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bookViews>
  <sheets>
    <sheet name="Корр-ка №1" sheetId="4" r:id="rId1"/>
  </sheets>
  <definedNames>
    <definedName name="_xlnm._FilterDatabase" localSheetId="0" hidden="1">'Корр-ка №1'!$A$7:$CB$8</definedName>
    <definedName name="_xlnm.Print_Area" localSheetId="0">'Корр-ка №1'!$A$1:$AA$8</definedName>
  </definedNames>
  <calcPr calcId="152511"/>
  <fileRecoveryPr autoRecover="0"/>
</workbook>
</file>

<file path=xl/calcChain.xml><?xml version="1.0" encoding="utf-8"?>
<calcChain xmlns="http://schemas.openxmlformats.org/spreadsheetml/2006/main">
  <c r="W163" i="4" l="1"/>
  <c r="X162" i="4"/>
  <c r="X161" i="4"/>
  <c r="X160" i="4"/>
  <c r="X159" i="4"/>
  <c r="X158" i="4"/>
  <c r="X157" i="4"/>
  <c r="X156" i="4"/>
  <c r="X163" i="4" s="1"/>
  <c r="X155" i="4"/>
  <c r="W153" i="4"/>
  <c r="X152" i="4"/>
  <c r="X151" i="4"/>
  <c r="X150" i="4"/>
  <c r="X149" i="4"/>
  <c r="X153" i="4" s="1"/>
  <c r="W146" i="4"/>
  <c r="X146" i="4" s="1"/>
  <c r="X145" i="4"/>
  <c r="W145" i="4"/>
  <c r="X144" i="4"/>
  <c r="X143" i="4"/>
  <c r="W143" i="4"/>
  <c r="X142" i="4"/>
  <c r="W141" i="4"/>
  <c r="X141" i="4" s="1"/>
  <c r="X140" i="4"/>
  <c r="W139" i="4"/>
  <c r="X139" i="4" s="1"/>
  <c r="X138" i="4"/>
  <c r="X137" i="4"/>
  <c r="W137" i="4"/>
  <c r="X136" i="4"/>
  <c r="X135" i="4"/>
  <c r="X134" i="4"/>
  <c r="W133" i="4"/>
  <c r="X133" i="4" s="1"/>
  <c r="X132" i="4"/>
  <c r="X131" i="4"/>
  <c r="X130" i="4"/>
  <c r="X129" i="4"/>
  <c r="X128" i="4"/>
  <c r="X127" i="4"/>
  <c r="X126" i="4"/>
  <c r="X125" i="4"/>
  <c r="X124" i="4"/>
  <c r="X123" i="4"/>
  <c r="X122" i="4"/>
  <c r="X121" i="4"/>
  <c r="X120" i="4"/>
  <c r="X119" i="4"/>
  <c r="X118" i="4"/>
  <c r="X117" i="4"/>
  <c r="X116" i="4"/>
  <c r="W116" i="4"/>
  <c r="X115" i="4"/>
  <c r="W114" i="4"/>
  <c r="X114" i="4" s="1"/>
  <c r="X113" i="4"/>
  <c r="W112" i="4"/>
  <c r="X112" i="4" s="1"/>
  <c r="X111" i="4"/>
  <c r="X110" i="4"/>
  <c r="W110" i="4"/>
  <c r="X109" i="4"/>
  <c r="X108" i="4"/>
  <c r="W108" i="4"/>
  <c r="X107" i="4"/>
  <c r="W106" i="4"/>
  <c r="X106" i="4" s="1"/>
  <c r="X105" i="4"/>
  <c r="W104" i="4"/>
  <c r="X104" i="4" s="1"/>
  <c r="X103" i="4"/>
  <c r="X102" i="4"/>
  <c r="W102" i="4"/>
  <c r="X101" i="4"/>
  <c r="X100" i="4"/>
  <c r="W100" i="4"/>
  <c r="X99" i="4"/>
  <c r="W98" i="4"/>
  <c r="X98" i="4" s="1"/>
  <c r="X97" i="4"/>
  <c r="W96" i="4"/>
  <c r="X96" i="4" s="1"/>
  <c r="X95" i="4"/>
  <c r="X94" i="4"/>
  <c r="W94" i="4"/>
  <c r="X93" i="4"/>
  <c r="X92" i="4"/>
  <c r="W92" i="4"/>
  <c r="X91" i="4"/>
  <c r="W90" i="4"/>
  <c r="X90" i="4" s="1"/>
  <c r="X89" i="4"/>
  <c r="W88" i="4"/>
  <c r="X88" i="4" s="1"/>
  <c r="X87" i="4"/>
  <c r="X86" i="4"/>
  <c r="W86" i="4"/>
  <c r="X85" i="4"/>
  <c r="X84" i="4"/>
  <c r="W84" i="4"/>
  <c r="X83" i="4"/>
  <c r="W82" i="4"/>
  <c r="X82" i="4" s="1"/>
  <c r="X81" i="4"/>
  <c r="W80" i="4"/>
  <c r="X80" i="4" s="1"/>
  <c r="X79" i="4"/>
  <c r="X78" i="4"/>
  <c r="W78" i="4"/>
  <c r="X77" i="4"/>
  <c r="X76" i="4"/>
  <c r="W76" i="4"/>
  <c r="X75" i="4"/>
  <c r="W74" i="4"/>
  <c r="X74" i="4" s="1"/>
  <c r="X73" i="4"/>
  <c r="W72" i="4"/>
  <c r="X72" i="4" s="1"/>
  <c r="X71" i="4"/>
  <c r="X70" i="4"/>
  <c r="W70" i="4"/>
  <c r="X69" i="4"/>
  <c r="X68" i="4"/>
  <c r="W68" i="4"/>
  <c r="X67" i="4"/>
  <c r="W66" i="4"/>
  <c r="X66" i="4" s="1"/>
  <c r="X65" i="4"/>
  <c r="W64" i="4"/>
  <c r="X64" i="4" s="1"/>
  <c r="X63" i="4"/>
  <c r="X62" i="4"/>
  <c r="W62" i="4"/>
  <c r="X61" i="4"/>
  <c r="X60" i="4"/>
  <c r="W60" i="4"/>
  <c r="X59" i="4"/>
  <c r="W58" i="4"/>
  <c r="X58" i="4" s="1"/>
  <c r="X57" i="4"/>
  <c r="W56" i="4"/>
  <c r="X56" i="4" s="1"/>
  <c r="X55" i="4"/>
  <c r="X54" i="4"/>
  <c r="W54" i="4"/>
  <c r="X53" i="4"/>
  <c r="X52" i="4"/>
  <c r="W52" i="4"/>
  <c r="X51" i="4"/>
  <c r="W50" i="4"/>
  <c r="X50" i="4" s="1"/>
  <c r="X49" i="4"/>
  <c r="W48" i="4"/>
  <c r="X48" i="4" s="1"/>
  <c r="X47" i="4"/>
  <c r="X46" i="4"/>
  <c r="W46" i="4"/>
  <c r="X45" i="4"/>
  <c r="X44" i="4"/>
  <c r="W44" i="4"/>
  <c r="X43" i="4"/>
  <c r="W42" i="4"/>
  <c r="X42" i="4" s="1"/>
  <c r="X41" i="4"/>
  <c r="W40" i="4"/>
  <c r="X40" i="4" s="1"/>
  <c r="X39" i="4"/>
  <c r="X38" i="4"/>
  <c r="W38" i="4"/>
  <c r="W37" i="4"/>
  <c r="X37" i="4" s="1"/>
  <c r="X36" i="4"/>
  <c r="W36" i="4"/>
  <c r="W35" i="4"/>
  <c r="X35" i="4" s="1"/>
  <c r="X34" i="4"/>
  <c r="W34" i="4"/>
  <c r="W33" i="4"/>
  <c r="X33" i="4" s="1"/>
  <c r="X32" i="4"/>
  <c r="W32" i="4"/>
  <c r="W31" i="4"/>
  <c r="X31" i="4" s="1"/>
  <c r="X30" i="4"/>
  <c r="W30" i="4"/>
  <c r="X29" i="4"/>
  <c r="X28" i="4"/>
  <c r="W28" i="4"/>
  <c r="X27" i="4"/>
  <c r="W26" i="4"/>
  <c r="X26" i="4" s="1"/>
  <c r="X25" i="4"/>
  <c r="W24" i="4"/>
  <c r="X24" i="4" s="1"/>
  <c r="X23" i="4"/>
  <c r="X22" i="4"/>
  <c r="W22" i="4"/>
  <c r="X21" i="4"/>
  <c r="X20" i="4"/>
  <c r="W20" i="4"/>
  <c r="X19" i="4"/>
  <c r="W18" i="4"/>
  <c r="X18" i="4" s="1"/>
  <c r="X17" i="4"/>
  <c r="W16" i="4"/>
  <c r="X16" i="4" s="1"/>
  <c r="X15" i="4"/>
  <c r="X14" i="4"/>
  <c r="W14" i="4"/>
  <c r="X13" i="4"/>
  <c r="X12" i="4"/>
  <c r="W12" i="4"/>
  <c r="W147" i="4" s="1"/>
  <c r="X11" i="4"/>
  <c r="X147" i="4" l="1"/>
</calcChain>
</file>

<file path=xl/sharedStrings.xml><?xml version="1.0" encoding="utf-8"?>
<sst xmlns="http://schemas.openxmlformats.org/spreadsheetml/2006/main" count="2522" uniqueCount="575">
  <si>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</si>
  <si>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</si>
  <si>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</si>
  <si>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</si>
  <si>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</si>
  <si>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</si>
  <si>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</si>
  <si>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</si>
  <si>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</si>
  <si>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</si>
  <si>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</si>
  <si>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</si>
  <si>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</si>
  <si>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</si>
  <si>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</si>
  <si>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</si>
  <si>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</si>
  <si>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</si>
  <si>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</si>
  <si>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</si>
  <si>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</si>
  <si>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</si>
  <si>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</si>
  <si>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</si>
  <si>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Приложение 1</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</si>
  <si>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</si>
  <si>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</si>
  <si>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</si>
  <si>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АО "Эмбамунайгаз"</t>
  </si>
  <si>
    <t>Атырауская область</t>
  </si>
  <si>
    <t>ОИ</t>
  </si>
  <si>
    <t>ЭОТТ</t>
  </si>
  <si>
    <t>ЦПЭ</t>
  </si>
  <si>
    <t>январь-декабрь</t>
  </si>
  <si>
    <t xml:space="preserve">январь-декабрь </t>
  </si>
  <si>
    <t xml:space="preserve"> </t>
  </si>
  <si>
    <t xml:space="preserve">март-декабрь </t>
  </si>
  <si>
    <t>Итого по товарам</t>
  </si>
  <si>
    <t>Итого по услугам</t>
  </si>
  <si>
    <t>январь-февраль</t>
  </si>
  <si>
    <t>ЭОТ</t>
  </si>
  <si>
    <t>127 Р</t>
  </si>
  <si>
    <t>71.12.20.000.000.00.0777.000000000000</t>
  </si>
  <si>
    <t>Услуги по авторскому/техническому надзору/управлению проектами, работами</t>
  </si>
  <si>
    <t>г. Атырау, ул. Валиханова, 1</t>
  </si>
  <si>
    <t>Атырауская область, Жылыойский район</t>
  </si>
  <si>
    <t>*</t>
  </si>
  <si>
    <t>г. Атырау ул. Валиханова, 1</t>
  </si>
  <si>
    <t>АО Эмбамунайгаз</t>
  </si>
  <si>
    <t>г.Атырау, ул.Валиханова,1</t>
  </si>
  <si>
    <t>Атырауская обл, г.Атырау, ст.Тендык, УПТОиКО</t>
  </si>
  <si>
    <t>DDP</t>
  </si>
  <si>
    <t>штука</t>
  </si>
  <si>
    <t>согласно технической спецификации</t>
  </si>
  <si>
    <t>5 Т</t>
  </si>
  <si>
    <t>тонна (метрическая)</t>
  </si>
  <si>
    <t>килограмм</t>
  </si>
  <si>
    <t>39 Т</t>
  </si>
  <si>
    <t>Провод</t>
  </si>
  <si>
    <t>006</t>
  </si>
  <si>
    <t>метр</t>
  </si>
  <si>
    <t>48 Т</t>
  </si>
  <si>
    <t>52 Т</t>
  </si>
  <si>
    <t>53 Т</t>
  </si>
  <si>
    <t>54 Т</t>
  </si>
  <si>
    <t>008</t>
  </si>
  <si>
    <t>27.32.13.700.002.00.0008.000000000231</t>
  </si>
  <si>
    <t>марка РКГМ, 10 мм2</t>
  </si>
  <si>
    <t>27.32.13.700.002.00.0008.000000000234</t>
  </si>
  <si>
    <t>марка РКГМ, 16 мм2</t>
  </si>
  <si>
    <t>27.32.13.700.002.00.0008.000000000235</t>
  </si>
  <si>
    <t>марка РКГМ, 25 мм2</t>
  </si>
  <si>
    <t>27.32.13.700.002.00.0008.000000000229</t>
  </si>
  <si>
    <t>марка РКГМ, 6 мм2</t>
  </si>
  <si>
    <t>Провод установочный РКГМ ф 6 мм</t>
  </si>
  <si>
    <t>20.30.12.700.001.00.0166.000000000001</t>
  </si>
  <si>
    <t>Лак</t>
  </si>
  <si>
    <t>битумные электроизоляционные пропиточные, марка БТ-577, ГОСТ 5631-79</t>
  </si>
  <si>
    <t>Масло</t>
  </si>
  <si>
    <t>90 Т</t>
  </si>
  <si>
    <t>93 Т</t>
  </si>
  <si>
    <t>94 Т</t>
  </si>
  <si>
    <t>95 Т</t>
  </si>
  <si>
    <t>97 Т</t>
  </si>
  <si>
    <t>98 Т</t>
  </si>
  <si>
    <t>102 Т</t>
  </si>
  <si>
    <t>103 Т</t>
  </si>
  <si>
    <t>104 Т</t>
  </si>
  <si>
    <t>105 Т</t>
  </si>
  <si>
    <t>106 Т</t>
  </si>
  <si>
    <t>164 Т</t>
  </si>
  <si>
    <t>171 Т</t>
  </si>
  <si>
    <t>Редуктор</t>
  </si>
  <si>
    <t>219 Т</t>
  </si>
  <si>
    <t>Литр (куб. дм.)</t>
  </si>
  <si>
    <t>исключить</t>
  </si>
  <si>
    <t>39-1 Т</t>
  </si>
  <si>
    <t>90-1 Т</t>
  </si>
  <si>
    <t>93-1 Т</t>
  </si>
  <si>
    <t>94-1 Т</t>
  </si>
  <si>
    <t>95-1 Т</t>
  </si>
  <si>
    <t>97-1 Т</t>
  </si>
  <si>
    <t>98-1 Т</t>
  </si>
  <si>
    <t>102-1 Т</t>
  </si>
  <si>
    <t>103-1 Т</t>
  </si>
  <si>
    <t>104-1 Т</t>
  </si>
  <si>
    <t>105-1 Т</t>
  </si>
  <si>
    <t>106-1 Т</t>
  </si>
  <si>
    <t>164-1 Т</t>
  </si>
  <si>
    <t>171-1 Т</t>
  </si>
  <si>
    <t>5-1 Т</t>
  </si>
  <si>
    <t>48-1 Т</t>
  </si>
  <si>
    <t>52-1 Т</t>
  </si>
  <si>
    <t>53-1 Т</t>
  </si>
  <si>
    <t>54-1 Т</t>
  </si>
  <si>
    <t>405 Т</t>
  </si>
  <si>
    <t>Штука</t>
  </si>
  <si>
    <t>Тонна (метрическая)</t>
  </si>
  <si>
    <t>127-1 Р</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</si>
  <si>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</si>
  <si>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</si>
  <si>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</si>
  <si>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</si>
  <si>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</si>
  <si>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</si>
  <si>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</si>
  <si>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</si>
  <si>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</si>
  <si>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</si>
  <si>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</si>
  <si>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</si>
  <si>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</si>
  <si>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</si>
  <si>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</si>
  <si>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</si>
  <si>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</si>
  <si>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</si>
  <si>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</si>
  <si>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</si>
  <si>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</si>
  <si>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</si>
  <si>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</si>
  <si>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</si>
  <si>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</si>
  <si>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</si>
  <si>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</si>
  <si>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</si>
  <si>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</si>
  <si>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</si>
  <si>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</si>
  <si>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</si>
  <si>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</si>
  <si>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</si>
  <si>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</si>
  <si>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</si>
  <si>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</si>
  <si>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</si>
  <si>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</si>
  <si>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</si>
  <si>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</si>
  <si>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</si>
  <si>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I изменения и дополнения в План закупок товаров, работ и услуг АО "Эмбамунайгаз" на 2017 год</t>
  </si>
  <si>
    <t>к приказу  АО "Эмбамунайгаз" №1020 от "28" декабря 2016г.</t>
  </si>
  <si>
    <t>1.Товары</t>
  </si>
  <si>
    <t>26.51.12.590.013.00.0796.000000000002</t>
  </si>
  <si>
    <t>Уровнемер</t>
  </si>
  <si>
    <t>скважинный</t>
  </si>
  <si>
    <t>Уровнемер скважин Судос-мини-2(до 3000м)</t>
  </si>
  <si>
    <t>декабрь 2016г.-январь 2017г.</t>
  </si>
  <si>
    <t>промежуточный платеж  90% в течении 30 рабочих дней; 10 % окончательный расчет</t>
  </si>
  <si>
    <t>8,12,14</t>
  </si>
  <si>
    <t>в течение 90 календарных дней с даты заключения договора</t>
  </si>
  <si>
    <t>36 Т</t>
  </si>
  <si>
    <t>19.20.42.520.000.00.0168.000000000002</t>
  </si>
  <si>
    <t>Битум</t>
  </si>
  <si>
    <t>нефтяной, строительный, марка БН 90/10, условная вязкость 5-20, ГОСТ 6617-76</t>
  </si>
  <si>
    <t>ТПХ</t>
  </si>
  <si>
    <t>36-1 Т</t>
  </si>
  <si>
    <t>38 Т</t>
  </si>
  <si>
    <t>20.30.12.200.000.00.0166.000000000000</t>
  </si>
  <si>
    <t>Краска</t>
  </si>
  <si>
    <t>на основе сложных полиэфиров</t>
  </si>
  <si>
    <t>Краска голубая ПФ</t>
  </si>
  <si>
    <t>в течение 120 календарных дней с даты заключения договора</t>
  </si>
  <si>
    <t>38-1 Т</t>
  </si>
  <si>
    <t>Краска эмаль белая ПФ</t>
  </si>
  <si>
    <t>40 Т</t>
  </si>
  <si>
    <t>Краска эмаль желтая НЦ-132</t>
  </si>
  <si>
    <t>40-1 Т</t>
  </si>
  <si>
    <t>08.12.11.900.000.00.0113.000000000000</t>
  </si>
  <si>
    <t>Песок</t>
  </si>
  <si>
    <t>природный, 1 класс, мелкий, ГОСТ 8736-2014</t>
  </si>
  <si>
    <t>Песок строительный</t>
  </si>
  <si>
    <t>метр кубический</t>
  </si>
  <si>
    <t>08.12.13.000.001.00.0168.000000000008</t>
  </si>
  <si>
    <t>Щебень</t>
  </si>
  <si>
    <t>фракция от 5 до 20 мм, для строительных работ, ГОСТ 8267-93</t>
  </si>
  <si>
    <t>Щебень из плот.г.п.для стр.раб фр. 5-20</t>
  </si>
  <si>
    <t>08.12.13.000.001.00.0168.000000000004</t>
  </si>
  <si>
    <t>фракция от 20 до 40 мм, для строительных работ, ГОСТ 8267-93</t>
  </si>
  <si>
    <t>Щебень из плот.г.п.для стр.раб фр. 20-40</t>
  </si>
  <si>
    <t>Кузбасслак БТ-577, РЭН ГОСТ 5631-79</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</si>
  <si>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</si>
  <si>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</si>
  <si>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</si>
  <si>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УМТ-01-40</t>
  </si>
  <si>
    <t>Уровнемер автом СУДОС-автомат2(до 3000м)</t>
  </si>
  <si>
    <t>23.19.23.300.020.00.0796.000000000000</t>
  </si>
  <si>
    <t>Прибор для отмеривания и отбора жидкостей</t>
  </si>
  <si>
    <t>тип 1</t>
  </si>
  <si>
    <t>Динамограф  Сиддос – автомат-3 (межтраверсный)</t>
  </si>
  <si>
    <t xml:space="preserve">Динамограф серии «СИДДОС – мини 2» </t>
  </si>
  <si>
    <t>96 Т</t>
  </si>
  <si>
    <t>26.51.52.300.006.00.0796.000000000000</t>
  </si>
  <si>
    <t>Расходомер</t>
  </si>
  <si>
    <t>Электронный</t>
  </si>
  <si>
    <t>ПОРТАТИВНЫЙ РАСХОДОМЕР PANAMETRICS-PT878</t>
  </si>
  <si>
    <t>96-1 Т</t>
  </si>
  <si>
    <t>27.32.13.700.000.00.0008.000000000811</t>
  </si>
  <si>
    <t>Кабель</t>
  </si>
  <si>
    <t>марка РПШ, 7*2,5 мм2</t>
  </si>
  <si>
    <t>Километр (тысяча метров)</t>
  </si>
  <si>
    <t>27.32.13.700.000.00.0006.000000000428</t>
  </si>
  <si>
    <t>марка КГ, 1*35 мм2</t>
  </si>
  <si>
    <t>Метр</t>
  </si>
  <si>
    <t>99 Т</t>
  </si>
  <si>
    <t>27.32.13.700.000.00.0008.000000000455</t>
  </si>
  <si>
    <t>марка КГ, 3*16+1*6 мм2</t>
  </si>
  <si>
    <t>99-1 Т</t>
  </si>
  <si>
    <t>100 Т</t>
  </si>
  <si>
    <t>27.32.13.700.000.00.0008.000000000459</t>
  </si>
  <si>
    <t>марка КГ, 3*25+1*10 мм2</t>
  </si>
  <si>
    <t>100-1 Т</t>
  </si>
  <si>
    <t>101 Т</t>
  </si>
  <si>
    <t>27.32.13.700.000.00.0008.000000000460</t>
  </si>
  <si>
    <t>марка КГ, 3*25+1*16 мм2</t>
  </si>
  <si>
    <t>101-1 Т</t>
  </si>
  <si>
    <t>27.32.13.700.000.00.0008.000000000465</t>
  </si>
  <si>
    <t>марка КГ, 3*50+1*25 мм2</t>
  </si>
  <si>
    <t>27.32.13.700.000.00.0008.000000000467</t>
  </si>
  <si>
    <t>марка КГ, 3*70+1*25 мм2</t>
  </si>
  <si>
    <t>27.32.13.700.000.00.0008.000000000457</t>
  </si>
  <si>
    <t>марка КГ, 3*16+1*10 мм2</t>
  </si>
  <si>
    <t>27.32.13.700.000.00.0008.000000000441</t>
  </si>
  <si>
    <t>марка КГ, 3*2,5+1*1,5 мм2</t>
  </si>
  <si>
    <t>27.32.13.700.000.00.0008.000000000461</t>
  </si>
  <si>
    <t>марка КГ, 3*35+1*10 мм2</t>
  </si>
  <si>
    <t>107 Т</t>
  </si>
  <si>
    <t>27.32.13.700.000.00.0008.000000000444</t>
  </si>
  <si>
    <t>марка КГ, 3*4+1*2,5 мм2</t>
  </si>
  <si>
    <t>107-1 Т</t>
  </si>
  <si>
    <t>108 Т</t>
  </si>
  <si>
    <t>108-1 Т</t>
  </si>
  <si>
    <t>109 Т</t>
  </si>
  <si>
    <t>27.32.13.700.000.00.0008.000000000449</t>
  </si>
  <si>
    <t>марка КГ, 3*6+1*4 мм2</t>
  </si>
  <si>
    <t>109-1 Т</t>
  </si>
  <si>
    <t>110 Т</t>
  </si>
  <si>
    <t>27.32.13.700.000.00.0008.000000000470</t>
  </si>
  <si>
    <t>марка КГ, 3*95 мм2</t>
  </si>
  <si>
    <t>110-1 Т</t>
  </si>
  <si>
    <t>111 Т</t>
  </si>
  <si>
    <t>27.32.13.700.000.00.0006.000000000429</t>
  </si>
  <si>
    <t>марка КГ, 1*50 мм2</t>
  </si>
  <si>
    <t>111-1 Т</t>
  </si>
  <si>
    <t>112 Т</t>
  </si>
  <si>
    <t xml:space="preserve">26.30.60.000.015.00.0796.000000000000 </t>
  </si>
  <si>
    <t>Батарея</t>
  </si>
  <si>
    <t>резервная</t>
  </si>
  <si>
    <t xml:space="preserve">Акумуляторная батарейка VSE 4/5A </t>
  </si>
  <si>
    <t>112-1 Т</t>
  </si>
  <si>
    <t>113 Т</t>
  </si>
  <si>
    <t>Аккумуляторная батарея для динамографа и уровнемера «Сиам»</t>
  </si>
  <si>
    <t>113-1 Т</t>
  </si>
  <si>
    <t>114 Т</t>
  </si>
  <si>
    <t>27.32.11.900.000.00.0166.000000000171</t>
  </si>
  <si>
    <t>сечение жил 0,75 мм, марка ПЭТВ-2</t>
  </si>
  <si>
    <t>ПРОВОД ОБМОТОЧНЫЙ С ЭМАЛЕВОЙ ИЗОЛЯЦИЕЙ ПЭТВ-2 0,75</t>
  </si>
  <si>
    <t>114-1 Т</t>
  </si>
  <si>
    <t>115 Т</t>
  </si>
  <si>
    <t>27.32.11.900.000.00.0166.000000000103</t>
  </si>
  <si>
    <t>сечение жил 0,35 мм, марка ПЭТВ-2</t>
  </si>
  <si>
    <t>Обмоточный  провод ПЭТВ-2 0,35мм2</t>
  </si>
  <si>
    <t>115-1 Т</t>
  </si>
  <si>
    <t>116 Т</t>
  </si>
  <si>
    <t>27.32.11.900.000.00.0166.000000000138</t>
  </si>
  <si>
    <t>сечение жил 1,06 мм, марка ПЭТВ-2</t>
  </si>
  <si>
    <t>Обмоточный  провод ПЭТВ-2 1,06мм2</t>
  </si>
  <si>
    <t>116-1 Т</t>
  </si>
  <si>
    <t>117 Т</t>
  </si>
  <si>
    <t>27.32.11.900.000.00.0166.000000000142</t>
  </si>
  <si>
    <t>сечение жил 1,12 мм, марка ПЭТВ-2</t>
  </si>
  <si>
    <t>Обмоточный  провод ПЭТВ-2 1,12мм2</t>
  </si>
  <si>
    <t>117-1 Т</t>
  </si>
  <si>
    <t>118 Т</t>
  </si>
  <si>
    <t>27.32.11.900.000.00.0166.000000000144</t>
  </si>
  <si>
    <t>сечение жил 1,18 мм, марка ПЭТВ-2</t>
  </si>
  <si>
    <t>Обмоточный  провод ПЭТВ-2 1,18мм2</t>
  </si>
  <si>
    <t>118-1 Т</t>
  </si>
  <si>
    <t>119 Т</t>
  </si>
  <si>
    <t>27.32.11.900.000.00.0166.000000000147</t>
  </si>
  <si>
    <t>сечение жил 1,25 мм, марка ПЭТВ-2</t>
  </si>
  <si>
    <t>Обмоточный  провод ПЭТВ-2 1,25мм2</t>
  </si>
  <si>
    <t>119-1 Т</t>
  </si>
  <si>
    <t>120 Т</t>
  </si>
  <si>
    <t>27.32.11.900.000.00.0166.000000000149</t>
  </si>
  <si>
    <t>сечение жил 1,32 мм, марка ПЭТВ-2</t>
  </si>
  <si>
    <t>Обмоточный  провод ПЭТВ-2 1,32мм2</t>
  </si>
  <si>
    <t>120-1 Т</t>
  </si>
  <si>
    <t>121 Т</t>
  </si>
  <si>
    <t>27.32.11.900.000.00.0166.000000000151</t>
  </si>
  <si>
    <t>сечение жил 1,4 мм, марка ПЭТВ-2</t>
  </si>
  <si>
    <t>Обмоточный  провод ПЭТВ-2 1,4мм2</t>
  </si>
  <si>
    <t>121-1 Т</t>
  </si>
  <si>
    <t>122 Т</t>
  </si>
  <si>
    <t>27.32.11.900.000.00.0166.000000000105</t>
  </si>
  <si>
    <t>сечение жил 0,4 мм, марка ПЭТВ-2</t>
  </si>
  <si>
    <t>Провод  обмоточный ПЭТВ-2 0,40 мм2</t>
  </si>
  <si>
    <t>122-1 Т</t>
  </si>
  <si>
    <t>123 Т</t>
  </si>
  <si>
    <t>27.32.11.900.000.00.0166.000000000129</t>
  </si>
  <si>
    <t>сечение жил 0,9 мм, марка ПЭТВ-2</t>
  </si>
  <si>
    <t>Провод  обмоточный ПЭТВ-2 0,90 мм2</t>
  </si>
  <si>
    <t>123-1 Т</t>
  </si>
  <si>
    <t>124 Т</t>
  </si>
  <si>
    <t>27.32.11.900.000.00.0166.000000000118</t>
  </si>
  <si>
    <t>сечение жил 0,56 мм, марка ПЭТВ-2</t>
  </si>
  <si>
    <t>Провод обмоточный ПЭТВ-2 0,56мм2</t>
  </si>
  <si>
    <t>124-1 Т</t>
  </si>
  <si>
    <t>125 Т</t>
  </si>
  <si>
    <t>27.32.11.900.000.00.0166.000000000113</t>
  </si>
  <si>
    <t>сечение жил 0,5 мм, марка ПЭТВ-2</t>
  </si>
  <si>
    <t>Провод обмоточный ПЭТВ-2 0,5мм2</t>
  </si>
  <si>
    <t>125-1 Т</t>
  </si>
  <si>
    <t>126 Т</t>
  </si>
  <si>
    <t>27.32.11.900.000.00.0166.000000000120</t>
  </si>
  <si>
    <t>сечение жил 0,63 мм, марка ПЭТВ-2</t>
  </si>
  <si>
    <t>Провод обмоточный ПЭТВ-2 0,63мм2</t>
  </si>
  <si>
    <t>126-1 Т</t>
  </si>
  <si>
    <t>127 Т</t>
  </si>
  <si>
    <t>27.32.11.900.000.00.0166.000000000128</t>
  </si>
  <si>
    <t>сечение жил 0,85 мм, марка ПЭТВ-2</t>
  </si>
  <si>
    <t>Провод обмоточный ПЭТВ-2 0,85мм2</t>
  </si>
  <si>
    <t>127-1 Т</t>
  </si>
  <si>
    <t>128 Т</t>
  </si>
  <si>
    <t>27.32.11.900.000.00.0166.000000000134</t>
  </si>
  <si>
    <t>сечение жил 1 мм, марка ПЭТВ-2</t>
  </si>
  <si>
    <t>Провод обмоточный ПЭТВ-2 1,0мм2</t>
  </si>
  <si>
    <t>128-1 Т</t>
  </si>
  <si>
    <t>129 Т</t>
  </si>
  <si>
    <t>26.30.60.000.015.00.0796.000000000000</t>
  </si>
  <si>
    <t>Аккумуляторная батарея для расходомера РТ-878.</t>
  </si>
  <si>
    <t>129-1 Т</t>
  </si>
  <si>
    <t>130 Т</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</si>
  <si>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диаметр-7,6мм"Провода РКГМ предназначены для выводных концов обмоток температурного класс</t>
  </si>
  <si>
    <t>130-1 Т</t>
  </si>
  <si>
    <t>131 Т</t>
  </si>
  <si>
    <t xml:space="preserve">"Провода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- 9,2мм""Провода </t>
  </si>
  <si>
    <t>131-1 Т</t>
  </si>
  <si>
    <t>132 Т</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</si>
  <si>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t>
  </si>
  <si>
    <t>132-1 Т</t>
  </si>
  <si>
    <t>133 Т</t>
  </si>
  <si>
    <t>133-1 Т</t>
  </si>
  <si>
    <t>26.51.12.590.007.00.0796.000000000000</t>
  </si>
  <si>
    <t>Датчик нагрузки</t>
  </si>
  <si>
    <t>для динамометра</t>
  </si>
  <si>
    <t>ДНЗ 10V датчик нагрузки (узкий) для межтраверсных динамографов</t>
  </si>
  <si>
    <t>Элемент пит.AA 3,6В Микон 107,207 t-100С</t>
  </si>
  <si>
    <t>177 Т</t>
  </si>
  <si>
    <t>28.13.14.150.000.01.0796.000000000000</t>
  </si>
  <si>
    <t>Насос</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</si>
  <si>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</si>
  <si>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в течение 60 календарных дней с даты заключения договора</t>
  </si>
  <si>
    <t>182 Т</t>
  </si>
  <si>
    <t>28.13.31.000.168.00.0796.000000000000</t>
  </si>
  <si>
    <t>Станок-качалка</t>
  </si>
  <si>
    <t>для индивидуального механического привода штангового насоса нефтяной скважины, тип СКДР</t>
  </si>
  <si>
    <t>22.19.73.230.005.00.0796.000000000004</t>
  </si>
  <si>
    <t>Манжета</t>
  </si>
  <si>
    <t>для трехплунжерного насоса, материал изготовления резина, наружныи диаметр 75 мм, внутреннии диаметр 55 мм</t>
  </si>
  <si>
    <t>Манжета М55х75 СИН46</t>
  </si>
  <si>
    <t>243-1 Т</t>
  </si>
  <si>
    <t>28.92.61.300.046.00.0796.000000000001</t>
  </si>
  <si>
    <t>Переходник</t>
  </si>
  <si>
    <t>для бурового насоса</t>
  </si>
  <si>
    <t>Переходник в сборе</t>
  </si>
  <si>
    <t>253 Т</t>
  </si>
  <si>
    <t>19.20.29.590.000.08.0112.000000000007</t>
  </si>
  <si>
    <t>класс 75W, - 40 сП, С, 4,1</t>
  </si>
  <si>
    <t>297 Т</t>
  </si>
  <si>
    <t>22.19.20.300.002.00.0166.000000000008</t>
  </si>
  <si>
    <t xml:space="preserve"> Шнур </t>
  </si>
  <si>
    <t>уплотнительный, резиновый, круглого (квадратного) сечения, типа 1 - кислотощелочестойкий, диаметр 9,0 мм, группы 1 - для работы шнуров с давлением рабочей среды до 0,5 Мпа, ГОСТ 6467-79</t>
  </si>
  <si>
    <t>Шнур резиновый У 0089-04</t>
  </si>
  <si>
    <t>в течение 40 календарных дней с даты заключения договора</t>
  </si>
  <si>
    <t>Килограмм</t>
  </si>
  <si>
    <t>298 Т</t>
  </si>
  <si>
    <t>Шнур резиновый У0085</t>
  </si>
  <si>
    <t>299 Т</t>
  </si>
  <si>
    <t>Шнур резиновый У0092</t>
  </si>
  <si>
    <t>300 Т</t>
  </si>
  <si>
    <t>Шнур резиновый У0094</t>
  </si>
  <si>
    <t>325 Т</t>
  </si>
  <si>
    <t>23.14.12.900.005.00.0796.000000000025</t>
  </si>
  <si>
    <t>Патрубок (ниппель)</t>
  </si>
  <si>
    <t>из стекловолокна, диаметр 100 мм, длина 120 см, под клеевое соединение</t>
  </si>
  <si>
    <t>КОРОТЫШ ДУ100Х40</t>
  </si>
  <si>
    <t>326 Т</t>
  </si>
  <si>
    <t>23.14.12.900.005.00.0796.000000000024</t>
  </si>
  <si>
    <t>из стекловолокна, диаметр 150 мм, длина 120 см, под клеевое соединение</t>
  </si>
  <si>
    <t>КОРОТЫШ ДУ150Х40</t>
  </si>
  <si>
    <t>327 Т</t>
  </si>
  <si>
    <t>23.14.12.900.005.00.0796.000000000022</t>
  </si>
  <si>
    <t>из стекловолокна, диаметр 200 мм, длина 120 см, под клеевое соединение</t>
  </si>
  <si>
    <t>КОРОТЫШ ДУ200Х25</t>
  </si>
  <si>
    <t>328 Т</t>
  </si>
  <si>
    <t>23.14.12.900.008.00.0796.000000000017</t>
  </si>
  <si>
    <t>Муфта</t>
  </si>
  <si>
    <t>из стекловолокна, диаметр 100 мм, давление 4 Мпа</t>
  </si>
  <si>
    <t>МУФТА ДУ100Х40</t>
  </si>
  <si>
    <t>329 Т</t>
  </si>
  <si>
    <t>23.14.12.900.008.00.0796.000000000018</t>
  </si>
  <si>
    <t>из стекловолокна, диаметр 150 мм, давление 4 Мпа</t>
  </si>
  <si>
    <t>МУФТА ДУ150Х40</t>
  </si>
  <si>
    <t>330 Т</t>
  </si>
  <si>
    <t>23.14.12.900.008.00.0796.000000000019</t>
  </si>
  <si>
    <t>из стекловолокна, диаметр 200 мм, давление 2,5 МПа</t>
  </si>
  <si>
    <t>МУФТА ДУ200Х25</t>
  </si>
  <si>
    <t>334 Т</t>
  </si>
  <si>
    <t>26.51.12.590.016.00.0796.000000000000</t>
  </si>
  <si>
    <t>Аппаратура для исследований в скважинах</t>
  </si>
  <si>
    <t>комплексная</t>
  </si>
  <si>
    <t>Клинья к домкратам ДПН3 в сборе с ходовым винтом. Комплект из 2-х клиньев в сборе с ходовым винтом и упорным подшипником.</t>
  </si>
  <si>
    <t>334-1 Т</t>
  </si>
  <si>
    <t>335 Т</t>
  </si>
  <si>
    <t>28.15.24.350.000.00.0796.000000000004</t>
  </si>
  <si>
    <t>зубчатый, планетарный, делительный диаметр центрального колеса 250 мм, ГОСТ 26543-94</t>
  </si>
  <si>
    <t>Редуктор Ц2У-355Н-10-11 МФНУ</t>
  </si>
  <si>
    <t>336 Т</t>
  </si>
  <si>
    <t>28.15.24.350.000.00.0796.000000000005</t>
  </si>
  <si>
    <t>зубчатый, планетарный, делительный диаметр центрального колеса 315 мм, ГОСТ 26543-94</t>
  </si>
  <si>
    <t>Редуктор Ц2У-355Н-16-11 МФНУ</t>
  </si>
  <si>
    <t>361 Т</t>
  </si>
  <si>
    <t>28.24.12.900.005.00.0796.000000000000</t>
  </si>
  <si>
    <t>Ключ</t>
  </si>
  <si>
    <t>гидравлический, для закручивания и откручивания резьбовых соединений, моментный, торцевой</t>
  </si>
  <si>
    <t>Ключ механический универсальный КМУ-50 ГП  со спайдером предназначен для механизации операций по развенчиванию колонны насосно-компрессорных труб в ходе текущего и капитального ремонта скважин</t>
  </si>
  <si>
    <t>361-1 Т</t>
  </si>
  <si>
    <t>370 Т</t>
  </si>
  <si>
    <t>25.73.30.300.000.06.0796.000000000001</t>
  </si>
  <si>
    <t xml:space="preserve"> трубный, универсальный</t>
  </si>
  <si>
    <t>Ключ трубный Халилова 48-89мм ключи трубные одношарнирные типа КОТ предназначены для свинчивания-развинчивания труб и муфт. Условный диаметр труб 48-89мм</t>
  </si>
  <si>
    <t>370-1 Т</t>
  </si>
  <si>
    <t>373 Т</t>
  </si>
  <si>
    <t>28.99.39.899.020.00.0796.000000000000</t>
  </si>
  <si>
    <t>Якорь</t>
  </si>
  <si>
    <t xml:space="preserve"> противоотворотный, для предоотвращения отворота и полета подвески насосно-компрессорной трубы на забой</t>
  </si>
  <si>
    <t>Анкер динамический d -146мм  предназначен для фиксации насоса в обсадных трубах во время работы насоса и предупреждает произвольное скручивание НКТ.</t>
  </si>
  <si>
    <t>373-1 Т</t>
  </si>
  <si>
    <t>374 Т</t>
  </si>
  <si>
    <t>Анкер динамический d -168мм  предназначен для фиксации насоса в обсадных трубах во время работы насоса и предупреждает произвольное скручивание НКТ.</t>
  </si>
  <si>
    <t>374-1 Т</t>
  </si>
  <si>
    <t>375 Т</t>
  </si>
  <si>
    <t>Анкер динамический d -140мм  предназначен для фиксации насоса в обсадных трубах во время работы насоса и предупреждает произвольное скручивание НКТ.</t>
  </si>
  <si>
    <t>375-1 Т</t>
  </si>
  <si>
    <t>20.59.59.300.001.00.0168.000000000000</t>
  </si>
  <si>
    <t>Деэмульгатор</t>
  </si>
  <si>
    <t>для отделения воды от нефти, в жидком виде</t>
  </si>
  <si>
    <t>январь-март</t>
  </si>
  <si>
    <t>в течение 180 календарных дней с даты заключения договора</t>
  </si>
  <si>
    <t>2.Работы</t>
  </si>
  <si>
    <t>41.00.40.000.001.00.0999.000000000000</t>
  </si>
  <si>
    <t>Работы по возведению (строительству) нежилых зданий/сооружений</t>
  </si>
  <si>
    <t>Строительство столовой на 50 мест на м/р Кисымбай"</t>
  </si>
  <si>
    <r>
      <t>авансовый</t>
    </r>
    <r>
      <rPr>
        <sz val="8"/>
        <rFont val="Times New Roman"/>
        <family val="1"/>
        <charset val="204"/>
      </rPr>
      <t xml:space="preserve">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r>
  </si>
  <si>
    <t>140 Р</t>
  </si>
  <si>
    <t xml:space="preserve">Акционерное общество  "Эмбамунайгаз" </t>
  </si>
  <si>
    <t>42.11.20.335.000.00.0999.000000000000</t>
  </si>
  <si>
    <t>Работы по сооружению автомобильной дороги</t>
  </si>
  <si>
    <t>Автодорога Ю.З.Камышитовое - Ю.В.Новобогатинск</t>
  </si>
  <si>
    <t xml:space="preserve">Атырауская область Исатайский район </t>
  </si>
  <si>
    <t xml:space="preserve">апрель-декабрь </t>
  </si>
  <si>
    <r>
      <t>авансовый</t>
    </r>
    <r>
      <rPr>
        <sz val="8"/>
        <rFont val="Times New Roman"/>
        <family val="1"/>
        <charset val="204"/>
      </rPr>
      <t xml:space="preserve"> платеж - 30% с предоставлением банк. гарантий, </t>
    </r>
    <r>
      <rPr>
        <b/>
        <sz val="8"/>
        <rFont val="Times New Roman"/>
        <family val="1"/>
        <charset val="204"/>
      </rPr>
      <t xml:space="preserve">промежуточные </t>
    </r>
    <r>
      <rPr>
        <sz val="8"/>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8"/>
        <rFont val="Times New Roman"/>
        <family val="1"/>
        <charset val="204"/>
      </rPr>
      <t>остаток</t>
    </r>
    <r>
      <rPr>
        <sz val="8"/>
        <rFont val="Times New Roman"/>
        <family val="1"/>
        <charset val="204"/>
      </rPr>
      <t xml:space="preserve"> 10% - в течение 30 рабочих дней с момента предоставления акта сдачи-приемки Заказчику</t>
    </r>
  </si>
  <si>
    <t>141 Р</t>
  </si>
  <si>
    <t>Строительство автодороги м/р Карсак - Ботахан</t>
  </si>
  <si>
    <t xml:space="preserve">Атырауская область Жылыойский район </t>
  </si>
  <si>
    <t xml:space="preserve">Итого по работам </t>
  </si>
  <si>
    <t>3.Услуги</t>
  </si>
  <si>
    <t>36 У</t>
  </si>
  <si>
    <t>Инженерное сопровождение ЗБС, в том числе подбор скважин-кандидатов, контроль бурения ГС  на месторождениях АО "Эмбамунайгаз"</t>
  </si>
  <si>
    <t>49 У</t>
  </si>
  <si>
    <t>56.10.19.000.001.00.0777.000000000000</t>
  </si>
  <si>
    <t>Услуги по обеспечению питанием работников</t>
  </si>
  <si>
    <t>Услуги по организации питания работников Промзоны</t>
  </si>
  <si>
    <t>промежуточный платеж  100 % в течении 30 рабочих дней.</t>
  </si>
  <si>
    <t>49-1 У</t>
  </si>
  <si>
    <t>50 У</t>
  </si>
  <si>
    <t>Услуги по организации питания работников АО "Эмбамунайгаз" в пос.Доссор</t>
  </si>
  <si>
    <t>50-1 У</t>
  </si>
  <si>
    <t>326 У</t>
  </si>
  <si>
    <t>327 У</t>
  </si>
  <si>
    <t>328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</si>
  <si>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</si>
  <si>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</si>
  <si>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</si>
  <si>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 xml:space="preserve"> Атырауская область</t>
  </si>
  <si>
    <t>март-декабрь</t>
  </si>
  <si>
    <t>Авансовый платеж - 0%, оплата производится в размере 100% от оказанного объема в течение 30 р.д. с момента подписания оригинала счета-фактуры и акта оказанных услуг по очередному этапу</t>
  </si>
  <si>
    <t>Деңгей өлшеуіш</t>
  </si>
  <si>
    <t>ұңғымалық</t>
  </si>
  <si>
    <t>Судос мини 2 модельді денгей өлшегіш "master" (3000м)</t>
  </si>
  <si>
    <t>щебень из плот.г.п.для стр.раб фр. 5-20</t>
  </si>
  <si>
    <t>щебень из плот.г.п.для стр.раб фр. 20-40</t>
  </si>
  <si>
    <t xml:space="preserve"> температураны нақты бақылауға қызмет етеді.</t>
  </si>
  <si>
    <t>Геофизикалық зерттеулер кезінде ұңғымалардағы температураны нақты бақылауға қызмет етеді.</t>
  </si>
  <si>
    <t>Манометр термометр  УМТ - 01-41 маркалы</t>
  </si>
  <si>
    <t xml:space="preserve">Судос автомат 2 модельді денгей өлшегіш GSM модель "master" (3000м) </t>
  </si>
  <si>
    <t>Сұйықтық көлемін өндіруге арналған қурал</t>
  </si>
  <si>
    <t>1 турі</t>
  </si>
  <si>
    <t>Сиддос автомат3 динамографы(траверс аралық)</t>
  </si>
  <si>
    <t>Сиддос мини2 динамографы</t>
  </si>
  <si>
    <t>Шығын өлшегіш</t>
  </si>
  <si>
    <t>Электрондық</t>
  </si>
  <si>
    <t>Шығын өлшегіш РТ878"ПЕРГАМ"турба калындық өлшегішімен</t>
  </si>
  <si>
    <t>Кәбіл</t>
  </si>
  <si>
    <t>КГ 1Х35 кәбілі</t>
  </si>
  <si>
    <t>Бір икемді оқшауланған сым, диаметрі 0,18-0,2 мм мыс сым, үлкен санының өрілген дәнекерлеушін арналған кәбіл КГ 1x35. Электрод ұстаушы және жұмыс орына дәнекерлеу аппараты немесе қуат көзінен электрмен жабдықтау үшін пайдаланылады. КГ 1x35, 350 А дейін токтарға арналған</t>
  </si>
  <si>
    <t xml:space="preserve"> КГ 3Х25+1Х10 ТУ 16.К73.05-93 кәбілі</t>
  </si>
  <si>
    <t xml:space="preserve">«Қуат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«Қуат кабелі KG ?? икемді мыс кабель (кабель немесе шланг (дәнекерлеу)), ток өткізу дирижер: мыс, икемді тізбекті;
Оқшаулау: резеңке оқшаулау;
бұралған: өткізгіштер бұралғанын оқшауланған;
ракушка: резеңке шланг;
бөліп қабаты: ПЭТ фильм;
(Cl -ispolnenie -60-тан + 50AS дейін) -40 + 50AS температурада түрлі атмосфералық жағдайларда жұмыс істеу үшін пайдаланылатын 660 В айнымалы ток кернеуі дейінгі электр желілеріне ұялы тетіктерін қосуға арналған.
</t>
  </si>
  <si>
    <t>КГ 3Х25+1Х16  кәбілі</t>
  </si>
  <si>
    <t>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емес мм2 50-100, м 150 қимасы - 125 м, 150 мм2 кем жоғары емес -. 100 м-ден кем емес «Резеңке қақпалы, резеңке оқшаулаумен мыс тамырдың. ТУ 16.K73-05-93 электр кәбіл «КГ кәбіл 3x25№ Құрылымы: Мыс тізбекті;
полиэтилентерефталат ПЭТ-Э орамасымен оралған;
Табиғи каучук және бутадиен каучук оқшаулауған;
қабығы бутадиен және изопрен каучук жасалған.
Мақсаты: 660 В, 400 Гц номиналды кернеуілі ұялы механизмдер мен желілерінің қосылу үшін КГ иілгіш кабель.
Көшеде және үй, қоңыржай климат макро-аймақтарда жер, өзендер мен көлде пайдалануға арналған. Параметрлер
артық емес, өзегі температурасы - 75 ° C
Қоршаған ортаның температурасы - минус 40 ° C \ + 50 ° C
Номина</t>
  </si>
  <si>
    <t>КГ 3Х50+1Х25 кәбілі</t>
  </si>
  <si>
    <t>КГ 3х5+1х25 Кәбілі</t>
  </si>
  <si>
    <t xml:space="preserve"> ТУ 16.К73.05-93 Резеңке оқшаулаумен икемді КГ 3Х16+1Х10 кәбілі</t>
  </si>
  <si>
    <t>«Кабел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 арнайы кабель тұрақтарында, блоктар, сондай-ақ ашық орнату үшін бір қалау бар. Параметрлер:. істейтін температурасы  50АС диапазоны дейін Салыстырмалы ылғалдылық температурада + 98% 35АС дейін.
-15AS Төмен емес температурада алдын ала қыздыру жоқ төсеу мен кабельдер орнату
төсеу үшін иілу радиусы ең төменгі:
кабельдер бір ядро ​​10 сыртқы диаметрі
7,5 көп ядролы кабельдер сыртқы диаметрі
Номиналды жиілігі 50 Гц
50 Гц айнымалы ток кернеуі:
0.66 кВ кернеуі 3 кВ
1 кВ кернеу 3,5 кВ
Пайдалануға + 70АС жылы дирижер кабельдер берік рұқсат етілген температура
Негізгі сіңірлердің бөлімдері үшін кабельдер ұзындығы Build:
2,5-тен 16 мм 2 450 м
25 70 мм 2 300 м-ден
95 мм2 және 200 м жоғарыда
30 жыл қызмет ету мерзімі ««Кабел АВВГ 3*16 + 1х10. 660 В және 1000 В, 50 Гц номиналды кернеуге стационарлық қондырғыларда электр энергиясын беру және бөлу үшін. Құрғақ және дымқыл өндірістік аудандарда орнату үшін</t>
  </si>
  <si>
    <t xml:space="preserve"> ТУ 16.К73.05-93 Резеңке оқшаулаумен икемді  КГ 3Х2,5+1Х1,5 кәбілі</t>
  </si>
  <si>
    <t>«Кабельдік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««Кабельдік CG + резеңке қақпағының резеңке оқшаулаумен мыс дың тамырдың икемді 3h2,5 1h1,5 ТУ 16.K73-05-93 электр құрылымы:. Дирижер тізбекті Мыстан және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Мақсаты: номиналды 660V кернеуі дейін 400 Гц жиілігі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Опциялар: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t>
  </si>
  <si>
    <t xml:space="preserve"> ТУ 16.К73.05-93 Резеңке оқшаулаумен икемді  КГ 3Х4+1Х2,5 кәбілі</t>
  </si>
  <si>
    <t xml:space="preserve">«KG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резеңке қабығы.
Тағайындау
Номиналды 660V кернеуі дейін 400 Гц жиілігі электр желілеріне ұялы тетіктерін қосу үшін иілгіш кабель KG.
Сыртта, қоңыржай климат макро-аймақтарда жер, өзендер мен көлдердің пайдалануға арналған және pomescheniyah.Parametry
артық емес, өзегі температурасы - 75 ° C
Okruzhayuscheysredy температура - минус 40 ° C \ + 50 ° C
Номиналды тұрақты кернеу (кВ) - 1,0
Иілу радиусы, кем емес (сыртқы диаметрі) - 8
кабель қайталап иілу төзімді.
Күн сәулесінің төзімді.
35 мм2 қоса алғанда бас дирижері қимасы дейін кабельдер ұзындығы Build. - Кем дегенде 150 м, 50-100 мм2 қимасы - кем емес 125 м, 150 мм2 немесе одан жоғары - кем дегенде 100 м.
Қызмет көрсету мерзімі - 4 жыл. ««KG кабель 3х4 + 1h2,5 TU 16.K73-05-93, резеңке қақпағының резеңке оқшаулаумен мыс дың тамырдың икемді электр құрылымы.:
Дирижер тізбекті мыс немесе мыс luzhenyhprovolok;
полиэтилентерефталат фильмнің сынып ПЭТ-E орамасының;
Табиғи каучук және бутадиен негізінде каучук оқшаулау;
бутадиен және изопрен каучук негізінде </t>
  </si>
  <si>
    <t xml:space="preserve"> ТУ 16.К73.05-93 Резеңке оқшаулаумен икемді  КГ 3Х50+1Х25 кәбілі</t>
  </si>
  <si>
    <t>«Кәбіл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3х50+1*25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t>
  </si>
  <si>
    <t xml:space="preserve"> ТУ 16.К73.05-93 Резеңке оқшаулаумен икемді  КГ 3Х6+1Х4 кәбілі</t>
  </si>
  <si>
    <t>«Кәбіл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 «
«Кәбіл КГ 3х6+1х4 резеңке қақпағы резеңке оқшаулаумен мыс тамырдың құрылымы бар 1*50 ТУ 16.K73-05-93 электр кәбілдері мыс тізбекті; полиэтилентерефтала ПЭТ-Е оралатын; оқшаулау. Табиғи каучук және бутадиен негізінде; изопрен және бутадиен каучук негізінде резеңке қабығы.
Мақсаты: 660В, 40Гц номиналды кернеуі электр желілеріне ұялы тетіктерін қосу үшін KГ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t>
  </si>
  <si>
    <t xml:space="preserve"> КГ 3Х95+1Х70 кәбілі</t>
  </si>
  <si>
    <t>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резеңке қабығы.
Мақсаты: 660 Гц жиілік do400 номиналды кернеуі электр желілеріне ұялы тетіктерін қосу үшін KG Power иілгіш кабель.
Көшеде және үй, қоңыржай климат макро-аймақтарда жер, өзендер мен көлдердің пайдалануға арналған. Параметрлер
артық емес, өзегі температурасы - 75 ° C
Қоршаған ортаның температурасы - минус 40 ° C \ + 50 ° C
Номиналды тұрақты кернеу (кВ) - 1,0
Иілу радиусы, кем емес (сыртқы диаметрі) - 8
Қайталанатын иілу үшін Kabelustoychiv.
Күн сәулесінің төзімді.
35 мм2 қоса алғанда бас дирижері қимасы дейін кабельдер ұзындығы Build. 100 м-ден кем емес - - кем дегенде 150 м, 50-100 мм2 қимасы емес, - 150 mm2i жоғары бөлімінде, м 125 кем емес.
Қызмет көрсету мерзімі - 4 жылKG кабелі резеңке қақпағының резеңке оқшаулаумен мыс дың тамырдың 3h95 + 1x70 ТУ 16.K73-05-93 электр кабельдері құрылымы: Дирижер Мыстан және мыс luzhenyhprovolok тізбекті; полиэтилентерефталат фильм сынып ПЭТ-E орамасының; Табиғи каучук және бутадиен негізінде каучук оқшаулау; изопрен және бутадиен каучук негізінде р</t>
  </si>
  <si>
    <t>ТУ 16.К73.05-93 мысдан КГ 1Х50 дәнекерлеу кәбілі</t>
  </si>
  <si>
    <t>Дәнекерлеу кабелі КГ 1х50 -  диаметрі 0,18-0,2 мм мыс сым үлкен санының өрілген Бірыңғай икемді оқшауланған сымдар,. Электрод ұстаушы және жұмыс орына дәнекерлеу аппараты немесе қуат көзінен электрмен жабдықтау үшін пайдаланылады. KГ 1х50 500 А дейін токтарының арналған</t>
  </si>
  <si>
    <t>Қосалқы</t>
  </si>
  <si>
    <t xml:space="preserve">Аккумуляторная батарея VSE 4/5 A  </t>
  </si>
  <si>
    <t xml:space="preserve">Сиам денгей өлшегішке Аккумуляторная батарея </t>
  </si>
  <si>
    <t>сым</t>
  </si>
  <si>
    <t>0,75 мм қимасы, -2 ПЭТВ</t>
  </si>
  <si>
    <t>Эмаль оқшаулау ПЭТВ-2 0,75 орамасының сымдар</t>
  </si>
  <si>
    <t>РТ-878 шығын өлшегіштін аккумуляторлық батареясы</t>
  </si>
  <si>
    <t>Салмақ датчигі</t>
  </si>
  <si>
    <t>динамографқа арналған</t>
  </si>
  <si>
    <t>ДНЗ10V  динамографқа арналған траверс аралық (жінішке)</t>
  </si>
  <si>
    <t>Микон 107,207 аккумуляторлық элементері АА 3,6В турінен</t>
  </si>
  <si>
    <t>Ұңғыманы зерртеуге арналған аппаратт</t>
  </si>
  <si>
    <t>комплесктік</t>
  </si>
  <si>
    <t xml:space="preserve">Қозғалғыш  бұранда  жиынтығымен ДПНЗ домкратына жалғанатын сыналар. Қозғалғыш бұранда және тіреуіш мойынтірек жиынтықты 2 сынадан тұратын жиынтық. </t>
  </si>
  <si>
    <t xml:space="preserve">Тұрғын емес ғимараттар / құрылымдар көтеру (құрылыс ) жұмыстары </t>
  </si>
  <si>
    <t>Қисымбай кен орнындағы 50 орындық  асхананың құрылысы</t>
  </si>
  <si>
    <t xml:space="preserve">Автокөлік жолдарын салу жұмыстары </t>
  </si>
  <si>
    <t xml:space="preserve">О.Б.Қамысты - О.Ш.Новобогат  автожолы </t>
  </si>
  <si>
    <t>Қарсак - Ботакан кен орнына  дейінгі автомобиль жолының құрылысы</t>
  </si>
  <si>
    <t xml:space="preserve">Авторлық/техникалық бақылау жобалар қызметтері </t>
  </si>
  <si>
    <t>"Ембімұнайғаз"  АҚ бұйрден өқшалау, горизонталдық ұңғыма ұңғымаларды сараптау инженерлік үсыныс жасау</t>
  </si>
  <si>
    <t>қызметкерлерді тамақпен қамтамасыз ету жөніндегі қызмет</t>
  </si>
  <si>
    <t>Өндірістік аумақтағы қызметкерлердің тамақтануын  ұйымдастыру қызметі</t>
  </si>
  <si>
    <t>"Ембімұнайгаз" АҚ  - ның  қызметкерлерін Доссор поселкесінде тамақтандыруды  ұйымдастыру қызметі</t>
  </si>
  <si>
    <t xml:space="preserve">Салық салу және салық есебі мәселелері бойынша кеңес беру қызметтері </t>
  </si>
  <si>
    <t xml:space="preserve">Мәмлелер және салық органдары тарапынан қосымша есептеулерді азайту кезіндегі күрделі салық салу мәселелері бойынша кеңес беру қызметтері </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</si>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</sst>
</file>

<file path=xl/styles.xml><?xml version="1.0" encoding="utf-8"?>
<styleSheet xmlns="http://schemas.openxmlformats.org/spreadsheetml/2006/main" xmlns:mc="http://schemas.openxmlformats.org/markup-compatibility/2006" xmlns:x14ac="http://schemas.microsoft.com/office/spreadsheetml/2009/9/ac" mc:Ignorable="x14ac">
  <numFmts count="130">
    <numFmt numFmtId="43" formatCode="_-* #,##0.00\ _р_._-;\-* #,##0.00\ _р_._-;_-* &quot;-&quot;??\ _р_._-;_-@_-"/>
    <numFmt numFmtId="164" formatCode="_-* #,##0.00\ _₽_-;\-* #,##0.00\ _₽_-;_-* &quot;-&quot;??\ _₽_-;_-@_-"/>
    <numFmt numFmtId="165" formatCode="#,##0&quot;р.&quot;;\-#,##0&quot;р.&quot;"/>
    <numFmt numFmtId="166" formatCode="#,##0&quot;р.&quot;;[Red]\-#,##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 #,##0.00_);_(* \(#,##0.00\);_(* &quot;-&quot;??_);_(@_)"/>
    <numFmt numFmtId="172" formatCode="&quot;€&quot;#,##0;[Red]\-&quot;€&quot;#,##0"/>
    <numFmt numFmtId="173" formatCode="_-* #,##0.00[$€]_-;\-* #,##0.00[$€]_-;_-* &quot;-&quot;??[$€]_-;_-@_-"/>
    <numFmt numFmtId="174" formatCode="_-* #,##0.00000[$€]_-;\-* #,##0.00000[$€]_-;_-* &quot;-&quot;??[$€]_-;_-@_-"/>
    <numFmt numFmtId="175" formatCode="_(* #,##0.0_);_(* \(#,##0.00\);_(* &quot;-&quot;??_);_(@_)"/>
    <numFmt numFmtId="176" formatCode="General_)"/>
    <numFmt numFmtId="177" formatCode="0.000"/>
    <numFmt numFmtId="178" formatCode="#,##0.0_);\(#,##0.0\)"/>
    <numFmt numFmtId="179" formatCode="#,##0.000_);\(#,##0.000\)"/>
    <numFmt numFmtId="180" formatCode="&quot;$&quot;#,\);\(&quot;$&quot;#,##0\)"/>
    <numFmt numFmtId="181" formatCode="&quot;р.&quot;#,\);\(&quot;р.&quot;#,##0\)"/>
    <numFmt numFmtId="182" formatCode="* \(#,##0\);* #,##0_);&quot;-&quot;??_);@"/>
    <numFmt numFmtId="183" formatCode="&quot;$&quot;#,##0_);[Red]\(&quot;$&quot;#,##0\)"/>
    <numFmt numFmtId="184" formatCode="[$-409]d\-mmm\-yy;@"/>
    <numFmt numFmtId="185" formatCode="[$-409]d\-mmm;@"/>
    <numFmt numFmtId="186" formatCode="* #,##0_);* \(#,##0\);&quot;-&quot;??_);@"/>
    <numFmt numFmtId="187" formatCode="_(#,##0;\(#,##0\);\-;&quot;  &quot;@"/>
    <numFmt numFmtId="188" formatCode="&quot;р.&quot;#,##0\ ;\-&quot;р.&quot;#,##0"/>
    <numFmt numFmtId="189" formatCode="&quot;р.&quot;#,##0.00\ ;\(&quot;р.&quot;#,##0.00\)"/>
    <numFmt numFmtId="190" formatCode="0.00_)"/>
    <numFmt numFmtId="191" formatCode="_(* #,##0,_);_(* \(#,##0,\);_(* &quot;-&quot;_);_(@_)"/>
    <numFmt numFmtId="192" formatCode="_-* #,##0\ _đ_._-;\-* #,##0\ _đ_._-;_-* &quot;-&quot;\ _đ_._-;_-@_-"/>
    <numFmt numFmtId="193" formatCode="\60\4\7\:"/>
    <numFmt numFmtId="194" formatCode="\+0.0;\-0.0"/>
    <numFmt numFmtId="195" formatCode="\+0.0%;\-0.0%"/>
    <numFmt numFmtId="196" formatCode="&quot;$&quot;#,##0"/>
    <numFmt numFmtId="197" formatCode="&quot;$&quot;#,\);\(&quot;$&quot;#,\)"/>
    <numFmt numFmtId="198" formatCode="&quot;р.&quot;#,\);\(&quot;р.&quot;#,\)"/>
    <numFmt numFmtId="199" formatCode="&quot;$&quot;#,;\(&quot;$&quot;#,\)"/>
    <numFmt numFmtId="200" formatCode="&quot;р.&quot;#,;\(&quot;р.&quot;#,\)"/>
    <numFmt numFmtId="201" formatCode="##\ &quot;h&quot;"/>
    <numFmt numFmtId="202" formatCode="_(&quot;$&quot;* #,##0_);_(&quot;$&quot;* \(#,##0\);_(&quot;$&quot;* &quot;-&quot;_);_(@_)"/>
    <numFmt numFmtId="203" formatCode="_-* #,##0.00\ _€_-;\-* #,##0.00\ _€_-;_-* &quot;-&quot;??\ _€_-;_-@_-"/>
    <numFmt numFmtId="204" formatCode="0.0"/>
    <numFmt numFmtId="205" formatCode="000000"/>
    <numFmt numFmtId="206" formatCode="_([$€-2]* #,##0.00_);_([$€-2]* \(#,##0.00\);_([$€-2]* &quot;-&quot;??_)"/>
    <numFmt numFmtId="207" formatCode="[$-419]d\ mmm\ yy;@"/>
    <numFmt numFmtId="208" formatCode="d\.mmm"/>
    <numFmt numFmtId="209" formatCode="d\.m\.yy"/>
    <numFmt numFmtId="210" formatCode="d\.mmm\.yy"/>
    <numFmt numFmtId="211" formatCode="_-* #,##0\ _?_._-;\-* #,##0\ _?_._-;_-* &quot;-&quot;\ _?_._-;_-@_-"/>
    <numFmt numFmtId="212" formatCode="#"/>
    <numFmt numFmtId="213" formatCode="_-* #,##0.00\ _?_._-;\-* #,##0.00\ _?_._-;_-* &quot;-&quot;??\ _?_._-;_-@_-"/>
    <numFmt numFmtId="214" formatCode="#,##0;\(#,##0\)"/>
    <numFmt numFmtId="215" formatCode="_-&quot;$&quot;\ * #,##0.00_-;_-&quot;$&quot;\ * #,##0.00\-;_-&quot;$&quot;\ * &quot;-&quot;??_-;_-@_-"/>
    <numFmt numFmtId="216" formatCode="_-&quot;$&quot;\ * #,##0_-;_-&quot;$&quot;\ * #,##0\-;_-&quot;$&quot;\ * &quot;-&quot;_-;_-@_-"/>
    <numFmt numFmtId="217" formatCode="_-* #,##0&quot;тг.&quot;_-;\-* #,##0&quot;тг.&quot;_-;_-* &quot;-&quot;&quot;тг.&quot;_-;_-@_-"/>
    <numFmt numFmtId="218" formatCode="_(&quot;$&quot;* #,##0.00_);_(&quot;$&quot;* \(#,##0.00\);_(&quot;$&quot;* &quot;-&quot;??_);_(@_)"/>
    <numFmt numFmtId="219" formatCode="0.00;0;"/>
    <numFmt numFmtId="220" formatCode="0\ &quot;cu.m&quot;"/>
    <numFmt numFmtId="221" formatCode="_(* #,##0.0_);_(* \(#,##0.0\);_(* &quot;-&quot;??_);_(@_)"/>
    <numFmt numFmtId="222" formatCode="000"/>
    <numFmt numFmtId="223" formatCode="0.000%"/>
    <numFmt numFmtId="224" formatCode="_-* ###0_-;\(###0\);_-* &quot;–&quot;_-;_-@_-"/>
    <numFmt numFmtId="225" formatCode="_-* #,##0_-;\(#,##0\);_-* &quot;–&quot;_-;_-@_-"/>
    <numFmt numFmtId="226" formatCode="_-* #,###_-;\(#,###\);_-* &quot;–&quot;_-;_-@_-"/>
    <numFmt numFmtId="227" formatCode="_-\ #,##0.000_-;\(#,##0.000\);_-* &quot;–&quot;_-;_-@_-"/>
    <numFmt numFmtId="228" formatCode="_-#,###_-;\(#,###\);_-\ &quot;–&quot;_-;_-@_-"/>
    <numFmt numFmtId="229" formatCode="&quot;$&quot;#,##0.0_);[Red]\(&quot;$&quot;#,##0.0\)"/>
    <numFmt numFmtId="230" formatCode="_-&quot;$&quot;* #,##0.00_-;\-&quot;$&quot;* #,##0.00_-;_-&quot;$&quot;* &quot;-&quot;??_-;_-@_-"/>
    <numFmt numFmtId="231" formatCode="_(* #,##0_);_(* \(#,##0\);_(* &quot;-&quot;_);_(@_)"/>
    <numFmt numFmtId="232" formatCode="0000"/>
    <numFmt numFmtId="233" formatCode="0.0E+00"/>
    <numFmt numFmtId="234" formatCode="#,##0.0_);[Red]\(#,##0.0\)"/>
    <numFmt numFmtId="235" formatCode="_ * #,##0_)&quot;£&quot;_ ;_ * \(#,##0\)&quot;£&quot;_ ;_ * &quot;-&quot;_)&quot;£&quot;_ ;_ @_ "/>
    <numFmt numFmtId="236" formatCode="#,##0.00&quot;£&quot;_);[Red]\(#,##0.00&quot;£&quot;\)"/>
    <numFmt numFmtId="237" formatCode="_-* #,##0_$_-;\-* #,##0_$_-;_-* &quot;-&quot;_$_-;_-@_-"/>
    <numFmt numFmtId="238" formatCode="&quot;$&quot;#,##0.00_);[Red]\(&quot;$&quot;#,##0.00\)"/>
    <numFmt numFmtId="239" formatCode="#,##0.000\);[Red]\(#,##0.000\)"/>
    <numFmt numFmtId="240" formatCode="&quot;RM&quot;#,##0.00_);[Red]\(&quot;RM&quot;#,##0.00\)"/>
    <numFmt numFmtId="241" formatCode="_ * #,##0.00_)&quot;£&quot;_ ;_ * \(#,##0.00\)&quot;£&quot;_ ;_ * &quot;-&quot;??_)&quot;£&quot;_ ;_ @_ "/>
    <numFmt numFmtId="242" formatCode="_ * #,##0_)_£_ ;_ * \(#,##0\)_£_ ;_ * &quot;-&quot;_)_£_ ;_ @_ "/>
    <numFmt numFmtId="243" formatCode="0.0&quot;  &quot;"/>
    <numFmt numFmtId="244" formatCode="_-* #,##0.00&quot;$&quot;_-;\-* #,##0.00&quot;$&quot;_-;_-* &quot;-&quot;??&quot;$&quot;_-;_-@_-"/>
    <numFmt numFmtId="245" formatCode="&quot;$&quot;#,##0_);\(&quot;$&quot;#,##0\)"/>
    <numFmt numFmtId="246" formatCode="d\-mmm\-yy\ h:mm"/>
    <numFmt numFmtId="247" formatCode="#,##0.00&quot; $&quot;;[Red]\-#,##0.00&quot; $&quot;"/>
    <numFmt numFmtId="248" formatCode="mmmm\ d\,\ yyyy"/>
    <numFmt numFmtId="249" formatCode="d\/mm\/yyyy"/>
    <numFmt numFmtId="250" formatCode="dd\.mm\.yyyy&quot;г.&quot;"/>
    <numFmt numFmtId="251" formatCode="&quot;P&quot;#,##0.00;[Red]\-&quot;P&quot;#,##0.00"/>
    <numFmt numFmtId="252" formatCode="_-&quot;P&quot;* #,##0.00_-;\-&quot;P&quot;* #,##0.00_-;_-&quot;P&quot;* &quot;-&quot;??_-;_-@_-"/>
    <numFmt numFmtId="253" formatCode="[Magenta]&quot;Err&quot;;[Magenta]&quot;Err&quot;;[Blue]&quot;OK&quot;"/>
    <numFmt numFmtId="254" formatCode="[Blue]&quot;P&quot;;;[Red]&quot;O&quot;"/>
    <numFmt numFmtId="255" formatCode="#,##0_);[Red]\(#,##0\);\-_)"/>
    <numFmt numFmtId="256" formatCode="0.0_)%;[Red]\(0.0%\);0.0_)%"/>
    <numFmt numFmtId="257" formatCode="0.0_)%;[Red]\(0.0%\);&quot;-&quot;"/>
    <numFmt numFmtId="258" formatCode="[Red][&gt;1]&quot;&gt;100 %&quot;;[Red]\(0.0%\);0.0_)%"/>
    <numFmt numFmtId="259" formatCode="&quot;$&quot;#,##0\ ;\-&quot;$&quot;#,##0"/>
    <numFmt numFmtId="260" formatCode="&quot;$&quot;#,##0.00\ ;\(&quot;$&quot;#,##0.00\)"/>
    <numFmt numFmtId="261" formatCode="_-* #,##0.00_-;\-* #,##0.00_-;_-* &quot;-&quot;??_-;_-@_-"/>
    <numFmt numFmtId="262" formatCode="0.00000"/>
    <numFmt numFmtId="263" formatCode="_-* #,##0\ _P_t_s_-;\-* #,##0\ _P_t_s_-;_-* &quot;-&quot;\ _P_t_s_-;_-@_-"/>
    <numFmt numFmtId="264" formatCode="_-* #,##0.00\ _P_t_s_-;\-* #,##0.00\ _P_t_s_-;_-* &quot;-&quot;??\ _P_t_s_-;_-@_-"/>
    <numFmt numFmtId="265" formatCode="#,##0.00&quot; F&quot;_);\(#,##0.00&quot; F&quot;\)"/>
    <numFmt numFmtId="266" formatCode="#,##0&quot; F&quot;_);[Red]\(#,##0&quot; F&quot;\)"/>
    <numFmt numFmtId="267" formatCode="#,##0.00&quot; F&quot;_);[Red]\(#,##0.00&quot; F&quot;\)"/>
    <numFmt numFmtId="268" formatCode="#,##0&quot; $&quot;;[Red]\-#,##0&quot; $&quot;"/>
    <numFmt numFmtId="269" formatCode="#,##0.00&quot; $&quot;;\-#,##0.00&quot; $&quot;"/>
    <numFmt numFmtId="270" formatCode="#,##0&quot; $&quot;;\-#,##0&quot; $&quot;"/>
    <numFmt numFmtId="271" formatCode="_-* #,##0\ &quot;Pts&quot;_-;\-* #,##0\ &quot;Pts&quot;_-;_-* &quot;-&quot;\ &quot;Pts&quot;_-;_-@_-"/>
    <numFmt numFmtId="272" formatCode="_-* #,##0.00\ &quot;Pts&quot;_-;\-* #,##0.00\ &quot;Pts&quot;_-;_-* &quot;-&quot;??\ &quot;Pts&quot;_-;_-@_-"/>
    <numFmt numFmtId="273" formatCode="0.0&quot; N&quot;"/>
    <numFmt numFmtId="274" formatCode="_-* #,##0\ _d_._-;\-* #,##0\ _d_._-;_-* &quot;-&quot;\ _d_._-;_-@_-"/>
    <numFmt numFmtId="275" formatCode="_-* #,##0.00\ _d_._-;\-* #,##0.00\ _d_._-;_-* &quot;-&quot;??\ _d_._-;_-@_-"/>
    <numFmt numFmtId="276" formatCode="_-* #,##0.00\ _đ_._-;\-* #,##0.00\ _đ_._-;_-* &quot;-&quot;??\ _đ_._-;_-@_-"/>
    <numFmt numFmtId="277" formatCode="_-* #,##0_d_._-;\-* #,##0_d_._-;_-* &quot;-&quot;_d_._-;_-@_-"/>
    <numFmt numFmtId="278" formatCode="_-* #,##0.00_d_._-;\-* #,##0.00_d_._-;_-* &quot;-&quot;??_d_._-;_-@_-"/>
    <numFmt numFmtId="279" formatCode="_-* #,##0_-;\-* #,##0_-;_-* &quot;-&quot;_-;_-@_-"/>
    <numFmt numFmtId="280" formatCode="_-* #,##0.0000\ &quot;р.&quot;_-;\-* #,##0.0000\ &quot;р.&quot;_-;_-* &quot;-&quot;??\ &quot;р.&quot;_-;_-@_-"/>
    <numFmt numFmtId="281" formatCode="_-* #,##0.00000\ &quot;р.&quot;_-;\-* #,##0.00000\ &quot;р.&quot;_-;_-* &quot;-&quot;??\ &quot;р.&quot;_-;_-@_-"/>
    <numFmt numFmtId="282" formatCode="0.000000000"/>
    <numFmt numFmtId="283" formatCode="0%_);\(0%\)"/>
    <numFmt numFmtId="284" formatCode="#,##0\ &quot;F&quot;;[Red]\-#,##0\ &quot;F&quot;"/>
    <numFmt numFmtId="285" formatCode="_-* #,##0\ _$_-;\-* #,##0\ _$_-;_-* &quot;-&quot;\ _$_-;_-@_-"/>
    <numFmt numFmtId="286" formatCode="0.0%"/>
    <numFmt numFmtId="287" formatCode="#,##0______;;&quot;------------      &quot;"/>
    <numFmt numFmtId="288" formatCode="#,##0_р_.;\(#,##0\)_р_."/>
    <numFmt numFmtId="289" formatCode="#,##0.00;[Red]#,##0.00"/>
    <numFmt numFmtId="292" formatCode="[$-419]0"/>
    <numFmt numFmtId="293" formatCode="[$-419]#,##0.00"/>
    <numFmt numFmtId="294" formatCode="[$-419]#,##0"/>
  </numFmts>
  <fonts count="22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name val="Arial"/>
      <family val="2"/>
      <charset val="204"/>
    </font>
    <font>
      <sz val="8"/>
      <name val="Times New Roman"/>
      <family val="1"/>
      <charset val="204"/>
    </font>
    <font>
      <b/>
      <sz val="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s>
  <fills count="77">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theme="0"/>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6121">
    <xf numFmtId="0" fontId="0" fillId="0" borderId="0"/>
    <xf numFmtId="0" fontId="8" fillId="0" borderId="0"/>
    <xf numFmtId="0" fontId="12" fillId="0" borderId="0"/>
    <xf numFmtId="0" fontId="8" fillId="0" borderId="0"/>
    <xf numFmtId="0" fontId="10" fillId="0" borderId="0"/>
    <xf numFmtId="0" fontId="10" fillId="0" borderId="0"/>
    <xf numFmtId="0" fontId="10" fillId="0" borderId="0"/>
    <xf numFmtId="0" fontId="10" fillId="0" borderId="0"/>
    <xf numFmtId="0" fontId="7" fillId="0" borderId="0"/>
    <xf numFmtId="0" fontId="12" fillId="0" borderId="0"/>
    <xf numFmtId="0" fontId="10" fillId="0" borderId="0"/>
    <xf numFmtId="171" fontId="10" fillId="0" borderId="0" applyFont="0" applyFill="0" applyBorder="0" applyAlignment="0" applyProtection="0"/>
    <xf numFmtId="40" fontId="10" fillId="2" borderId="1"/>
    <xf numFmtId="0" fontId="8" fillId="0" borderId="0"/>
    <xf numFmtId="171" fontId="10" fillId="0" borderId="0" applyFont="0" applyFill="0" applyBorder="0" applyAlignment="0" applyProtection="0"/>
    <xf numFmtId="0" fontId="8" fillId="0" borderId="0"/>
    <xf numFmtId="0" fontId="10" fillId="0" borderId="0"/>
    <xf numFmtId="0" fontId="10" fillId="0" borderId="0"/>
    <xf numFmtId="0" fontId="14" fillId="0" borderId="0"/>
    <xf numFmtId="0" fontId="12" fillId="0" borderId="0"/>
    <xf numFmtId="0" fontId="10" fillId="0" borderId="0"/>
    <xf numFmtId="0" fontId="10" fillId="0" borderId="0"/>
    <xf numFmtId="0" fontId="10" fillId="0" borderId="0"/>
    <xf numFmtId="0" fontId="8" fillId="0" borderId="0"/>
    <xf numFmtId="40" fontId="10" fillId="2" borderId="1"/>
    <xf numFmtId="49" fontId="16" fillId="3" borderId="2">
      <alignment vertical="center"/>
    </xf>
    <xf numFmtId="49" fontId="17" fillId="3" borderId="2">
      <alignment vertical="center"/>
    </xf>
    <xf numFmtId="0" fontId="13" fillId="0" borderId="0" applyNumberFormat="0" applyFill="0" applyBorder="0" applyAlignment="0" applyProtection="0">
      <alignment vertical="top"/>
      <protection locked="0"/>
    </xf>
    <xf numFmtId="0" fontId="7" fillId="0" borderId="0"/>
    <xf numFmtId="0" fontId="6" fillId="0" borderId="0"/>
    <xf numFmtId="0" fontId="7" fillId="0" borderId="0"/>
    <xf numFmtId="0" fontId="10" fillId="0" borderId="0"/>
    <xf numFmtId="0" fontId="14" fillId="0" borderId="0"/>
    <xf numFmtId="0" fontId="8" fillId="0" borderId="0"/>
    <xf numFmtId="0" fontId="8" fillId="0" borderId="0"/>
    <xf numFmtId="0" fontId="10" fillId="0" borderId="0"/>
    <xf numFmtId="0" fontId="10" fillId="0" borderId="0"/>
    <xf numFmtId="0" fontId="10" fillId="0" borderId="0"/>
    <xf numFmtId="0" fontId="6" fillId="0" borderId="0"/>
    <xf numFmtId="0" fontId="7" fillId="0" borderId="0"/>
    <xf numFmtId="0" fontId="10" fillId="0" borderId="0"/>
    <xf numFmtId="9" fontId="10" fillId="0" borderId="0" applyFont="0" applyFill="0" applyBorder="0" applyAlignment="0" applyProtection="0"/>
    <xf numFmtId="0" fontId="10" fillId="0" borderId="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170" fontId="18" fillId="0" borderId="0" applyFont="0" applyFill="0" applyBorder="0" applyAlignment="0" applyProtection="0"/>
    <xf numFmtId="172" fontId="10" fillId="0" borderId="0" applyFont="0" applyFill="0" applyBorder="0" applyAlignment="0" applyProtection="0"/>
    <xf numFmtId="170" fontId="15" fillId="0" borderId="0" applyFont="0" applyFill="0" applyBorder="0" applyAlignment="0" applyProtection="0"/>
    <xf numFmtId="170" fontId="18"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0" fontId="19" fillId="4" borderId="0" applyNumberFormat="0" applyBorder="0" applyAlignment="0" applyProtection="0"/>
    <xf numFmtId="0" fontId="10" fillId="0" borderId="0"/>
    <xf numFmtId="171" fontId="10" fillId="0" borderId="0" applyFont="0" applyFill="0" applyBorder="0" applyAlignment="0" applyProtection="0"/>
    <xf numFmtId="0" fontId="10" fillId="0" borderId="0"/>
    <xf numFmtId="0" fontId="10" fillId="0" borderId="0"/>
    <xf numFmtId="0" fontId="10" fillId="0" borderId="0"/>
    <xf numFmtId="0" fontId="10" fillId="0" borderId="0"/>
    <xf numFmtId="0" fontId="14" fillId="0" borderId="0"/>
    <xf numFmtId="0" fontId="14" fillId="0" borderId="0"/>
    <xf numFmtId="171" fontId="10" fillId="0" borderId="0" applyFont="0" applyFill="0" applyBorder="0" applyAlignment="0" applyProtection="0"/>
    <xf numFmtId="172" fontId="10" fillId="0" borderId="0" applyFont="0" applyFill="0" applyBorder="0" applyAlignment="0" applyProtection="0"/>
    <xf numFmtId="0" fontId="10" fillId="0" borderId="0"/>
    <xf numFmtId="0" fontId="18"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34" borderId="142" applyNumberFormat="0" applyFont="0" applyAlignment="0" applyProtection="0"/>
    <xf numFmtId="0" fontId="5" fillId="0" borderId="0"/>
    <xf numFmtId="49" fontId="17" fillId="3" borderId="144">
      <alignment vertical="center"/>
    </xf>
    <xf numFmtId="0" fontId="10" fillId="0" borderId="73">
      <alignment horizontal="right"/>
    </xf>
    <xf numFmtId="0" fontId="8" fillId="0" borderId="0"/>
    <xf numFmtId="0" fontId="10" fillId="0" borderId="73">
      <alignment horizontal="right"/>
    </xf>
    <xf numFmtId="0" fontId="10" fillId="34" borderId="124" applyNumberFormat="0" applyFont="0" applyAlignment="0" applyProtection="0"/>
    <xf numFmtId="0" fontId="10" fillId="0" borderId="0"/>
    <xf numFmtId="173" fontId="10" fillId="0" borderId="0"/>
    <xf numFmtId="174" fontId="10" fillId="0" borderId="0"/>
    <xf numFmtId="174" fontId="10" fillId="0" borderId="0"/>
    <xf numFmtId="0" fontId="10" fillId="0" borderId="0"/>
    <xf numFmtId="0" fontId="21" fillId="0" borderId="0"/>
    <xf numFmtId="0" fontId="10" fillId="0" borderId="0"/>
    <xf numFmtId="0" fontId="10" fillId="0" borderId="0"/>
    <xf numFmtId="0" fontId="8" fillId="0" borderId="0"/>
    <xf numFmtId="0" fontId="10" fillId="0" borderId="0"/>
    <xf numFmtId="0" fontId="21" fillId="0" borderId="0"/>
    <xf numFmtId="0" fontId="10" fillId="0" borderId="0"/>
    <xf numFmtId="0" fontId="10" fillId="0" borderId="0"/>
    <xf numFmtId="173" fontId="21" fillId="0" borderId="0"/>
    <xf numFmtId="0" fontId="10" fillId="0" borderId="0"/>
    <xf numFmtId="0" fontId="8" fillId="0" borderId="0"/>
    <xf numFmtId="0" fontId="22" fillId="0" borderId="0"/>
    <xf numFmtId="0" fontId="10" fillId="0" borderId="0"/>
    <xf numFmtId="174" fontId="10" fillId="0" borderId="0"/>
    <xf numFmtId="174" fontId="10" fillId="0" borderId="0"/>
    <xf numFmtId="0" fontId="10" fillId="0" borderId="0"/>
    <xf numFmtId="0" fontId="23" fillId="0" borderId="0"/>
    <xf numFmtId="0" fontId="24" fillId="0" borderId="0"/>
    <xf numFmtId="0" fontId="12" fillId="0" borderId="0"/>
    <xf numFmtId="0" fontId="24" fillId="0" borderId="0"/>
    <xf numFmtId="0" fontId="12" fillId="0" borderId="0"/>
    <xf numFmtId="0" fontId="24" fillId="0" borderId="0"/>
    <xf numFmtId="0" fontId="10" fillId="0" borderId="0"/>
    <xf numFmtId="0" fontId="10" fillId="0" borderId="0"/>
    <xf numFmtId="0" fontId="10" fillId="0" borderId="0"/>
    <xf numFmtId="0" fontId="10" fillId="0" borderId="0"/>
    <xf numFmtId="0" fontId="12" fillId="0" borderId="0"/>
    <xf numFmtId="0" fontId="24" fillId="0" borderId="0"/>
    <xf numFmtId="0" fontId="22" fillId="0" borderId="0"/>
    <xf numFmtId="0" fontId="12" fillId="0" borderId="0"/>
    <xf numFmtId="0" fontId="24" fillId="0" borderId="0"/>
    <xf numFmtId="0" fontId="25" fillId="0" borderId="0">
      <alignment vertical="top"/>
    </xf>
    <xf numFmtId="0" fontId="25" fillId="0" borderId="0">
      <alignment vertical="top"/>
    </xf>
    <xf numFmtId="0" fontId="12" fillId="0" borderId="0"/>
    <xf numFmtId="0" fontId="24" fillId="0" borderId="0"/>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0" fillId="0" borderId="0"/>
    <xf numFmtId="0" fontId="10" fillId="0" borderId="0"/>
    <xf numFmtId="0" fontId="10" fillId="0" borderId="0"/>
    <xf numFmtId="0" fontId="10" fillId="0" borderId="0"/>
    <xf numFmtId="0" fontId="22" fillId="0" borderId="0"/>
    <xf numFmtId="0" fontId="12" fillId="0" borderId="0"/>
    <xf numFmtId="0" fontId="24" fillId="0" borderId="0"/>
    <xf numFmtId="0" fontId="22" fillId="0" borderId="0"/>
    <xf numFmtId="0" fontId="22" fillId="0" borderId="0"/>
    <xf numFmtId="0" fontId="12" fillId="0" borderId="0"/>
    <xf numFmtId="0" fontId="24" fillId="0" borderId="0"/>
    <xf numFmtId="0" fontId="22" fillId="0" borderId="0"/>
    <xf numFmtId="0" fontId="12" fillId="0" borderId="0"/>
    <xf numFmtId="0" fontId="24" fillId="0" borderId="0"/>
    <xf numFmtId="0" fontId="24"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2" fillId="0" borderId="0"/>
    <xf numFmtId="0" fontId="22" fillId="0" borderId="0"/>
    <xf numFmtId="0" fontId="22" fillId="0" borderId="0"/>
    <xf numFmtId="0" fontId="22" fillId="0" borderId="0"/>
    <xf numFmtId="0" fontId="25" fillId="0" borderId="0">
      <alignment vertical="top"/>
    </xf>
    <xf numFmtId="0" fontId="22" fillId="0" borderId="0"/>
    <xf numFmtId="0" fontId="12" fillId="0" borderId="0"/>
    <xf numFmtId="0" fontId="24" fillId="0" borderId="0"/>
    <xf numFmtId="0" fontId="12" fillId="0" borderId="0"/>
    <xf numFmtId="0" fontId="24" fillId="0" borderId="0"/>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8" fillId="0" borderId="0">
      <alignment vertical="top"/>
    </xf>
    <xf numFmtId="0" fontId="12" fillId="0" borderId="0"/>
    <xf numFmtId="0" fontId="24" fillId="0" borderId="0"/>
    <xf numFmtId="0" fontId="12" fillId="0" borderId="0"/>
    <xf numFmtId="0" fontId="24" fillId="0" borderId="0"/>
    <xf numFmtId="0" fontId="12" fillId="0" borderId="0"/>
    <xf numFmtId="0" fontId="24" fillId="0" borderId="0"/>
    <xf numFmtId="0" fontId="25" fillId="0" borderId="0">
      <alignment vertical="top"/>
    </xf>
    <xf numFmtId="0" fontId="26" fillId="0" borderId="0"/>
    <xf numFmtId="0" fontId="27" fillId="0" borderId="0"/>
    <xf numFmtId="0" fontId="12" fillId="0" borderId="0"/>
    <xf numFmtId="0" fontId="24" fillId="0" borderId="0"/>
    <xf numFmtId="0" fontId="22" fillId="0" borderId="0"/>
    <xf numFmtId="0" fontId="12" fillId="0" borderId="0"/>
    <xf numFmtId="0" fontId="24"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12" fillId="0" borderId="0"/>
    <xf numFmtId="0" fontId="24" fillId="0" borderId="0"/>
    <xf numFmtId="0" fontId="26" fillId="0" borderId="0"/>
    <xf numFmtId="0" fontId="27" fillId="0" borderId="0"/>
    <xf numFmtId="0" fontId="26" fillId="0" borderId="0"/>
    <xf numFmtId="0" fontId="27" fillId="0" borderId="0"/>
    <xf numFmtId="0" fontId="12" fillId="0" borderId="0"/>
    <xf numFmtId="0" fontId="24" fillId="0" borderId="0"/>
    <xf numFmtId="0" fontId="23"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22" fillId="0" borderId="0"/>
    <xf numFmtId="0" fontId="22" fillId="0" borderId="0"/>
    <xf numFmtId="0" fontId="12" fillId="0" borderId="0"/>
    <xf numFmtId="0" fontId="24" fillId="0" borderId="0"/>
    <xf numFmtId="0" fontId="22"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4"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3" fillId="0" borderId="0"/>
    <xf numFmtId="0" fontId="24" fillId="0" borderId="0"/>
    <xf numFmtId="0" fontId="25" fillId="0" borderId="0">
      <alignment vertical="top"/>
    </xf>
    <xf numFmtId="0" fontId="22" fillId="0" borderId="0"/>
    <xf numFmtId="0" fontId="23" fillId="0" borderId="0"/>
    <xf numFmtId="0" fontId="24" fillId="0" borderId="0"/>
    <xf numFmtId="0" fontId="23" fillId="0" borderId="0"/>
    <xf numFmtId="0" fontId="24" fillId="0" borderId="0"/>
    <xf numFmtId="0" fontId="23" fillId="0" borderId="0"/>
    <xf numFmtId="0" fontId="24" fillId="0" borderId="0"/>
    <xf numFmtId="0" fontId="25" fillId="0" borderId="0">
      <alignment vertical="top"/>
    </xf>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2" fillId="0" borderId="0"/>
    <xf numFmtId="0" fontId="23" fillId="0" borderId="0"/>
    <xf numFmtId="0" fontId="24" fillId="0" borderId="0"/>
    <xf numFmtId="0" fontId="26" fillId="0" borderId="0"/>
    <xf numFmtId="0" fontId="27"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1" fillId="0" borderId="0"/>
    <xf numFmtId="0" fontId="12" fillId="0" borderId="0"/>
    <xf numFmtId="0" fontId="24" fillId="0" borderId="0"/>
    <xf numFmtId="0" fontId="12" fillId="0" borderId="0"/>
    <xf numFmtId="0" fontId="24" fillId="0" borderId="0"/>
    <xf numFmtId="0" fontId="26" fillId="0" borderId="0"/>
    <xf numFmtId="0" fontId="27" fillId="0" borderId="0"/>
    <xf numFmtId="0" fontId="23" fillId="0" borderId="0"/>
    <xf numFmtId="0" fontId="24" fillId="0" borderId="0"/>
    <xf numFmtId="0" fontId="23"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3"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2"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22" fillId="0" borderId="0"/>
    <xf numFmtId="0" fontId="22" fillId="0" borderId="0"/>
    <xf numFmtId="169" fontId="29" fillId="0" borderId="0">
      <protection locked="0"/>
    </xf>
    <xf numFmtId="169" fontId="30" fillId="0" borderId="0">
      <protection locked="0"/>
    </xf>
    <xf numFmtId="169" fontId="29" fillId="0" borderId="0">
      <protection locked="0"/>
    </xf>
    <xf numFmtId="169" fontId="30" fillId="0" borderId="0">
      <protection locked="0"/>
    </xf>
    <xf numFmtId="169" fontId="29" fillId="0" borderId="0">
      <protection locked="0"/>
    </xf>
    <xf numFmtId="169" fontId="30" fillId="0" borderId="0">
      <protection locked="0"/>
    </xf>
    <xf numFmtId="0" fontId="31" fillId="0" borderId="0">
      <protection locked="0"/>
    </xf>
    <xf numFmtId="0" fontId="32" fillId="0" borderId="0">
      <protection locked="0"/>
    </xf>
    <xf numFmtId="0" fontId="31" fillId="0" borderId="0">
      <protection locked="0"/>
    </xf>
    <xf numFmtId="0" fontId="32" fillId="0" borderId="0">
      <protection locked="0"/>
    </xf>
    <xf numFmtId="0" fontId="33" fillId="0" borderId="0"/>
    <xf numFmtId="0" fontId="29" fillId="0" borderId="5">
      <protection locked="0"/>
    </xf>
    <xf numFmtId="0" fontId="30" fillId="0" borderId="5">
      <protection locked="0"/>
    </xf>
    <xf numFmtId="0" fontId="34" fillId="0" borderId="0"/>
    <xf numFmtId="0" fontId="35" fillId="6" borderId="0" applyNumberFormat="0" applyBorder="0" applyAlignment="0" applyProtection="0"/>
    <xf numFmtId="0" fontId="18" fillId="6" borderId="0" applyNumberFormat="0" applyBorder="0" applyAlignment="0" applyProtection="0"/>
    <xf numFmtId="0" fontId="35" fillId="7" borderId="0" applyNumberFormat="0" applyBorder="0" applyAlignment="0" applyProtection="0"/>
    <xf numFmtId="0" fontId="18" fillId="7" borderId="0" applyNumberFormat="0" applyBorder="0" applyAlignment="0" applyProtection="0"/>
    <xf numFmtId="0" fontId="35" fillId="4" borderId="0" applyNumberFormat="0" applyBorder="0" applyAlignment="0" applyProtection="0"/>
    <xf numFmtId="0" fontId="18" fillId="4" borderId="0" applyNumberFormat="0" applyBorder="0" applyAlignment="0" applyProtection="0"/>
    <xf numFmtId="0" fontId="35" fillId="8" borderId="0" applyNumberFormat="0" applyBorder="0" applyAlignment="0" applyProtection="0"/>
    <xf numFmtId="0" fontId="18" fillId="8" borderId="0" applyNumberFormat="0" applyBorder="0" applyAlignment="0" applyProtection="0"/>
    <xf numFmtId="0" fontId="35" fillId="9" borderId="0" applyNumberFormat="0" applyBorder="0" applyAlignment="0" applyProtection="0"/>
    <xf numFmtId="0" fontId="18" fillId="9" borderId="0" applyNumberFormat="0" applyBorder="0" applyAlignment="0" applyProtection="0"/>
    <xf numFmtId="0" fontId="35" fillId="10" borderId="0" applyNumberFormat="0" applyBorder="0" applyAlignment="0" applyProtection="0"/>
    <xf numFmtId="0" fontId="18"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5" fillId="11" borderId="0" applyNumberFormat="0" applyBorder="0" applyAlignment="0" applyProtection="0"/>
    <xf numFmtId="0" fontId="18" fillId="11" borderId="0" applyNumberFormat="0" applyBorder="0" applyAlignment="0" applyProtection="0"/>
    <xf numFmtId="0" fontId="35" fillId="12" borderId="0" applyNumberFormat="0" applyBorder="0" applyAlignment="0" applyProtection="0"/>
    <xf numFmtId="0" fontId="18" fillId="12" borderId="0" applyNumberFormat="0" applyBorder="0" applyAlignment="0" applyProtection="0"/>
    <xf numFmtId="0" fontId="35" fillId="13" borderId="0" applyNumberFormat="0" applyBorder="0" applyAlignment="0" applyProtection="0"/>
    <xf numFmtId="0" fontId="18" fillId="13" borderId="0" applyNumberFormat="0" applyBorder="0" applyAlignment="0" applyProtection="0"/>
    <xf numFmtId="0" fontId="35" fillId="8" borderId="0" applyNumberFormat="0" applyBorder="0" applyAlignment="0" applyProtection="0"/>
    <xf numFmtId="0" fontId="18" fillId="8" borderId="0" applyNumberFormat="0" applyBorder="0" applyAlignment="0" applyProtection="0"/>
    <xf numFmtId="0" fontId="35" fillId="11" borderId="0" applyNumberFormat="0" applyBorder="0" applyAlignment="0" applyProtection="0"/>
    <xf numFmtId="0" fontId="18" fillId="11" borderId="0" applyNumberFormat="0" applyBorder="0" applyAlignment="0" applyProtection="0"/>
    <xf numFmtId="0" fontId="35" fillId="14" borderId="0" applyNumberFormat="0" applyBorder="0" applyAlignment="0" applyProtection="0"/>
    <xf numFmtId="0" fontId="18"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6" fillId="12"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13"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7" fillId="18"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6" fillId="19"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165" fontId="41"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75" fontId="43" fillId="0" borderId="0" applyFill="0" applyBorder="0" applyAlignment="0"/>
    <xf numFmtId="176" fontId="43" fillId="0" borderId="0" applyFill="0" applyBorder="0" applyAlignment="0"/>
    <xf numFmtId="177" fontId="43" fillId="0" borderId="0" applyFill="0" applyBorder="0" applyAlignment="0"/>
    <xf numFmtId="178" fontId="44" fillId="0" borderId="0" applyFill="0" applyBorder="0" applyAlignment="0"/>
    <xf numFmtId="178" fontId="45" fillId="0" borderId="0" applyFill="0" applyBorder="0" applyAlignment="0"/>
    <xf numFmtId="179" fontId="44" fillId="0" borderId="0" applyFill="0" applyBorder="0" applyAlignment="0"/>
    <xf numFmtId="179" fontId="45"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0" fontId="46" fillId="0" borderId="0" applyNumberFormat="0" applyBorder="0" applyAlignment="0"/>
    <xf numFmtId="0" fontId="47"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3" fontId="49" fillId="24" borderId="8">
      <alignment horizontal="left" vertical="center"/>
    </xf>
    <xf numFmtId="0" fontId="50" fillId="0" borderId="0">
      <alignment horizontal="left" vertical="top"/>
    </xf>
    <xf numFmtId="0" fontId="51" fillId="25" borderId="9" applyNumberFormat="0" applyAlignment="0" applyProtection="0"/>
    <xf numFmtId="0" fontId="52" fillId="25" borderId="9" applyNumberFormat="0" applyAlignment="0" applyProtection="0"/>
    <xf numFmtId="0" fontId="53" fillId="0" borderId="10">
      <alignment horizontal="center"/>
    </xf>
    <xf numFmtId="175" fontId="4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82" fontId="54" fillId="0" borderId="0" applyFill="0" applyBorder="0" applyProtection="0"/>
    <xf numFmtId="183" fontId="55" fillId="0" borderId="0" applyFont="0" applyFill="0" applyBorder="0" applyAlignment="0" applyProtection="0"/>
    <xf numFmtId="183" fontId="56" fillId="0" borderId="0" applyFont="0" applyFill="0" applyBorder="0" applyAlignment="0" applyProtection="0"/>
    <xf numFmtId="166" fontId="56" fillId="0" borderId="0" applyFont="0" applyFill="0" applyBorder="0" applyAlignment="0" applyProtection="0"/>
    <xf numFmtId="176" fontId="43" fillId="0" borderId="0" applyFont="0" applyFill="0" applyBorder="0" applyAlignment="0" applyProtection="0"/>
    <xf numFmtId="184" fontId="21" fillId="5" borderId="0" applyFont="0" applyFill="0" applyBorder="0" applyAlignment="0" applyProtection="0"/>
    <xf numFmtId="14" fontId="57" fillId="0" borderId="0" applyFill="0" applyBorder="0" applyAlignment="0"/>
    <xf numFmtId="185" fontId="21" fillId="5" borderId="0" applyFont="0" applyFill="0" applyBorder="0" applyAlignment="0" applyProtection="0"/>
    <xf numFmtId="186" fontId="54" fillId="0" borderId="0" applyFill="0" applyBorder="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5" applyFill="0" applyProtection="0"/>
    <xf numFmtId="38" fontId="55" fillId="0" borderId="11">
      <alignment vertical="center"/>
    </xf>
    <xf numFmtId="38" fontId="56" fillId="0" borderId="11">
      <alignment vertical="center"/>
    </xf>
    <xf numFmtId="3" fontId="58" fillId="0" borderId="12" applyNumberFormat="0" applyFont="0" applyFill="0" applyBorder="0" applyAlignment="0">
      <alignment horizontal="left" vertical="center"/>
      <protection locked="0"/>
    </xf>
    <xf numFmtId="0" fontId="59" fillId="0" borderId="0" applyNumberFormat="0" applyFill="0" applyBorder="0" applyAlignment="0" applyProtection="0"/>
    <xf numFmtId="0" fontId="60" fillId="0" borderId="0" applyNumberFormat="0" applyFill="0" applyBorder="0" applyAlignment="0" applyProtection="0"/>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173" fontId="12"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0" fontId="10" fillId="27" borderId="0" applyNumberFormat="0" applyFont="0" applyBorder="0">
      <alignment horizontal="left" vertical="center"/>
    </xf>
    <xf numFmtId="0" fontId="10" fillId="27" borderId="0" applyNumberFormat="0" applyFont="0" applyBorder="0">
      <alignment horizontal="left" vertical="center"/>
    </xf>
    <xf numFmtId="0" fontId="64" fillId="4" borderId="0" applyNumberFormat="0" applyBorder="0" applyAlignment="0" applyProtection="0"/>
    <xf numFmtId="0" fontId="65" fillId="4" borderId="0" applyNumberFormat="0" applyBorder="0" applyAlignment="0" applyProtection="0"/>
    <xf numFmtId="0" fontId="66" fillId="24" borderId="11">
      <alignment horizontal="left" vertical="center" wrapText="1"/>
    </xf>
    <xf numFmtId="0" fontId="67" fillId="24" borderId="11">
      <alignment horizontal="left" vertical="center" wrapText="1"/>
    </xf>
    <xf numFmtId="38" fontId="68" fillId="28" borderId="0" applyNumberFormat="0" applyBorder="0" applyAlignment="0" applyProtection="0"/>
    <xf numFmtId="0" fontId="69" fillId="0" borderId="13" applyNumberFormat="0" applyAlignment="0" applyProtection="0">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70" fillId="0" borderId="0" applyNumberFormat="0" applyFill="0" applyBorder="0" applyAlignment="0" applyProtection="0">
      <alignment horizontal="left" vertical="top"/>
    </xf>
    <xf numFmtId="0" fontId="20" fillId="0" borderId="0">
      <alignment horizontal="left" vertical="top"/>
    </xf>
    <xf numFmtId="0" fontId="71" fillId="0" borderId="0">
      <alignment horizontal="left" vertical="top"/>
    </xf>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xf numFmtId="0" fontId="75" fillId="29" borderId="14">
      <alignment horizontal="right"/>
    </xf>
    <xf numFmtId="3" fontId="75" fillId="30" borderId="15" applyBorder="0">
      <alignment horizontal="right" vertical="center"/>
      <protection locked="0"/>
    </xf>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40" fontId="77" fillId="0" borderId="0">
      <protection locked="0"/>
    </xf>
    <xf numFmtId="1" fontId="78" fillId="0" borderId="0">
      <alignment horizontal="center"/>
      <protection locked="0"/>
    </xf>
    <xf numFmtId="188" fontId="25" fillId="0" borderId="0" applyFont="0" applyFill="0" applyBorder="0" applyAlignment="0" applyProtection="0"/>
    <xf numFmtId="189" fontId="79" fillId="0" borderId="0" applyFont="0" applyFill="0" applyBorder="0" applyAlignment="0" applyProtection="0"/>
    <xf numFmtId="0" fontId="80" fillId="0" borderId="14">
      <alignment horizontal="left"/>
    </xf>
    <xf numFmtId="3" fontId="81" fillId="32" borderId="8">
      <alignment vertical="center"/>
    </xf>
    <xf numFmtId="38" fontId="82" fillId="0" borderId="0"/>
    <xf numFmtId="38" fontId="83" fillId="0" borderId="0"/>
    <xf numFmtId="38" fontId="84" fillId="0" borderId="0"/>
    <xf numFmtId="38" fontId="85" fillId="0" borderId="0"/>
    <xf numFmtId="0" fontId="86" fillId="0" borderId="0"/>
    <xf numFmtId="0" fontId="86" fillId="0" borderId="0"/>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0" fontId="87" fillId="0" borderId="16" applyNumberFormat="0" applyFill="0" applyAlignment="0" applyProtection="0"/>
    <xf numFmtId="0" fontId="88" fillId="0" borderId="16" applyNumberFormat="0" applyFill="0" applyAlignment="0" applyProtection="0"/>
    <xf numFmtId="0" fontId="89" fillId="0" borderId="0">
      <protection locked="0"/>
    </xf>
    <xf numFmtId="0" fontId="90" fillId="33" borderId="0" applyNumberFormat="0" applyBorder="0" applyAlignment="0" applyProtection="0"/>
    <xf numFmtId="0" fontId="91" fillId="33" borderId="0" applyNumberFormat="0" applyBorder="0" applyAlignment="0" applyProtection="0"/>
    <xf numFmtId="3" fontId="92" fillId="0" borderId="17" applyNumberFormat="0" applyFont="0" applyAlignment="0">
      <alignment vertical="center"/>
    </xf>
    <xf numFmtId="3" fontId="93" fillId="0" borderId="17" applyNumberFormat="0" applyFont="0" applyAlignment="0">
      <alignment vertical="center"/>
    </xf>
    <xf numFmtId="190" fontId="94" fillId="0" borderId="0"/>
    <xf numFmtId="190" fontId="95" fillId="0" borderId="0"/>
    <xf numFmtId="0" fontId="96" fillId="0" borderId="0">
      <alignment horizontal="left" vertical="top"/>
    </xf>
    <xf numFmtId="0" fontId="97" fillId="0" borderId="0">
      <alignment horizontal="left" vertical="top"/>
    </xf>
    <xf numFmtId="0" fontId="10" fillId="0" borderId="0"/>
    <xf numFmtId="10" fontId="63" fillId="26" borderId="83" applyNumberFormat="0" applyFill="0" applyBorder="0" applyAlignment="0" applyProtection="0">
      <protection locked="0"/>
    </xf>
    <xf numFmtId="10" fontId="68" fillId="29" borderId="83" applyNumberFormat="0" applyBorder="0" applyAlignment="0" applyProtection="0"/>
    <xf numFmtId="10" fontId="68" fillId="29" borderId="83" applyNumberFormat="0" applyBorder="0" applyAlignment="0" applyProtection="0"/>
    <xf numFmtId="0" fontId="10" fillId="0" borderId="0"/>
    <xf numFmtId="0" fontId="10" fillId="0" borderId="0"/>
    <xf numFmtId="187" fontId="21" fillId="31" borderId="83" applyNumberFormat="0" applyFont="0" applyAlignment="0">
      <protection locked="0"/>
    </xf>
    <xf numFmtId="187" fontId="21" fillId="31" borderId="83" applyNumberFormat="0" applyFont="0" applyAlignment="0">
      <protection locked="0"/>
    </xf>
    <xf numFmtId="0" fontId="56" fillId="0" borderId="0"/>
    <xf numFmtId="0" fontId="98" fillId="0" borderId="0"/>
    <xf numFmtId="0" fontId="10" fillId="0" borderId="0"/>
    <xf numFmtId="0" fontId="99" fillId="0" borderId="0"/>
    <xf numFmtId="0" fontId="100" fillId="0" borderId="0"/>
    <xf numFmtId="0" fontId="12" fillId="0" borderId="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191" fontId="21" fillId="5" borderId="0"/>
    <xf numFmtId="192" fontId="8" fillId="0" borderId="0" applyFont="0" applyFill="0" applyBorder="0" applyAlignment="0" applyProtection="0"/>
    <xf numFmtId="0" fontId="101"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3" fillId="5" borderId="0"/>
    <xf numFmtId="179" fontId="44" fillId="0" borderId="0" applyFont="0" applyFill="0" applyBorder="0" applyAlignment="0" applyProtection="0"/>
    <xf numFmtId="179" fontId="45" fillId="0" borderId="0" applyFont="0" applyFill="0" applyBorder="0" applyAlignment="0" applyProtection="0"/>
    <xf numFmtId="193" fontId="43"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94" fontId="12" fillId="0" borderId="0"/>
    <xf numFmtId="194" fontId="24" fillId="0" borderId="0"/>
    <xf numFmtId="195" fontId="12" fillId="0" borderId="0"/>
    <xf numFmtId="195" fontId="24" fillId="0" borderId="0"/>
    <xf numFmtId="0" fontId="28" fillId="0" borderId="0">
      <alignment vertical="top"/>
    </xf>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4" fontId="104" fillId="0" borderId="0" applyFont="0" applyFill="0" applyBorder="0" applyProtection="0">
      <alignment horizontal="right" vertical="top" wrapText="1"/>
    </xf>
    <xf numFmtId="4" fontId="105" fillId="0" borderId="0" applyFont="0" applyFill="0" applyBorder="0" applyProtection="0">
      <alignment horizontal="right" vertical="top" wrapText="1"/>
    </xf>
    <xf numFmtId="1" fontId="106" fillId="0" borderId="0">
      <alignment horizontal="center" vertical="top" wrapText="1"/>
    </xf>
    <xf numFmtId="1" fontId="106" fillId="0" borderId="0">
      <alignment horizontal="center" vertical="top" wrapText="1"/>
    </xf>
    <xf numFmtId="3" fontId="22" fillId="0" borderId="0" applyFont="0" applyFill="0" applyBorder="0" applyAlignment="0"/>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6" fillId="3" borderId="20">
      <alignment vertical="center"/>
    </xf>
    <xf numFmtId="0" fontId="107" fillId="35" borderId="0" applyNumberFormat="0" applyFill="0" applyBorder="0" applyAlignment="0"/>
    <xf numFmtId="196" fontId="108" fillId="0" borderId="3">
      <alignment horizontal="left" vertical="center"/>
      <protection locked="0"/>
    </xf>
    <xf numFmtId="187" fontId="21" fillId="31" borderId="83" applyNumberFormat="0" applyFont="0" applyAlignment="0">
      <protection locked="0"/>
    </xf>
    <xf numFmtId="0" fontId="24" fillId="0" borderId="0"/>
    <xf numFmtId="0" fontId="26" fillId="0" borderId="0"/>
    <xf numFmtId="0" fontId="27" fillId="0" borderId="0"/>
    <xf numFmtId="0" fontId="55"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10" fillId="0" borderId="13">
      <alignment vertical="center" wrapText="1"/>
    </xf>
    <xf numFmtId="0" fontId="10" fillId="0" borderId="17"/>
    <xf numFmtId="0" fontId="10" fillId="0" borderId="17"/>
    <xf numFmtId="49" fontId="57" fillId="0" borderId="0" applyFill="0" applyBorder="0" applyAlignment="0"/>
    <xf numFmtId="197" fontId="44" fillId="0" borderId="0" applyFill="0" applyBorder="0" applyAlignment="0"/>
    <xf numFmtId="197" fontId="45" fillId="0" borderId="0" applyFill="0" applyBorder="0" applyAlignment="0"/>
    <xf numFmtId="198" fontId="44" fillId="0" borderId="0" applyFill="0" applyBorder="0" applyAlignment="0"/>
    <xf numFmtId="199" fontId="44" fillId="0" borderId="0" applyFill="0" applyBorder="0" applyAlignment="0"/>
    <xf numFmtId="199" fontId="45" fillId="0" borderId="0" applyFill="0" applyBorder="0" applyAlignment="0"/>
    <xf numFmtId="200" fontId="44" fillId="0" borderId="0" applyFill="0" applyBorder="0" applyAlignment="0"/>
    <xf numFmtId="0" fontId="111" fillId="0" borderId="0">
      <alignment horizontal="center" vertical="top"/>
    </xf>
    <xf numFmtId="0" fontId="112" fillId="36" borderId="11" applyNumberFormat="0" applyProtection="0">
      <alignment horizontal="left" vertical="center" wrapText="1"/>
    </xf>
    <xf numFmtId="0" fontId="113" fillId="36" borderId="11" applyNumberFormat="0" applyProtection="0">
      <alignment horizontal="left" vertical="center" wrapText="1"/>
    </xf>
    <xf numFmtId="4" fontId="114" fillId="24" borderId="13">
      <alignment vertical="top" wrapText="1"/>
    </xf>
    <xf numFmtId="201" fontId="21" fillId="0" borderId="0"/>
    <xf numFmtId="0" fontId="115" fillId="0" borderId="0" applyNumberFormat="0" applyFill="0" applyBorder="0" applyAlignment="0" applyProtection="0"/>
    <xf numFmtId="0" fontId="116" fillId="0" borderId="0" applyNumberFormat="0" applyFill="0" applyBorder="0" applyAlignment="0" applyProtection="0"/>
    <xf numFmtId="3" fontId="117" fillId="0" borderId="17"/>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176" fontId="22" fillId="0" borderId="21">
      <protection locked="0"/>
    </xf>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8" fillId="23" borderId="135" applyNumberFormat="0" applyAlignment="0" applyProtection="0"/>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28" borderId="22"/>
    <xf numFmtId="14" fontId="22" fillId="0" borderId="0">
      <alignment horizontal="right"/>
    </xf>
    <xf numFmtId="169" fontId="8" fillId="0" borderId="0" applyFon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176" fontId="128" fillId="37" borderId="21"/>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0" fillId="0" borderId="0"/>
    <xf numFmtId="0" fontId="10" fillId="0" borderId="0"/>
    <xf numFmtId="0" fontId="10" fillId="0" borderId="0"/>
    <xf numFmtId="0" fontId="10" fillId="0" borderId="0"/>
    <xf numFmtId="0" fontId="130" fillId="25" borderId="9"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33" borderId="0" applyNumberFormat="0" applyBorder="0" applyAlignment="0" applyProtection="0"/>
    <xf numFmtId="0" fontId="15" fillId="34" borderId="116" applyNumberFormat="0" applyFont="0" applyAlignment="0" applyProtection="0"/>
    <xf numFmtId="0" fontId="10" fillId="34" borderId="116" applyNumberFormat="0" applyFont="0" applyAlignment="0" applyProtection="0"/>
    <xf numFmtId="0" fontId="8" fillId="0" borderId="0"/>
    <xf numFmtId="0" fontId="118" fillId="23" borderId="117" applyNumberFormat="0" applyAlignment="0" applyProtection="0"/>
    <xf numFmtId="0" fontId="5" fillId="0" borderId="0"/>
    <xf numFmtId="49" fontId="17" fillId="3" borderId="118">
      <alignment vertical="center"/>
    </xf>
    <xf numFmtId="49" fontId="17" fillId="3" borderId="118">
      <alignment vertical="center"/>
    </xf>
    <xf numFmtId="0" fontId="5" fillId="0" borderId="0"/>
    <xf numFmtId="0" fontId="5" fillId="0" borderId="0"/>
    <xf numFmtId="0" fontId="5" fillId="0" borderId="0"/>
    <xf numFmtId="0" fontId="10" fillId="0" borderId="0"/>
    <xf numFmtId="0" fontId="76" fillId="10" borderId="133" applyNumberFormat="0" applyAlignment="0" applyProtection="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4" fillId="0" borderId="0"/>
    <xf numFmtId="0" fontId="10" fillId="0" borderId="0"/>
    <xf numFmtId="0" fontId="14" fillId="0" borderId="0"/>
    <xf numFmtId="0" fontId="10" fillId="0" borderId="0"/>
    <xf numFmtId="0" fontId="10" fillId="0" borderId="0"/>
    <xf numFmtId="0" fontId="10" fillId="0" borderId="0"/>
    <xf numFmtId="0" fontId="10" fillId="0" borderId="0"/>
    <xf numFmtId="0" fontId="134" fillId="0" borderId="0"/>
    <xf numFmtId="0" fontId="5" fillId="0" borderId="0"/>
    <xf numFmtId="0" fontId="10" fillId="0" borderId="0"/>
    <xf numFmtId="0" fontId="9" fillId="0" borderId="0"/>
    <xf numFmtId="0" fontId="9" fillId="0" borderId="0"/>
    <xf numFmtId="0" fontId="5" fillId="0" borderId="0"/>
    <xf numFmtId="0" fontId="10" fillId="0" borderId="0"/>
    <xf numFmtId="0" fontId="9" fillId="0" borderId="0"/>
    <xf numFmtId="0" fontId="5" fillId="0" borderId="0"/>
    <xf numFmtId="0" fontId="5" fillId="0" borderId="0"/>
    <xf numFmtId="173" fontId="10" fillId="0" borderId="0"/>
    <xf numFmtId="0" fontId="8" fillId="0" borderId="0"/>
    <xf numFmtId="40" fontId="10" fillId="2" borderId="83"/>
    <xf numFmtId="40" fontId="10" fillId="2" borderId="83"/>
    <xf numFmtId="0" fontId="8" fillId="0" borderId="0"/>
    <xf numFmtId="0" fontId="8" fillId="0" borderId="0"/>
    <xf numFmtId="0" fontId="22" fillId="0" borderId="0"/>
    <xf numFmtId="0" fontId="98" fillId="0" borderId="0"/>
    <xf numFmtId="40" fontId="10" fillId="2" borderId="83"/>
    <xf numFmtId="0" fontId="8" fillId="0" borderId="0"/>
    <xf numFmtId="0" fontId="8" fillId="0" borderId="0"/>
    <xf numFmtId="0" fontId="98" fillId="0" borderId="0"/>
    <xf numFmtId="0" fontId="98" fillId="0" borderId="0"/>
    <xf numFmtId="0" fontId="98" fillId="0" borderId="0"/>
    <xf numFmtId="0" fontId="5" fillId="0" borderId="0"/>
    <xf numFmtId="0" fontId="10" fillId="0" borderId="0"/>
    <xf numFmtId="0" fontId="5" fillId="0" borderId="0"/>
    <xf numFmtId="0" fontId="98"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6" fontId="10" fillId="64" borderId="97" applyNumberFormat="0" applyProtection="0">
      <alignment horizontal="left" vertical="center" indent="1"/>
    </xf>
    <xf numFmtId="0" fontId="10" fillId="0" borderId="0"/>
    <xf numFmtId="0" fontId="15" fillId="0" borderId="0"/>
    <xf numFmtId="0" fontId="8" fillId="0" borderId="0"/>
    <xf numFmtId="0" fontId="5" fillId="0" borderId="0"/>
    <xf numFmtId="0" fontId="98" fillId="0" borderId="0"/>
    <xf numFmtId="0" fontId="5" fillId="0" borderId="0"/>
    <xf numFmtId="0" fontId="10" fillId="0" borderId="0"/>
    <xf numFmtId="0" fontId="10" fillId="0" borderId="0"/>
    <xf numFmtId="0" fontId="10" fillId="0" borderId="0"/>
    <xf numFmtId="0" fontId="8" fillId="0" borderId="0"/>
    <xf numFmtId="0" fontId="10" fillId="0" borderId="0"/>
    <xf numFmtId="0" fontId="7" fillId="0" borderId="0"/>
    <xf numFmtId="0" fontId="98" fillId="0" borderId="0"/>
    <xf numFmtId="0" fontId="8" fillId="0" borderId="0"/>
    <xf numFmtId="0" fontId="7" fillId="0" borderId="0"/>
    <xf numFmtId="0" fontId="55" fillId="0" borderId="0"/>
    <xf numFmtId="0" fontId="55" fillId="0" borderId="0"/>
    <xf numFmtId="0" fontId="5" fillId="0" borderId="0"/>
    <xf numFmtId="0" fontId="7" fillId="0" borderId="0"/>
    <xf numFmtId="0" fontId="5" fillId="0" borderId="0"/>
    <xf numFmtId="0" fontId="5" fillId="0" borderId="0"/>
    <xf numFmtId="0" fontId="5" fillId="0" borderId="0"/>
    <xf numFmtId="0" fontId="55" fillId="0" borderId="0"/>
    <xf numFmtId="0" fontId="56" fillId="0" borderId="0"/>
    <xf numFmtId="0" fontId="7" fillId="0" borderId="0"/>
    <xf numFmtId="0" fontId="10" fillId="0" borderId="0"/>
    <xf numFmtId="0" fontId="10" fillId="0" borderId="0"/>
    <xf numFmtId="0" fontId="10" fillId="0" borderId="0"/>
    <xf numFmtId="0" fontId="15" fillId="34" borderId="86" applyNumberFormat="0" applyFont="0" applyAlignment="0" applyProtection="0"/>
    <xf numFmtId="0" fontId="5" fillId="0" borderId="0"/>
    <xf numFmtId="0" fontId="8" fillId="0" borderId="0"/>
    <xf numFmtId="0" fontId="10" fillId="0" borderId="0"/>
    <xf numFmtId="0" fontId="10" fillId="0" borderId="0"/>
    <xf numFmtId="0" fontId="15" fillId="34" borderId="86" applyNumberFormat="0" applyFont="0" applyAlignment="0" applyProtection="0"/>
    <xf numFmtId="0" fontId="15" fillId="34" borderId="86" applyNumberFormat="0" applyFont="0" applyAlignment="0" applyProtection="0"/>
    <xf numFmtId="0" fontId="22" fillId="0" borderId="0"/>
    <xf numFmtId="0" fontId="15" fillId="34" borderId="86" applyNumberFormat="0" applyFont="0" applyAlignment="0" applyProtection="0"/>
    <xf numFmtId="0" fontId="10" fillId="0" borderId="0"/>
    <xf numFmtId="0" fontId="8" fillId="0" borderId="0"/>
    <xf numFmtId="0" fontId="10" fillId="34" borderId="86" applyNumberFormat="0" applyFont="0" applyAlignment="0" applyProtection="0"/>
    <xf numFmtId="0" fontId="10" fillId="34" borderId="86" applyNumberFormat="0" applyFont="0" applyAlignment="0" applyProtection="0"/>
    <xf numFmtId="0" fontId="8" fillId="0" borderId="0"/>
    <xf numFmtId="0" fontId="8" fillId="0" borderId="0"/>
    <xf numFmtId="0" fontId="10" fillId="0" borderId="73">
      <alignment horizontal="right"/>
    </xf>
    <xf numFmtId="0" fontId="10" fillId="0" borderId="73">
      <alignment horizontal="right"/>
    </xf>
    <xf numFmtId="0" fontId="5" fillId="0" borderId="0"/>
    <xf numFmtId="0" fontId="5" fillId="0" borderId="0"/>
    <xf numFmtId="0" fontId="10" fillId="0" borderId="73">
      <alignment horizontal="right"/>
    </xf>
    <xf numFmtId="0" fontId="10" fillId="0" borderId="73">
      <alignment horizontal="right"/>
    </xf>
    <xf numFmtId="0" fontId="8" fillId="0" borderId="0"/>
    <xf numFmtId="0" fontId="8" fillId="0" borderId="0"/>
    <xf numFmtId="0" fontId="135" fillId="7" borderId="0" applyNumberFormat="0" applyBorder="0" applyAlignment="0" applyProtection="0"/>
    <xf numFmtId="0" fontId="136" fillId="0" borderId="0" applyNumberFormat="0" applyFill="0" applyBorder="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0" borderId="73">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7" fillId="0" borderId="16" applyNumberFormat="0" applyFill="0" applyAlignment="0" applyProtection="0"/>
    <xf numFmtId="0" fontId="10" fillId="0" borderId="73">
      <alignment horizontal="right"/>
    </xf>
    <xf numFmtId="0" fontId="10" fillId="0" borderId="0"/>
    <xf numFmtId="0" fontId="12" fillId="0" borderId="0"/>
    <xf numFmtId="0" fontId="10" fillId="0" borderId="0"/>
    <xf numFmtId="0" fontId="24" fillId="0" borderId="0"/>
    <xf numFmtId="0" fontId="8" fillId="0" borderId="0">
      <alignment vertical="justify"/>
    </xf>
    <xf numFmtId="0" fontId="138" fillId="0" borderId="0" applyNumberForma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10" fillId="0" borderId="73">
      <alignment horizontal="right"/>
    </xf>
    <xf numFmtId="170" fontId="15" fillId="0" borderId="0" applyFont="0" applyFill="0" applyBorder="0" applyAlignment="0" applyProtection="0"/>
    <xf numFmtId="170" fontId="15"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 fillId="0" borderId="0" applyFont="0" applyFill="0" applyBorder="0" applyAlignment="0" applyProtection="0"/>
    <xf numFmtId="170" fontId="7" fillId="0" borderId="0" applyFont="0" applyFill="0" applyBorder="0" applyAlignment="0" applyProtection="0"/>
    <xf numFmtId="171" fontId="10" fillId="0" borderId="0" applyFont="0" applyFill="0" applyBorder="0" applyAlignment="0" applyProtection="0"/>
    <xf numFmtId="170" fontId="1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8"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5" fillId="0" borderId="0" applyFont="0" applyFill="0" applyBorder="0" applyAlignment="0" applyProtection="0"/>
    <xf numFmtId="0" fontId="10" fillId="0" borderId="73">
      <alignment horizontal="right"/>
    </xf>
    <xf numFmtId="203" fontId="10" fillId="0" borderId="0" applyFont="0" applyFill="0" applyBorder="0" applyAlignment="0" applyProtection="0"/>
    <xf numFmtId="203" fontId="10" fillId="0" borderId="0" applyFont="0" applyFill="0" applyBorder="0" applyAlignment="0" applyProtection="0"/>
    <xf numFmtId="170" fontId="22" fillId="0" borderId="0" applyFont="0" applyFill="0" applyBorder="0" applyAlignment="0" applyProtection="0"/>
    <xf numFmtId="0" fontId="10" fillId="0" borderId="73">
      <alignment horizontal="right"/>
    </xf>
    <xf numFmtId="170" fontId="15" fillId="0" borderId="0" applyFont="0" applyFill="0" applyBorder="0" applyAlignment="0" applyProtection="0"/>
    <xf numFmtId="203" fontId="10" fillId="0" borderId="0" applyFont="0" applyFill="0" applyBorder="0" applyAlignment="0" applyProtection="0"/>
    <xf numFmtId="170" fontId="8" fillId="0" borderId="0" applyFont="0" applyFill="0" applyBorder="0" applyAlignment="0" applyProtection="0"/>
    <xf numFmtId="0" fontId="10" fillId="0" borderId="73">
      <alignment horizontal="right"/>
    </xf>
    <xf numFmtId="0" fontId="10" fillId="0" borderId="73">
      <alignment horizontal="right"/>
    </xf>
    <xf numFmtId="0" fontId="140" fillId="0" borderId="0" applyNumberFormat="0" applyFill="0" applyBorder="0" applyAlignment="0" applyProtection="0">
      <alignment vertical="top"/>
      <protection locked="0"/>
    </xf>
    <xf numFmtId="170" fontId="15" fillId="0" borderId="0" applyFont="0" applyFill="0" applyBorder="0" applyAlignment="0" applyProtection="0"/>
    <xf numFmtId="170" fontId="15" fillId="0" borderId="0" applyFont="0" applyFill="0" applyBorder="0" applyAlignment="0" applyProtection="0"/>
    <xf numFmtId="0" fontId="140" fillId="0" borderId="0" applyNumberFormat="0" applyFill="0" applyBorder="0" applyAlignment="0" applyProtection="0">
      <alignment vertical="top"/>
      <protection locked="0"/>
    </xf>
    <xf numFmtId="0" fontId="10" fillId="0" borderId="73">
      <alignment horizontal="right"/>
    </xf>
    <xf numFmtId="0" fontId="10" fillId="0" borderId="73">
      <alignment horizontal="right"/>
    </xf>
    <xf numFmtId="0" fontId="140" fillId="0" borderId="0" applyNumberFormat="0" applyFill="0" applyBorder="0" applyAlignment="0" applyProtection="0">
      <alignment vertical="top"/>
      <protection locked="0"/>
    </xf>
    <xf numFmtId="170" fontId="15" fillId="0" borderId="0" applyFont="0" applyFill="0" applyBorder="0" applyAlignment="0" applyProtection="0"/>
    <xf numFmtId="170" fontId="15" fillId="0" borderId="0" applyFont="0" applyFill="0" applyBorder="0" applyAlignment="0" applyProtection="0"/>
    <xf numFmtId="0" fontId="140" fillId="0" borderId="0" applyNumberFormat="0" applyFill="0" applyBorder="0" applyAlignment="0" applyProtection="0">
      <alignment vertical="top"/>
      <protection locked="0"/>
    </xf>
    <xf numFmtId="170" fontId="5"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0" fillId="0" borderId="73">
      <alignment horizontal="right"/>
    </xf>
    <xf numFmtId="4" fontId="10" fillId="0" borderId="83"/>
    <xf numFmtId="170" fontId="10" fillId="0" borderId="0" applyFont="0" applyFill="0" applyBorder="0" applyAlignment="0" applyProtection="0"/>
    <xf numFmtId="170" fontId="10" fillId="0" borderId="0" applyFont="0" applyFill="0" applyBorder="0" applyAlignment="0" applyProtection="0"/>
    <xf numFmtId="170" fontId="15" fillId="0" borderId="0" applyFont="0" applyFill="0" applyBorder="0" applyAlignment="0" applyProtection="0"/>
    <xf numFmtId="0" fontId="129" fillId="0" borderId="68" applyNumberFormat="0" applyFill="0" applyAlignment="0" applyProtection="0"/>
    <xf numFmtId="0" fontId="10" fillId="0" borderId="0" applyFont="0" applyFill="0" applyBorder="0" applyAlignment="0" applyProtection="0"/>
    <xf numFmtId="0" fontId="15" fillId="34" borderId="134" applyNumberFormat="0" applyFont="0" applyAlignment="0" applyProtection="0"/>
    <xf numFmtId="0" fontId="118" fillId="23" borderId="66" applyNumberFormat="0" applyAlignment="0" applyProtection="0"/>
    <xf numFmtId="186" fontId="54" fillId="0" borderId="104" applyFill="0" applyProtection="0"/>
    <xf numFmtId="171" fontId="10"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0" fontId="5" fillId="0" borderId="0"/>
    <xf numFmtId="171" fontId="10" fillId="0" borderId="0" applyFont="0" applyFill="0" applyBorder="0" applyAlignment="0" applyProtection="0"/>
    <xf numFmtId="0" fontId="15" fillId="34" borderId="65" applyNumberFormat="0" applyFont="0" applyAlignment="0" applyProtection="0"/>
    <xf numFmtId="171" fontId="10" fillId="0" borderId="0" applyFont="0" applyFill="0" applyBorder="0" applyAlignment="0" applyProtection="0"/>
    <xf numFmtId="171" fontId="10" fillId="0" borderId="0" applyFont="0" applyFill="0" applyBorder="0" applyAlignment="0" applyProtection="0"/>
    <xf numFmtId="0"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169" fontId="29" fillId="0" borderId="0">
      <protection locked="0"/>
    </xf>
    <xf numFmtId="169" fontId="30" fillId="0" borderId="0">
      <protection locked="0"/>
    </xf>
    <xf numFmtId="0" fontId="19" fillId="4" borderId="0" applyNumberFormat="0" applyBorder="0" applyAlignment="0" applyProtection="0"/>
    <xf numFmtId="0" fontId="135" fillId="7"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132" fillId="0" borderId="0" applyNumberForma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0" fontId="24" fillId="0" borderId="0"/>
    <xf numFmtId="0" fontId="130" fillId="25" borderId="9" applyNumberFormat="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36" fillId="0" borderId="0" applyNumberFormat="0" applyFill="0" applyBorder="0" applyAlignment="0" applyProtection="0"/>
    <xf numFmtId="0" fontId="138" fillId="0" borderId="0" applyNumberFormat="0" applyFill="0" applyBorder="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33" fillId="33" borderId="0" applyNumberFormat="0" applyBorder="0" applyAlignment="0" applyProtection="0"/>
    <xf numFmtId="0" fontId="137" fillId="0" borderId="16" applyNumberFormat="0" applyFill="0" applyAlignment="0" applyProtection="0"/>
    <xf numFmtId="0" fontId="7" fillId="0" borderId="0"/>
    <xf numFmtId="0" fontId="5" fillId="0" borderId="0"/>
    <xf numFmtId="170" fontId="5" fillId="0" borderId="0" applyFont="0" applyFill="0" applyBorder="0" applyAlignment="0" applyProtection="0"/>
    <xf numFmtId="0" fontId="5" fillId="0" borderId="0"/>
    <xf numFmtId="0" fontId="142" fillId="0" borderId="0" applyNumberFormat="0" applyFill="0" applyBorder="0" applyAlignment="0" applyProtection="0"/>
    <xf numFmtId="43" fontId="5" fillId="0" borderId="0" applyFont="0" applyFill="0" applyBorder="0" applyAlignment="0" applyProtection="0"/>
    <xf numFmtId="0" fontId="10"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4" fillId="0" borderId="0" applyNumberFormat="0" applyFill="0" applyBorder="0" applyAlignment="0" applyProtection="0">
      <alignment vertical="top"/>
      <protection locked="0"/>
    </xf>
    <xf numFmtId="0" fontId="10" fillId="0" borderId="0"/>
    <xf numFmtId="184" fontId="145" fillId="0" borderId="22"/>
    <xf numFmtId="206" fontId="12" fillId="0" borderId="0"/>
    <xf numFmtId="0" fontId="12" fillId="0" borderId="0"/>
    <xf numFmtId="206" fontId="12" fillId="0" borderId="0"/>
    <xf numFmtId="184" fontId="12" fillId="0" borderId="0"/>
    <xf numFmtId="184" fontId="12" fillId="0" borderId="0"/>
    <xf numFmtId="206" fontId="145" fillId="0" borderId="22"/>
    <xf numFmtId="206" fontId="145" fillId="0" borderId="22"/>
    <xf numFmtId="206" fontId="145" fillId="0" borderId="22"/>
    <xf numFmtId="0" fontId="21" fillId="0" borderId="0"/>
    <xf numFmtId="207" fontId="10" fillId="0" borderId="0"/>
    <xf numFmtId="207" fontId="10" fillId="0" borderId="0"/>
    <xf numFmtId="184" fontId="10" fillId="0" borderId="0"/>
    <xf numFmtId="206" fontId="10" fillId="0" borderId="0"/>
    <xf numFmtId="184" fontId="10" fillId="0" borderId="0"/>
    <xf numFmtId="0" fontId="10" fillId="0" borderId="0"/>
    <xf numFmtId="0" fontId="10" fillId="0" borderId="0"/>
    <xf numFmtId="0" fontId="143" fillId="0" borderId="0"/>
    <xf numFmtId="0" fontId="10" fillId="0" borderId="0"/>
    <xf numFmtId="184" fontId="143" fillId="0" borderId="0"/>
    <xf numFmtId="0" fontId="10" fillId="0" borderId="0"/>
    <xf numFmtId="184" fontId="143" fillId="0" borderId="0"/>
    <xf numFmtId="184" fontId="143" fillId="0" borderId="0"/>
    <xf numFmtId="0" fontId="10" fillId="0" borderId="0"/>
    <xf numFmtId="0" fontId="143" fillId="0" borderId="0"/>
    <xf numFmtId="0" fontId="10" fillId="0" borderId="0"/>
    <xf numFmtId="206" fontId="143" fillId="0" borderId="0"/>
    <xf numFmtId="0" fontId="143" fillId="0" borderId="0"/>
    <xf numFmtId="206" fontId="143" fillId="0" borderId="0"/>
    <xf numFmtId="0" fontId="10" fillId="0" borderId="0"/>
    <xf numFmtId="0" fontId="143" fillId="0" borderId="0"/>
    <xf numFmtId="0" fontId="10" fillId="0" borderId="0"/>
    <xf numFmtId="0" fontId="143" fillId="0" borderId="0"/>
    <xf numFmtId="184" fontId="143" fillId="0" borderId="0"/>
    <xf numFmtId="184" fontId="8" fillId="0" borderId="0" applyFont="0" applyFill="0" applyBorder="0" applyAlignment="0" applyProtection="0"/>
    <xf numFmtId="206" fontId="8" fillId="0" borderId="0" applyFont="0" applyFill="0" applyBorder="0" applyAlignment="0" applyProtection="0"/>
    <xf numFmtId="184" fontId="10" fillId="0" borderId="0" applyFont="0" applyFill="0" applyBorder="0" applyAlignment="0" applyProtection="0"/>
    <xf numFmtId="206" fontId="10"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211" fontId="8" fillId="0" borderId="0" applyFont="0" applyFill="0" applyBorder="0" applyAlignment="0" applyProtection="0"/>
    <xf numFmtId="212" fontId="146" fillId="0" borderId="0">
      <protection locked="0"/>
    </xf>
    <xf numFmtId="212" fontId="147" fillId="0" borderId="0">
      <protection locked="0"/>
    </xf>
    <xf numFmtId="212" fontId="147" fillId="0" borderId="0">
      <protection locked="0"/>
    </xf>
    <xf numFmtId="212" fontId="147" fillId="0" borderId="0">
      <protection locked="0"/>
    </xf>
    <xf numFmtId="212" fontId="147" fillId="0" borderId="0">
      <protection locked="0"/>
    </xf>
    <xf numFmtId="184" fontId="121" fillId="0" borderId="0" applyNumberFormat="0" applyFill="0" applyBorder="0" applyAlignment="0" applyProtection="0">
      <alignment vertical="top"/>
      <protection locked="0"/>
    </xf>
    <xf numFmtId="184" fontId="148" fillId="0" borderId="0" applyNumberFormat="0" applyFill="0" applyBorder="0" applyAlignment="0" applyProtection="0">
      <alignment vertical="top"/>
      <protection locked="0"/>
    </xf>
    <xf numFmtId="184" fontId="121" fillId="0" borderId="0" applyNumberFormat="0" applyFill="0" applyBorder="0" applyAlignment="0" applyProtection="0">
      <alignment vertical="top"/>
      <protection locked="0"/>
    </xf>
    <xf numFmtId="184" fontId="8" fillId="0" borderId="0"/>
    <xf numFmtId="213" fontId="8" fillId="0" borderId="0" applyFont="0" applyFill="0" applyBorder="0" applyAlignment="0" applyProtection="0"/>
    <xf numFmtId="184" fontId="32" fillId="0" borderId="0">
      <protection locked="0"/>
    </xf>
    <xf numFmtId="184" fontId="31" fillId="0" borderId="0">
      <protection locked="0"/>
    </xf>
    <xf numFmtId="184" fontId="32" fillId="0" borderId="0">
      <protection locked="0"/>
    </xf>
    <xf numFmtId="184" fontId="32" fillId="0" borderId="0">
      <protection locked="0"/>
    </xf>
    <xf numFmtId="184" fontId="31" fillId="0" borderId="0">
      <protection locked="0"/>
    </xf>
    <xf numFmtId="184" fontId="32" fillId="0" borderId="0">
      <protection locked="0"/>
    </xf>
    <xf numFmtId="184" fontId="10" fillId="0" borderId="0"/>
    <xf numFmtId="184" fontId="22" fillId="0" borderId="0"/>
    <xf numFmtId="0" fontId="22"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23" fillId="0" borderId="0"/>
    <xf numFmtId="0" fontId="12" fillId="0" borderId="0"/>
    <xf numFmtId="0" fontId="12"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12" fillId="0" borderId="0"/>
    <xf numFmtId="184" fontId="12" fillId="0" borderId="0"/>
    <xf numFmtId="184" fontId="12" fillId="0" borderId="0"/>
    <xf numFmtId="0" fontId="12"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12" fillId="0" borderId="0"/>
    <xf numFmtId="184" fontId="12" fillId="0" borderId="0"/>
    <xf numFmtId="184" fontId="12" fillId="0" borderId="0"/>
    <xf numFmtId="0" fontId="12" fillId="0" borderId="0"/>
    <xf numFmtId="184" fontId="25" fillId="0" borderId="0">
      <alignment vertical="top"/>
    </xf>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184" fontId="25" fillId="0" borderId="0">
      <alignment vertical="top"/>
    </xf>
    <xf numFmtId="184" fontId="12" fillId="0" borderId="0"/>
    <xf numFmtId="184"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184" fontId="12" fillId="0" borderId="0"/>
    <xf numFmtId="184" fontId="12" fillId="0" borderId="0"/>
    <xf numFmtId="184" fontId="12" fillId="0" borderId="0"/>
    <xf numFmtId="184" fontId="12" fillId="0" borderId="0"/>
    <xf numFmtId="184" fontId="12" fillId="0" borderId="0"/>
    <xf numFmtId="0" fontId="12" fillId="0" borderId="0"/>
    <xf numFmtId="0" fontId="12" fillId="0" borderId="0"/>
    <xf numFmtId="184" fontId="22" fillId="0" borderId="0"/>
    <xf numFmtId="0" fontId="12" fillId="0" borderId="0"/>
    <xf numFmtId="184" fontId="22" fillId="0" borderId="0"/>
    <xf numFmtId="184" fontId="12" fillId="0" borderId="0"/>
    <xf numFmtId="184" fontId="12" fillId="0" borderId="0"/>
    <xf numFmtId="184" fontId="12" fillId="0" borderId="0"/>
    <xf numFmtId="184" fontId="12" fillId="0" borderId="0"/>
    <xf numFmtId="184" fontId="12" fillId="0" borderId="0"/>
    <xf numFmtId="0" fontId="12" fillId="0" borderId="0"/>
    <xf numFmtId="184"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184" fontId="23" fillId="0" borderId="0"/>
    <xf numFmtId="206" fontId="23" fillId="0" borderId="0"/>
    <xf numFmtId="184" fontId="22" fillId="0" borderId="0"/>
    <xf numFmtId="184" fontId="22" fillId="0" borderId="0"/>
    <xf numFmtId="184" fontId="22" fillId="0" borderId="0"/>
    <xf numFmtId="4" fontId="149" fillId="0" borderId="0">
      <alignment vertical="center"/>
    </xf>
    <xf numFmtId="0" fontId="22" fillId="0" borderId="0"/>
    <xf numFmtId="184" fontId="12" fillId="0" borderId="0"/>
    <xf numFmtId="0" fontId="12" fillId="0" borderId="0"/>
    <xf numFmtId="184" fontId="12" fillId="0" borderId="0"/>
    <xf numFmtId="184" fontId="22" fillId="0" borderId="0"/>
    <xf numFmtId="184" fontId="12" fillId="0" borderId="0"/>
    <xf numFmtId="0" fontId="12"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23" fillId="0" borderId="0"/>
    <xf numFmtId="184" fontId="23" fillId="0" borderId="0"/>
    <xf numFmtId="0" fontId="23" fillId="0" borderId="0"/>
    <xf numFmtId="184" fontId="23" fillId="0" borderId="0"/>
    <xf numFmtId="184"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0" fontId="12"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0" fontId="22" fillId="0" borderId="0"/>
    <xf numFmtId="184" fontId="12" fillId="0" borderId="0"/>
    <xf numFmtId="0" fontId="12" fillId="0" borderId="0"/>
    <xf numFmtId="0" fontId="22" fillId="0" borderId="0"/>
    <xf numFmtId="0" fontId="12" fillId="0" borderId="0"/>
    <xf numFmtId="0" fontId="22" fillId="0" borderId="0"/>
    <xf numFmtId="184" fontId="23" fillId="0" borderId="0"/>
    <xf numFmtId="0" fontId="22" fillId="0" borderId="0"/>
    <xf numFmtId="0" fontId="18" fillId="0" borderId="0"/>
    <xf numFmtId="0" fontId="12" fillId="0" borderId="0"/>
    <xf numFmtId="0" fontId="12"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2" fillId="0" borderId="0"/>
    <xf numFmtId="184" fontId="23" fillId="0" borderId="0"/>
    <xf numFmtId="0" fontId="22" fillId="0" borderId="0"/>
    <xf numFmtId="0" fontId="22" fillId="0" borderId="0"/>
    <xf numFmtId="184" fontId="23" fillId="0" borderId="0"/>
    <xf numFmtId="184" fontId="2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8" fillId="0" borderId="0"/>
    <xf numFmtId="184" fontId="12" fillId="0" borderId="0"/>
    <xf numFmtId="184" fontId="23" fillId="0" borderId="0"/>
    <xf numFmtId="184" fontId="23" fillId="0" borderId="0"/>
    <xf numFmtId="0" fontId="12" fillId="0" borderId="0"/>
    <xf numFmtId="184" fontId="23" fillId="0" borderId="0"/>
    <xf numFmtId="184" fontId="2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3" fillId="0" borderId="0"/>
    <xf numFmtId="184" fontId="23" fillId="0" borderId="0"/>
    <xf numFmtId="0" fontId="23" fillId="0" borderId="0"/>
    <xf numFmtId="0" fontId="23" fillId="0" borderId="0"/>
    <xf numFmtId="184" fontId="23" fillId="0" borderId="0"/>
    <xf numFmtId="184" fontId="23" fillId="0" borderId="0"/>
    <xf numFmtId="184" fontId="12" fillId="0" borderId="0"/>
    <xf numFmtId="184" fontId="23" fillId="0" borderId="0"/>
    <xf numFmtId="184" fontId="23" fillId="0" borderId="0"/>
    <xf numFmtId="0" fontId="22" fillId="0" borderId="0"/>
    <xf numFmtId="184" fontId="23" fillId="0" borderId="0"/>
    <xf numFmtId="0" fontId="23" fillId="0" borderId="0"/>
    <xf numFmtId="0" fontId="23"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184" fontId="25" fillId="0" borderId="0">
      <alignment vertical="top"/>
    </xf>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206"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2" fillId="0" borderId="0"/>
    <xf numFmtId="206" fontId="12" fillId="0" borderId="0"/>
    <xf numFmtId="184" fontId="12" fillId="0" borderId="0"/>
    <xf numFmtId="206" fontId="12" fillId="0" borderId="0"/>
    <xf numFmtId="184" fontId="12" fillId="0" borderId="0"/>
    <xf numFmtId="206" fontId="12" fillId="0" borderId="0"/>
    <xf numFmtId="0" fontId="22" fillId="0" borderId="0"/>
    <xf numFmtId="0"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184" fontId="23" fillId="0" borderId="0"/>
    <xf numFmtId="206" fontId="23" fillId="0" borderId="0"/>
    <xf numFmtId="184" fontId="12" fillId="0" borderId="0"/>
    <xf numFmtId="206" fontId="12" fillId="0" borderId="0"/>
    <xf numFmtId="184" fontId="23"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0" fontId="10" fillId="0" borderId="0"/>
    <xf numFmtId="0"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2" fillId="0" borderId="0"/>
    <xf numFmtId="0" fontId="12" fillId="0" borderId="0"/>
    <xf numFmtId="0" fontId="22" fillId="0" borderId="0"/>
    <xf numFmtId="184" fontId="23" fillId="0" borderId="0"/>
    <xf numFmtId="0" fontId="12" fillId="0" borderId="0"/>
    <xf numFmtId="0" fontId="12" fillId="0" borderId="0"/>
    <xf numFmtId="184" fontId="12" fillId="0" borderId="0"/>
    <xf numFmtId="184" fontId="12" fillId="0" borderId="0"/>
    <xf numFmtId="0" fontId="12" fillId="0" borderId="0"/>
    <xf numFmtId="0" fontId="12" fillId="0" borderId="0"/>
    <xf numFmtId="184" fontId="12" fillId="0" borderId="0"/>
    <xf numFmtId="184" fontId="12" fillId="0" borderId="0"/>
    <xf numFmtId="0" fontId="12" fillId="0" borderId="0"/>
    <xf numFmtId="0" fontId="22" fillId="0" borderId="0"/>
    <xf numFmtId="0" fontId="12" fillId="0" borderId="0"/>
    <xf numFmtId="0" fontId="12" fillId="0" borderId="0"/>
    <xf numFmtId="0" fontId="12" fillId="0" borderId="0"/>
    <xf numFmtId="0" fontId="12" fillId="0" borderId="0"/>
    <xf numFmtId="184" fontId="26" fillId="0" borderId="0"/>
    <xf numFmtId="0" fontId="22" fillId="0" borderId="0"/>
    <xf numFmtId="0" fontId="22" fillId="0" borderId="0"/>
    <xf numFmtId="184" fontId="22" fillId="0" borderId="0"/>
    <xf numFmtId="184" fontId="22" fillId="0" borderId="0"/>
    <xf numFmtId="184" fontId="23" fillId="0" borderId="0"/>
    <xf numFmtId="184" fontId="12" fillId="0" borderId="0"/>
    <xf numFmtId="184" fontId="22" fillId="0" borderId="0"/>
    <xf numFmtId="184" fontId="22" fillId="0" borderId="0"/>
    <xf numFmtId="0" fontId="12" fillId="0" borderId="0"/>
    <xf numFmtId="184" fontId="23" fillId="0" borderId="0"/>
    <xf numFmtId="0" fontId="22" fillId="0" borderId="0"/>
    <xf numFmtId="0" fontId="23" fillId="0" borderId="0"/>
    <xf numFmtId="0" fontId="23" fillId="0" borderId="0"/>
    <xf numFmtId="184" fontId="23" fillId="0" borderId="0"/>
    <xf numFmtId="184" fontId="23" fillId="0" borderId="0"/>
    <xf numFmtId="0" fontId="10" fillId="0" borderId="0"/>
    <xf numFmtId="0" fontId="10" fillId="0" borderId="0"/>
    <xf numFmtId="0" fontId="18" fillId="0" borderId="0"/>
    <xf numFmtId="0" fontId="2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23" fillId="0" borderId="0"/>
    <xf numFmtId="184" fontId="12" fillId="0" borderId="0"/>
    <xf numFmtId="184" fontId="12" fillId="0" borderId="0"/>
    <xf numFmtId="184" fontId="23" fillId="0" borderId="0"/>
    <xf numFmtId="184" fontId="23" fillId="0" borderId="0"/>
    <xf numFmtId="184" fontId="23" fillId="0" borderId="0"/>
    <xf numFmtId="184" fontId="12" fillId="0" borderId="0"/>
    <xf numFmtId="184" fontId="23" fillId="0" borderId="0"/>
    <xf numFmtId="0" fontId="12" fillId="0" borderId="0"/>
    <xf numFmtId="184" fontId="12" fillId="0" borderId="0"/>
    <xf numFmtId="184" fontId="12" fillId="0" borderId="0"/>
    <xf numFmtId="184" fontId="23" fillId="0" borderId="0"/>
    <xf numFmtId="184" fontId="12" fillId="0" borderId="0"/>
    <xf numFmtId="184" fontId="23" fillId="0" borderId="0"/>
    <xf numFmtId="0" fontId="12" fillId="0" borderId="0"/>
    <xf numFmtId="0" fontId="22" fillId="0" borderId="0"/>
    <xf numFmtId="184" fontId="23" fillId="0" borderId="0"/>
    <xf numFmtId="184" fontId="23" fillId="0" borderId="0"/>
    <xf numFmtId="0" fontId="22" fillId="0" borderId="0"/>
    <xf numFmtId="0" fontId="22" fillId="0" borderId="0"/>
    <xf numFmtId="0" fontId="18" fillId="0" borderId="0"/>
    <xf numFmtId="184" fontId="23" fillId="0" borderId="0"/>
    <xf numFmtId="184" fontId="23" fillId="0" borderId="0"/>
    <xf numFmtId="0" fontId="22" fillId="0" borderId="0"/>
    <xf numFmtId="184" fontId="23" fillId="0" borderId="0"/>
    <xf numFmtId="0" fontId="12" fillId="0" borderId="0"/>
    <xf numFmtId="184" fontId="12" fillId="0" borderId="0"/>
    <xf numFmtId="184" fontId="12" fillId="0" borderId="0"/>
    <xf numFmtId="184" fontId="12" fillId="0" borderId="0"/>
    <xf numFmtId="0"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214" fontId="1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0" fontId="23" fillId="0" borderId="0"/>
    <xf numFmtId="0" fontId="12" fillId="0" borderId="0"/>
    <xf numFmtId="206" fontId="22" fillId="0" borderId="0"/>
    <xf numFmtId="0" fontId="22" fillId="0" borderId="0"/>
    <xf numFmtId="206" fontId="22" fillId="0" borderId="0"/>
    <xf numFmtId="184" fontId="22" fillId="0" borderId="0"/>
    <xf numFmtId="184" fontId="22" fillId="0" borderId="0"/>
    <xf numFmtId="0" fontId="12" fillId="0" borderId="0"/>
    <xf numFmtId="0"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184" fontId="23" fillId="0" borderId="0"/>
    <xf numFmtId="184" fontId="23" fillId="0" borderId="0"/>
    <xf numFmtId="184" fontId="12" fillId="0" borderId="0"/>
    <xf numFmtId="206" fontId="12" fillId="0" borderId="0"/>
    <xf numFmtId="0" fontId="12" fillId="0" borderId="0"/>
    <xf numFmtId="0" fontId="22" fillId="0" borderId="0"/>
    <xf numFmtId="184" fontId="23" fillId="0" borderId="0"/>
    <xf numFmtId="184" fontId="23"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23" fillId="0" borderId="0"/>
    <xf numFmtId="0" fontId="23" fillId="0" borderId="0"/>
    <xf numFmtId="0" fontId="12" fillId="0" borderId="0"/>
    <xf numFmtId="184" fontId="12" fillId="0" borderId="0"/>
    <xf numFmtId="184" fontId="12" fillId="0" borderId="0"/>
    <xf numFmtId="0" fontId="22" fillId="0" borderId="0"/>
    <xf numFmtId="184" fontId="23" fillId="0" borderId="0"/>
    <xf numFmtId="184"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5" fillId="0" borderId="0">
      <alignment vertical="top"/>
    </xf>
    <xf numFmtId="184" fontId="25" fillId="0" borderId="0">
      <alignment vertical="top"/>
    </xf>
    <xf numFmtId="0" fontId="12" fillId="0" borderId="0"/>
    <xf numFmtId="184" fontId="12" fillId="0" borderId="0"/>
    <xf numFmtId="184"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23" fillId="0" borderId="0"/>
    <xf numFmtId="184" fontId="23" fillId="0" borderId="0"/>
    <xf numFmtId="0" fontId="22" fillId="0" borderId="0"/>
    <xf numFmtId="0" fontId="23" fillId="0" borderId="0"/>
    <xf numFmtId="0" fontId="23" fillId="0" borderId="0"/>
    <xf numFmtId="184" fontId="23" fillId="0" borderId="0"/>
    <xf numFmtId="184" fontId="23"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23" fillId="0" borderId="0"/>
    <xf numFmtId="0" fontId="23" fillId="0" borderId="0"/>
    <xf numFmtId="0" fontId="12"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0" fontId="22" fillId="0" borderId="0"/>
    <xf numFmtId="0" fontId="12" fillId="0" borderId="0"/>
    <xf numFmtId="184" fontId="12" fillId="0" borderId="0"/>
    <xf numFmtId="184" fontId="12" fillId="0" borderId="0"/>
    <xf numFmtId="184" fontId="12" fillId="0" borderId="0"/>
    <xf numFmtId="0" fontId="12" fillId="0" borderId="0"/>
    <xf numFmtId="184" fontId="23" fillId="0" borderId="0"/>
    <xf numFmtId="0" fontId="22" fillId="0" borderId="0"/>
    <xf numFmtId="184" fontId="22" fillId="0" borderId="0"/>
    <xf numFmtId="0" fontId="12" fillId="0" borderId="0"/>
    <xf numFmtId="0" fontId="12" fillId="0" borderId="0"/>
    <xf numFmtId="0" fontId="12" fillId="0" borderId="0"/>
    <xf numFmtId="184" fontId="12" fillId="0" borderId="0"/>
    <xf numFmtId="184" fontId="22" fillId="0" borderId="0"/>
    <xf numFmtId="184" fontId="23"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0" fontId="12" fillId="0" borderId="0"/>
    <xf numFmtId="184" fontId="12" fillId="0" borderId="0"/>
    <xf numFmtId="184" fontId="1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12" fillId="0" borderId="0"/>
    <xf numFmtId="206" fontId="12" fillId="0" borderId="0"/>
    <xf numFmtId="184" fontId="23" fillId="0" borderId="0"/>
    <xf numFmtId="206" fontId="23" fillId="0" borderId="0"/>
    <xf numFmtId="184" fontId="12" fillId="0" borderId="0"/>
    <xf numFmtId="184" fontId="23" fillId="0" borderId="0"/>
    <xf numFmtId="184" fontId="23" fillId="0" borderId="0"/>
    <xf numFmtId="184" fontId="12" fillId="0" borderId="0"/>
    <xf numFmtId="206" fontId="12" fillId="0" borderId="0"/>
    <xf numFmtId="0" fontId="12" fillId="0" borderId="0"/>
    <xf numFmtId="0" fontId="12" fillId="0" borderId="0"/>
    <xf numFmtId="184" fontId="12" fillId="0" borderId="0"/>
    <xf numFmtId="184" fontId="12" fillId="0" borderId="0"/>
    <xf numFmtId="184" fontId="8" fillId="0" borderId="0"/>
    <xf numFmtId="206" fontId="8" fillId="0" borderId="0"/>
    <xf numFmtId="184" fontId="12" fillId="0" borderId="0"/>
    <xf numFmtId="184" fontId="12" fillId="0" borderId="0"/>
    <xf numFmtId="184" fontId="12" fillId="0" borderId="0"/>
    <xf numFmtId="184" fontId="23" fillId="0" borderId="0"/>
    <xf numFmtId="184" fontId="12" fillId="0" borderId="0"/>
    <xf numFmtId="184" fontId="23" fillId="0" borderId="0"/>
    <xf numFmtId="184" fontId="23" fillId="0" borderId="0"/>
    <xf numFmtId="184" fontId="23" fillId="0" borderId="0"/>
    <xf numFmtId="184" fontId="12" fillId="0" borderId="0"/>
    <xf numFmtId="184" fontId="12" fillId="0" borderId="0"/>
    <xf numFmtId="184" fontId="22" fillId="0" borderId="0"/>
    <xf numFmtId="184" fontId="22" fillId="0" borderId="0"/>
    <xf numFmtId="0" fontId="12" fillId="0" borderId="0"/>
    <xf numFmtId="0" fontId="12" fillId="0" borderId="0"/>
    <xf numFmtId="0" fontId="12" fillId="0" borderId="0"/>
    <xf numFmtId="0"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0" fontId="12" fillId="0" borderId="0"/>
    <xf numFmtId="0" fontId="12" fillId="0" borderId="0"/>
    <xf numFmtId="0" fontId="18"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12" fillId="0" borderId="0"/>
    <xf numFmtId="206" fontId="12" fillId="0" borderId="0"/>
    <xf numFmtId="184" fontId="12" fillId="0" borderId="0"/>
    <xf numFmtId="206" fontId="12" fillId="0" borderId="0"/>
    <xf numFmtId="184" fontId="22" fillId="0" borderId="0"/>
    <xf numFmtId="0" fontId="12" fillId="0" borderId="0"/>
    <xf numFmtId="0" fontId="12" fillId="0" borderId="0"/>
    <xf numFmtId="184" fontId="23" fillId="0" borderId="0"/>
    <xf numFmtId="0" fontId="12" fillId="0" borderId="0"/>
    <xf numFmtId="184" fontId="22" fillId="0" borderId="0"/>
    <xf numFmtId="0" fontId="12" fillId="0" borderId="0"/>
    <xf numFmtId="184" fontId="12" fillId="0" borderId="0"/>
    <xf numFmtId="184" fontId="12" fillId="0" borderId="0"/>
    <xf numFmtId="206" fontId="12" fillId="0" borderId="0"/>
    <xf numFmtId="184" fontId="12" fillId="0" borderId="0"/>
    <xf numFmtId="184" fontId="12" fillId="0" borderId="0"/>
    <xf numFmtId="184" fontId="23"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2" fillId="0" borderId="0"/>
    <xf numFmtId="0" fontId="23" fillId="0" borderId="0"/>
    <xf numFmtId="0" fontId="22" fillId="0" borderId="0"/>
    <xf numFmtId="184" fontId="23" fillId="0" borderId="0"/>
    <xf numFmtId="184" fontId="23" fillId="0" borderId="0"/>
    <xf numFmtId="184" fontId="23" fillId="0" borderId="0"/>
    <xf numFmtId="0" fontId="22" fillId="0" borderId="0"/>
    <xf numFmtId="0" fontId="12" fillId="0" borderId="0"/>
    <xf numFmtId="0" fontId="12" fillId="0" borderId="0"/>
    <xf numFmtId="184" fontId="12" fillId="0" borderId="0"/>
    <xf numFmtId="184"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0"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184" fontId="12" fillId="0" borderId="0"/>
    <xf numFmtId="184" fontId="12" fillId="0" borderId="0"/>
    <xf numFmtId="184" fontId="22" fillId="0" borderId="0"/>
    <xf numFmtId="184" fontId="12" fillId="0" borderId="0"/>
    <xf numFmtId="0" fontId="22" fillId="0" borderId="0"/>
    <xf numFmtId="184" fontId="22" fillId="0" borderId="0"/>
    <xf numFmtId="184" fontId="22" fillId="0" borderId="0"/>
    <xf numFmtId="184" fontId="12" fillId="0" borderId="0"/>
    <xf numFmtId="184" fontId="12" fillId="0" borderId="0"/>
    <xf numFmtId="184" fontId="12" fillId="0" borderId="0"/>
    <xf numFmtId="184" fontId="12" fillId="0" borderId="0"/>
    <xf numFmtId="206" fontId="12" fillId="0" borderId="0"/>
    <xf numFmtId="0"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184" fontId="22" fillId="0" borderId="0"/>
    <xf numFmtId="184" fontId="12"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23" fillId="0" borderId="0"/>
    <xf numFmtId="206" fontId="23" fillId="0" borderId="0"/>
    <xf numFmtId="0" fontId="23" fillId="0" borderId="0"/>
    <xf numFmtId="206" fontId="23"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18" fillId="0" borderId="0"/>
    <xf numFmtId="184" fontId="12" fillId="0" borderId="0"/>
    <xf numFmtId="184" fontId="23" fillId="0" borderId="0"/>
    <xf numFmtId="184" fontId="23" fillId="0" borderId="0"/>
    <xf numFmtId="0" fontId="18" fillId="0" borderId="0"/>
    <xf numFmtId="0" fontId="12" fillId="0" borderId="0"/>
    <xf numFmtId="0" fontId="22" fillId="0" borderId="0"/>
    <xf numFmtId="0" fontId="12" fillId="0" borderId="0"/>
    <xf numFmtId="184" fontId="12" fillId="0" borderId="0"/>
    <xf numFmtId="184" fontId="23" fillId="0" borderId="0"/>
    <xf numFmtId="184" fontId="23" fillId="0" borderId="0"/>
    <xf numFmtId="0" fontId="22" fillId="0" borderId="0"/>
    <xf numFmtId="184" fontId="12" fillId="0" borderId="0"/>
    <xf numFmtId="184" fontId="23" fillId="0" borderId="0"/>
    <xf numFmtId="184" fontId="23" fillId="0" borderId="0"/>
    <xf numFmtId="0" fontId="23" fillId="0" borderId="0"/>
    <xf numFmtId="206" fontId="23" fillId="0" borderId="0"/>
    <xf numFmtId="184" fontId="23" fillId="0" borderId="0"/>
    <xf numFmtId="184" fontId="12" fillId="0" borderId="0"/>
    <xf numFmtId="184" fontId="22" fillId="0" borderId="0"/>
    <xf numFmtId="184" fontId="22" fillId="0" borderId="0"/>
    <xf numFmtId="184" fontId="12" fillId="0" borderId="0"/>
    <xf numFmtId="206" fontId="12" fillId="0" borderId="0"/>
    <xf numFmtId="0" fontId="12" fillId="0" borderId="0"/>
    <xf numFmtId="0" fontId="23" fillId="0" borderId="0"/>
    <xf numFmtId="206" fontId="23" fillId="0" borderId="0"/>
    <xf numFmtId="184" fontId="23" fillId="0" borderId="0"/>
    <xf numFmtId="184" fontId="23" fillId="0" borderId="0"/>
    <xf numFmtId="206" fontId="23" fillId="0" borderId="0"/>
    <xf numFmtId="184"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23" fillId="0" borderId="0"/>
    <xf numFmtId="184" fontId="23" fillId="0" borderId="0"/>
    <xf numFmtId="206" fontId="23" fillId="0" borderId="0"/>
    <xf numFmtId="184" fontId="12" fillId="0" borderId="0"/>
    <xf numFmtId="206" fontId="12" fillId="0" borderId="0"/>
    <xf numFmtId="0" fontId="12" fillId="0" borderId="0"/>
    <xf numFmtId="0" fontId="1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206" fontId="12" fillId="0" borderId="0"/>
    <xf numFmtId="184" fontId="23" fillId="0" borderId="0"/>
    <xf numFmtId="184" fontId="23" fillId="0" borderId="0"/>
    <xf numFmtId="184" fontId="12" fillId="0" borderId="0"/>
    <xf numFmtId="0" fontId="12" fillId="0" borderId="0"/>
    <xf numFmtId="0" fontId="23" fillId="0" borderId="0"/>
    <xf numFmtId="206" fontId="23" fillId="0" borderId="0"/>
    <xf numFmtId="0" fontId="23" fillId="0" borderId="0"/>
    <xf numFmtId="206" fontId="23" fillId="0" borderId="0"/>
    <xf numFmtId="184" fontId="23"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23" fillId="0" borderId="0"/>
    <xf numFmtId="0" fontId="23" fillId="0" borderId="0"/>
    <xf numFmtId="0" fontId="23" fillId="0" borderId="0"/>
    <xf numFmtId="184" fontId="23" fillId="0" borderId="0"/>
    <xf numFmtId="184" fontId="23" fillId="0" borderId="0"/>
    <xf numFmtId="184" fontId="22" fillId="0" borderId="0"/>
    <xf numFmtId="0" fontId="22" fillId="0" borderId="0"/>
    <xf numFmtId="184" fontId="23" fillId="0" borderId="0"/>
    <xf numFmtId="0" fontId="12" fillId="0" borderId="0"/>
    <xf numFmtId="0" fontId="12" fillId="0" borderId="0"/>
    <xf numFmtId="184" fontId="12" fillId="0" borderId="0"/>
    <xf numFmtId="184" fontId="12" fillId="0" borderId="0"/>
    <xf numFmtId="206" fontId="12" fillId="0" borderId="0"/>
    <xf numFmtId="184" fontId="12" fillId="0" borderId="0"/>
    <xf numFmtId="206" fontId="12" fillId="0" borderId="0"/>
    <xf numFmtId="184" fontId="23" fillId="0" borderId="0"/>
    <xf numFmtId="184" fontId="23" fillId="0" borderId="0"/>
    <xf numFmtId="184" fontId="22" fillId="0" borderId="0"/>
    <xf numFmtId="184" fontId="22" fillId="0" borderId="0"/>
    <xf numFmtId="0" fontId="22" fillId="0" borderId="0"/>
    <xf numFmtId="0" fontId="12" fillId="0" borderId="0"/>
    <xf numFmtId="0" fontId="12" fillId="0" borderId="0"/>
    <xf numFmtId="184" fontId="12" fillId="0" borderId="0"/>
    <xf numFmtId="184" fontId="12" fillId="0" borderId="0"/>
    <xf numFmtId="184" fontId="12" fillId="0" borderId="0"/>
    <xf numFmtId="184" fontId="22" fillId="0" borderId="0"/>
    <xf numFmtId="0" fontId="22" fillId="0" borderId="0"/>
    <xf numFmtId="184" fontId="23" fillId="0" borderId="0"/>
    <xf numFmtId="184" fontId="143" fillId="0" borderId="0"/>
    <xf numFmtId="184" fontId="143" fillId="0" borderId="0"/>
    <xf numFmtId="184" fontId="12" fillId="0" borderId="0"/>
    <xf numFmtId="0" fontId="12" fillId="0" borderId="0"/>
    <xf numFmtId="0" fontId="22" fillId="0" borderId="0"/>
    <xf numFmtId="184" fontId="23" fillId="0" borderId="0"/>
    <xf numFmtId="184" fontId="23" fillId="0" borderId="0"/>
    <xf numFmtId="0" fontId="12" fillId="0" borderId="0"/>
    <xf numFmtId="206" fontId="12" fillId="0" borderId="0"/>
    <xf numFmtId="0" fontId="12" fillId="0" borderId="0"/>
    <xf numFmtId="206" fontId="12" fillId="0" borderId="0"/>
    <xf numFmtId="184" fontId="12" fillId="0" borderId="0"/>
    <xf numFmtId="0" fontId="12" fillId="0" borderId="0"/>
    <xf numFmtId="184" fontId="12" fillId="0" borderId="0"/>
    <xf numFmtId="184" fontId="22" fillId="0" borderId="0"/>
    <xf numFmtId="184" fontId="22" fillId="0" borderId="0"/>
    <xf numFmtId="184" fontId="23" fillId="0" borderId="0"/>
    <xf numFmtId="184" fontId="22" fillId="0" borderId="0"/>
    <xf numFmtId="184" fontId="22" fillId="0" borderId="0"/>
    <xf numFmtId="184" fontId="22" fillId="0" borderId="0"/>
    <xf numFmtId="184" fontId="22" fillId="0" borderId="0"/>
    <xf numFmtId="184" fontId="12" fillId="0" borderId="0"/>
    <xf numFmtId="184" fontId="23" fillId="0" borderId="0"/>
    <xf numFmtId="184" fontId="23" fillId="0" borderId="0"/>
    <xf numFmtId="184" fontId="12" fillId="0" borderId="0"/>
    <xf numFmtId="0" fontId="12" fillId="0" borderId="0"/>
    <xf numFmtId="184" fontId="12" fillId="0" borderId="0"/>
    <xf numFmtId="0" fontId="12" fillId="0" borderId="0"/>
    <xf numFmtId="0" fontId="12" fillId="0" borderId="0"/>
    <xf numFmtId="0" fontId="12" fillId="0" borderId="0"/>
    <xf numFmtId="184" fontId="12" fillId="0" borderId="0"/>
    <xf numFmtId="0" fontId="22" fillId="0" borderId="0"/>
    <xf numFmtId="0" fontId="22" fillId="0" borderId="0"/>
    <xf numFmtId="184" fontId="22" fillId="0" borderId="0"/>
    <xf numFmtId="184" fontId="12" fillId="0" borderId="0"/>
    <xf numFmtId="0" fontId="12" fillId="0" borderId="0"/>
    <xf numFmtId="184" fontId="12" fillId="0" borderId="0"/>
    <xf numFmtId="0" fontId="12" fillId="0" borderId="0"/>
    <xf numFmtId="184" fontId="23" fillId="0" borderId="0"/>
    <xf numFmtId="206" fontId="23" fillId="0" borderId="0"/>
    <xf numFmtId="184" fontId="12" fillId="0" borderId="0"/>
    <xf numFmtId="184" fontId="23" fillId="0" borderId="0"/>
    <xf numFmtId="184" fontId="23" fillId="0" borderId="0"/>
    <xf numFmtId="0" fontId="22" fillId="0" borderId="0"/>
    <xf numFmtId="184" fontId="22" fillId="0" borderId="0"/>
    <xf numFmtId="0" fontId="22" fillId="0" borderId="0"/>
    <xf numFmtId="184" fontId="22" fillId="0" borderId="0"/>
    <xf numFmtId="184" fontId="12" fillId="0" borderId="0"/>
    <xf numFmtId="184" fontId="12" fillId="0" borderId="0"/>
    <xf numFmtId="0" fontId="22" fillId="0" borderId="0"/>
    <xf numFmtId="0" fontId="22" fillId="0" borderId="0"/>
    <xf numFmtId="184" fontId="22" fillId="0" borderId="0"/>
    <xf numFmtId="0" fontId="22" fillId="0" borderId="0"/>
    <xf numFmtId="0" fontId="22" fillId="0" borderId="0"/>
    <xf numFmtId="184" fontId="22" fillId="0" borderId="0"/>
    <xf numFmtId="0" fontId="22" fillId="0" borderId="0"/>
    <xf numFmtId="0" fontId="22" fillId="0" borderId="0"/>
    <xf numFmtId="184" fontId="22" fillId="0" borderId="0"/>
    <xf numFmtId="0" fontId="22" fillId="0" borderId="0"/>
    <xf numFmtId="184"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184" fontId="22" fillId="0" borderId="0"/>
    <xf numFmtId="184" fontId="12" fillId="0" borderId="0"/>
    <xf numFmtId="184" fontId="12" fillId="0" borderId="0"/>
    <xf numFmtId="184" fontId="23" fillId="0" borderId="0"/>
    <xf numFmtId="206" fontId="23" fillId="0" borderId="0"/>
    <xf numFmtId="184" fontId="12" fillId="0" borderId="0"/>
    <xf numFmtId="184" fontId="22" fillId="0" borderId="0"/>
    <xf numFmtId="0" fontId="22" fillId="0" borderId="0"/>
    <xf numFmtId="0" fontId="12" fillId="0" borderId="0"/>
    <xf numFmtId="184" fontId="22" fillId="0" borderId="0"/>
    <xf numFmtId="184" fontId="22" fillId="0" borderId="0"/>
    <xf numFmtId="184" fontId="12" fillId="0" borderId="0"/>
    <xf numFmtId="215" fontId="10" fillId="0" borderId="0" applyFont="0" applyFill="0" applyBorder="0" applyAlignment="0" applyProtection="0"/>
    <xf numFmtId="216" fontId="10" fillId="0" borderId="0" applyFont="0" applyFill="0" applyBorder="0" applyAlignment="0" applyProtection="0"/>
    <xf numFmtId="217" fontId="30" fillId="0" borderId="0">
      <protection locked="0"/>
    </xf>
    <xf numFmtId="217" fontId="29" fillId="0" borderId="0">
      <protection locked="0"/>
    </xf>
    <xf numFmtId="184" fontId="30" fillId="0" borderId="0">
      <protection locked="0"/>
    </xf>
    <xf numFmtId="184" fontId="29" fillId="0" borderId="0">
      <protection locked="0"/>
    </xf>
    <xf numFmtId="217" fontId="30" fillId="0" borderId="0">
      <protection locked="0"/>
    </xf>
    <xf numFmtId="217" fontId="29" fillId="0" borderId="0">
      <protection locked="0"/>
    </xf>
    <xf numFmtId="217" fontId="30" fillId="0" borderId="0">
      <protection locked="0"/>
    </xf>
    <xf numFmtId="217" fontId="29" fillId="0" borderId="0">
      <protection locked="0"/>
    </xf>
    <xf numFmtId="184" fontId="30" fillId="0" borderId="0">
      <protection locked="0"/>
    </xf>
    <xf numFmtId="184" fontId="29" fillId="0" borderId="0">
      <protection locked="0"/>
    </xf>
    <xf numFmtId="184" fontId="30" fillId="0" borderId="0">
      <protection locked="0"/>
    </xf>
    <xf numFmtId="184" fontId="29"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7" fontId="30" fillId="0" borderId="0">
      <protection locked="0"/>
    </xf>
    <xf numFmtId="217" fontId="29"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7" fontId="30" fillId="0" borderId="0">
      <protection locked="0"/>
    </xf>
    <xf numFmtId="217" fontId="29" fillId="0" borderId="0">
      <protection locked="0"/>
    </xf>
    <xf numFmtId="184" fontId="30" fillId="0" borderId="5">
      <protection locked="0"/>
    </xf>
    <xf numFmtId="184" fontId="29" fillId="0" borderId="5">
      <protection locked="0"/>
    </xf>
    <xf numFmtId="184" fontId="30" fillId="0" borderId="5">
      <protection locked="0"/>
    </xf>
    <xf numFmtId="184" fontId="29" fillId="0" borderId="5">
      <protection locked="0"/>
    </xf>
    <xf numFmtId="184" fontId="30" fillId="0" borderId="5">
      <protection locked="0"/>
    </xf>
    <xf numFmtId="184" fontId="29" fillId="0" borderId="5">
      <protection locked="0"/>
    </xf>
    <xf numFmtId="184" fontId="32" fillId="0" borderId="0">
      <protection locked="0"/>
    </xf>
    <xf numFmtId="0" fontId="32" fillId="0" borderId="0">
      <protection locked="0"/>
    </xf>
    <xf numFmtId="0"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0" fontId="32" fillId="0" borderId="0">
      <protection locked="0"/>
    </xf>
    <xf numFmtId="184" fontId="32" fillId="0" borderId="0">
      <protection locked="0"/>
    </xf>
    <xf numFmtId="206" fontId="31" fillId="0" borderId="0">
      <protection locked="0"/>
    </xf>
    <xf numFmtId="0" fontId="31" fillId="0" borderId="0">
      <protection locked="0"/>
    </xf>
    <xf numFmtId="206" fontId="31" fillId="0" borderId="0">
      <protection locked="0"/>
    </xf>
    <xf numFmtId="184" fontId="31" fillId="0" borderId="0">
      <protection locked="0"/>
    </xf>
    <xf numFmtId="184" fontId="32" fillId="0" borderId="0">
      <protection locked="0"/>
    </xf>
    <xf numFmtId="184" fontId="32" fillId="0" borderId="0">
      <protection locked="0"/>
    </xf>
    <xf numFmtId="0" fontId="32" fillId="0" borderId="0">
      <protection locked="0"/>
    </xf>
    <xf numFmtId="0"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0" fontId="32" fillId="0" borderId="0">
      <protection locked="0"/>
    </xf>
    <xf numFmtId="184" fontId="32" fillId="0" borderId="0">
      <protection locked="0"/>
    </xf>
    <xf numFmtId="206" fontId="31" fillId="0" borderId="0">
      <protection locked="0"/>
    </xf>
    <xf numFmtId="0" fontId="31" fillId="0" borderId="0">
      <protection locked="0"/>
    </xf>
    <xf numFmtId="206" fontId="31" fillId="0" borderId="0">
      <protection locked="0"/>
    </xf>
    <xf numFmtId="184" fontId="31" fillId="0" borderId="0">
      <protection locked="0"/>
    </xf>
    <xf numFmtId="184" fontId="32" fillId="0" borderId="0">
      <protection locked="0"/>
    </xf>
    <xf numFmtId="184" fontId="10" fillId="0" borderId="0"/>
    <xf numFmtId="0" fontId="29" fillId="0" borderId="5">
      <protection locked="0"/>
    </xf>
    <xf numFmtId="184" fontId="29" fillId="0" borderId="5">
      <protection locked="0"/>
    </xf>
    <xf numFmtId="184" fontId="30" fillId="0" borderId="5">
      <protection locked="0"/>
    </xf>
    <xf numFmtId="0" fontId="30" fillId="0" borderId="5">
      <protection locked="0"/>
    </xf>
    <xf numFmtId="0" fontId="30" fillId="0" borderId="5">
      <protection locked="0"/>
    </xf>
    <xf numFmtId="184" fontId="30" fillId="0" borderId="5">
      <protection locked="0"/>
    </xf>
    <xf numFmtId="184" fontId="30" fillId="0" borderId="5">
      <protection locked="0"/>
    </xf>
    <xf numFmtId="184" fontId="30" fillId="0" borderId="5">
      <protection locked="0"/>
    </xf>
    <xf numFmtId="184" fontId="30" fillId="0" borderId="5">
      <protection locked="0"/>
    </xf>
    <xf numFmtId="184" fontId="30" fillId="0" borderId="5">
      <protection locked="0"/>
    </xf>
    <xf numFmtId="0" fontId="30" fillId="0" borderId="5">
      <protection locked="0"/>
    </xf>
    <xf numFmtId="184" fontId="30" fillId="0" borderId="5">
      <protection locked="0"/>
    </xf>
    <xf numFmtId="206" fontId="29" fillId="0" borderId="5">
      <protection locked="0"/>
    </xf>
    <xf numFmtId="0" fontId="29" fillId="0" borderId="5">
      <protection locked="0"/>
    </xf>
    <xf numFmtId="206" fontId="29" fillId="0" borderId="5">
      <protection locked="0"/>
    </xf>
    <xf numFmtId="0" fontId="29" fillId="0" borderId="5">
      <protection locked="0"/>
    </xf>
    <xf numFmtId="206" fontId="29" fillId="0" borderId="5">
      <protection locked="0"/>
    </xf>
    <xf numFmtId="206" fontId="29" fillId="0" borderId="5">
      <protection locked="0"/>
    </xf>
    <xf numFmtId="206" fontId="29" fillId="0" borderId="5">
      <protection locked="0"/>
    </xf>
    <xf numFmtId="184" fontId="30"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29" fillId="0" borderId="0">
      <protection locked="0"/>
    </xf>
    <xf numFmtId="184" fontId="30" fillId="0" borderId="0">
      <protection locked="0"/>
    </xf>
    <xf numFmtId="184" fontId="32" fillId="0" borderId="0">
      <protection locked="0"/>
    </xf>
    <xf numFmtId="184" fontId="31" fillId="0" borderId="0">
      <protection locked="0"/>
    </xf>
    <xf numFmtId="184" fontId="32" fillId="0" borderId="0">
      <protection locked="0"/>
    </xf>
    <xf numFmtId="184" fontId="31" fillId="0" borderId="0">
      <protection locked="0"/>
    </xf>
    <xf numFmtId="219" fontId="139" fillId="0" borderId="0">
      <alignment horizontal="center"/>
    </xf>
    <xf numFmtId="204" fontId="151" fillId="0" borderId="31" applyFont="0" applyFill="0" applyBorder="0" applyAlignment="0" applyProtection="0">
      <alignment horizontal="right"/>
    </xf>
    <xf numFmtId="220" fontId="10" fillId="0" borderId="27">
      <alignment horizontal="center"/>
      <protection locked="0"/>
    </xf>
    <xf numFmtId="204" fontId="55" fillId="0" borderId="17" applyFont="0" applyFill="0" applyBorder="0" applyAlignment="0" applyProtection="0">
      <alignment horizontal="center"/>
    </xf>
    <xf numFmtId="206" fontId="18" fillId="6" borderId="0" applyNumberFormat="0" applyBorder="0" applyAlignment="0" applyProtection="0"/>
    <xf numFmtId="0" fontId="15" fillId="23" borderId="0" applyNumberFormat="0" applyBorder="0" applyAlignment="0" applyProtection="0"/>
    <xf numFmtId="0" fontId="18" fillId="6" borderId="0" applyNumberFormat="0" applyBorder="0" applyAlignment="0" applyProtection="0"/>
    <xf numFmtId="0" fontId="15" fillId="23" borderId="0" applyNumberFormat="0" applyBorder="0" applyAlignment="0" applyProtection="0"/>
    <xf numFmtId="0" fontId="18" fillId="6" borderId="0" applyNumberFormat="0" applyBorder="0" applyAlignment="0" applyProtection="0"/>
    <xf numFmtId="0" fontId="15" fillId="23" borderId="0" applyNumberFormat="0" applyBorder="0" applyAlignment="0" applyProtection="0"/>
    <xf numFmtId="206" fontId="18" fillId="7" borderId="0" applyNumberFormat="0" applyBorder="0" applyAlignment="0" applyProtection="0"/>
    <xf numFmtId="184" fontId="18" fillId="7"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5" fillId="12" borderId="0" applyNumberFormat="0" applyBorder="0" applyAlignment="0" applyProtection="0"/>
    <xf numFmtId="206" fontId="18" fillId="4" borderId="0" applyNumberFormat="0" applyBorder="0" applyAlignment="0" applyProtection="0"/>
    <xf numFmtId="184" fontId="18" fillId="4" borderId="0" applyNumberFormat="0" applyBorder="0" applyAlignment="0" applyProtection="0"/>
    <xf numFmtId="0" fontId="15" fillId="34" borderId="0" applyNumberFormat="0" applyBorder="0" applyAlignment="0" applyProtection="0"/>
    <xf numFmtId="0" fontId="18" fillId="4" borderId="0" applyNumberFormat="0" applyBorder="0" applyAlignment="0" applyProtection="0"/>
    <xf numFmtId="0" fontId="15" fillId="34" borderId="0" applyNumberFormat="0" applyBorder="0" applyAlignment="0" applyProtection="0"/>
    <xf numFmtId="0" fontId="18" fillId="4" borderId="0" applyNumberFormat="0" applyBorder="0" applyAlignment="0" applyProtection="0"/>
    <xf numFmtId="0" fontId="15" fillId="34" borderId="0" applyNumberFormat="0" applyBorder="0" applyAlignment="0" applyProtection="0"/>
    <xf numFmtId="206"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206" fontId="18" fillId="9" borderId="0" applyNumberFormat="0" applyBorder="0" applyAlignment="0" applyProtection="0"/>
    <xf numFmtId="184" fontId="18" fillId="9" borderId="0" applyNumberFormat="0" applyBorder="0" applyAlignment="0" applyProtection="0"/>
    <xf numFmtId="0" fontId="15" fillId="9" borderId="0" applyNumberFormat="0" applyBorder="0" applyAlignment="0" applyProtection="0"/>
    <xf numFmtId="0" fontId="18" fillId="9" borderId="0" applyNumberFormat="0" applyBorder="0" applyAlignment="0" applyProtection="0"/>
    <xf numFmtId="0" fontId="15" fillId="9" borderId="0" applyNumberFormat="0" applyBorder="0" applyAlignment="0" applyProtection="0"/>
    <xf numFmtId="0" fontId="18" fillId="9" borderId="0" applyNumberFormat="0" applyBorder="0" applyAlignment="0" applyProtection="0"/>
    <xf numFmtId="0" fontId="15" fillId="9" borderId="0" applyNumberFormat="0" applyBorder="0" applyAlignment="0" applyProtection="0"/>
    <xf numFmtId="206" fontId="18" fillId="10" borderId="0" applyNumberFormat="0" applyBorder="0" applyAlignment="0" applyProtection="0"/>
    <xf numFmtId="184" fontId="18" fillId="10" borderId="0" applyNumberFormat="0" applyBorder="0" applyAlignment="0" applyProtection="0"/>
    <xf numFmtId="0" fontId="15" fillId="12" borderId="0" applyNumberFormat="0" applyBorder="0" applyAlignment="0" applyProtection="0"/>
    <xf numFmtId="0" fontId="18" fillId="10" borderId="0" applyNumberFormat="0" applyBorder="0" applyAlignment="0" applyProtection="0"/>
    <xf numFmtId="0" fontId="15" fillId="12" borderId="0" applyNumberFormat="0" applyBorder="0" applyAlignment="0" applyProtection="0"/>
    <xf numFmtId="0" fontId="18" fillId="10"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184" fontId="18" fillId="6" borderId="0" applyNumberFormat="0" applyBorder="0" applyAlignment="0" applyProtection="0"/>
    <xf numFmtId="184" fontId="18" fillId="6" borderId="0" applyNumberFormat="0" applyBorder="0" applyAlignment="0" applyProtection="0"/>
    <xf numFmtId="184" fontId="18" fillId="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7" borderId="0" applyNumberFormat="0" applyBorder="0" applyAlignment="0" applyProtection="0"/>
    <xf numFmtId="184" fontId="18" fillId="7" borderId="0" applyNumberFormat="0" applyBorder="0" applyAlignment="0" applyProtection="0"/>
    <xf numFmtId="184" fontId="18" fillId="7" borderId="0" applyNumberFormat="0" applyBorder="0" applyAlignment="0" applyProtection="0"/>
    <xf numFmtId="184" fontId="18"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184" fontId="18" fillId="4" borderId="0" applyNumberFormat="0" applyBorder="0" applyAlignment="0" applyProtection="0"/>
    <xf numFmtId="184" fontId="18" fillId="4" borderId="0" applyNumberFormat="0" applyBorder="0" applyAlignment="0" applyProtection="0"/>
    <xf numFmtId="184" fontId="18" fillId="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9"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0" fontId="15" fillId="10"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221" fontId="10" fillId="0" borderId="0" applyProtection="0">
      <protection locked="0"/>
    </xf>
    <xf numFmtId="2" fontId="55" fillId="0" borderId="0" applyFont="0" applyFill="0" applyBorder="0" applyAlignment="0" applyProtection="0"/>
    <xf numFmtId="206" fontId="18" fillId="11" borderId="0" applyNumberFormat="0" applyBorder="0" applyAlignment="0" applyProtection="0"/>
    <xf numFmtId="184" fontId="18" fillId="11" borderId="0" applyNumberFormat="0" applyBorder="0" applyAlignment="0" applyProtection="0"/>
    <xf numFmtId="0" fontId="15" fillId="23" borderId="0" applyNumberFormat="0" applyBorder="0" applyAlignment="0" applyProtection="0"/>
    <xf numFmtId="0" fontId="18" fillId="11" borderId="0" applyNumberFormat="0" applyBorder="0" applyAlignment="0" applyProtection="0"/>
    <xf numFmtId="0" fontId="15" fillId="23" borderId="0" applyNumberFormat="0" applyBorder="0" applyAlignment="0" applyProtection="0"/>
    <xf numFmtId="0" fontId="18" fillId="11" borderId="0" applyNumberFormat="0" applyBorder="0" applyAlignment="0" applyProtection="0"/>
    <xf numFmtId="0" fontId="15" fillId="23" borderId="0" applyNumberFormat="0" applyBorder="0" applyAlignment="0" applyProtection="0"/>
    <xf numFmtId="206" fontId="18" fillId="12" borderId="0" applyNumberFormat="0" applyBorder="0" applyAlignment="0" applyProtection="0"/>
    <xf numFmtId="0" fontId="15" fillId="10" borderId="0" applyNumberFormat="0" applyBorder="0" applyAlignment="0" applyProtection="0"/>
    <xf numFmtId="0" fontId="18" fillId="12" borderId="0" applyNumberFormat="0" applyBorder="0" applyAlignment="0" applyProtection="0"/>
    <xf numFmtId="0" fontId="15" fillId="10" borderId="0" applyNumberFormat="0" applyBorder="0" applyAlignment="0" applyProtection="0"/>
    <xf numFmtId="0" fontId="18" fillId="12" borderId="0" applyNumberFormat="0" applyBorder="0" applyAlignment="0" applyProtection="0"/>
    <xf numFmtId="0" fontId="15" fillId="10" borderId="0" applyNumberFormat="0" applyBorder="0" applyAlignment="0" applyProtection="0"/>
    <xf numFmtId="206" fontId="18" fillId="13" borderId="0" applyNumberFormat="0" applyBorder="0" applyAlignment="0" applyProtection="0"/>
    <xf numFmtId="184" fontId="18" fillId="13" borderId="0" applyNumberFormat="0" applyBorder="0" applyAlignment="0" applyProtection="0"/>
    <xf numFmtId="0" fontId="15" fillId="34" borderId="0" applyNumberFormat="0" applyBorder="0" applyAlignment="0" applyProtection="0"/>
    <xf numFmtId="0" fontId="18" fillId="13" borderId="0" applyNumberFormat="0" applyBorder="0" applyAlignment="0" applyProtection="0"/>
    <xf numFmtId="0" fontId="15" fillId="34" borderId="0" applyNumberFormat="0" applyBorder="0" applyAlignment="0" applyProtection="0"/>
    <xf numFmtId="0" fontId="18" fillId="13" borderId="0" applyNumberFormat="0" applyBorder="0" applyAlignment="0" applyProtection="0"/>
    <xf numFmtId="0" fontId="15" fillId="34" borderId="0" applyNumberFormat="0" applyBorder="0" applyAlignment="0" applyProtection="0"/>
    <xf numFmtId="206"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206" fontId="18" fillId="11" borderId="0" applyNumberFormat="0" applyBorder="0" applyAlignment="0" applyProtection="0"/>
    <xf numFmtId="184" fontId="18" fillId="11" borderId="0" applyNumberFormat="0" applyBorder="0" applyAlignment="0" applyProtection="0"/>
    <xf numFmtId="0" fontId="15" fillId="9"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206" fontId="18" fillId="14" borderId="0" applyNumberFormat="0" applyBorder="0" applyAlignment="0" applyProtection="0"/>
    <xf numFmtId="184" fontId="18" fillId="14" borderId="0" applyNumberFormat="0" applyBorder="0" applyAlignment="0" applyProtection="0"/>
    <xf numFmtId="0" fontId="15" fillId="10"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2"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4"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206" fontId="37" fillId="15" borderId="0" applyNumberFormat="0" applyBorder="0" applyAlignment="0" applyProtection="0"/>
    <xf numFmtId="184" fontId="37" fillId="15" borderId="0" applyNumberFormat="0" applyBorder="0" applyAlignment="0" applyProtection="0"/>
    <xf numFmtId="0" fontId="38" fillId="17" borderId="0" applyNumberFormat="0" applyBorder="0" applyAlignment="0" applyProtection="0"/>
    <xf numFmtId="0" fontId="37" fillId="15" borderId="0" applyNumberFormat="0" applyBorder="0" applyAlignment="0" applyProtection="0"/>
    <xf numFmtId="0" fontId="38" fillId="17" borderId="0" applyNumberFormat="0" applyBorder="0" applyAlignment="0" applyProtection="0"/>
    <xf numFmtId="0" fontId="37" fillId="15" borderId="0" applyNumberFormat="0" applyBorder="0" applyAlignment="0" applyProtection="0"/>
    <xf numFmtId="0" fontId="38" fillId="17" borderId="0" applyNumberFormat="0" applyBorder="0" applyAlignment="0" applyProtection="0"/>
    <xf numFmtId="206" fontId="37" fillId="12"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206" fontId="37" fillId="13" borderId="0" applyNumberFormat="0" applyBorder="0" applyAlignment="0" applyProtection="0"/>
    <xf numFmtId="184" fontId="37" fillId="13" borderId="0" applyNumberFormat="0" applyBorder="0" applyAlignment="0" applyProtection="0"/>
    <xf numFmtId="0" fontId="38" fillId="34" borderId="0" applyNumberFormat="0" applyBorder="0" applyAlignment="0" applyProtection="0"/>
    <xf numFmtId="0" fontId="37" fillId="13" borderId="0" applyNumberFormat="0" applyBorder="0" applyAlignment="0" applyProtection="0"/>
    <xf numFmtId="0" fontId="38" fillId="34" borderId="0" applyNumberFormat="0" applyBorder="0" applyAlignment="0" applyProtection="0"/>
    <xf numFmtId="0" fontId="37" fillId="13" borderId="0" applyNumberFormat="0" applyBorder="0" applyAlignment="0" applyProtection="0"/>
    <xf numFmtId="0" fontId="38" fillId="34" borderId="0" applyNumberFormat="0" applyBorder="0" applyAlignment="0" applyProtection="0"/>
    <xf numFmtId="206" fontId="37" fillId="16" borderId="0" applyNumberFormat="0" applyBorder="0" applyAlignment="0" applyProtection="0"/>
    <xf numFmtId="184" fontId="37" fillId="16" borderId="0" applyNumberFormat="0" applyBorder="0" applyAlignment="0" applyProtection="0"/>
    <xf numFmtId="0" fontId="38" fillId="25" borderId="0" applyNumberFormat="0" applyBorder="0" applyAlignment="0" applyProtection="0"/>
    <xf numFmtId="0" fontId="37" fillId="16" borderId="0" applyNumberFormat="0" applyBorder="0" applyAlignment="0" applyProtection="0"/>
    <xf numFmtId="0" fontId="38" fillId="25" borderId="0" applyNumberFormat="0" applyBorder="0" applyAlignment="0" applyProtection="0"/>
    <xf numFmtId="0" fontId="37" fillId="16" borderId="0" applyNumberFormat="0" applyBorder="0" applyAlignment="0" applyProtection="0"/>
    <xf numFmtId="0" fontId="38" fillId="25"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206" fontId="37" fillId="18" borderId="0" applyNumberFormat="0" applyBorder="0" applyAlignment="0" applyProtection="0"/>
    <xf numFmtId="184" fontId="37" fillId="18" borderId="0" applyNumberFormat="0" applyBorder="0" applyAlignment="0" applyProtection="0"/>
    <xf numFmtId="0" fontId="38" fillId="10" borderId="0" applyNumberFormat="0" applyBorder="0" applyAlignment="0" applyProtection="0"/>
    <xf numFmtId="0" fontId="37" fillId="18" borderId="0" applyNumberFormat="0" applyBorder="0" applyAlignment="0" applyProtection="0"/>
    <xf numFmtId="0" fontId="38" fillId="10" borderId="0" applyNumberFormat="0" applyBorder="0" applyAlignment="0" applyProtection="0"/>
    <xf numFmtId="0" fontId="37" fillId="18" borderId="0" applyNumberFormat="0" applyBorder="0" applyAlignment="0" applyProtection="0"/>
    <xf numFmtId="0" fontId="38" fillId="10" borderId="0" applyNumberFormat="0" applyBorder="0" applyAlignment="0" applyProtection="0"/>
    <xf numFmtId="206" fontId="37" fillId="15" borderId="0" applyNumberFormat="0" applyBorder="0" applyAlignment="0" applyProtection="0"/>
    <xf numFmtId="0" fontId="38" fillId="15" borderId="0" applyNumberFormat="0" applyBorder="0" applyAlignment="0" applyProtection="0"/>
    <xf numFmtId="184" fontId="37" fillId="15" borderId="0" applyNumberFormat="0" applyBorder="0" applyAlignment="0" applyProtection="0"/>
    <xf numFmtId="184" fontId="37" fillId="15" borderId="0" applyNumberFormat="0" applyBorder="0" applyAlignment="0" applyProtection="0"/>
    <xf numFmtId="184" fontId="37"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206" fontId="37" fillId="12" borderId="0" applyNumberFormat="0" applyBorder="0" applyAlignment="0" applyProtection="0"/>
    <xf numFmtId="0" fontId="38"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206" fontId="37" fillId="13" borderId="0" applyNumberFormat="0" applyBorder="0" applyAlignment="0" applyProtection="0"/>
    <xf numFmtId="0" fontId="38"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206" fontId="37" fillId="16" borderId="0" applyNumberFormat="0" applyBorder="0" applyAlignment="0" applyProtection="0"/>
    <xf numFmtId="0" fontId="38"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206" fontId="37" fillId="18" borderId="0" applyNumberFormat="0" applyBorder="0" applyAlignment="0" applyProtection="0"/>
    <xf numFmtId="0" fontId="38"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205" fontId="152" fillId="0" borderId="0" applyFont="0" applyFill="0" applyBorder="0">
      <alignment horizontal="center"/>
    </xf>
    <xf numFmtId="184" fontId="99" fillId="0" borderId="0">
      <alignment horizontal="right"/>
    </xf>
    <xf numFmtId="206" fontId="99" fillId="0" borderId="0">
      <alignment horizontal="right"/>
    </xf>
    <xf numFmtId="222" fontId="153" fillId="0" borderId="0" applyFont="0" applyFill="0" applyBorder="0" applyAlignment="0" applyProtection="0"/>
    <xf numFmtId="223" fontId="153" fillId="0" borderId="0" applyFont="0" applyFill="0" applyBorder="0" applyAlignment="0" applyProtection="0"/>
    <xf numFmtId="212" fontId="147" fillId="0" borderId="0">
      <protection locked="0"/>
    </xf>
    <xf numFmtId="212" fontId="147" fillId="0" borderId="0">
      <protection locked="0"/>
    </xf>
    <xf numFmtId="206" fontId="37" fillId="19" borderId="0" applyNumberFormat="0" applyBorder="0" applyAlignment="0" applyProtection="0"/>
    <xf numFmtId="184" fontId="37" fillId="19"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8" fillId="17" borderId="0" applyNumberFormat="0" applyBorder="0" applyAlignment="0" applyProtection="0"/>
    <xf numFmtId="206"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206"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206" fontId="37" fillId="16" borderId="0" applyNumberFormat="0" applyBorder="0" applyAlignment="0" applyProtection="0"/>
    <xf numFmtId="184" fontId="37" fillId="16" borderId="0" applyNumberFormat="0" applyBorder="0" applyAlignment="0" applyProtection="0"/>
    <xf numFmtId="0" fontId="38" fillId="38" borderId="0" applyNumberFormat="0" applyBorder="0" applyAlignment="0" applyProtection="0"/>
    <xf numFmtId="0" fontId="37" fillId="16" borderId="0" applyNumberFormat="0" applyBorder="0" applyAlignment="0" applyProtection="0"/>
    <xf numFmtId="0" fontId="38" fillId="38" borderId="0" applyNumberFormat="0" applyBorder="0" applyAlignment="0" applyProtection="0"/>
    <xf numFmtId="0" fontId="37" fillId="16" borderId="0" applyNumberFormat="0" applyBorder="0" applyAlignment="0" applyProtection="0"/>
    <xf numFmtId="0" fontId="38" fillId="38"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206" fontId="37" fillId="22" borderId="0" applyNumberFormat="0" applyBorder="0" applyAlignment="0" applyProtection="0"/>
    <xf numFmtId="184"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184" fontId="121" fillId="0" borderId="0" applyNumberFormat="0" applyFill="0" applyBorder="0" applyAlignment="0" applyProtection="0">
      <alignment vertical="top"/>
      <protection locked="0"/>
    </xf>
    <xf numFmtId="184" fontId="154" fillId="0" borderId="0" applyNumberFormat="0" applyFill="0" applyBorder="0" applyAlignment="0" applyProtection="0">
      <alignment vertical="top"/>
      <protection locked="0"/>
    </xf>
    <xf numFmtId="184" fontId="9" fillId="0" borderId="0"/>
    <xf numFmtId="184" fontId="155" fillId="0" borderId="0"/>
    <xf numFmtId="206" fontId="40" fillId="7" borderId="0" applyNumberFormat="0" applyBorder="0" applyAlignment="0" applyProtection="0"/>
    <xf numFmtId="184" fontId="40" fillId="7" borderId="0" applyNumberFormat="0" applyBorder="0" applyAlignment="0" applyProtection="0"/>
    <xf numFmtId="0" fontId="135" fillId="7" borderId="0" applyNumberFormat="0" applyBorder="0" applyAlignment="0" applyProtection="0"/>
    <xf numFmtId="0" fontId="40" fillId="7" borderId="0" applyNumberFormat="0" applyBorder="0" applyAlignment="0" applyProtection="0"/>
    <xf numFmtId="0" fontId="135" fillId="7" borderId="0" applyNumberFormat="0" applyBorder="0" applyAlignment="0" applyProtection="0"/>
    <xf numFmtId="0" fontId="40" fillId="7" borderId="0" applyNumberFormat="0" applyBorder="0" applyAlignment="0" applyProtection="0"/>
    <xf numFmtId="0" fontId="135" fillId="7" borderId="0" applyNumberFormat="0" applyBorder="0" applyAlignment="0" applyProtection="0"/>
    <xf numFmtId="184" fontId="45" fillId="39" borderId="0"/>
    <xf numFmtId="184" fontId="44" fillId="39" borderId="0"/>
    <xf numFmtId="184" fontId="58" fillId="39" borderId="0"/>
    <xf numFmtId="40" fontId="20" fillId="40" borderId="3"/>
    <xf numFmtId="184" fontId="156" fillId="0" borderId="0"/>
    <xf numFmtId="224" fontId="157" fillId="0" borderId="0">
      <alignment horizontal="right"/>
    </xf>
    <xf numFmtId="225" fontId="157" fillId="0" borderId="0">
      <alignment horizontal="right" vertical="center"/>
    </xf>
    <xf numFmtId="224" fontId="157" fillId="0" borderId="0">
      <alignment horizontal="right" vertical="center"/>
    </xf>
    <xf numFmtId="184" fontId="68" fillId="0" borderId="0">
      <alignment vertical="center"/>
    </xf>
    <xf numFmtId="184" fontId="158" fillId="0" borderId="0">
      <alignment horizontal="left"/>
    </xf>
    <xf numFmtId="226" fontId="159" fillId="30" borderId="0">
      <alignment horizontal="right" vertical="center"/>
    </xf>
    <xf numFmtId="227" fontId="159" fillId="30" borderId="0">
      <alignment horizontal="right"/>
    </xf>
    <xf numFmtId="228" fontId="159" fillId="0" borderId="0">
      <alignment horizontal="right" vertical="center"/>
    </xf>
    <xf numFmtId="184" fontId="57" fillId="0" borderId="0" applyFill="0" applyBorder="0" applyAlignment="0"/>
    <xf numFmtId="175" fontId="43" fillId="0" borderId="0" applyFill="0" applyBorder="0" applyAlignment="0"/>
    <xf numFmtId="206" fontId="57"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177" fontId="43" fillId="0" borderId="0" applyFill="0" applyBorder="0" applyAlignment="0"/>
    <xf numFmtId="177" fontId="43" fillId="0" borderId="0" applyFill="0" applyBorder="0" applyAlignment="0"/>
    <xf numFmtId="177" fontId="43" fillId="0" borderId="0" applyFill="0" applyBorder="0" applyAlignment="0"/>
    <xf numFmtId="229" fontId="10" fillId="0" borderId="0" applyFill="0" applyBorder="0" applyAlignment="0"/>
    <xf numFmtId="178" fontId="45" fillId="0" borderId="0" applyFill="0" applyBorder="0" applyAlignment="0"/>
    <xf numFmtId="178" fontId="44" fillId="0" borderId="0" applyFill="0" applyBorder="0" applyAlignment="0"/>
    <xf numFmtId="178" fontId="45" fillId="0" borderId="0" applyFill="0" applyBorder="0" applyAlignment="0"/>
    <xf numFmtId="179" fontId="45" fillId="0" borderId="0" applyFill="0" applyBorder="0" applyAlignment="0"/>
    <xf numFmtId="179" fontId="44" fillId="0" borderId="0" applyFill="0" applyBorder="0" applyAlignment="0"/>
    <xf numFmtId="179" fontId="45"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0" fontId="119" fillId="23" borderId="7" applyNumberFormat="0" applyAlignment="0" applyProtection="0"/>
    <xf numFmtId="0" fontId="119" fillId="23" borderId="7" applyNumberFormat="0" applyAlignment="0" applyProtection="0"/>
    <xf numFmtId="231" fontId="22" fillId="41" borderId="22">
      <alignment vertical="center"/>
    </xf>
    <xf numFmtId="168" fontId="22" fillId="41" borderId="22">
      <alignment vertical="center"/>
    </xf>
    <xf numFmtId="206" fontId="52" fillId="25" borderId="9" applyNumberFormat="0" applyAlignment="0" applyProtection="0"/>
    <xf numFmtId="184" fontId="52" fillId="25" borderId="9" applyNumberFormat="0" applyAlignment="0" applyProtection="0"/>
    <xf numFmtId="0" fontId="130" fillId="25" borderId="9" applyNumberFormat="0" applyAlignment="0" applyProtection="0"/>
    <xf numFmtId="0" fontId="52" fillId="25" borderId="9" applyNumberFormat="0" applyAlignment="0" applyProtection="0"/>
    <xf numFmtId="0" fontId="130" fillId="25" borderId="9" applyNumberFormat="0" applyAlignment="0" applyProtection="0"/>
    <xf numFmtId="0" fontId="52" fillId="25" borderId="9" applyNumberFormat="0" applyAlignment="0" applyProtection="0"/>
    <xf numFmtId="0" fontId="130" fillId="25" borderId="9" applyNumberFormat="0" applyAlignment="0" applyProtection="0"/>
    <xf numFmtId="168" fontId="22" fillId="41" borderId="22">
      <alignment vertical="center"/>
    </xf>
    <xf numFmtId="232" fontId="10" fillId="0" borderId="32" applyFont="0" applyFill="0" applyBorder="0" applyProtection="0">
      <alignment horizontal="center"/>
      <protection locked="0"/>
    </xf>
    <xf numFmtId="233" fontId="160" fillId="0" borderId="0"/>
    <xf numFmtId="233" fontId="160" fillId="0" borderId="0"/>
    <xf numFmtId="233" fontId="160" fillId="0" borderId="0"/>
    <xf numFmtId="233" fontId="160" fillId="0" borderId="0"/>
    <xf numFmtId="233" fontId="160" fillId="0" borderId="0"/>
    <xf numFmtId="233" fontId="160" fillId="0" borderId="0"/>
    <xf numFmtId="233" fontId="160" fillId="0" borderId="0"/>
    <xf numFmtId="233" fontId="160" fillId="0" borderId="0"/>
    <xf numFmtId="234" fontId="161" fillId="0" borderId="0" applyFont="0" applyFill="0" applyBorder="0" applyAlignment="0" applyProtection="0"/>
    <xf numFmtId="40" fontId="161" fillId="0" borderId="0" applyFont="0" applyFill="0" applyBorder="0" applyAlignment="0" applyProtection="0"/>
    <xf numFmtId="235" fontId="10" fillId="0" borderId="0" applyFont="0" applyFill="0" applyBorder="0" applyAlignment="0" applyProtection="0"/>
    <xf numFmtId="236" fontId="10" fillId="0" borderId="0" applyFont="0" applyFill="0" applyBorder="0" applyAlignment="0" applyProtection="0"/>
    <xf numFmtId="168" fontId="8" fillId="0" borderId="0" applyFont="0" applyFill="0" applyBorder="0" applyAlignment="0" applyProtection="0"/>
    <xf numFmtId="176" fontId="5" fillId="0" borderId="0" applyFont="0" applyFill="0" applyBorder="0" applyAlignment="0" applyProtection="0"/>
    <xf numFmtId="237" fontId="10" fillId="0" borderId="0" applyFont="0" applyFill="0" applyBorder="0" applyAlignment="0" applyProtection="0"/>
    <xf numFmtId="230" fontId="12" fillId="0" borderId="0" applyFont="0" applyFill="0" applyBorder="0" applyAlignment="0" applyProtection="0"/>
    <xf numFmtId="175" fontId="43" fillId="0" borderId="0" applyFont="0" applyFill="0" applyBorder="0" applyAlignment="0" applyProtection="0"/>
    <xf numFmtId="238" fontId="10" fillId="0" borderId="0" applyFont="0" applyFill="0" applyBorder="0" applyAlignment="0" applyProtection="0"/>
    <xf numFmtId="175" fontId="43" fillId="0" borderId="0" applyFont="0" applyFill="0" applyBorder="0" applyAlignment="0" applyProtection="0"/>
    <xf numFmtId="239" fontId="162" fillId="0" borderId="0" applyFont="0" applyFill="0" applyBorder="0" applyAlignment="0" applyProtection="0">
      <alignment horizontal="center"/>
    </xf>
    <xf numFmtId="170" fontId="8" fillId="0" borderId="0" applyFont="0" applyFill="0" applyBorder="0" applyAlignment="0" applyProtection="0"/>
    <xf numFmtId="175" fontId="8" fillId="0" borderId="0" applyFont="0" applyFill="0" applyBorder="0" applyAlignment="0" applyProtection="0"/>
    <xf numFmtId="170" fontId="8"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1" fontId="10" fillId="0" borderId="0" applyFont="0" applyFill="0" applyBorder="0" applyAlignment="0" applyProtection="0"/>
    <xf numFmtId="3" fontId="10" fillId="0" borderId="0" applyFill="0" applyBorder="0" applyAlignment="0" applyProtection="0"/>
    <xf numFmtId="229" fontId="161" fillId="0" borderId="0" applyFont="0" applyFill="0" applyBorder="0" applyAlignment="0" applyProtection="0"/>
    <xf numFmtId="240" fontId="10" fillId="0" borderId="0" applyFont="0" applyFill="0" applyBorder="0" applyAlignment="0" applyProtection="0"/>
    <xf numFmtId="241" fontId="10" fillId="0" borderId="0" applyFont="0" applyFill="0" applyBorder="0" applyAlignment="0" applyProtection="0"/>
    <xf numFmtId="242" fontId="10"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216" fontId="163" fillId="0" borderId="33" applyBorder="0"/>
    <xf numFmtId="178" fontId="12" fillId="0" borderId="0" applyFont="0" applyFill="0" applyBorder="0" applyAlignment="0" applyProtection="0"/>
    <xf numFmtId="176" fontId="43" fillId="0" borderId="0" applyFont="0" applyFill="0" applyBorder="0" applyAlignment="0" applyProtection="0"/>
    <xf numFmtId="238" fontId="10" fillId="0" borderId="0" applyFont="0" applyFill="0" applyBorder="0" applyAlignment="0" applyProtection="0"/>
    <xf numFmtId="176" fontId="43" fillId="0" borderId="0" applyFont="0" applyFill="0" applyBorder="0" applyAlignment="0" applyProtection="0"/>
    <xf numFmtId="167" fontId="22" fillId="0" borderId="0" applyFont="0" applyFill="0" applyBorder="0" applyAlignment="0" applyProtection="0"/>
    <xf numFmtId="37" fontId="57" fillId="0" borderId="34" applyFont="0" applyFill="0" applyBorder="0"/>
    <xf numFmtId="37" fontId="164" fillId="0" borderId="34" applyFont="0" applyFill="0" applyBorder="0">
      <protection locked="0"/>
    </xf>
    <xf numFmtId="37" fontId="106" fillId="28" borderId="3" applyFill="0" applyBorder="0" applyProtection="0"/>
    <xf numFmtId="243" fontId="160" fillId="0" borderId="0">
      <protection locked="0"/>
    </xf>
    <xf numFmtId="244" fontId="10" fillId="0" borderId="0" applyFont="0" applyFill="0" applyBorder="0" applyAlignment="0" applyProtection="0"/>
    <xf numFmtId="245" fontId="10" fillId="0" borderId="0" applyFill="0" applyBorder="0" applyAlignment="0" applyProtection="0"/>
    <xf numFmtId="38" fontId="10" fillId="0" borderId="0"/>
    <xf numFmtId="38" fontId="10" fillId="0" borderId="0"/>
    <xf numFmtId="38" fontId="10" fillId="0" borderId="0"/>
    <xf numFmtId="184" fontId="45" fillId="42" borderId="0"/>
    <xf numFmtId="184" fontId="44" fillId="42" borderId="0"/>
    <xf numFmtId="184" fontId="58" fillId="43" borderId="0"/>
    <xf numFmtId="15" fontId="161" fillId="0" borderId="0" applyFont="0" applyFill="0" applyBorder="0" applyAlignment="0" applyProtection="0"/>
    <xf numFmtId="14" fontId="161" fillId="0" borderId="0" applyFont="0" applyFill="0" applyBorder="0" applyAlignment="0" applyProtection="0"/>
    <xf numFmtId="17" fontId="161" fillId="0" borderId="0" applyFont="0" applyFill="0" applyBorder="0" applyAlignment="0" applyProtection="0"/>
    <xf numFmtId="15" fontId="165" fillId="0" borderId="0" applyFont="0" applyFill="0" applyBorder="0" applyAlignment="0" applyProtection="0"/>
    <xf numFmtId="14" fontId="165" fillId="0" borderId="0" applyFont="0" applyFill="0" applyBorder="0" applyAlignment="0" applyProtection="0"/>
    <xf numFmtId="246" fontId="10" fillId="0" borderId="0" applyFont="0" applyFill="0" applyBorder="0" applyAlignment="0" applyProtection="0"/>
    <xf numFmtId="247" fontId="10" fillId="0" borderId="0" applyFont="0" applyFill="0" applyBorder="0" applyAlignment="0" applyProtection="0"/>
    <xf numFmtId="17" fontId="165" fillId="0"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248" fontId="10" fillId="0" borderId="0" applyFill="0" applyBorder="0" applyAlignment="0" applyProtection="0"/>
    <xf numFmtId="184" fontId="10" fillId="5" borderId="0" applyFont="0" applyFill="0" applyBorder="0" applyAlignment="0" applyProtection="0"/>
    <xf numFmtId="206" fontId="10" fillId="5" borderId="0" applyFont="0" applyFill="0" applyBorder="0" applyAlignment="0" applyProtection="0"/>
    <xf numFmtId="248" fontId="10" fillId="0" borderId="0" applyFill="0" applyBorder="0" applyAlignment="0" applyProtection="0"/>
    <xf numFmtId="248" fontId="10" fillId="0" borderId="0" applyFill="0" applyBorder="0" applyAlignment="0" applyProtection="0"/>
    <xf numFmtId="248" fontId="10" fillId="0" borderId="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249" fontId="166" fillId="0" borderId="28" applyFill="0">
      <alignment horizontal="centerContinuous"/>
    </xf>
    <xf numFmtId="250" fontId="124" fillId="0" borderId="28" applyFill="0" applyBorder="0" applyAlignment="0">
      <alignment horizontal="centerContinuous"/>
    </xf>
    <xf numFmtId="184" fontId="10" fillId="5" borderId="0" applyFont="0" applyFill="0" applyBorder="0" applyAlignment="0" applyProtection="0"/>
    <xf numFmtId="185" fontId="10" fillId="5" borderId="0" applyFont="0" applyFill="0" applyBorder="0" applyAlignment="0" applyProtection="0"/>
    <xf numFmtId="184" fontId="10" fillId="5" borderId="0" applyFont="0" applyFill="0" applyBorder="0" applyAlignment="0" applyProtection="0"/>
    <xf numFmtId="185" fontId="10" fillId="5" borderId="0" applyFont="0" applyFill="0" applyBorder="0" applyAlignment="0" applyProtection="0"/>
    <xf numFmtId="206" fontId="10" fillId="5" borderId="0" applyFont="0" applyFill="0" applyBorder="0" applyAlignment="0" applyProtection="0"/>
    <xf numFmtId="185" fontId="10" fillId="5" borderId="0" applyFont="0" applyFill="0" applyBorder="0" applyAlignment="0" applyProtection="0"/>
    <xf numFmtId="206" fontId="10" fillId="5" borderId="0" applyFont="0" applyFill="0" applyBorder="0" applyAlignment="0" applyProtection="0"/>
    <xf numFmtId="22" fontId="161" fillId="0" borderId="0" applyFont="0" applyFill="0" applyBorder="0" applyAlignment="0" applyProtection="0"/>
    <xf numFmtId="184" fontId="167" fillId="0" borderId="35" applyNumberFormat="0" applyFill="0" applyAlignment="0" applyProtection="0"/>
    <xf numFmtId="238" fontId="168" fillId="0" borderId="0" applyFont="0" applyFill="0" applyBorder="0" applyAlignment="0" applyProtection="0"/>
    <xf numFmtId="202" fontId="168" fillId="0" borderId="0" applyFont="0" applyFill="0" applyBorder="0" applyAlignment="0" applyProtection="0"/>
    <xf numFmtId="186" fontId="9" fillId="0" borderId="0" applyFill="0" applyBorder="0" applyProtection="0"/>
    <xf numFmtId="38" fontId="55" fillId="0" borderId="11">
      <alignment vertical="center"/>
    </xf>
    <xf numFmtId="38" fontId="55" fillId="0" borderId="11">
      <alignment vertical="center"/>
    </xf>
    <xf numFmtId="38" fontId="55" fillId="0" borderId="11">
      <alignment vertical="center"/>
    </xf>
    <xf numFmtId="38" fontId="55" fillId="0" borderId="11">
      <alignment vertical="center"/>
    </xf>
    <xf numFmtId="251" fontId="169" fillId="0" borderId="0" applyFont="0" applyFill="0" applyBorder="0" applyAlignment="0" applyProtection="0"/>
    <xf numFmtId="252" fontId="169" fillId="0" borderId="0" applyFont="0" applyFill="0" applyBorder="0" applyAlignment="0" applyProtection="0"/>
    <xf numFmtId="0" fontId="59" fillId="0" borderId="0" applyNumberFormat="0" applyFill="0" applyBorder="0" applyAlignment="0" applyProtection="0"/>
    <xf numFmtId="206" fontId="59" fillId="0" borderId="0" applyNumberFormat="0" applyFill="0" applyBorder="0" applyAlignment="0" applyProtection="0"/>
    <xf numFmtId="184" fontId="59" fillId="0" borderId="0" applyNumberFormat="0" applyFill="0" applyBorder="0" applyAlignment="0" applyProtection="0"/>
    <xf numFmtId="49" fontId="170" fillId="44" borderId="20">
      <alignment horizontal="center"/>
    </xf>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06" fontId="141" fillId="0" borderId="0" applyFont="0" applyFill="0" applyBorder="0" applyAlignment="0" applyProtection="0"/>
    <xf numFmtId="0" fontId="8" fillId="0" borderId="0" applyFont="0" applyFill="0" applyBorder="0" applyAlignment="0" applyProtection="0">
      <alignment horizontal="left"/>
    </xf>
    <xf numFmtId="184" fontId="141" fillId="0" borderId="0" applyFont="0" applyFill="0" applyBorder="0" applyAlignment="0" applyProtection="0"/>
    <xf numFmtId="184" fontId="141" fillId="0" borderId="0" applyFont="0" applyFill="0" applyBorder="0" applyAlignment="0" applyProtection="0"/>
    <xf numFmtId="184" fontId="141" fillId="0" borderId="0" applyFont="0" applyFill="0" applyBorder="0" applyAlignment="0" applyProtection="0"/>
    <xf numFmtId="206"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141" fillId="25" borderId="0" applyNumberFormat="0" applyFont="0" applyBorder="0" applyAlignment="0" applyProtection="0"/>
    <xf numFmtId="0" fontId="141" fillId="25" borderId="0" applyNumberFormat="0" applyFont="0" applyBorder="0" applyAlignment="0" applyProtection="0"/>
    <xf numFmtId="184" fontId="141" fillId="25" borderId="0" applyNumberFormat="0" applyFont="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84" fontId="171" fillId="0" borderId="0" applyNumberFormat="0" applyFill="0" applyBorder="0" applyAlignment="0" applyProtection="0"/>
    <xf numFmtId="253" fontId="172" fillId="0" borderId="0" applyFill="0" applyBorder="0"/>
    <xf numFmtId="0" fontId="173" fillId="0" borderId="0">
      <alignment horizontal="center" wrapText="1"/>
    </xf>
    <xf numFmtId="15" fontId="57" fillId="0" borderId="0" applyFill="0" applyBorder="0" applyProtection="0">
      <alignment horizontal="center"/>
    </xf>
    <xf numFmtId="0" fontId="141" fillId="7" borderId="0" applyNumberFormat="0" applyFont="0" applyBorder="0" applyAlignment="0" applyProtection="0"/>
    <xf numFmtId="0" fontId="141" fillId="7" borderId="0" applyNumberFormat="0" applyFont="0" applyBorder="0" applyAlignment="0" applyProtection="0"/>
    <xf numFmtId="184" fontId="141" fillId="7" borderId="0" applyNumberFormat="0" applyFont="0" applyBorder="0" applyAlignment="0" applyProtection="0"/>
    <xf numFmtId="254" fontId="174" fillId="0" borderId="0" applyFill="0" applyBorder="0" applyProtection="0"/>
    <xf numFmtId="0" fontId="175" fillId="28" borderId="4" applyAlignment="0" applyProtection="0"/>
    <xf numFmtId="0" fontId="175" fillId="28" borderId="4" applyAlignment="0" applyProtection="0"/>
    <xf numFmtId="184" fontId="175" fillId="28" borderId="4" applyAlignment="0" applyProtection="0"/>
    <xf numFmtId="255" fontId="176" fillId="0" borderId="0" applyNumberFormat="0" applyFill="0" applyBorder="0" applyAlignment="0" applyProtection="0"/>
    <xf numFmtId="255" fontId="177" fillId="0" borderId="0" applyNumberFormat="0" applyFill="0" applyBorder="0" applyAlignment="0" applyProtection="0"/>
    <xf numFmtId="15" fontId="75" fillId="33" borderId="36">
      <alignment horizontal="center"/>
      <protection locked="0"/>
    </xf>
    <xf numFmtId="15" fontId="75" fillId="33" borderId="36">
      <alignment horizontal="center"/>
      <protection locked="0"/>
    </xf>
    <xf numFmtId="256" fontId="75" fillId="33" borderId="17" applyAlignment="0">
      <protection locked="0"/>
    </xf>
    <xf numFmtId="256" fontId="75" fillId="33" borderId="17" applyAlignment="0">
      <protection locked="0"/>
    </xf>
    <xf numFmtId="256" fontId="75" fillId="33" borderId="17" applyAlignment="0">
      <protection locked="0"/>
    </xf>
    <xf numFmtId="255" fontId="75" fillId="33" borderId="17"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75" fillId="33" borderId="17" applyAlignment="0">
      <protection locked="0"/>
    </xf>
    <xf numFmtId="255" fontId="75" fillId="33" borderId="17" applyAlignment="0">
      <protection locked="0"/>
    </xf>
    <xf numFmtId="255" fontId="164" fillId="33" borderId="36" applyAlignment="0">
      <protection locked="0"/>
    </xf>
    <xf numFmtId="255" fontId="57" fillId="0" borderId="0" applyFill="0" applyBorder="0" applyAlignment="0" applyProtection="0"/>
    <xf numFmtId="257" fontId="57" fillId="0" borderId="0" applyFill="0" applyBorder="0" applyAlignment="0" applyProtection="0"/>
    <xf numFmtId="258" fontId="57" fillId="0" borderId="0" applyFill="0" applyBorder="0" applyAlignment="0" applyProtection="0"/>
    <xf numFmtId="0" fontId="141" fillId="0" borderId="37" applyNumberFormat="0" applyFont="0" applyAlignment="0" applyProtection="0"/>
    <xf numFmtId="0" fontId="141" fillId="0" borderId="37" applyNumberFormat="0" applyFont="0" applyAlignment="0" applyProtection="0"/>
    <xf numFmtId="184" fontId="141" fillId="0" borderId="37" applyNumberFormat="0" applyFont="0" applyAlignment="0" applyProtection="0"/>
    <xf numFmtId="0" fontId="43" fillId="0" borderId="0" applyFill="0" applyBorder="0">
      <alignment horizontal="left" vertical="top"/>
    </xf>
    <xf numFmtId="0" fontId="141" fillId="0" borderId="38" applyNumberFormat="0" applyFont="0" applyAlignment="0" applyProtection="0"/>
    <xf numFmtId="184" fontId="8" fillId="0" borderId="5" applyNumberFormat="0" applyFont="0" applyAlignment="0" applyProtection="0"/>
    <xf numFmtId="0" fontId="141" fillId="0" borderId="38" applyNumberFormat="0" applyFont="0" applyAlignment="0" applyProtection="0"/>
    <xf numFmtId="184" fontId="141" fillId="0" borderId="38" applyNumberFormat="0" applyFont="0" applyAlignment="0" applyProtection="0"/>
    <xf numFmtId="0" fontId="141" fillId="13" borderId="0" applyNumberFormat="0" applyFont="0" applyBorder="0" applyAlignment="0" applyProtection="0"/>
    <xf numFmtId="0" fontId="141" fillId="13" borderId="0" applyNumberFormat="0" applyFont="0" applyBorder="0" applyAlignment="0" applyProtection="0"/>
    <xf numFmtId="184" fontId="141" fillId="13" borderId="0" applyNumberFormat="0" applyFont="0" applyBorder="0" applyAlignment="0" applyProtection="0"/>
    <xf numFmtId="170" fontId="8" fillId="0" borderId="0" applyFont="0" applyFill="0" applyBorder="0" applyAlignment="0" applyProtection="0"/>
    <xf numFmtId="2" fontId="10" fillId="0" borderId="0" applyFill="0" applyBorder="0" applyAlignment="0" applyProtection="0"/>
    <xf numFmtId="0" fontId="18" fillId="0" borderId="0"/>
    <xf numFmtId="184" fontId="178" fillId="0" borderId="0">
      <alignment vertical="center"/>
    </xf>
    <xf numFmtId="0" fontId="141" fillId="0" borderId="0" applyFont="0" applyFill="0" applyBorder="0" applyAlignment="0" applyProtection="0"/>
    <xf numFmtId="0" fontId="141" fillId="0" borderId="0" applyFont="0" applyFill="0" applyBorder="0" applyAlignment="0" applyProtection="0"/>
    <xf numFmtId="184" fontId="141" fillId="0" borderId="0" applyFont="0" applyFill="0" applyBorder="0" applyAlignment="0" applyProtection="0"/>
    <xf numFmtId="206" fontId="65" fillId="4" borderId="0" applyNumberFormat="0" applyBorder="0" applyAlignment="0" applyProtection="0"/>
    <xf numFmtId="184"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0" fontId="19" fillId="4" borderId="0" applyNumberFormat="0" applyBorder="0" applyAlignment="0" applyProtection="0"/>
    <xf numFmtId="0" fontId="179" fillId="28" borderId="13" applyAlignment="0">
      <alignment vertical="center"/>
    </xf>
    <xf numFmtId="0" fontId="179" fillId="28" borderId="13" applyAlignment="0">
      <alignment vertical="center"/>
    </xf>
    <xf numFmtId="184" fontId="179" fillId="28" borderId="13" applyAlignment="0">
      <alignment vertical="center"/>
    </xf>
    <xf numFmtId="206" fontId="69" fillId="0" borderId="13" applyNumberFormat="0" applyAlignment="0" applyProtection="0">
      <alignment horizontal="left" vertical="center"/>
    </xf>
    <xf numFmtId="0" fontId="69" fillId="0" borderId="13" applyNumberFormat="0" applyAlignment="0" applyProtection="0">
      <alignment horizontal="left" vertical="center"/>
    </xf>
    <xf numFmtId="206" fontId="69" fillId="0" borderId="13" applyNumberFormat="0" applyAlignment="0" applyProtection="0">
      <alignment horizontal="left" vertical="center"/>
    </xf>
    <xf numFmtId="184" fontId="69" fillId="0" borderId="13" applyNumberFormat="0" applyAlignment="0" applyProtection="0">
      <alignment horizontal="left" vertical="center"/>
    </xf>
    <xf numFmtId="0" fontId="69" fillId="0" borderId="4">
      <alignment horizontal="left" vertical="center"/>
    </xf>
    <xf numFmtId="14" fontId="180" fillId="37" borderId="29">
      <alignment horizontal="center" vertical="center" wrapText="1"/>
    </xf>
    <xf numFmtId="184" fontId="181" fillId="0" borderId="23" applyNumberFormat="0" applyFill="0" applyAlignment="0" applyProtection="0"/>
    <xf numFmtId="206" fontId="181" fillId="0" borderId="23" applyNumberFormat="0" applyFill="0" applyAlignment="0" applyProtection="0"/>
    <xf numFmtId="184" fontId="181" fillId="0" borderId="23" applyNumberFormat="0" applyFill="0" applyAlignment="0" applyProtection="0"/>
    <xf numFmtId="0" fontId="182" fillId="0" borderId="39" applyNumberFormat="0" applyFill="0" applyAlignment="0" applyProtection="0"/>
    <xf numFmtId="0" fontId="181" fillId="0" borderId="23" applyNumberFormat="0" applyFill="0" applyAlignment="0" applyProtection="0"/>
    <xf numFmtId="0" fontId="182" fillId="0" borderId="39" applyNumberFormat="0" applyFill="0" applyAlignment="0" applyProtection="0"/>
    <xf numFmtId="0" fontId="181" fillId="0" borderId="23" applyNumberFormat="0" applyFill="0" applyAlignment="0" applyProtection="0"/>
    <xf numFmtId="0" fontId="182" fillId="0" borderId="39" applyNumberFormat="0" applyFill="0" applyAlignment="0" applyProtection="0"/>
    <xf numFmtId="184" fontId="183" fillId="0" borderId="24" applyNumberFormat="0" applyFill="0" applyAlignment="0" applyProtection="0"/>
    <xf numFmtId="206" fontId="183" fillId="0" borderId="24" applyNumberFormat="0" applyFill="0" applyAlignment="0" applyProtection="0"/>
    <xf numFmtId="184" fontId="183" fillId="0" borderId="24" applyNumberFormat="0" applyFill="0" applyAlignment="0" applyProtection="0"/>
    <xf numFmtId="0" fontId="184" fillId="0" borderId="39" applyNumberFormat="0" applyFill="0" applyAlignment="0" applyProtection="0"/>
    <xf numFmtId="0" fontId="183" fillId="0" borderId="24" applyNumberFormat="0" applyFill="0" applyAlignment="0" applyProtection="0"/>
    <xf numFmtId="0" fontId="184" fillId="0" borderId="39" applyNumberFormat="0" applyFill="0" applyAlignment="0" applyProtection="0"/>
    <xf numFmtId="0" fontId="183" fillId="0" borderId="24" applyNumberFormat="0" applyFill="0" applyAlignment="0" applyProtection="0"/>
    <xf numFmtId="0" fontId="184" fillId="0" borderId="39" applyNumberFormat="0" applyFill="0" applyAlignment="0" applyProtection="0"/>
    <xf numFmtId="184" fontId="73" fillId="0" borderId="25" applyNumberFormat="0" applyFill="0" applyAlignment="0" applyProtection="0"/>
    <xf numFmtId="206" fontId="73" fillId="0" borderId="25" applyNumberFormat="0" applyFill="0" applyAlignment="0" applyProtection="0"/>
    <xf numFmtId="184" fontId="73" fillId="0" borderId="25" applyNumberFormat="0" applyFill="0" applyAlignment="0" applyProtection="0"/>
    <xf numFmtId="0" fontId="185" fillId="0" borderId="40" applyNumberFormat="0" applyFill="0" applyAlignment="0" applyProtection="0"/>
    <xf numFmtId="0" fontId="73" fillId="0" borderId="25" applyNumberFormat="0" applyFill="0" applyAlignment="0" applyProtection="0"/>
    <xf numFmtId="0" fontId="185" fillId="0" borderId="40" applyNumberFormat="0" applyFill="0" applyAlignment="0" applyProtection="0"/>
    <xf numFmtId="0" fontId="73" fillId="0" borderId="25" applyNumberFormat="0" applyFill="0" applyAlignment="0" applyProtection="0"/>
    <xf numFmtId="0" fontId="185" fillId="0" borderId="40" applyNumberFormat="0" applyFill="0" applyAlignment="0" applyProtection="0"/>
    <xf numFmtId="206" fontId="73" fillId="0" borderId="0" applyNumberFormat="0" applyFill="0" applyBorder="0" applyAlignment="0" applyProtection="0"/>
    <xf numFmtId="184" fontId="73" fillId="0" borderId="0" applyNumberFormat="0" applyFill="0" applyBorder="0" applyAlignment="0" applyProtection="0"/>
    <xf numFmtId="0" fontId="185" fillId="0" borderId="0" applyNumberFormat="0" applyFill="0" applyBorder="0" applyAlignment="0" applyProtection="0"/>
    <xf numFmtId="0" fontId="73" fillId="0" borderId="0" applyNumberFormat="0" applyFill="0" applyBorder="0" applyAlignment="0" applyProtection="0"/>
    <xf numFmtId="0" fontId="185" fillId="0" borderId="0" applyNumberFormat="0" applyFill="0" applyBorder="0" applyAlignment="0" applyProtection="0"/>
    <xf numFmtId="0" fontId="73" fillId="0" borderId="0" applyNumberFormat="0" applyFill="0" applyBorder="0" applyAlignment="0" applyProtection="0"/>
    <xf numFmtId="0" fontId="185" fillId="0" borderId="0" applyNumberFormat="0" applyFill="0" applyBorder="0" applyAlignment="0" applyProtection="0"/>
    <xf numFmtId="14" fontId="180" fillId="37" borderId="29">
      <alignment horizontal="center" vertical="center" wrapText="1"/>
    </xf>
    <xf numFmtId="0" fontId="175" fillId="0" borderId="4"/>
    <xf numFmtId="0" fontId="175" fillId="0" borderId="4"/>
    <xf numFmtId="184" fontId="175" fillId="0" borderId="4"/>
    <xf numFmtId="255" fontId="176" fillId="0" borderId="0">
      <alignment horizontal="left" vertical="top"/>
    </xf>
    <xf numFmtId="255" fontId="177" fillId="0" borderId="0" applyAlignment="0"/>
    <xf numFmtId="231" fontId="168" fillId="0" borderId="0" applyFont="0" applyFill="0" applyBorder="0" applyAlignment="0" applyProtection="0"/>
    <xf numFmtId="218" fontId="168" fillId="0" borderId="0" applyFont="0" applyFill="0" applyBorder="0" applyAlignment="0" applyProtection="0"/>
    <xf numFmtId="14" fontId="9" fillId="0" borderId="0" applyFont="0" applyFill="0" applyBorder="0" applyAlignment="0" applyProtection="0"/>
    <xf numFmtId="0" fontId="18" fillId="0" borderId="0"/>
    <xf numFmtId="184" fontId="186" fillId="0" borderId="0">
      <alignment horizontal="left" vertical="center" wrapText="1"/>
    </xf>
    <xf numFmtId="184" fontId="186" fillId="0" borderId="0">
      <alignment horizontal="left" vertical="center" wrapText="1"/>
    </xf>
    <xf numFmtId="184" fontId="186" fillId="0" borderId="0">
      <alignment horizontal="left" vertical="center" wrapText="1"/>
    </xf>
    <xf numFmtId="184" fontId="186" fillId="0" borderId="0">
      <alignment horizontal="left" vertical="center" wrapText="1"/>
    </xf>
    <xf numFmtId="0" fontId="186" fillId="0" borderId="0">
      <alignment horizontal="left" vertical="center" wrapText="1"/>
    </xf>
    <xf numFmtId="184" fontId="186" fillId="0" borderId="0">
      <alignment horizontal="left" vertical="center" wrapText="1"/>
    </xf>
    <xf numFmtId="184"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1"/>
    </xf>
    <xf numFmtId="0"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3"/>
    </xf>
    <xf numFmtId="184" fontId="187" fillId="0" borderId="0">
      <alignment horizontal="left" vertical="center" wrapText="1" indent="3"/>
    </xf>
    <xf numFmtId="184" fontId="187" fillId="0" borderId="0">
      <alignment horizontal="left" vertical="center" wrapText="1" indent="3"/>
    </xf>
    <xf numFmtId="184" fontId="187" fillId="0" borderId="0">
      <alignment horizontal="left" vertical="center" wrapText="1" indent="3"/>
    </xf>
    <xf numFmtId="0" fontId="187" fillId="0" borderId="0">
      <alignment horizontal="left" vertical="center" wrapText="1" indent="3"/>
    </xf>
    <xf numFmtId="184" fontId="187" fillId="0" borderId="0">
      <alignment horizontal="left" vertical="center" wrapText="1" indent="3"/>
    </xf>
    <xf numFmtId="184" fontId="55" fillId="0" borderId="0"/>
    <xf numFmtId="212" fontId="146" fillId="0" borderId="0">
      <protection locked="0"/>
    </xf>
    <xf numFmtId="184" fontId="8" fillId="0" borderId="0"/>
    <xf numFmtId="49" fontId="10" fillId="45" borderId="41">
      <alignment horizontal="left" vertical="center"/>
    </xf>
    <xf numFmtId="212" fontId="147" fillId="0" borderId="0">
      <protection locked="0"/>
    </xf>
    <xf numFmtId="184" fontId="148" fillId="0" borderId="0" applyNumberFormat="0" applyFill="0" applyBorder="0" applyAlignment="0" applyProtection="0">
      <alignment vertical="top"/>
      <protection locked="0"/>
    </xf>
    <xf numFmtId="255" fontId="10" fillId="31" borderId="3" applyNumberFormat="0" applyFont="0" applyAlignment="0">
      <protection locked="0"/>
    </xf>
    <xf numFmtId="187" fontId="10" fillId="31" borderId="3" applyNumberFormat="0" applyFont="0" applyAlignment="0">
      <protection locked="0"/>
    </xf>
    <xf numFmtId="187" fontId="10" fillId="31" borderId="3" applyNumberFormat="0" applyFont="0" applyAlignment="0">
      <protection locked="0"/>
    </xf>
    <xf numFmtId="187" fontId="10" fillId="31" borderId="3" applyNumberFormat="0" applyFont="0" applyAlignment="0">
      <protection locked="0"/>
    </xf>
    <xf numFmtId="255" fontId="10" fillId="31" borderId="3" applyNumberFormat="0" applyFont="0" applyAlignment="0">
      <protection locked="0"/>
    </xf>
    <xf numFmtId="0" fontId="76" fillId="10" borderId="7" applyNumberFormat="0" applyAlignment="0" applyProtection="0"/>
    <xf numFmtId="255" fontId="10" fillId="31" borderId="3" applyNumberFormat="0" applyFont="0" applyAlignment="0">
      <protection locked="0"/>
    </xf>
    <xf numFmtId="0" fontId="76" fillId="10" borderId="7" applyNumberFormat="0" applyAlignment="0" applyProtection="0"/>
    <xf numFmtId="255" fontId="10" fillId="31" borderId="3" applyNumberFormat="0" applyFont="0" applyAlignment="0">
      <protection locked="0"/>
    </xf>
    <xf numFmtId="255" fontId="10" fillId="31" borderId="3" applyNumberFormat="0" applyFont="0" applyAlignment="0">
      <protection locked="0"/>
    </xf>
    <xf numFmtId="259" fontId="25"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260" fontId="79" fillId="0" borderId="0" applyFont="0" applyFill="0" applyBorder="0" applyAlignment="0" applyProtection="0"/>
    <xf numFmtId="260" fontId="189" fillId="0" borderId="0" applyFont="0" applyFill="0" applyBorder="0" applyAlignment="0" applyProtection="0"/>
    <xf numFmtId="260" fontId="189" fillId="0" borderId="0" applyFont="0" applyFill="0" applyBorder="0" applyAlignment="0" applyProtection="0"/>
    <xf numFmtId="184" fontId="190" fillId="0" borderId="0" applyNumberFormat="0" applyFill="0" applyBorder="0" applyAlignment="0" applyProtection="0">
      <alignment vertical="top"/>
      <protection locked="0"/>
    </xf>
    <xf numFmtId="184" fontId="191" fillId="0" borderId="0">
      <alignment vertical="center"/>
    </xf>
    <xf numFmtId="261" fontId="153" fillId="0" borderId="0" applyFont="0" applyFill="0" applyBorder="0" applyAlignment="0" applyProtection="0"/>
    <xf numFmtId="262" fontId="153" fillId="0" borderId="0" applyFont="0" applyFill="0" applyBorder="0" applyAlignment="0" applyProtection="0"/>
    <xf numFmtId="184" fontId="192" fillId="0" borderId="0" applyProtection="0">
      <alignment vertical="center"/>
      <protection locked="0"/>
    </xf>
    <xf numFmtId="184" fontId="192" fillId="0" borderId="0" applyNumberFormat="0" applyProtection="0">
      <alignment vertical="top"/>
      <protection locked="0"/>
    </xf>
    <xf numFmtId="184" fontId="193" fillId="0" borderId="42" applyAlignment="0"/>
    <xf numFmtId="184" fontId="193" fillId="0" borderId="42" applyAlignment="0"/>
    <xf numFmtId="184" fontId="193" fillId="0" borderId="42" applyAlignment="0"/>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06" fontId="88" fillId="0" borderId="16" applyNumberFormat="0" applyFill="0" applyAlignment="0" applyProtection="0"/>
    <xf numFmtId="184" fontId="88" fillId="0" borderId="16" applyNumberFormat="0" applyFill="0" applyAlignment="0" applyProtection="0"/>
    <xf numFmtId="0" fontId="137" fillId="0" borderId="16" applyNumberFormat="0" applyFill="0" applyAlignment="0" applyProtection="0"/>
    <xf numFmtId="0" fontId="88" fillId="0" borderId="16" applyNumberFormat="0" applyFill="0" applyAlignment="0" applyProtection="0"/>
    <xf numFmtId="0" fontId="137" fillId="0" borderId="16" applyNumberFormat="0" applyFill="0" applyAlignment="0" applyProtection="0"/>
    <xf numFmtId="0" fontId="88" fillId="0" borderId="16" applyNumberFormat="0" applyFill="0" applyAlignment="0" applyProtection="0"/>
    <xf numFmtId="0" fontId="137" fillId="0" borderId="16" applyNumberFormat="0" applyFill="0" applyAlignment="0" applyProtection="0"/>
    <xf numFmtId="263" fontId="10" fillId="0" borderId="0" applyFont="0" applyFill="0" applyBorder="0" applyAlignment="0" applyProtection="0"/>
    <xf numFmtId="264" fontId="10" fillId="0" borderId="0" applyFont="0" applyFill="0" applyBorder="0" applyAlignment="0" applyProtection="0"/>
    <xf numFmtId="0" fontId="18" fillId="0" borderId="0"/>
    <xf numFmtId="0" fontId="18" fillId="0" borderId="0"/>
    <xf numFmtId="265" fontId="10" fillId="0" borderId="0" applyFont="0" applyFill="0" applyBorder="0" applyAlignment="0" applyProtection="0"/>
    <xf numFmtId="266" fontId="10" fillId="0" borderId="0" applyFont="0" applyFill="0" applyBorder="0" applyAlignment="0" applyProtection="0"/>
    <xf numFmtId="267" fontId="10" fillId="0" borderId="0" applyFont="0" applyFill="0" applyBorder="0" applyAlignment="0" applyProtection="0"/>
    <xf numFmtId="268" fontId="10" fillId="0" borderId="0" applyFont="0" applyFill="0" applyBorder="0" applyAlignment="0" applyProtection="0"/>
    <xf numFmtId="269" fontId="10" fillId="0" borderId="0" applyFont="0" applyFill="0" applyBorder="0" applyAlignment="0" applyProtection="0"/>
    <xf numFmtId="270" fontId="10" fillId="0" borderId="0" applyFont="0" applyFill="0" applyBorder="0" applyAlignment="0" applyProtection="0"/>
    <xf numFmtId="271" fontId="10" fillId="0" borderId="0" applyFont="0" applyFill="0" applyBorder="0" applyAlignment="0" applyProtection="0"/>
    <xf numFmtId="272" fontId="10" fillId="0" borderId="0" applyFont="0" applyFill="0" applyBorder="0" applyAlignment="0" applyProtection="0"/>
    <xf numFmtId="0" fontId="18" fillId="0" borderId="0"/>
    <xf numFmtId="0" fontId="18" fillId="0" borderId="0"/>
    <xf numFmtId="202" fontId="10" fillId="0" borderId="0" applyFont="0" applyFill="0" applyBorder="0" applyAlignment="0" applyProtection="0"/>
    <xf numFmtId="218" fontId="10" fillId="0" borderId="0" applyFont="0" applyFill="0" applyBorder="0" applyAlignment="0" applyProtection="0"/>
    <xf numFmtId="273" fontId="194" fillId="0" borderId="0" applyFill="0" applyBorder="0" applyAlignment="0"/>
    <xf numFmtId="0" fontId="89" fillId="0" borderId="0">
      <protection locked="0"/>
    </xf>
    <xf numFmtId="184" fontId="89" fillId="0" borderId="0">
      <protection locked="0"/>
    </xf>
    <xf numFmtId="184" fontId="89" fillId="0" borderId="0">
      <protection locked="0"/>
    </xf>
    <xf numFmtId="184" fontId="89" fillId="0" borderId="0">
      <protection locked="0"/>
    </xf>
    <xf numFmtId="171" fontId="168" fillId="0" borderId="0" applyFont="0" applyFill="0" applyBorder="0" applyAlignment="0" applyProtection="0"/>
    <xf numFmtId="206" fontId="91" fillId="33" borderId="0" applyNumberFormat="0" applyBorder="0" applyAlignment="0" applyProtection="0"/>
    <xf numFmtId="0" fontId="133" fillId="10" borderId="0" applyNumberFormat="0" applyBorder="0" applyAlignment="0" applyProtection="0"/>
    <xf numFmtId="0" fontId="91" fillId="33" borderId="0" applyNumberFormat="0" applyBorder="0" applyAlignment="0" applyProtection="0"/>
    <xf numFmtId="0" fontId="133" fillId="10" borderId="0" applyNumberFormat="0" applyBorder="0" applyAlignment="0" applyProtection="0"/>
    <xf numFmtId="0" fontId="91" fillId="33" borderId="0" applyNumberFormat="0" applyBorder="0" applyAlignment="0" applyProtection="0"/>
    <xf numFmtId="0" fontId="133" fillId="10" borderId="0" applyNumberFormat="0" applyBorder="0" applyAlignment="0" applyProtection="0"/>
    <xf numFmtId="184" fontId="139" fillId="0" borderId="0"/>
    <xf numFmtId="0" fontId="10" fillId="0" borderId="0"/>
    <xf numFmtId="247" fontId="10" fillId="0" borderId="0"/>
    <xf numFmtId="0" fontId="10" fillId="0" borderId="0"/>
    <xf numFmtId="247" fontId="10" fillId="0" borderId="0"/>
    <xf numFmtId="247" fontId="10" fillId="0" borderId="0"/>
    <xf numFmtId="247" fontId="10" fillId="0" borderId="0"/>
    <xf numFmtId="247" fontId="10" fillId="0" borderId="0"/>
    <xf numFmtId="206" fontId="139" fillId="0" borderId="0"/>
    <xf numFmtId="190" fontId="94" fillId="0" borderId="0"/>
    <xf numFmtId="206" fontId="139" fillId="0" borderId="0"/>
    <xf numFmtId="190" fontId="94" fillId="0" borderId="0"/>
    <xf numFmtId="206" fontId="139" fillId="0" borderId="0"/>
    <xf numFmtId="206" fontId="139" fillId="0" borderId="0"/>
    <xf numFmtId="206" fontId="139" fillId="0" borderId="0"/>
    <xf numFmtId="190" fontId="94" fillId="0" borderId="0"/>
    <xf numFmtId="247" fontId="10"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57" fillId="0" borderId="0"/>
    <xf numFmtId="206" fontId="57" fillId="0" borderId="0"/>
    <xf numFmtId="206" fontId="8" fillId="0" borderId="0"/>
    <xf numFmtId="206" fontId="10" fillId="0" borderId="0"/>
    <xf numFmtId="184" fontId="10" fillId="0" borderId="0"/>
    <xf numFmtId="206" fontId="141" fillId="0" borderId="0"/>
    <xf numFmtId="206" fontId="8" fillId="0" borderId="0"/>
    <xf numFmtId="0" fontId="8" fillId="0" borderId="0"/>
    <xf numFmtId="184" fontId="8" fillId="0" borderId="0"/>
    <xf numFmtId="184" fontId="8" fillId="0" borderId="0"/>
    <xf numFmtId="184" fontId="8"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0" fillId="0" borderId="0"/>
    <xf numFmtId="184" fontId="10"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57" fillId="0" borderId="0"/>
    <xf numFmtId="206" fontId="57"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25" fillId="0" borderId="0"/>
    <xf numFmtId="206" fontId="2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0" fontId="10" fillId="0" borderId="0"/>
    <xf numFmtId="0" fontId="22" fillId="0" borderId="0"/>
    <xf numFmtId="0" fontId="99" fillId="0" borderId="0"/>
    <xf numFmtId="206" fontId="99" fillId="0" borderId="0"/>
    <xf numFmtId="184" fontId="99" fillId="0" borderId="0"/>
    <xf numFmtId="16" fontId="195" fillId="0" borderId="43" applyNumberFormat="0" applyBorder="0" applyAlignment="0">
      <alignment horizontal="center"/>
    </xf>
    <xf numFmtId="184" fontId="196" fillId="0" borderId="44" applyBorder="0">
      <alignment horizontal="center"/>
    </xf>
    <xf numFmtId="184" fontId="18" fillId="34" borderId="18" applyNumberFormat="0" applyFont="0" applyAlignment="0" applyProtection="0"/>
    <xf numFmtId="184" fontId="8" fillId="34" borderId="18"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8" fillId="34" borderId="18"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191" fontId="10" fillId="5" borderId="0"/>
    <xf numFmtId="191" fontId="10" fillId="5" borderId="0"/>
    <xf numFmtId="191" fontId="10" fillId="5" borderId="0"/>
    <xf numFmtId="274" fontId="8" fillId="0" borderId="0" applyFont="0" applyFill="0" applyBorder="0" applyAlignment="0" applyProtection="0"/>
    <xf numFmtId="275" fontId="8" fillId="0" borderId="0" applyFont="0" applyFill="0" applyBorder="0" applyAlignment="0" applyProtection="0"/>
    <xf numFmtId="192" fontId="8" fillId="0" borderId="0" applyFont="0" applyFill="0" applyBorder="0" applyAlignment="0" applyProtection="0"/>
    <xf numFmtId="276" fontId="8" fillId="0" borderId="0" applyFont="0" applyFill="0" applyBorder="0" applyAlignment="0" applyProtection="0"/>
    <xf numFmtId="277" fontId="8" fillId="0" borderId="0" applyFont="0" applyFill="0" applyBorder="0" applyAlignment="0" applyProtection="0"/>
    <xf numFmtId="278" fontId="8" fillId="0" borderId="0" applyFont="0" applyFill="0" applyBorder="0" applyAlignment="0" applyProtection="0"/>
    <xf numFmtId="261" fontId="10" fillId="0" borderId="0" applyFont="0" applyFill="0" applyBorder="0" applyAlignment="0" applyProtection="0"/>
    <xf numFmtId="279" fontId="10" fillId="0" borderId="0" applyFont="0" applyFill="0" applyBorder="0" applyAlignment="0" applyProtection="0"/>
    <xf numFmtId="212" fontId="147" fillId="0" borderId="0">
      <protection locked="0"/>
    </xf>
    <xf numFmtId="212" fontId="147" fillId="0" borderId="0">
      <protection locked="0"/>
    </xf>
    <xf numFmtId="280" fontId="153" fillId="0" borderId="0" applyFont="0" applyFill="0" applyBorder="0" applyAlignment="0" applyProtection="0"/>
    <xf numFmtId="281" fontId="153" fillId="0" borderId="0" applyFont="0" applyFill="0" applyBorder="0" applyAlignment="0" applyProtection="0"/>
    <xf numFmtId="184" fontId="21" fillId="0" borderId="0"/>
    <xf numFmtId="280" fontId="153" fillId="0" borderId="0" applyFont="0" applyFill="0" applyBorder="0" applyAlignment="0" applyProtection="0"/>
    <xf numFmtId="281" fontId="153" fillId="0" borderId="0" applyFont="0" applyFill="0" applyBorder="0" applyAlignment="0" applyProtection="0"/>
    <xf numFmtId="0" fontId="118" fillId="23" borderId="19" applyNumberFormat="0" applyAlignment="0" applyProtection="0"/>
    <xf numFmtId="0" fontId="118" fillId="23" borderId="19" applyNumberFormat="0" applyAlignment="0" applyProtection="0"/>
    <xf numFmtId="184" fontId="197" fillId="46" borderId="0" applyFill="0" applyBorder="0" applyProtection="0">
      <alignment horizontal="center"/>
    </xf>
    <xf numFmtId="184" fontId="198" fillId="0" borderId="0"/>
    <xf numFmtId="282" fontId="160" fillId="47" borderId="22"/>
    <xf numFmtId="206" fontId="103" fillId="5" borderId="0"/>
    <xf numFmtId="0" fontId="103" fillId="5" borderId="0"/>
    <xf numFmtId="206" fontId="103" fillId="5" borderId="0"/>
    <xf numFmtId="184" fontId="103" fillId="5" borderId="0"/>
    <xf numFmtId="9" fontId="161"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4" fontId="10" fillId="0" borderId="0" applyFont="0" applyFill="0" applyBorder="0" applyAlignment="0" applyProtection="0"/>
    <xf numFmtId="179" fontId="45" fillId="0" borderId="0" applyFont="0" applyFill="0" applyBorder="0" applyAlignment="0" applyProtection="0"/>
    <xf numFmtId="179" fontId="44" fillId="0" borderId="0" applyFont="0" applyFill="0" applyBorder="0" applyAlignment="0" applyProtection="0"/>
    <xf numFmtId="179" fontId="45" fillId="0" borderId="0" applyFont="0" applyFill="0" applyBorder="0" applyAlignment="0" applyProtection="0"/>
    <xf numFmtId="285" fontId="199"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62" fillId="0" borderId="0" applyFont="0" applyFill="0" applyBorder="0" applyAlignment="0" applyProtection="0">
      <alignment horizontal="center"/>
    </xf>
    <xf numFmtId="10" fontId="16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0" fontId="10" fillId="0" borderId="0" applyFont="0" applyFill="0" applyBorder="0" applyAlignment="0" applyProtection="0"/>
    <xf numFmtId="37" fontId="200" fillId="31" borderId="46"/>
    <xf numFmtId="37" fontId="200" fillId="31" borderId="46"/>
    <xf numFmtId="184" fontId="10" fillId="0" borderId="0" applyNumberFormat="0" applyFill="0" applyBorder="0" applyAlignment="0" applyProtection="0"/>
    <xf numFmtId="286" fontId="10" fillId="0" borderId="0" applyFont="0" applyFill="0" applyBorder="0" applyAlignment="0" applyProtection="0"/>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0" fontId="201" fillId="0" borderId="0" applyNumberFormat="0">
      <alignment horizontal="left"/>
    </xf>
    <xf numFmtId="287" fontId="202" fillId="0" borderId="47" applyBorder="0">
      <alignment horizontal="right"/>
      <protection locked="0"/>
    </xf>
    <xf numFmtId="184" fontId="55" fillId="0" borderId="0" applyNumberFormat="0" applyFont="0" applyFill="0" applyBorder="0" applyAlignment="0" applyProtection="0">
      <alignment horizontal="left"/>
    </xf>
    <xf numFmtId="184" fontId="41" fillId="0" borderId="29">
      <alignment horizontal="center"/>
    </xf>
    <xf numFmtId="184" fontId="198" fillId="0" borderId="0"/>
    <xf numFmtId="184" fontId="203" fillId="0" borderId="0" applyProtection="0"/>
    <xf numFmtId="0" fontId="204" fillId="0" borderId="48" applyFont="0" applyBorder="0">
      <alignment horizontal="center"/>
    </xf>
    <xf numFmtId="4" fontId="57" fillId="31" borderId="19" applyNumberFormat="0" applyProtection="0">
      <alignment vertical="center"/>
    </xf>
    <xf numFmtId="4" fontId="205" fillId="31" borderId="19" applyNumberFormat="0" applyProtection="0">
      <alignment vertical="center"/>
    </xf>
    <xf numFmtId="4" fontId="57" fillId="31" borderId="19" applyNumberFormat="0" applyProtection="0">
      <alignment horizontal="left" vertical="center" indent="1"/>
    </xf>
    <xf numFmtId="4" fontId="57" fillId="31"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4" fontId="68" fillId="17" borderId="4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4" fontId="57" fillId="49" borderId="19" applyNumberFormat="0" applyProtection="0">
      <alignment horizontal="right" vertical="center"/>
    </xf>
    <xf numFmtId="4" fontId="57" fillId="50" borderId="19" applyNumberFormat="0" applyProtection="0">
      <alignment horizontal="right" vertical="center"/>
    </xf>
    <xf numFmtId="4" fontId="57" fillId="51" borderId="19" applyNumberFormat="0" applyProtection="0">
      <alignment horizontal="right" vertical="center"/>
    </xf>
    <xf numFmtId="4" fontId="57" fillId="52" borderId="19" applyNumberFormat="0" applyProtection="0">
      <alignment horizontal="right" vertical="center"/>
    </xf>
    <xf numFmtId="4" fontId="57" fillId="53" borderId="19" applyNumberFormat="0" applyProtection="0">
      <alignment horizontal="right" vertical="center"/>
    </xf>
    <xf numFmtId="4" fontId="57" fillId="54" borderId="19" applyNumberFormat="0" applyProtection="0">
      <alignment horizontal="right" vertical="center"/>
    </xf>
    <xf numFmtId="4" fontId="57" fillId="55" borderId="19" applyNumberFormat="0" applyProtection="0">
      <alignment horizontal="right" vertical="center"/>
    </xf>
    <xf numFmtId="4" fontId="57" fillId="56" borderId="19" applyNumberFormat="0" applyProtection="0">
      <alignment horizontal="right" vertical="center"/>
    </xf>
    <xf numFmtId="4" fontId="57" fillId="57" borderId="19" applyNumberFormat="0" applyProtection="0">
      <alignment horizontal="right" vertical="center"/>
    </xf>
    <xf numFmtId="4" fontId="58" fillId="58" borderId="19" applyNumberFormat="0" applyProtection="0">
      <alignment horizontal="left" vertical="center" indent="1"/>
    </xf>
    <xf numFmtId="4" fontId="57" fillId="59" borderId="50" applyNumberFormat="0" applyProtection="0">
      <alignment horizontal="left" vertical="center" indent="1"/>
    </xf>
    <xf numFmtId="4" fontId="206" fillId="60" borderId="0" applyNumberFormat="0" applyProtection="0">
      <alignment horizontal="left" vertical="center" indent="1"/>
    </xf>
    <xf numFmtId="4" fontId="206" fillId="60" borderId="0" applyNumberFormat="0" applyProtection="0">
      <alignment horizontal="left" vertical="center" indent="1"/>
    </xf>
    <xf numFmtId="4" fontId="206" fillId="60" borderId="0"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4" fontId="25" fillId="59" borderId="19" applyNumberFormat="0" applyProtection="0">
      <alignment horizontal="left" vertical="center" indent="1"/>
    </xf>
    <xf numFmtId="4" fontId="25" fillId="59" borderId="19" applyNumberFormat="0" applyProtection="0">
      <alignment horizontal="left" vertical="center" indent="1"/>
    </xf>
    <xf numFmtId="4" fontId="25" fillId="59" borderId="19" applyNumberFormat="0" applyProtection="0">
      <alignment horizontal="left" vertical="center" indent="1"/>
    </xf>
    <xf numFmtId="4" fontId="25" fillId="61" borderId="19" applyNumberFormat="0" applyProtection="0">
      <alignment horizontal="left" vertical="center" indent="1"/>
    </xf>
    <xf numFmtId="4" fontId="25" fillId="61" borderId="19" applyNumberFormat="0" applyProtection="0">
      <alignment horizontal="left" vertical="center" indent="1"/>
    </xf>
    <xf numFmtId="4" fontId="25" fillId="61" borderId="19" applyNumberFormat="0" applyProtection="0">
      <alignment horizontal="left" vertical="center" indent="1"/>
    </xf>
    <xf numFmtId="0" fontId="10" fillId="61" borderId="19" applyNumberFormat="0" applyProtection="0">
      <alignment horizontal="left" vertical="center" indent="1"/>
    </xf>
    <xf numFmtId="184" fontId="10" fillId="62" borderId="19" applyNumberFormat="0" applyProtection="0">
      <alignment horizontal="left" vertical="center" indent="1"/>
    </xf>
    <xf numFmtId="184" fontId="10" fillId="61" borderId="19" applyNumberFormat="0" applyProtection="0">
      <alignment horizontal="left" vertical="center" indent="1"/>
    </xf>
    <xf numFmtId="206" fontId="10" fillId="62" borderId="19" applyNumberFormat="0" applyProtection="0">
      <alignment horizontal="left" vertical="center" indent="1"/>
    </xf>
    <xf numFmtId="184" fontId="10" fillId="62" borderId="19" applyNumberFormat="0" applyProtection="0">
      <alignment horizontal="left" vertical="center" indent="1"/>
    </xf>
    <xf numFmtId="184" fontId="10" fillId="61" borderId="19" applyNumberFormat="0" applyProtection="0">
      <alignment horizontal="left" vertical="center" indent="1"/>
    </xf>
    <xf numFmtId="206" fontId="10" fillId="62" borderId="19" applyNumberFormat="0" applyProtection="0">
      <alignment horizontal="left" vertical="center" indent="1"/>
    </xf>
    <xf numFmtId="0" fontId="10" fillId="61" borderId="19" applyNumberFormat="0" applyProtection="0">
      <alignment horizontal="left" vertical="center" indent="1"/>
    </xf>
    <xf numFmtId="206" fontId="10" fillId="62" borderId="19" applyNumberFormat="0" applyProtection="0">
      <alignment horizontal="left" vertical="center" indent="1"/>
    </xf>
    <xf numFmtId="206" fontId="10" fillId="62" borderId="19" applyNumberFormat="0" applyProtection="0">
      <alignment horizontal="left" vertical="center" indent="1"/>
    </xf>
    <xf numFmtId="184" fontId="10" fillId="61" borderId="19" applyNumberFormat="0" applyProtection="0">
      <alignment horizontal="left" vertical="center" indent="1"/>
    </xf>
    <xf numFmtId="0"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0" fontId="10" fillId="61" borderId="19" applyNumberFormat="0" applyProtection="0">
      <alignment horizontal="left" vertical="center" indent="1"/>
    </xf>
    <xf numFmtId="184" fontId="10" fillId="61" borderId="19" applyNumberFormat="0" applyProtection="0">
      <alignment horizontal="left" vertical="center" indent="1"/>
    </xf>
    <xf numFmtId="0" fontId="10" fillId="63" borderId="19" applyNumberFormat="0" applyProtection="0">
      <alignment horizontal="left" vertical="center" indent="1"/>
    </xf>
    <xf numFmtId="184" fontId="10" fillId="64" borderId="19" applyNumberFormat="0" applyProtection="0">
      <alignment horizontal="left" vertical="center" indent="1"/>
    </xf>
    <xf numFmtId="184" fontId="10" fillId="63" borderId="19" applyNumberFormat="0" applyProtection="0">
      <alignment horizontal="left" vertical="center" indent="1"/>
    </xf>
    <xf numFmtId="206" fontId="10" fillId="64" borderId="19" applyNumberFormat="0" applyProtection="0">
      <alignment horizontal="left" vertical="center" indent="1"/>
    </xf>
    <xf numFmtId="184" fontId="10" fillId="64" borderId="19" applyNumberFormat="0" applyProtection="0">
      <alignment horizontal="left" vertical="center" indent="1"/>
    </xf>
    <xf numFmtId="184" fontId="10" fillId="63" borderId="19" applyNumberFormat="0" applyProtection="0">
      <alignment horizontal="left" vertical="center" indent="1"/>
    </xf>
    <xf numFmtId="206" fontId="10" fillId="64" borderId="19" applyNumberFormat="0" applyProtection="0">
      <alignment horizontal="left" vertical="center" indent="1"/>
    </xf>
    <xf numFmtId="0" fontId="10" fillId="63" borderId="19" applyNumberFormat="0" applyProtection="0">
      <alignment horizontal="left" vertical="center" indent="1"/>
    </xf>
    <xf numFmtId="206" fontId="10" fillId="64" borderId="19" applyNumberFormat="0" applyProtection="0">
      <alignment horizontal="left" vertical="center" indent="1"/>
    </xf>
    <xf numFmtId="206" fontId="10" fillId="64" borderId="19" applyNumberFormat="0" applyProtection="0">
      <alignment horizontal="left" vertical="center" indent="1"/>
    </xf>
    <xf numFmtId="184" fontId="10" fillId="63" borderId="19" applyNumberFormat="0" applyProtection="0">
      <alignment horizontal="left" vertical="center" indent="1"/>
    </xf>
    <xf numFmtId="0"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0" fontId="10" fillId="63" borderId="19" applyNumberFormat="0" applyProtection="0">
      <alignment horizontal="left" vertical="center" indent="1"/>
    </xf>
    <xf numFmtId="184" fontId="10" fillId="63" borderId="19" applyNumberFormat="0" applyProtection="0">
      <alignment horizontal="left" vertical="center" indent="1"/>
    </xf>
    <xf numFmtId="0" fontId="10" fillId="28" borderId="19" applyNumberFormat="0" applyProtection="0">
      <alignment horizontal="left" vertical="center" indent="1"/>
    </xf>
    <xf numFmtId="184" fontId="10" fillId="65" borderId="19" applyNumberFormat="0" applyProtection="0">
      <alignment horizontal="left" vertical="center" indent="1"/>
    </xf>
    <xf numFmtId="184" fontId="10" fillId="28" borderId="19" applyNumberFormat="0" applyProtection="0">
      <alignment horizontal="left" vertical="center" indent="1"/>
    </xf>
    <xf numFmtId="206" fontId="10" fillId="65" borderId="19" applyNumberFormat="0" applyProtection="0">
      <alignment horizontal="left" vertical="center" indent="1"/>
    </xf>
    <xf numFmtId="184" fontId="10" fillId="65" borderId="19" applyNumberFormat="0" applyProtection="0">
      <alignment horizontal="left" vertical="center" indent="1"/>
    </xf>
    <xf numFmtId="184" fontId="10" fillId="28" borderId="19" applyNumberFormat="0" applyProtection="0">
      <alignment horizontal="left" vertical="center" indent="1"/>
    </xf>
    <xf numFmtId="206" fontId="10" fillId="65" borderId="19" applyNumberFormat="0" applyProtection="0">
      <alignment horizontal="left" vertical="center" indent="1"/>
    </xf>
    <xf numFmtId="0" fontId="10" fillId="28" borderId="19" applyNumberFormat="0" applyProtection="0">
      <alignment horizontal="left" vertical="center" indent="1"/>
    </xf>
    <xf numFmtId="206" fontId="10" fillId="65" borderId="19" applyNumberFormat="0" applyProtection="0">
      <alignment horizontal="left" vertical="center" indent="1"/>
    </xf>
    <xf numFmtId="206" fontId="10" fillId="65" borderId="19" applyNumberFormat="0" applyProtection="0">
      <alignment horizontal="left" vertical="center" indent="1"/>
    </xf>
    <xf numFmtId="184" fontId="10" fillId="28" borderId="19" applyNumberFormat="0" applyProtection="0">
      <alignment horizontal="left" vertical="center" indent="1"/>
    </xf>
    <xf numFmtId="0"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0" fontId="10" fillId="28" borderId="19" applyNumberFormat="0" applyProtection="0">
      <alignment horizontal="left" vertical="center" indent="1"/>
    </xf>
    <xf numFmtId="184" fontId="10" fillId="28" borderId="19" applyNumberFormat="0" applyProtection="0">
      <alignment horizontal="left" vertical="center" indent="1"/>
    </xf>
    <xf numFmtId="0" fontId="10" fillId="48" borderId="19" applyNumberFormat="0" applyProtection="0">
      <alignment horizontal="left" vertical="center" indent="1"/>
    </xf>
    <xf numFmtId="184" fontId="10" fillId="66" borderId="19" applyNumberFormat="0" applyProtection="0">
      <alignment horizontal="left" vertical="center" indent="1"/>
    </xf>
    <xf numFmtId="184" fontId="10" fillId="48" borderId="19" applyNumberFormat="0" applyProtection="0">
      <alignment horizontal="left" vertical="center" indent="1"/>
    </xf>
    <xf numFmtId="206" fontId="10" fillId="66" borderId="19" applyNumberFormat="0" applyProtection="0">
      <alignment horizontal="left" vertical="center" indent="1"/>
    </xf>
    <xf numFmtId="184" fontId="10" fillId="66" borderId="19" applyNumberFormat="0" applyProtection="0">
      <alignment horizontal="left" vertical="center" indent="1"/>
    </xf>
    <xf numFmtId="184" fontId="10" fillId="48" borderId="19" applyNumberFormat="0" applyProtection="0">
      <alignment horizontal="left" vertical="center" indent="1"/>
    </xf>
    <xf numFmtId="206" fontId="10" fillId="66" borderId="19" applyNumberFormat="0" applyProtection="0">
      <alignment horizontal="left" vertical="center" indent="1"/>
    </xf>
    <xf numFmtId="0" fontId="10" fillId="48" borderId="19" applyNumberFormat="0" applyProtection="0">
      <alignment horizontal="left" vertical="center" indent="1"/>
    </xf>
    <xf numFmtId="206" fontId="10" fillId="66" borderId="19" applyNumberFormat="0" applyProtection="0">
      <alignment horizontal="left" vertical="center" indent="1"/>
    </xf>
    <xf numFmtId="206" fontId="10" fillId="66"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4" fontId="57" fillId="29" borderId="19" applyNumberFormat="0" applyProtection="0">
      <alignment vertical="center"/>
    </xf>
    <xf numFmtId="4" fontId="205" fillId="29" borderId="19" applyNumberFormat="0" applyProtection="0">
      <alignment vertical="center"/>
    </xf>
    <xf numFmtId="4" fontId="57" fillId="29" borderId="19" applyNumberFormat="0" applyProtection="0">
      <alignment horizontal="left" vertical="center" indent="1"/>
    </xf>
    <xf numFmtId="4" fontId="57" fillId="29" borderId="19" applyNumberFormat="0" applyProtection="0">
      <alignment horizontal="left" vertical="center" indent="1"/>
    </xf>
    <xf numFmtId="4" fontId="57" fillId="59" borderId="19" applyNumberFormat="0" applyProtection="0">
      <alignment horizontal="right" vertical="center"/>
    </xf>
    <xf numFmtId="4" fontId="68" fillId="0" borderId="49" applyNumberFormat="0" applyProtection="0">
      <alignment horizontal="right" vertical="center"/>
    </xf>
    <xf numFmtId="4" fontId="57" fillId="59" borderId="19" applyNumberFormat="0" applyProtection="0">
      <alignment horizontal="right" vertical="center"/>
    </xf>
    <xf numFmtId="4" fontId="57" fillId="59" borderId="19" applyNumberFormat="0" applyProtection="0">
      <alignment horizontal="right" vertical="center"/>
    </xf>
    <xf numFmtId="4" fontId="57" fillId="59" borderId="19" applyNumberFormat="0" applyProtection="0">
      <alignment horizontal="right" vertical="center"/>
    </xf>
    <xf numFmtId="4" fontId="207" fillId="5" borderId="49" applyNumberFormat="0" applyProtection="0">
      <alignment horizontal="right" vertical="center"/>
    </xf>
    <xf numFmtId="4" fontId="207" fillId="5" borderId="49" applyNumberFormat="0" applyProtection="0">
      <alignment horizontal="right" vertical="center"/>
    </xf>
    <xf numFmtId="4" fontId="205" fillId="59" borderId="19" applyNumberFormat="0" applyProtection="0">
      <alignment horizontal="right" vertical="center"/>
    </xf>
    <xf numFmtId="4" fontId="205" fillId="59" borderId="19" applyNumberFormat="0" applyProtection="0">
      <alignment horizontal="right" vertical="center"/>
    </xf>
    <xf numFmtId="4" fontId="205" fillId="59" borderId="19" applyNumberFormat="0" applyProtection="0">
      <alignment horizontal="right" vertical="center"/>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4" fontId="68" fillId="17" borderId="4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0" fontId="208" fillId="0" borderId="0"/>
    <xf numFmtId="184" fontId="208" fillId="0" borderId="0"/>
    <xf numFmtId="0" fontId="208" fillId="0" borderId="0"/>
    <xf numFmtId="184" fontId="208" fillId="0" borderId="0"/>
    <xf numFmtId="4" fontId="209" fillId="59" borderId="19" applyNumberFormat="0" applyProtection="0">
      <alignment horizontal="right" vertical="center"/>
    </xf>
    <xf numFmtId="184" fontId="10" fillId="23" borderId="0" applyNumberFormat="0" applyFont="0" applyBorder="0" applyAlignment="0" applyProtection="0"/>
    <xf numFmtId="206" fontId="10" fillId="23" borderId="0" applyNumberFormat="0" applyFont="0" applyBorder="0" applyAlignment="0" applyProtection="0"/>
    <xf numFmtId="184" fontId="10" fillId="0" borderId="0" applyNumberFormat="0" applyFont="0" applyBorder="0" applyAlignment="0" applyProtection="0"/>
    <xf numFmtId="206" fontId="10" fillId="0" borderId="0" applyNumberFormat="0" applyFont="0" applyBorder="0" applyAlignment="0" applyProtection="0"/>
    <xf numFmtId="40" fontId="10" fillId="40" borderId="3"/>
    <xf numFmtId="40" fontId="10" fillId="67" borderId="3"/>
    <xf numFmtId="40" fontId="10" fillId="40" borderId="3"/>
    <xf numFmtId="40" fontId="10" fillId="40" borderId="3"/>
    <xf numFmtId="40" fontId="10" fillId="67" borderId="3"/>
    <xf numFmtId="40" fontId="10" fillId="67" borderId="3"/>
    <xf numFmtId="40" fontId="10" fillId="40" borderId="3"/>
    <xf numFmtId="40" fontId="10" fillId="40" borderId="3"/>
    <xf numFmtId="40" fontId="10" fillId="44" borderId="3"/>
    <xf numFmtId="40" fontId="10" fillId="2" borderId="3"/>
    <xf numFmtId="40" fontId="10" fillId="44" borderId="3"/>
    <xf numFmtId="40" fontId="10" fillId="44" borderId="3"/>
    <xf numFmtId="40" fontId="10" fillId="2" borderId="3"/>
    <xf numFmtId="40" fontId="10" fillId="2" borderId="3"/>
    <xf numFmtId="40" fontId="10" fillId="44" borderId="3"/>
    <xf numFmtId="40" fontId="10" fillId="44" borderId="3"/>
    <xf numFmtId="49" fontId="210" fillId="45" borderId="20">
      <alignment horizontal="center"/>
    </xf>
    <xf numFmtId="49" fontId="210" fillId="45" borderId="20">
      <alignment horizontal="center"/>
    </xf>
    <xf numFmtId="49" fontId="210" fillId="3" borderId="20">
      <alignment horizontal="center"/>
    </xf>
    <xf numFmtId="49" fontId="210" fillId="45" borderId="20">
      <alignment horizontal="center"/>
    </xf>
    <xf numFmtId="49" fontId="210" fillId="45" borderId="20">
      <alignment horizontal="center"/>
    </xf>
    <xf numFmtId="49" fontId="210" fillId="3" borderId="20">
      <alignment horizontal="center"/>
    </xf>
    <xf numFmtId="49" fontId="10" fillId="45" borderId="20">
      <alignment horizontal="center"/>
    </xf>
    <xf numFmtId="49" fontId="10" fillId="45" borderId="20">
      <alignment horizontal="center"/>
    </xf>
    <xf numFmtId="49" fontId="10" fillId="3" borderId="20">
      <alignment horizontal="center"/>
    </xf>
    <xf numFmtId="49" fontId="10" fillId="45" borderId="20">
      <alignment horizontal="center"/>
    </xf>
    <xf numFmtId="49" fontId="10" fillId="3" borderId="20">
      <alignment horizontal="center"/>
    </xf>
    <xf numFmtId="49" fontId="10" fillId="45" borderId="20">
      <alignment horizontal="center"/>
    </xf>
    <xf numFmtId="49" fontId="10" fillId="3" borderId="20">
      <alignment horizontal="center"/>
    </xf>
    <xf numFmtId="49" fontId="16" fillId="0" borderId="0"/>
    <xf numFmtId="49" fontId="16" fillId="0" borderId="0"/>
    <xf numFmtId="49" fontId="16" fillId="0" borderId="0"/>
    <xf numFmtId="0" fontId="10" fillId="68" borderId="3"/>
    <xf numFmtId="0" fontId="10" fillId="69" borderId="3"/>
    <xf numFmtId="0" fontId="10" fillId="70" borderId="3"/>
    <xf numFmtId="0" fontId="10" fillId="68" borderId="3"/>
    <xf numFmtId="0" fontId="10" fillId="68" borderId="3"/>
    <xf numFmtId="0" fontId="10" fillId="68" borderId="3"/>
    <xf numFmtId="0" fontId="10" fillId="40" borderId="3"/>
    <xf numFmtId="0" fontId="10" fillId="40" borderId="3"/>
    <xf numFmtId="0" fontId="10" fillId="40" borderId="3"/>
    <xf numFmtId="0" fontId="10" fillId="40" borderId="3"/>
    <xf numFmtId="40" fontId="10" fillId="71" borderId="3"/>
    <xf numFmtId="40" fontId="10" fillId="71" borderId="3"/>
    <xf numFmtId="40" fontId="10" fillId="71" borderId="3"/>
    <xf numFmtId="40" fontId="10" fillId="71" borderId="3"/>
    <xf numFmtId="40" fontId="10" fillId="40" borderId="3"/>
    <xf numFmtId="40" fontId="10" fillId="67" borderId="3"/>
    <xf numFmtId="40" fontId="10" fillId="72" borderId="3"/>
    <xf numFmtId="40" fontId="10" fillId="72" borderId="3"/>
    <xf numFmtId="40" fontId="10" fillId="67" borderId="3"/>
    <xf numFmtId="40" fontId="10" fillId="67" borderId="3"/>
    <xf numFmtId="40" fontId="10" fillId="40" borderId="3"/>
    <xf numFmtId="40" fontId="10" fillId="40" borderId="3"/>
    <xf numFmtId="40" fontId="10" fillId="40" borderId="3"/>
    <xf numFmtId="0" fontId="10" fillId="0" borderId="0" applyNumberFormat="0" applyFont="0" applyFill="0" applyBorder="0" applyAlignment="0" applyProtection="0"/>
    <xf numFmtId="288" fontId="10" fillId="2" borderId="3"/>
    <xf numFmtId="49" fontId="210" fillId="45" borderId="20">
      <alignment vertical="center"/>
    </xf>
    <xf numFmtId="49" fontId="210" fillId="45" borderId="20">
      <alignment vertical="center"/>
    </xf>
    <xf numFmtId="49" fontId="200" fillId="3" borderId="20">
      <alignment vertical="center"/>
    </xf>
    <xf numFmtId="49" fontId="210" fillId="3" borderId="20">
      <alignment vertical="center"/>
    </xf>
    <xf numFmtId="0" fontId="10" fillId="0" borderId="0" applyNumberFormat="0" applyFont="0" applyFill="0" applyBorder="0" applyAlignment="0" applyProtection="0"/>
    <xf numFmtId="49" fontId="210" fillId="3" borderId="20">
      <alignment vertical="center"/>
    </xf>
    <xf numFmtId="0" fontId="10" fillId="0" borderId="0" applyNumberFormat="0" applyFont="0" applyFill="0" applyBorder="0" applyAlignment="0" applyProtection="0"/>
    <xf numFmtId="49" fontId="200" fillId="3" borderId="20">
      <alignment vertical="center"/>
    </xf>
    <xf numFmtId="49" fontId="210" fillId="3" borderId="20">
      <alignment vertical="center"/>
    </xf>
    <xf numFmtId="49" fontId="210" fillId="45" borderId="20">
      <alignment vertical="center"/>
    </xf>
    <xf numFmtId="0" fontId="10" fillId="0" borderId="0" applyNumberFormat="0" applyFont="0" applyFill="0" applyBorder="0" applyAlignment="0" applyProtection="0"/>
    <xf numFmtId="49" fontId="210" fillId="45" borderId="20">
      <alignment vertical="center"/>
    </xf>
    <xf numFmtId="49" fontId="210" fillId="3" borderId="20">
      <alignment vertical="center"/>
    </xf>
    <xf numFmtId="0" fontId="10" fillId="0" borderId="0" applyNumberFormat="0" applyFont="0" applyFill="0" applyBorder="0" applyAlignment="0" applyProtection="0"/>
    <xf numFmtId="49" fontId="16" fillId="3" borderId="20">
      <alignment vertical="center"/>
    </xf>
    <xf numFmtId="49" fontId="20" fillId="0" borderId="0">
      <alignment horizontal="right"/>
    </xf>
    <xf numFmtId="49" fontId="20" fillId="0" borderId="0">
      <alignment horizontal="right"/>
    </xf>
    <xf numFmtId="49" fontId="20" fillId="0" borderId="3">
      <alignment horizontal="right"/>
    </xf>
    <xf numFmtId="49" fontId="10" fillId="0" borderId="0">
      <alignment horizontal="right"/>
    </xf>
    <xf numFmtId="49" fontId="20" fillId="0" borderId="3">
      <alignment horizontal="right"/>
    </xf>
    <xf numFmtId="40" fontId="10" fillId="73" borderId="3"/>
    <xf numFmtId="40" fontId="10" fillId="73" borderId="3"/>
    <xf numFmtId="40" fontId="10" fillId="73" borderId="3"/>
    <xf numFmtId="40" fontId="10" fillId="73" borderId="3"/>
    <xf numFmtId="40" fontId="10" fillId="74" borderId="3"/>
    <xf numFmtId="40" fontId="10" fillId="75" borderId="3"/>
    <xf numFmtId="40" fontId="10" fillId="74" borderId="3"/>
    <xf numFmtId="40" fontId="10" fillId="74" borderId="3"/>
    <xf numFmtId="40" fontId="10" fillId="75" borderId="3"/>
    <xf numFmtId="0" fontId="10" fillId="0" borderId="0" applyNumberFormat="0" applyFont="0" applyFill="0" applyBorder="0" applyAlignment="0" applyProtection="0"/>
    <xf numFmtId="40" fontId="10" fillId="74" borderId="3"/>
    <xf numFmtId="40" fontId="10" fillId="74" borderId="3"/>
    <xf numFmtId="0" fontId="179" fillId="0" borderId="0"/>
    <xf numFmtId="0" fontId="179" fillId="0" borderId="0"/>
    <xf numFmtId="184" fontId="179" fillId="0" borderId="0"/>
    <xf numFmtId="0" fontId="10" fillId="0" borderId="0" applyNumberFormat="0" applyFont="0" applyFill="0" applyBorder="0" applyAlignment="0" applyProtection="0"/>
    <xf numFmtId="184" fontId="99" fillId="0" borderId="0" applyNumberFormat="0" applyFill="0" applyBorder="0" applyAlignment="0" applyProtection="0">
      <alignment horizontal="center"/>
    </xf>
    <xf numFmtId="206" fontId="99" fillId="0" borderId="0" applyNumberFormat="0" applyFill="0" applyBorder="0" applyAlignment="0" applyProtection="0">
      <alignment horizontal="center"/>
    </xf>
    <xf numFmtId="0" fontId="10" fillId="0" borderId="0" applyNumberFormat="0" applyFont="0" applyFill="0" applyBorder="0" applyAlignment="0" applyProtection="0"/>
    <xf numFmtId="184" fontId="165" fillId="0" borderId="0" applyFont="0" applyFill="0" applyBorder="0" applyAlignment="0" applyProtection="0"/>
    <xf numFmtId="184" fontId="211" fillId="0" borderId="0" applyProtection="0">
      <alignment vertical="center"/>
    </xf>
    <xf numFmtId="184" fontId="212" fillId="0" borderId="0" applyProtection="0">
      <alignment vertical="center"/>
    </xf>
    <xf numFmtId="184" fontId="213" fillId="0" borderId="0"/>
    <xf numFmtId="184" fontId="10" fillId="0" borderId="0"/>
    <xf numFmtId="184" fontId="214" fillId="0" borderId="0"/>
    <xf numFmtId="0" fontId="12" fillId="0" borderId="0"/>
    <xf numFmtId="0" fontId="22" fillId="0" borderId="0"/>
    <xf numFmtId="206" fontId="23" fillId="0" borderId="0"/>
    <xf numFmtId="0" fontId="10" fillId="0" borderId="0" applyNumberFormat="0" applyFont="0" applyFill="0" applyBorder="0" applyAlignment="0" applyProtection="0"/>
    <xf numFmtId="206" fontId="23" fillId="0" borderId="0"/>
    <xf numFmtId="0" fontId="10" fillId="0" borderId="0" applyNumberFormat="0" applyFont="0" applyFill="0" applyBorder="0" applyAlignment="0" applyProtection="0"/>
    <xf numFmtId="206" fontId="23" fillId="0" borderId="0"/>
    <xf numFmtId="184" fontId="23" fillId="0" borderId="0"/>
    <xf numFmtId="0" fontId="10" fillId="0" borderId="0" applyNumberFormat="0" applyFont="0" applyFill="0" applyBorder="0" applyAlignment="0" applyProtection="0"/>
    <xf numFmtId="206" fontId="215" fillId="0" borderId="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206" fontId="215" fillId="0" borderId="0"/>
    <xf numFmtId="184" fontId="215" fillId="0" borderId="0"/>
    <xf numFmtId="0" fontId="26" fillId="0" borderId="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184" fontId="26" fillId="0" borderId="0"/>
    <xf numFmtId="0" fontId="10" fillId="0" borderId="0" applyNumberFormat="0" applyFont="0" applyFill="0" applyBorder="0" applyAlignment="0" applyProtection="0"/>
    <xf numFmtId="184" fontId="26" fillId="0" borderId="0"/>
    <xf numFmtId="184" fontId="26" fillId="0" borderId="0"/>
    <xf numFmtId="38" fontId="216" fillId="0" borderId="31" applyBorder="0">
      <alignment horizontal="right"/>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18"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8"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55" fontId="21"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97" fillId="0" borderId="0">
      <alignment horizontal="left"/>
    </xf>
    <xf numFmtId="0" fontId="197" fillId="0" borderId="0">
      <alignment horizontal="left"/>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97" fillId="0" borderId="0">
      <alignment horizontal="left"/>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5"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5" fillId="0" borderId="0" applyFont="0" applyFill="0" applyBorder="0" applyAlignment="0" applyProtection="0"/>
    <xf numFmtId="170" fontId="15" fillId="0" borderId="0" applyFont="0" applyFill="0" applyBorder="0" applyAlignment="0" applyProtection="0"/>
    <xf numFmtId="170"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73">
      <alignment horizontal="right"/>
    </xf>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0" fillId="0" borderId="73">
      <alignment horizontal="right"/>
    </xf>
    <xf numFmtId="49" fontId="200" fillId="3" borderId="67">
      <alignment vertical="center"/>
    </xf>
    <xf numFmtId="40" fontId="10" fillId="40" borderId="61"/>
    <xf numFmtId="4" fontId="10" fillId="0" borderId="73"/>
    <xf numFmtId="40" fontId="10" fillId="2" borderId="61"/>
    <xf numFmtId="0"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205" fillId="59" borderId="66" applyNumberFormat="0" applyProtection="0">
      <alignment horizontal="right" vertical="center"/>
    </xf>
    <xf numFmtId="4" fontId="205" fillId="59" borderId="66" applyNumberFormat="0" applyProtection="0">
      <alignment horizontal="right" vertical="center"/>
    </xf>
    <xf numFmtId="4" fontId="207" fillId="5" borderId="71" applyNumberFormat="0" applyProtection="0">
      <alignment horizontal="right" vertical="center"/>
    </xf>
    <xf numFmtId="4" fontId="68" fillId="0" borderId="71" applyNumberFormat="0" applyProtection="0">
      <alignment horizontal="right" vertical="center"/>
    </xf>
    <xf numFmtId="4" fontId="57" fillId="59" borderId="66" applyNumberFormat="0" applyProtection="0">
      <alignment horizontal="right" vertical="center"/>
    </xf>
    <xf numFmtId="206" fontId="10" fillId="66" borderId="66" applyNumberFormat="0" applyProtection="0">
      <alignment horizontal="left" vertical="center" indent="1"/>
    </xf>
    <xf numFmtId="0" fontId="10" fillId="28" borderId="66" applyNumberFormat="0" applyProtection="0">
      <alignment horizontal="left" vertical="center" indent="1"/>
    </xf>
    <xf numFmtId="184" fontId="10" fillId="63" borderId="66" applyNumberFormat="0" applyProtection="0">
      <alignment horizontal="left" vertical="center" indent="1"/>
    </xf>
    <xf numFmtId="184" fontId="10" fillId="63" borderId="66" applyNumberFormat="0" applyProtection="0">
      <alignment horizontal="left" vertical="center" indent="1"/>
    </xf>
    <xf numFmtId="206" fontId="10" fillId="64" borderId="66" applyNumberFormat="0" applyProtection="0">
      <alignment horizontal="left" vertical="center" indent="1"/>
    </xf>
    <xf numFmtId="0" fontId="10" fillId="63" borderId="66" applyNumberFormat="0" applyProtection="0">
      <alignment horizontal="left" vertical="center" indent="1"/>
    </xf>
    <xf numFmtId="184" fontId="10" fillId="63"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134" applyNumberFormat="0" applyFon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48" fillId="23" borderId="95" applyNumberFormat="0" applyAlignment="0" applyProtection="0"/>
    <xf numFmtId="40" fontId="10" fillId="2" borderId="1"/>
    <xf numFmtId="0" fontId="15" fillId="34" borderId="124" applyNumberFormat="0" applyFont="0" applyAlignment="0" applyProtection="0"/>
    <xf numFmtId="49" fontId="210" fillId="3" borderId="98">
      <alignment vertical="center"/>
    </xf>
    <xf numFmtId="49" fontId="200" fillId="3" borderId="98">
      <alignment vertical="center"/>
    </xf>
    <xf numFmtId="49" fontId="210" fillId="45" borderId="98">
      <alignment vertical="center"/>
    </xf>
    <xf numFmtId="49" fontId="210" fillId="45" borderId="98">
      <alignment vertical="center"/>
    </xf>
    <xf numFmtId="0" fontId="15" fillId="34" borderId="124" applyNumberFormat="0" applyFont="0" applyAlignment="0" applyProtection="0"/>
    <xf numFmtId="40" fontId="10" fillId="67" borderId="1"/>
    <xf numFmtId="40" fontId="10" fillId="72" borderId="1"/>
    <xf numFmtId="40" fontId="10" fillId="67" borderId="1"/>
    <xf numFmtId="40" fontId="10" fillId="40" borderId="1"/>
    <xf numFmtId="40" fontId="10" fillId="71" borderId="1"/>
    <xf numFmtId="40" fontId="10" fillId="71" borderId="1"/>
    <xf numFmtId="40" fontId="10" fillId="71" borderId="1"/>
    <xf numFmtId="255" fontId="10" fillId="31" borderId="61" applyNumberFormat="0" applyFont="0" applyAlignment="0">
      <protection locked="0"/>
    </xf>
    <xf numFmtId="255" fontId="10" fillId="31" borderId="61" applyNumberFormat="0" applyFont="0" applyAlignment="0">
      <protection locked="0"/>
    </xf>
    <xf numFmtId="0" fontId="76" fillId="10" borderId="64" applyNumberFormat="0" applyAlignment="0" applyProtection="0"/>
    <xf numFmtId="255" fontId="10" fillId="31" borderId="61" applyNumberFormat="0" applyFont="0" applyAlignment="0">
      <protection locked="0"/>
    </xf>
    <xf numFmtId="187" fontId="10" fillId="31" borderId="61" applyNumberFormat="0" applyFont="0" applyAlignment="0">
      <protection locked="0"/>
    </xf>
    <xf numFmtId="187" fontId="10" fillId="31" borderId="61" applyNumberFormat="0" applyFont="0" applyAlignment="0">
      <protection locked="0"/>
    </xf>
    <xf numFmtId="255" fontId="10" fillId="31" borderId="61" applyNumberFormat="0" applyFont="0" applyAlignment="0">
      <protection locked="0"/>
    </xf>
    <xf numFmtId="0" fontId="10" fillId="68" borderId="1"/>
    <xf numFmtId="49" fontId="10" fillId="45" borderId="98">
      <alignment horizontal="center"/>
    </xf>
    <xf numFmtId="49" fontId="10" fillId="45" borderId="98">
      <alignment horizontal="center"/>
    </xf>
    <xf numFmtId="0" fontId="129" fillId="0" borderId="145" applyNumberFormat="0" applyFill="0" applyAlignment="0" applyProtection="0"/>
    <xf numFmtId="40" fontId="10" fillId="74" borderId="83"/>
    <xf numFmtId="0" fontId="175" fillId="28" borderId="62" applyAlignment="0" applyProtection="0"/>
    <xf numFmtId="0" fontId="175" fillId="28" borderId="62" applyAlignment="0" applyProtection="0"/>
    <xf numFmtId="49" fontId="210" fillId="45" borderId="67">
      <alignment vertical="center"/>
    </xf>
    <xf numFmtId="49" fontId="210" fillId="45" borderId="67">
      <alignment vertical="center"/>
    </xf>
    <xf numFmtId="40" fontId="10" fillId="40" borderId="83"/>
    <xf numFmtId="40" fontId="10" fillId="72" borderId="83"/>
    <xf numFmtId="40" fontId="10" fillId="72" borderId="83"/>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69" fillId="0" borderId="131">
      <alignment horizontal="left" vertical="center"/>
    </xf>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10" fillId="48" borderId="66" applyNumberFormat="0" applyProtection="0">
      <alignment horizontal="left" vertical="center" indent="1"/>
    </xf>
    <xf numFmtId="165" fontId="42" fillId="0" borderId="114" applyAlignment="0" applyProtection="0"/>
    <xf numFmtId="165" fontId="42" fillId="0" borderId="114" applyAlignment="0" applyProtection="0"/>
    <xf numFmtId="165" fontId="42" fillId="0" borderId="114" applyAlignment="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0" fontId="10" fillId="48" borderId="135" applyNumberFormat="0" applyProtection="0">
      <alignment horizontal="left" vertical="center" indent="1"/>
    </xf>
    <xf numFmtId="0" fontId="10" fillId="63" borderId="66" applyNumberFormat="0" applyProtection="0">
      <alignment horizontal="left" vertical="center" indent="1"/>
    </xf>
    <xf numFmtId="4" fontId="57" fillId="52" borderId="135" applyNumberFormat="0" applyProtection="0">
      <alignment horizontal="right" vertical="center"/>
    </xf>
    <xf numFmtId="184" fontId="10" fillId="48" borderId="135" applyNumberFormat="0" applyProtection="0">
      <alignment horizontal="left" vertical="center" indent="1"/>
    </xf>
    <xf numFmtId="0" fontId="10" fillId="48" borderId="135" applyNumberFormat="0" applyProtection="0">
      <alignment horizontal="left" vertical="center" indent="1"/>
    </xf>
    <xf numFmtId="0" fontId="10" fillId="61" borderId="66" applyNumberFormat="0" applyProtection="0">
      <alignment horizontal="left" vertical="center" indent="1"/>
    </xf>
    <xf numFmtId="0" fontId="10" fillId="48" borderId="135" applyNumberFormat="0" applyProtection="0">
      <alignment horizontal="left" vertical="center" indent="1"/>
    </xf>
    <xf numFmtId="184" fontId="10" fillId="66" borderId="135" applyNumberFormat="0" applyProtection="0">
      <alignment horizontal="left" vertical="center" indent="1"/>
    </xf>
    <xf numFmtId="49" fontId="200" fillId="3" borderId="136">
      <alignment vertical="center"/>
    </xf>
    <xf numFmtId="49" fontId="210" fillId="3" borderId="136">
      <alignment vertical="center"/>
    </xf>
    <xf numFmtId="0" fontId="15" fillId="34" borderId="152" applyNumberFormat="0" applyFont="0" applyAlignment="0" applyProtection="0"/>
    <xf numFmtId="0" fontId="15" fillId="34" borderId="152" applyNumberFormat="0" applyFont="0" applyAlignment="0" applyProtection="0"/>
    <xf numFmtId="184" fontId="8" fillId="34" borderId="124" applyNumberFormat="0" applyFont="0" applyAlignment="0" applyProtection="0"/>
    <xf numFmtId="0" fontId="141" fillId="0" borderId="110"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42" applyNumberFormat="0" applyFont="0" applyAlignment="0" applyProtection="0"/>
    <xf numFmtId="0" fontId="15" fillId="34" borderId="142" applyNumberFormat="0" applyFont="0" applyAlignment="0" applyProtection="0"/>
    <xf numFmtId="0" fontId="47" fillId="23" borderId="151" applyNumberFormat="0" applyAlignment="0" applyProtection="0"/>
    <xf numFmtId="0" fontId="10" fillId="34" borderId="152" applyNumberFormat="0" applyFont="0" applyAlignment="0" applyProtection="0"/>
    <xf numFmtId="49" fontId="17" fillId="3" borderId="154">
      <alignment vertical="center"/>
    </xf>
    <xf numFmtId="49" fontId="17" fillId="3" borderId="154">
      <alignment vertical="center"/>
    </xf>
    <xf numFmtId="49" fontId="17" fillId="3" borderId="154">
      <alignment vertical="center"/>
    </xf>
    <xf numFmtId="4" fontId="57" fillId="50" borderId="117" applyNumberFormat="0" applyProtection="0">
      <alignment horizontal="right" vertical="center"/>
    </xf>
    <xf numFmtId="4" fontId="57" fillId="51" borderId="117" applyNumberFormat="0" applyProtection="0">
      <alignment horizontal="right" vertical="center"/>
    </xf>
    <xf numFmtId="4" fontId="57" fillId="52" borderId="117" applyNumberFormat="0" applyProtection="0">
      <alignment horizontal="right" vertical="center"/>
    </xf>
    <xf numFmtId="4" fontId="57" fillId="59" borderId="123" applyNumberFormat="0" applyProtection="0">
      <alignment horizontal="left" vertical="center" indent="1"/>
    </xf>
    <xf numFmtId="4" fontId="25" fillId="59" borderId="117" applyNumberFormat="0" applyProtection="0">
      <alignment horizontal="left" vertical="center" indent="1"/>
    </xf>
    <xf numFmtId="4" fontId="25" fillId="59" borderId="117" applyNumberFormat="0" applyProtection="0">
      <alignment horizontal="left" vertical="center" indent="1"/>
    </xf>
    <xf numFmtId="4" fontId="25" fillId="61" borderId="117" applyNumberFormat="0" applyProtection="0">
      <alignment horizontal="left" vertical="center" indent="1"/>
    </xf>
    <xf numFmtId="184" fontId="10" fillId="61" borderId="117" applyNumberFormat="0" applyProtection="0">
      <alignment horizontal="left" vertical="center" indent="1"/>
    </xf>
    <xf numFmtId="206" fontId="10" fillId="62" borderId="117" applyNumberFormat="0" applyProtection="0">
      <alignment horizontal="left" vertical="center" indent="1"/>
    </xf>
    <xf numFmtId="0"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3" borderId="117" applyNumberFormat="0" applyProtection="0">
      <alignment horizontal="left" vertical="center" indent="1"/>
    </xf>
    <xf numFmtId="206" fontId="10" fillId="64" borderId="117" applyNumberFormat="0" applyProtection="0">
      <alignment horizontal="left" vertical="center" indent="1"/>
    </xf>
    <xf numFmtId="0" fontId="10" fillId="63" borderId="117" applyNumberFormat="0" applyProtection="0">
      <alignment horizontal="left" vertical="center" indent="1"/>
    </xf>
    <xf numFmtId="184" fontId="10" fillId="63" borderId="117" applyNumberFormat="0" applyProtection="0">
      <alignment horizontal="left" vertical="center" indent="1"/>
    </xf>
    <xf numFmtId="184" fontId="10" fillId="48" borderId="117" applyNumberFormat="0" applyProtection="0">
      <alignment horizontal="left" vertical="center" indent="1"/>
    </xf>
    <xf numFmtId="206" fontId="10" fillId="66" borderId="117" applyNumberFormat="0" applyProtection="0">
      <alignment horizontal="left" vertical="center" indent="1"/>
    </xf>
    <xf numFmtId="4" fontId="57" fillId="29" borderId="117" applyNumberFormat="0" applyProtection="0">
      <alignment vertical="center"/>
    </xf>
    <xf numFmtId="184" fontId="10" fillId="48" borderId="117" applyNumberFormat="0" applyProtection="0">
      <alignment horizontal="left" vertical="center" indent="1"/>
    </xf>
    <xf numFmtId="0" fontId="10" fillId="34" borderId="152" applyNumberFormat="0" applyFont="0" applyAlignment="0" applyProtection="0"/>
    <xf numFmtId="0" fontId="15" fillId="34" borderId="152" applyNumberFormat="0" applyFont="0" applyAlignment="0" applyProtection="0"/>
    <xf numFmtId="49" fontId="210" fillId="3" borderId="118">
      <alignment horizontal="center"/>
    </xf>
    <xf numFmtId="49" fontId="210" fillId="45" borderId="118">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90" applyNumberFormat="0" applyFont="0" applyAlignment="0" applyProtection="0"/>
    <xf numFmtId="184" fontId="141" fillId="0" borderId="90" applyNumberFormat="0" applyFont="0" applyAlignment="0" applyProtection="0"/>
    <xf numFmtId="0" fontId="118" fillId="23" borderId="125" applyNumberFormat="0" applyAlignment="0" applyProtection="0"/>
    <xf numFmtId="0" fontId="141" fillId="0" borderId="91" applyNumberFormat="0" applyFont="0" applyAlignment="0" applyProtection="0"/>
    <xf numFmtId="0" fontId="15" fillId="34" borderId="152"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47" fillId="23" borderId="133" applyNumberFormat="0" applyAlignment="0" applyProtection="0"/>
    <xf numFmtId="49" fontId="17"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76" fillId="10" borderId="95" applyNumberFormat="0" applyAlignment="0" applyProtection="0"/>
    <xf numFmtId="0" fontId="119" fillId="23" borderId="95" applyNumberFormat="0" applyAlignment="0" applyProtection="0"/>
    <xf numFmtId="0" fontId="129" fillId="0" borderId="99" applyNumberFormat="0" applyFill="0" applyAlignment="0" applyProtection="0"/>
    <xf numFmtId="0" fontId="129" fillId="0" borderId="145" applyNumberFormat="0" applyFill="0" applyAlignment="0" applyProtection="0"/>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0" fillId="34" borderId="116" applyNumberFormat="0" applyFont="0" applyAlignment="0" applyProtection="0"/>
    <xf numFmtId="49" fontId="210" fillId="45" borderId="108">
      <alignment horizontal="center"/>
    </xf>
    <xf numFmtId="0" fontId="15" fillId="34" borderId="96" applyNumberFormat="0" applyFont="0" applyAlignment="0" applyProtection="0"/>
    <xf numFmtId="0" fontId="15" fillId="34" borderId="96" applyNumberFormat="0" applyFont="0" applyAlignment="0" applyProtection="0"/>
    <xf numFmtId="184" fontId="8"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65" fontId="41"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0" fontId="10" fillId="34" borderId="96" applyNumberFormat="0" applyFont="0" applyAlignment="0" applyProtection="0"/>
    <xf numFmtId="4" fontId="57" fillId="31" borderId="87" applyNumberFormat="0" applyProtection="0">
      <alignment horizontal="left" vertical="center" indent="1"/>
    </xf>
    <xf numFmtId="0" fontId="10" fillId="48" borderId="87" applyNumberFormat="0" applyProtection="0">
      <alignment horizontal="left" vertical="center" indent="1"/>
    </xf>
    <xf numFmtId="4" fontId="25" fillId="59" borderId="87" applyNumberFormat="0" applyProtection="0">
      <alignment horizontal="left" vertical="center" indent="1"/>
    </xf>
    <xf numFmtId="4" fontId="25" fillId="61" borderId="87" applyNumberFormat="0" applyProtection="0">
      <alignment horizontal="left" vertical="center" indent="1"/>
    </xf>
    <xf numFmtId="184" fontId="10" fillId="62" borderId="87" applyNumberFormat="0" applyProtection="0">
      <alignment horizontal="left" vertical="center" indent="1"/>
    </xf>
    <xf numFmtId="184" fontId="10" fillId="61" borderId="87" applyNumberFormat="0" applyProtection="0">
      <alignment horizontal="left" vertical="center" indent="1"/>
    </xf>
    <xf numFmtId="0" fontId="10" fillId="61" borderId="87" applyNumberFormat="0" applyProtection="0">
      <alignment horizontal="left" vertical="center" indent="1"/>
    </xf>
    <xf numFmtId="184" fontId="10" fillId="61" borderId="87" applyNumberFormat="0" applyProtection="0">
      <alignment horizontal="left" vertical="center" indent="1"/>
    </xf>
    <xf numFmtId="184" fontId="10" fillId="61" borderId="87" applyNumberFormat="0" applyProtection="0">
      <alignment horizontal="left" vertical="center" indent="1"/>
    </xf>
    <xf numFmtId="184" fontId="10" fillId="64" borderId="87" applyNumberFormat="0" applyProtection="0">
      <alignment horizontal="left" vertical="center" indent="1"/>
    </xf>
    <xf numFmtId="184" fontId="10" fillId="63" borderId="87" applyNumberFormat="0" applyProtection="0">
      <alignment horizontal="left" vertical="center" indent="1"/>
    </xf>
    <xf numFmtId="0" fontId="47"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206" fontId="10" fillId="64" borderId="87" applyNumberFormat="0" applyProtection="0">
      <alignment horizontal="left" vertical="center" indent="1"/>
    </xf>
    <xf numFmtId="0" fontId="10" fillId="63" borderId="87" applyNumberFormat="0" applyProtection="0">
      <alignment horizontal="left" vertical="center" indent="1"/>
    </xf>
    <xf numFmtId="184" fontId="10" fillId="63"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40" fontId="10" fillId="40" borderId="61"/>
    <xf numFmtId="49" fontId="210" fillId="3" borderId="88">
      <alignment vertical="center"/>
    </xf>
    <xf numFmtId="0" fontId="15" fillId="34" borderId="124" applyNumberFormat="0" applyFont="0" applyAlignment="0" applyProtection="0"/>
    <xf numFmtId="49" fontId="210" fillId="45" borderId="88">
      <alignment vertical="center"/>
    </xf>
    <xf numFmtId="0" fontId="15" fillId="34" borderId="124" applyNumberFormat="0" applyFont="0" applyAlignment="0" applyProtection="0"/>
    <xf numFmtId="0" fontId="10" fillId="34" borderId="124" applyNumberFormat="0" applyFont="0" applyAlignment="0" applyProtection="0"/>
    <xf numFmtId="0" fontId="129" fillId="0" borderId="99" applyNumberFormat="0" applyFill="0" applyAlignment="0" applyProtection="0"/>
    <xf numFmtId="0" fontId="118" fillId="23" borderId="97" applyNumberFormat="0" applyAlignment="0" applyProtection="0"/>
    <xf numFmtId="0" fontId="76" fillId="10" borderId="95" applyNumberFormat="0" applyAlignment="0" applyProtection="0"/>
    <xf numFmtId="49" fontId="210" fillId="3" borderId="136">
      <alignment horizontal="center"/>
    </xf>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49" fontId="210" fillId="45" borderId="11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255" fontId="10" fillId="31" borderId="73" applyNumberFormat="0" applyFont="0" applyAlignment="0">
      <protection locked="0"/>
    </xf>
    <xf numFmtId="40" fontId="10" fillId="2" borderId="1"/>
    <xf numFmtId="40" fontId="10" fillId="2" borderId="1"/>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49" fontId="210" fillId="45" borderId="126">
      <alignment vertical="center"/>
    </xf>
    <xf numFmtId="49" fontId="16" fillId="3" borderId="126">
      <alignment vertical="center"/>
    </xf>
    <xf numFmtId="0" fontId="5" fillId="0" borderId="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0" fontId="47" fillId="23" borderId="115" applyNumberFormat="0" applyAlignment="0" applyProtection="0"/>
    <xf numFmtId="186" fontId="54" fillId="0" borderId="114" applyFill="0" applyProtection="0"/>
    <xf numFmtId="0" fontId="129" fillId="0" borderId="145" applyNumberFormat="0" applyFill="0" applyAlignment="0" applyProtection="0"/>
    <xf numFmtId="0" fontId="129" fillId="0" borderId="145" applyNumberFormat="0" applyFill="0" applyAlignment="0" applyProtection="0"/>
    <xf numFmtId="0" fontId="10" fillId="34" borderId="116" applyNumberFormat="0" applyFont="0" applyAlignment="0" applyProtection="0"/>
    <xf numFmtId="187" fontId="21" fillId="31" borderId="1" applyNumberFormat="0" applyFont="0" applyAlignment="0">
      <protection locked="0"/>
    </xf>
    <xf numFmtId="187" fontId="21" fillId="31" borderId="1" applyNumberFormat="0" applyFont="0" applyAlignment="0">
      <protection locked="0"/>
    </xf>
    <xf numFmtId="10" fontId="68" fillId="29" borderId="1" applyNumberFormat="0" applyBorder="0" applyAlignment="0" applyProtection="0"/>
    <xf numFmtId="4" fontId="109" fillId="24" borderId="149">
      <alignment horizontal="left" vertical="center" wrapText="1"/>
    </xf>
    <xf numFmtId="0" fontId="76" fillId="10" borderId="151"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10" fontId="63" fillId="26" borderId="1" applyNumberFormat="0" applyFill="0" applyBorder="0" applyAlignment="0" applyProtection="0">
      <protection locked="0"/>
    </xf>
    <xf numFmtId="0" fontId="118" fillId="23" borderId="125" applyNumberFormat="0" applyAlignment="0" applyProtection="0"/>
    <xf numFmtId="186" fontId="54" fillId="0" borderId="94" applyFill="0" applyProtection="0"/>
    <xf numFmtId="0" fontId="47"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118" fillId="23" borderId="125" applyNumberFormat="0" applyAlignment="0" applyProtection="0"/>
    <xf numFmtId="0" fontId="10" fillId="34" borderId="116" applyNumberFormat="0" applyFont="0" applyAlignment="0" applyProtection="0"/>
    <xf numFmtId="0" fontId="76" fillId="10" borderId="115" applyNumberFormat="0" applyAlignment="0" applyProtection="0"/>
    <xf numFmtId="0" fontId="15" fillId="34" borderId="134" applyNumberFormat="0" applyFont="0" applyAlignment="0" applyProtection="0"/>
    <xf numFmtId="0" fontId="15" fillId="34" borderId="134" applyNumberFormat="0" applyFont="0" applyAlignment="0" applyProtection="0"/>
    <xf numFmtId="4" fontId="57" fillId="55" borderId="77" applyNumberFormat="0" applyProtection="0">
      <alignment horizontal="right" vertical="center"/>
    </xf>
    <xf numFmtId="0" fontId="10" fillId="28" borderId="77" applyNumberFormat="0" applyProtection="0">
      <alignment horizontal="left" vertical="center" indent="1"/>
    </xf>
    <xf numFmtId="0" fontId="10" fillId="28" borderId="77" applyNumberFormat="0" applyProtection="0">
      <alignment horizontal="left" vertical="center" indent="1"/>
    </xf>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184" fontId="10" fillId="66" borderId="77" applyNumberFormat="0" applyProtection="0">
      <alignment horizontal="left" vertical="center" indent="1"/>
    </xf>
    <xf numFmtId="206" fontId="10" fillId="66" borderId="77" applyNumberFormat="0" applyProtection="0">
      <alignment horizontal="left" vertical="center" indent="1"/>
    </xf>
    <xf numFmtId="0" fontId="101"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4" fontId="57" fillId="59" borderId="77" applyNumberFormat="0" applyProtection="0">
      <alignment horizontal="right" vertical="center"/>
    </xf>
    <xf numFmtId="0" fontId="10" fillId="48" borderId="77" applyNumberFormat="0" applyProtection="0">
      <alignment horizontal="left" vertical="center" indent="1"/>
    </xf>
    <xf numFmtId="0" fontId="10" fillId="48" borderId="77" applyNumberFormat="0" applyProtection="0">
      <alignment horizontal="left" vertical="center" indent="1"/>
    </xf>
    <xf numFmtId="4" fontId="209" fillId="59" borderId="77" applyNumberFormat="0" applyProtection="0">
      <alignment horizontal="right" vertical="center"/>
    </xf>
    <xf numFmtId="40" fontId="10" fillId="44" borderId="73"/>
    <xf numFmtId="40" fontId="10" fillId="2" borderId="73"/>
    <xf numFmtId="40" fontId="10" fillId="44" borderId="73"/>
    <xf numFmtId="40" fontId="10" fillId="44" borderId="73"/>
    <xf numFmtId="49" fontId="10" fillId="45" borderId="78">
      <alignment horizontal="center"/>
    </xf>
    <xf numFmtId="0" fontId="10" fillId="40" borderId="73"/>
    <xf numFmtId="0" fontId="10" fillId="40" borderId="73"/>
    <xf numFmtId="40" fontId="10" fillId="71" borderId="73"/>
    <xf numFmtId="40" fontId="10" fillId="72" borderId="73"/>
    <xf numFmtId="40" fontId="10" fillId="72" borderId="73"/>
    <xf numFmtId="49" fontId="210" fillId="45" borderId="78">
      <alignment vertical="center"/>
    </xf>
    <xf numFmtId="184" fontId="10" fillId="63" borderId="135" applyNumberFormat="0" applyProtection="0">
      <alignment horizontal="left" vertical="center" indent="1"/>
    </xf>
    <xf numFmtId="0" fontId="118" fillId="23" borderId="87" applyNumberFormat="0" applyAlignment="0" applyProtection="0"/>
    <xf numFmtId="0" fontId="15" fillId="34" borderId="96" applyNumberFormat="0" applyFont="0" applyAlignment="0" applyProtection="0"/>
    <xf numFmtId="0" fontId="119" fillId="23" borderId="115" applyNumberFormat="0" applyAlignment="0" applyProtection="0"/>
    <xf numFmtId="0" fontId="76" fillId="10" borderId="115" applyNumberFormat="0" applyAlignment="0" applyProtection="0"/>
    <xf numFmtId="0" fontId="118" fillId="23" borderId="117" applyNumberFormat="0" applyAlignment="0" applyProtection="0"/>
    <xf numFmtId="0" fontId="15" fillId="34" borderId="134" applyNumberFormat="0" applyFont="0" applyAlignment="0" applyProtection="0"/>
    <xf numFmtId="49" fontId="10" fillId="45" borderId="108">
      <alignment horizontal="center"/>
    </xf>
    <xf numFmtId="184" fontId="10" fillId="48" borderId="107"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184" fontId="10" fillId="48" borderId="135"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0" fillId="34" borderId="116" applyNumberFormat="0" applyFont="0" applyAlignment="0" applyProtection="0"/>
    <xf numFmtId="0" fontId="10" fillId="34" borderId="124" applyNumberFormat="0" applyFont="0" applyAlignment="0" applyProtection="0"/>
    <xf numFmtId="0" fontId="15" fillId="34" borderId="86" applyNumberFormat="0" applyFont="0" applyAlignment="0" applyProtection="0"/>
    <xf numFmtId="0" fontId="15" fillId="34" borderId="134" applyNumberFormat="0" applyFont="0" applyAlignment="0" applyProtection="0"/>
    <xf numFmtId="49" fontId="17" fillId="3" borderId="98">
      <alignment vertical="center"/>
    </xf>
    <xf numFmtId="49" fontId="17" fillId="3" borderId="98">
      <alignment vertical="center"/>
    </xf>
    <xf numFmtId="40" fontId="10" fillId="2" borderId="1"/>
    <xf numFmtId="0" fontId="5" fillId="0" borderId="0"/>
    <xf numFmtId="0" fontId="47" fillId="23" borderId="95" applyNumberFormat="0" applyAlignment="0" applyProtection="0"/>
    <xf numFmtId="10" fontId="68" fillId="29" borderId="1" applyNumberFormat="0" applyBorder="0" applyAlignment="0" applyProtection="0"/>
    <xf numFmtId="0" fontId="15" fillId="34" borderId="142" applyNumberFormat="0" applyFont="0" applyAlignment="0" applyProtection="0"/>
    <xf numFmtId="0" fontId="15" fillId="34" borderId="152" applyNumberFormat="0" applyFont="0" applyAlignment="0" applyProtection="0"/>
    <xf numFmtId="206" fontId="10" fillId="64" borderId="143"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206" fontId="10" fillId="66" borderId="97" applyNumberFormat="0" applyProtection="0">
      <alignment horizontal="left" vertical="center" indent="1"/>
    </xf>
    <xf numFmtId="0" fontId="10" fillId="48" borderId="97" applyNumberFormat="0" applyProtection="0">
      <alignment horizontal="left" vertical="center" indent="1"/>
    </xf>
    <xf numFmtId="184" fontId="10" fillId="66" borderId="97" applyNumberFormat="0" applyProtection="0">
      <alignment horizontal="left" vertical="center" indent="1"/>
    </xf>
    <xf numFmtId="184" fontId="10" fillId="28" borderId="97" applyNumberFormat="0" applyProtection="0">
      <alignment horizontal="left" vertical="center" indent="1"/>
    </xf>
    <xf numFmtId="40" fontId="10" fillId="2" borderId="73"/>
    <xf numFmtId="0" fontId="10" fillId="63" borderId="87" applyNumberFormat="0" applyProtection="0">
      <alignment horizontal="left" vertical="center" indent="1"/>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0" fontId="15" fillId="34" borderId="152" applyNumberFormat="0" applyFont="0" applyAlignment="0" applyProtection="0"/>
    <xf numFmtId="4" fontId="109" fillId="24" borderId="74">
      <alignment horizontal="left" vertical="center" wrapText="1"/>
    </xf>
    <xf numFmtId="0" fontId="15" fillId="34" borderId="124" applyNumberFormat="0" applyFont="0" applyAlignment="0" applyProtection="0"/>
    <xf numFmtId="49" fontId="17" fillId="3" borderId="136">
      <alignment vertical="center"/>
    </xf>
    <xf numFmtId="0" fontId="118" fillId="23" borderId="77" applyNumberFormat="0" applyAlignment="0" applyProtection="0"/>
    <xf numFmtId="0" fontId="119" fillId="23" borderId="76" applyNumberFormat="0" applyAlignment="0" applyProtection="0"/>
    <xf numFmtId="0" fontId="10" fillId="0" borderId="73">
      <alignment horizontal="right"/>
    </xf>
    <xf numFmtId="186" fontId="54" fillId="0" borderId="75" applyFill="0" applyProtection="0"/>
    <xf numFmtId="49" fontId="17" fillId="3" borderId="78">
      <alignment vertical="center"/>
    </xf>
    <xf numFmtId="4" fontId="68" fillId="17" borderId="158" applyNumberFormat="0" applyProtection="0">
      <alignment horizontal="left" vertical="center" indent="1"/>
    </xf>
    <xf numFmtId="0" fontId="10" fillId="48" borderId="97" applyNumberFormat="0" applyProtection="0">
      <alignment horizontal="left" vertical="center" indent="1"/>
    </xf>
    <xf numFmtId="0" fontId="119" fillId="23" borderId="115" applyNumberFormat="0" applyAlignment="0" applyProtection="0"/>
    <xf numFmtId="40" fontId="10" fillId="2" borderId="73"/>
    <xf numFmtId="40" fontId="10" fillId="2" borderId="73"/>
    <xf numFmtId="0" fontId="5" fillId="0" borderId="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6" fillId="3" borderId="55">
      <alignment vertical="center"/>
    </xf>
    <xf numFmtId="0" fontId="10"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34" borderId="86" applyNumberFormat="0" applyFont="0" applyAlignment="0" applyProtection="0"/>
    <xf numFmtId="0" fontId="15" fillId="34" borderId="86" applyNumberFormat="0" applyFont="0" applyAlignment="0" applyProtection="0"/>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0" fontId="5" fillId="0" borderId="0"/>
    <xf numFmtId="184" fontId="10" fillId="48" borderId="97" applyNumberFormat="0" applyProtection="0">
      <alignment horizontal="left" vertical="center" indent="1"/>
    </xf>
    <xf numFmtId="0" fontId="10" fillId="34" borderId="116" applyNumberFormat="0" applyFont="0" applyAlignment="0" applyProtection="0"/>
    <xf numFmtId="0" fontId="119" fillId="23" borderId="115" applyNumberFormat="0" applyAlignment="0" applyProtection="0"/>
    <xf numFmtId="0" fontId="119" fillId="23" borderId="115" applyNumberForma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187" fontId="21" fillId="31" borderId="83" applyNumberFormat="0" applyFont="0" applyAlignment="0">
      <protection locked="0"/>
    </xf>
    <xf numFmtId="187" fontId="21" fillId="31" borderId="83" applyNumberFormat="0" applyFont="0" applyAlignment="0">
      <protection locked="0"/>
    </xf>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 fontId="57" fillId="31" borderId="125" applyNumberFormat="0" applyProtection="0">
      <alignment horizontal="left" vertical="center" indent="1"/>
    </xf>
    <xf numFmtId="0" fontId="15" fillId="34" borderId="96" applyNumberFormat="0" applyFont="0" applyAlignment="0" applyProtection="0"/>
    <xf numFmtId="4" fontId="109" fillId="24" borderId="62">
      <alignment horizontal="left" vertical="center" wrapText="1"/>
    </xf>
    <xf numFmtId="4" fontId="109" fillId="24" borderId="62">
      <alignment horizontal="left" vertical="center" wrapText="1"/>
    </xf>
    <xf numFmtId="4" fontId="109" fillId="24" borderId="62">
      <alignment horizontal="left" vertical="center" wrapText="1"/>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0" fontId="119" fillId="23" borderId="76" applyNumberFormat="0" applyAlignment="0" applyProtection="0"/>
    <xf numFmtId="0" fontId="101" fillId="23" borderId="66" applyNumberFormat="0" applyAlignment="0" applyProtection="0"/>
    <xf numFmtId="0" fontId="10" fillId="34" borderId="65" applyNumberFormat="0" applyFont="0" applyAlignment="0" applyProtection="0"/>
    <xf numFmtId="0" fontId="10" fillId="34" borderId="65" applyNumberFormat="0" applyFont="0" applyAlignment="0" applyProtection="0"/>
    <xf numFmtId="0" fontId="118" fillId="23" borderId="87" applyNumberFormat="0" applyAlignment="0" applyProtection="0"/>
    <xf numFmtId="0" fontId="118" fillId="23" borderId="87" applyNumberFormat="0" applyAlignment="0" applyProtection="0"/>
    <xf numFmtId="10" fontId="68" fillId="29" borderId="61" applyNumberFormat="0" applyBorder="0" applyAlignment="0" applyProtection="0"/>
    <xf numFmtId="10" fontId="68" fillId="29" borderId="61" applyNumberFormat="0" applyBorder="0" applyAlignment="0" applyProtection="0"/>
    <xf numFmtId="206" fontId="10" fillId="66" borderId="97" applyNumberFormat="0" applyProtection="0">
      <alignment horizontal="left" vertical="center" indent="1"/>
    </xf>
    <xf numFmtId="0" fontId="69" fillId="0" borderId="62">
      <alignment horizontal="left" vertical="center"/>
    </xf>
    <xf numFmtId="186" fontId="54" fillId="0" borderId="63" applyFill="0" applyProtection="0"/>
    <xf numFmtId="186" fontId="54" fillId="0" borderId="63" applyFill="0" applyProtection="0"/>
    <xf numFmtId="0" fontId="47" fillId="23" borderId="64" applyNumberFormat="0" applyAlignment="0" applyProtection="0"/>
    <xf numFmtId="0" fontId="47" fillId="23" borderId="64" applyNumberFormat="0" applyAlignment="0" applyProtection="0"/>
    <xf numFmtId="165" fontId="41" fillId="0" borderId="63"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29" fillId="0" borderId="119" applyNumberFormat="0" applyFill="0" applyAlignment="0" applyProtection="0"/>
    <xf numFmtId="0" fontId="15" fillId="34" borderId="124" applyNumberFormat="0" applyFont="0" applyAlignment="0" applyProtection="0"/>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184" fontId="10" fillId="63" borderId="153" applyNumberFormat="0" applyProtection="0">
      <alignment horizontal="left" vertical="center" indent="1"/>
    </xf>
    <xf numFmtId="184" fontId="10" fillId="48" borderId="153" applyNumberFormat="0" applyProtection="0">
      <alignment horizontal="left" vertical="center" indent="1"/>
    </xf>
    <xf numFmtId="0" fontId="129" fillId="0" borderId="119" applyNumberFormat="0" applyFill="0" applyAlignment="0" applyProtection="0"/>
    <xf numFmtId="0" fontId="129" fillId="0" borderId="119"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184" fontId="10" fillId="66" borderId="107" applyNumberFormat="0" applyProtection="0">
      <alignment horizontal="left" vertical="center" indent="1"/>
    </xf>
    <xf numFmtId="4" fontId="57" fillId="50" borderId="107" applyNumberFormat="0" applyProtection="0">
      <alignment horizontal="righ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75" fillId="28" borderId="84" applyAlignment="0" applyProtection="0"/>
    <xf numFmtId="0" fontId="15" fillId="34" borderId="134" applyNumberFormat="0" applyFont="0" applyAlignment="0" applyProtection="0"/>
    <xf numFmtId="0" fontId="18" fillId="34" borderId="152" applyNumberFormat="0" applyFont="0" applyAlignment="0" applyProtection="0"/>
    <xf numFmtId="186" fontId="54" fillId="0" borderId="150" applyFill="0" applyProtection="0"/>
    <xf numFmtId="0" fontId="15" fillId="34" borderId="124" applyNumberFormat="0" applyFont="0" applyAlignment="0" applyProtection="0"/>
    <xf numFmtId="49" fontId="17" fillId="3" borderId="144">
      <alignment vertical="center"/>
    </xf>
    <xf numFmtId="0" fontId="118" fillId="23" borderId="97" applyNumberFormat="0" applyAlignment="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4" fontId="10" fillId="0" borderId="1"/>
    <xf numFmtId="4" fontId="10" fillId="0" borderId="1"/>
    <xf numFmtId="4" fontId="10" fillId="0" borderId="1"/>
    <xf numFmtId="4" fontId="10" fillId="0" borderId="1"/>
    <xf numFmtId="49" fontId="200" fillId="3" borderId="136">
      <alignment vertical="center"/>
    </xf>
    <xf numFmtId="0" fontId="119" fillId="23" borderId="151"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42" applyNumberFormat="0" applyFont="0" applyAlignment="0" applyProtection="0"/>
    <xf numFmtId="170" fontId="8" fillId="0" borderId="0" applyFont="0" applyFill="0" applyBorder="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84" fontId="10" fillId="65" borderId="87" applyNumberFormat="0" applyProtection="0">
      <alignment horizontal="left" vertical="center" indent="1"/>
    </xf>
    <xf numFmtId="0" fontId="10" fillId="28" borderId="87" applyNumberFormat="0" applyProtection="0">
      <alignment horizontal="left" vertical="center" indent="1"/>
    </xf>
    <xf numFmtId="0" fontId="10" fillId="28" borderId="87" applyNumberFormat="0" applyProtection="0">
      <alignment horizontal="left" vertical="center" indent="1"/>
    </xf>
    <xf numFmtId="184" fontId="10" fillId="28" borderId="87" applyNumberFormat="0" applyProtection="0">
      <alignment horizontal="left" vertical="center" indent="1"/>
    </xf>
    <xf numFmtId="184" fontId="10" fillId="28" borderId="87" applyNumberFormat="0" applyProtection="0">
      <alignment horizontal="left" vertical="center" indent="1"/>
    </xf>
    <xf numFmtId="184" fontId="10" fillId="28" borderId="87" applyNumberFormat="0" applyProtection="0">
      <alignment horizontal="left" vertical="center" indent="1"/>
    </xf>
    <xf numFmtId="4" fontId="57" fillId="29" borderId="87" applyNumberFormat="0" applyProtection="0">
      <alignment horizontal="left" vertical="center" indent="1"/>
    </xf>
    <xf numFmtId="4" fontId="57" fillId="59" borderId="87" applyNumberFormat="0" applyProtection="0">
      <alignment horizontal="right" vertical="center"/>
    </xf>
    <xf numFmtId="4" fontId="207" fillId="5" borderId="92" applyNumberFormat="0" applyProtection="0">
      <alignment horizontal="right" vertical="center"/>
    </xf>
    <xf numFmtId="4" fontId="207" fillId="5" borderId="92" applyNumberFormat="0" applyProtection="0">
      <alignment horizontal="right" vertical="center"/>
    </xf>
    <xf numFmtId="0" fontId="10" fillId="48" borderId="87" applyNumberFormat="0" applyProtection="0">
      <alignment horizontal="left" vertical="center" indent="1"/>
    </xf>
    <xf numFmtId="37" fontId="106" fillId="28" borderId="73" applyFill="0" applyBorder="0" applyProtection="0"/>
    <xf numFmtId="49" fontId="16" fillId="3" borderId="108">
      <alignment vertical="center"/>
    </xf>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19" fillId="23" borderId="95" applyNumberFormat="0" applyAlignment="0" applyProtection="0"/>
    <xf numFmtId="0" fontId="76" fillId="10" borderId="95" applyNumberFormat="0" applyAlignment="0" applyProtection="0"/>
    <xf numFmtId="49" fontId="16" fillId="3" borderId="98">
      <alignment vertical="center"/>
    </xf>
    <xf numFmtId="49" fontId="16" fillId="3" borderId="98">
      <alignment vertical="center"/>
    </xf>
    <xf numFmtId="0" fontId="76" fillId="10" borderId="105" applyNumberFormat="0" applyAlignment="0" applyProtection="0"/>
    <xf numFmtId="0" fontId="47" fillId="23" borderId="115" applyNumberFormat="0" applyAlignment="0" applyProtection="0"/>
    <xf numFmtId="186" fontId="54" fillId="0" borderId="114" applyFill="0" applyProtection="0"/>
    <xf numFmtId="206" fontId="10" fillId="65" borderId="135" applyNumberFormat="0" applyProtection="0">
      <alignment horizontal="left" vertical="center" indent="1"/>
    </xf>
    <xf numFmtId="0" fontId="10" fillId="28" borderId="135" applyNumberFormat="0" applyProtection="0">
      <alignment horizontal="left" vertical="center" indent="1"/>
    </xf>
    <xf numFmtId="0" fontId="69" fillId="0" borderId="93">
      <alignment horizontal="left" vertical="center"/>
    </xf>
    <xf numFmtId="0" fontId="69" fillId="0" borderId="93">
      <alignment horizontal="left" vertical="center"/>
    </xf>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186" fontId="54" fillId="0" borderId="94" applyFill="0" applyProtection="0"/>
    <xf numFmtId="165" fontId="42" fillId="0" borderId="94" applyAlignment="0" applyProtection="0"/>
    <xf numFmtId="0" fontId="15" fillId="34" borderId="116" applyNumberFormat="0" applyFon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0" fillId="48" borderId="77" applyNumberFormat="0" applyProtection="0">
      <alignment horizontal="left" vertical="center" indent="1"/>
    </xf>
    <xf numFmtId="4" fontId="207" fillId="5" borderId="82" applyNumberFormat="0" applyProtection="0">
      <alignment horizontal="right" vertical="center"/>
    </xf>
    <xf numFmtId="4" fontId="205" fillId="59" borderId="77" applyNumberFormat="0" applyProtection="0">
      <alignment horizontal="right" vertical="center"/>
    </xf>
    <xf numFmtId="184" fontId="10" fillId="48"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206" fontId="10" fillId="66" borderId="153" applyNumberFormat="0" applyProtection="0">
      <alignment horizontal="left" vertical="center" indent="1"/>
    </xf>
    <xf numFmtId="40" fontId="10" fillId="40" borderId="73"/>
    <xf numFmtId="49" fontId="210" fillId="3" borderId="78">
      <alignment horizontal="center"/>
    </xf>
    <xf numFmtId="49" fontId="210" fillId="45" borderId="78">
      <alignment horizontal="center"/>
    </xf>
    <xf numFmtId="49" fontId="10" fillId="45" borderId="78">
      <alignment horizontal="center"/>
    </xf>
    <xf numFmtId="0" fontId="10" fillId="68" borderId="73"/>
    <xf numFmtId="0" fontId="10" fillId="69" borderId="73"/>
    <xf numFmtId="0" fontId="10" fillId="70" borderId="73"/>
    <xf numFmtId="0" fontId="10" fillId="68" borderId="73"/>
    <xf numFmtId="0" fontId="10" fillId="68" borderId="73"/>
    <xf numFmtId="40" fontId="10" fillId="71" borderId="73"/>
    <xf numFmtId="184" fontId="10" fillId="63" borderId="135" applyNumberFormat="0" applyProtection="0">
      <alignment horizontal="left" vertical="center" indent="1"/>
    </xf>
    <xf numFmtId="49" fontId="210" fillId="45" borderId="78">
      <alignment vertical="center"/>
    </xf>
    <xf numFmtId="49" fontId="210" fillId="3" borderId="78">
      <alignment vertical="center"/>
    </xf>
    <xf numFmtId="4" fontId="57" fillId="31" borderId="117" applyNumberFormat="0" applyProtection="0">
      <alignment horizontal="left" vertical="center" indent="1"/>
    </xf>
    <xf numFmtId="40" fontId="10" fillId="74" borderId="1"/>
    <xf numFmtId="49" fontId="17" fillId="3" borderId="136">
      <alignment vertical="center"/>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0" fontId="10" fillId="28" borderId="97" applyNumberFormat="0" applyProtection="0">
      <alignment horizontal="left" vertical="center" indent="1"/>
    </xf>
    <xf numFmtId="0" fontId="10" fillId="0" borderId="73">
      <alignment horizontal="right"/>
    </xf>
    <xf numFmtId="0" fontId="15" fillId="34" borderId="134" applyNumberFormat="0" applyFont="0" applyAlignment="0" applyProtection="0"/>
    <xf numFmtId="49" fontId="17" fillId="3" borderId="78">
      <alignment vertical="center"/>
    </xf>
    <xf numFmtId="0" fontId="5" fillId="0" borderId="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40" fontId="10" fillId="2" borderId="61"/>
    <xf numFmtId="40" fontId="10" fillId="2" borderId="61"/>
    <xf numFmtId="0" fontId="15" fillId="34" borderId="96" applyNumberFormat="0" applyFont="0" applyAlignment="0" applyProtection="0"/>
    <xf numFmtId="0" fontId="119" fillId="23" borderId="64" applyNumberFormat="0" applyAlignment="0" applyProtection="0"/>
    <xf numFmtId="0" fontId="15" fillId="34" borderId="65" applyNumberFormat="0" applyFont="0" applyAlignment="0" applyProtection="0"/>
    <xf numFmtId="4" fontId="109" fillId="24" borderId="93">
      <alignment horizontal="left" vertical="center" wrapText="1"/>
    </xf>
    <xf numFmtId="0" fontId="10" fillId="48" borderId="87" applyNumberFormat="0" applyProtection="0">
      <alignment horizontal="left" vertical="center" indent="1"/>
    </xf>
    <xf numFmtId="0" fontId="76" fillId="10" borderId="64" applyNumberFormat="0" applyAlignment="0" applyProtection="0"/>
    <xf numFmtId="40" fontId="10" fillId="2" borderId="61"/>
    <xf numFmtId="0" fontId="69" fillId="0" borderId="62">
      <alignment horizontal="left" vertical="center"/>
    </xf>
    <xf numFmtId="0" fontId="129" fillId="0" borderId="68" applyNumberFormat="0" applyFill="0" applyAlignment="0" applyProtection="0"/>
    <xf numFmtId="0" fontId="10" fillId="0" borderId="61">
      <alignment horizontal="right"/>
    </xf>
    <xf numFmtId="0" fontId="119" fillId="23" borderId="115"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0" fontId="15" fillId="34" borderId="65" applyNumberFormat="0" applyFont="0" applyAlignment="0" applyProtection="0"/>
    <xf numFmtId="0" fontId="15" fillId="34" borderId="65" applyNumberFormat="0" applyFont="0" applyAlignment="0" applyProtection="0"/>
    <xf numFmtId="0" fontId="15" fillId="34" borderId="142" applyNumberFormat="0" applyFont="0" applyAlignment="0" applyProtection="0"/>
    <xf numFmtId="40" fontId="10" fillId="2" borderId="61"/>
    <xf numFmtId="4" fontId="10" fillId="0" borderId="83"/>
    <xf numFmtId="4" fontId="10" fillId="0" borderId="83"/>
    <xf numFmtId="4" fontId="10" fillId="0" borderId="83"/>
    <xf numFmtId="0" fontId="119" fillId="23" borderId="133" applyNumberFormat="0" applyAlignment="0" applyProtection="0"/>
    <xf numFmtId="49" fontId="17" fillId="3" borderId="126">
      <alignment vertical="center"/>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49" fontId="210" fillId="45" borderId="108">
      <alignment vertical="center"/>
    </xf>
    <xf numFmtId="0" fontId="15" fillId="34" borderId="134" applyNumberFormat="0" applyFont="0" applyAlignment="0" applyProtection="0"/>
    <xf numFmtId="0" fontId="15" fillId="34" borderId="15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61" borderId="153" applyNumberFormat="0" applyProtection="0">
      <alignment horizontal="left" vertical="center" indent="1"/>
    </xf>
    <xf numFmtId="0" fontId="15" fillId="34" borderId="124" applyNumberFormat="0" applyFont="0" applyAlignment="0" applyProtection="0"/>
    <xf numFmtId="0" fontId="10" fillId="34" borderId="124" applyNumberFormat="0" applyFont="0" applyAlignment="0" applyProtection="0"/>
    <xf numFmtId="40" fontId="10" fillId="2" borderId="1"/>
    <xf numFmtId="40" fontId="10" fillId="2" borderId="1"/>
    <xf numFmtId="186" fontId="54" fillId="0" borderId="94" applyFill="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8" fillId="23" borderId="95" applyNumberFormat="0" applyAlignment="0" applyProtection="0"/>
    <xf numFmtId="0" fontId="15" fillId="34" borderId="116" applyNumberFormat="0" applyFont="0" applyAlignment="0" applyProtection="0"/>
    <xf numFmtId="0" fontId="10" fillId="34" borderId="116" applyNumberFormat="0" applyFont="0" applyAlignment="0" applyProtection="0"/>
    <xf numFmtId="49" fontId="10" fillId="45" borderId="108">
      <alignment horizontal="center"/>
    </xf>
    <xf numFmtId="184" fontId="175" fillId="28" borderId="131"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24" applyNumberFormat="0" applyFont="0" applyAlignment="0" applyProtection="0"/>
    <xf numFmtId="0" fontId="76" fillId="10" borderId="105" applyNumberFormat="0" applyAlignment="0" applyProtection="0"/>
    <xf numFmtId="0" fontId="15" fillId="34" borderId="124" applyNumberFormat="0" applyFont="0" applyAlignment="0" applyProtection="0"/>
    <xf numFmtId="40" fontId="10" fillId="2" borderId="83"/>
    <xf numFmtId="40" fontId="10" fillId="2" borderId="83"/>
    <xf numFmtId="40" fontId="10" fillId="2" borderId="83"/>
    <xf numFmtId="40" fontId="10" fillId="2" borderId="83"/>
    <xf numFmtId="40" fontId="10" fillId="2" borderId="83"/>
    <xf numFmtId="40" fontId="10" fillId="2" borderId="83"/>
    <xf numFmtId="0" fontId="141" fillId="0" borderId="101"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0" fontId="175" fillId="28" borderId="93" applyAlignment="0" applyProtection="0"/>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19" fillId="23" borderId="133" applyNumberFormat="0" applyAlignment="0" applyProtection="0"/>
    <xf numFmtId="0" fontId="15" fillId="34" borderId="142" applyNumberFormat="0" applyFont="0" applyAlignment="0" applyProtection="0"/>
    <xf numFmtId="0" fontId="118" fillId="23" borderId="125" applyNumberFormat="0" applyAlignment="0" applyProtection="0"/>
    <xf numFmtId="0" fontId="15" fillId="34" borderId="152"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184" fontId="10" fillId="66" borderId="143" applyNumberFormat="0" applyProtection="0">
      <alignment horizontal="left" vertical="center" indent="1"/>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0" fillId="45" borderId="154">
      <alignment horizontal="center"/>
    </xf>
    <xf numFmtId="49" fontId="10" fillId="45" borderId="154">
      <alignment horizontal="center"/>
    </xf>
    <xf numFmtId="49" fontId="17" fillId="3" borderId="154">
      <alignment vertical="center"/>
    </xf>
    <xf numFmtId="0" fontId="129" fillId="0" borderId="119" applyNumberFormat="0" applyFill="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49" fontId="10" fillId="45" borderId="108">
      <alignment horizontal="center"/>
    </xf>
    <xf numFmtId="0" fontId="15" fillId="34" borderId="134" applyNumberFormat="0" applyFont="0" applyAlignment="0" applyProtection="0"/>
    <xf numFmtId="0" fontId="15" fillId="34" borderId="134" applyNumberFormat="0" applyFont="0" applyAlignment="0" applyProtection="0"/>
    <xf numFmtId="4" fontId="205" fillId="59" borderId="107" applyNumberFormat="0" applyProtection="0">
      <alignment horizontal="right" vertical="center"/>
    </xf>
    <xf numFmtId="206" fontId="10" fillId="66" borderId="107" applyNumberFormat="0" applyProtection="0">
      <alignment horizontal="left" vertical="center" indent="1"/>
    </xf>
    <xf numFmtId="184" fontId="10" fillId="28" borderId="107" applyNumberFormat="0" applyProtection="0">
      <alignment horizontal="left" vertical="center" indent="1"/>
    </xf>
    <xf numFmtId="0" fontId="69" fillId="0" borderId="84">
      <alignment horizontal="left" vertical="center"/>
    </xf>
    <xf numFmtId="0" fontId="69" fillId="0" borderId="84">
      <alignment horizontal="left" vertical="center"/>
    </xf>
    <xf numFmtId="0" fontId="69" fillId="0" borderId="84">
      <alignment horizontal="left" vertical="center"/>
    </xf>
    <xf numFmtId="0" fontId="69" fillId="0" borderId="84">
      <alignment horizontal="left" vertical="center"/>
    </xf>
    <xf numFmtId="184" fontId="10" fillId="63" borderId="107" applyNumberFormat="0" applyProtection="0">
      <alignment horizontal="left" vertical="center" indent="1"/>
    </xf>
    <xf numFmtId="184" fontId="10" fillId="64" borderId="107" applyNumberFormat="0" applyProtection="0">
      <alignment horizontal="left" vertical="center" indent="1"/>
    </xf>
    <xf numFmtId="0" fontId="10" fillId="61" borderId="107" applyNumberFormat="0" applyProtection="0">
      <alignment horizontal="left" vertical="center" indent="1"/>
    </xf>
    <xf numFmtId="206" fontId="10" fillId="62" borderId="107" applyNumberFormat="0" applyProtection="0">
      <alignment horizontal="left" vertical="center" indent="1"/>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0" fontId="15" fillId="34" borderId="134" applyNumberFormat="0" applyFont="0" applyAlignment="0" applyProtection="0"/>
    <xf numFmtId="184" fontId="10" fillId="48" borderId="153" applyNumberFormat="0" applyProtection="0">
      <alignment horizontal="left" vertical="center" indent="1"/>
    </xf>
    <xf numFmtId="49" fontId="210" fillId="45" borderId="154">
      <alignment vertical="center"/>
    </xf>
    <xf numFmtId="0" fontId="129" fillId="0" borderId="137" applyNumberFormat="0" applyFill="0" applyAlignment="0" applyProtection="0"/>
    <xf numFmtId="0" fontId="10" fillId="34" borderId="134" applyNumberFormat="0" applyFont="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0" fontId="118" fillId="23" borderId="135" applyNumberFormat="0" applyAlignment="0" applyProtection="0"/>
    <xf numFmtId="49" fontId="17" fillId="3" borderId="144">
      <alignment vertical="center"/>
    </xf>
    <xf numFmtId="49" fontId="210" fillId="3" borderId="126">
      <alignment vertical="center"/>
    </xf>
    <xf numFmtId="49" fontId="200"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10" fillId="45" borderId="126">
      <alignment horizontal="center"/>
    </xf>
    <xf numFmtId="49" fontId="10" fillId="3" borderId="126">
      <alignment horizontal="center"/>
    </xf>
    <xf numFmtId="49" fontId="10" fillId="45" borderId="126">
      <alignment horizontal="center"/>
    </xf>
    <xf numFmtId="49" fontId="10" fillId="45" borderId="126">
      <alignment horizontal="center"/>
    </xf>
    <xf numFmtId="49" fontId="210" fillId="45" borderId="126">
      <alignment horizontal="center"/>
    </xf>
    <xf numFmtId="49" fontId="210" fillId="3" borderId="126">
      <alignment horizontal="center"/>
    </xf>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184" fontId="10" fillId="48" borderId="125" applyNumberFormat="0" applyProtection="0">
      <alignment horizontal="left" vertical="center" indent="1"/>
    </xf>
    <xf numFmtId="0" fontId="10" fillId="48" borderId="125"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28" borderId="125" applyNumberFormat="0" applyProtection="0">
      <alignment horizontal="left" vertical="center" indent="1"/>
    </xf>
    <xf numFmtId="184" fontId="10" fillId="63" borderId="125" applyNumberFormat="0" applyProtection="0">
      <alignment horizontal="left" vertical="center" indent="1"/>
    </xf>
    <xf numFmtId="184" fontId="10" fillId="61" borderId="125" applyNumberFormat="0" applyProtection="0">
      <alignment horizontal="left" vertical="center" indent="1"/>
    </xf>
    <xf numFmtId="184" fontId="10" fillId="62" borderId="125" applyNumberFormat="0" applyProtection="0">
      <alignment horizontal="left" vertical="center" indent="1"/>
    </xf>
    <xf numFmtId="0" fontId="10" fillId="61" borderId="125" applyNumberFormat="0" applyProtection="0">
      <alignment horizontal="left" vertical="center" indent="1"/>
    </xf>
    <xf numFmtId="4" fontId="25" fillId="61" borderId="125" applyNumberFormat="0" applyProtection="0">
      <alignment horizontal="left" vertical="center" indent="1"/>
    </xf>
    <xf numFmtId="0" fontId="15" fillId="34" borderId="152" applyNumberFormat="0" applyFont="0" applyAlignment="0" applyProtection="0"/>
    <xf numFmtId="0" fontId="10" fillId="48" borderId="125" applyNumberFormat="0" applyProtection="0">
      <alignment horizontal="left" vertical="center" indent="1"/>
    </xf>
    <xf numFmtId="0" fontId="10" fillId="48" borderId="125" applyNumberFormat="0" applyProtection="0">
      <alignment horizontal="left" vertical="center" indent="1"/>
    </xf>
    <xf numFmtId="4" fontId="68" fillId="17" borderId="130"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57" fillId="31" borderId="125" applyNumberFormat="0" applyProtection="0">
      <alignment horizontal="left" vertical="center" indent="1"/>
    </xf>
    <xf numFmtId="4" fontId="205" fillId="31" borderId="125" applyNumberFormat="0" applyProtection="0">
      <alignment vertical="center"/>
    </xf>
    <xf numFmtId="4" fontId="57" fillId="31" borderId="125" applyNumberFormat="0" applyProtection="0">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42"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184" fontId="10" fillId="48" borderId="87" applyNumberFormat="0" applyProtection="0">
      <alignment horizontal="left" vertical="center" indent="1"/>
    </xf>
    <xf numFmtId="4" fontId="57" fillId="49" borderId="87" applyNumberFormat="0" applyProtection="0">
      <alignment horizontal="right" vertical="center"/>
    </xf>
    <xf numFmtId="4" fontId="57" fillId="50" borderId="87" applyNumberFormat="0" applyProtection="0">
      <alignment horizontal="right" vertical="center"/>
    </xf>
    <xf numFmtId="4" fontId="57" fillId="51" borderId="87" applyNumberFormat="0" applyProtection="0">
      <alignment horizontal="right" vertical="center"/>
    </xf>
    <xf numFmtId="4" fontId="57" fillId="59" borderId="87" applyNumberFormat="0" applyProtection="0">
      <alignment horizontal="right" vertical="center"/>
    </xf>
    <xf numFmtId="4" fontId="57" fillId="59" borderId="87" applyNumberFormat="0" applyProtection="0">
      <alignment horizontal="right" vertical="center"/>
    </xf>
    <xf numFmtId="4" fontId="68" fillId="17" borderId="92" applyNumberFormat="0" applyProtection="0">
      <alignment horizontal="left" vertical="center" indent="1"/>
    </xf>
    <xf numFmtId="0" fontId="10" fillId="4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19" fillId="23" borderId="105" applyNumberFormat="0" applyAlignment="0" applyProtection="0"/>
    <xf numFmtId="49" fontId="16" fillId="3" borderId="108">
      <alignment vertical="center"/>
    </xf>
    <xf numFmtId="0" fontId="15" fillId="34" borderId="134"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0" borderId="1">
      <alignment horizontal="right"/>
    </xf>
    <xf numFmtId="0" fontId="10" fillId="0" borderId="1">
      <alignment horizontal="right"/>
    </xf>
    <xf numFmtId="0" fontId="10" fillId="0" borderId="1">
      <alignment horizontal="right"/>
    </xf>
    <xf numFmtId="0" fontId="118" fillId="23" borderId="97" applyNumberFormat="0" applyAlignment="0" applyProtection="0"/>
    <xf numFmtId="40" fontId="10" fillId="2" borderId="1"/>
    <xf numFmtId="40" fontId="10" fillId="2" borderId="1"/>
    <xf numFmtId="40" fontId="10" fillId="2" borderId="1"/>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116" applyNumberFormat="0" applyFont="0" applyAlignment="0" applyProtection="0"/>
    <xf numFmtId="165" fontId="41"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1" fillId="0" borderId="94" applyAlignment="0" applyProtection="0"/>
    <xf numFmtId="49" fontId="17" fillId="3" borderId="126">
      <alignment vertical="center"/>
    </xf>
    <xf numFmtId="49" fontId="17" fillId="3" borderId="126">
      <alignment vertical="center"/>
    </xf>
    <xf numFmtId="40" fontId="10" fillId="74" borderId="61"/>
    <xf numFmtId="40" fontId="10" fillId="75" borderId="61"/>
    <xf numFmtId="40" fontId="10" fillId="74" borderId="61"/>
    <xf numFmtId="40" fontId="10" fillId="74" borderId="61"/>
    <xf numFmtId="40" fontId="10" fillId="75" borderId="61"/>
    <xf numFmtId="40" fontId="10" fillId="74" borderId="61"/>
    <xf numFmtId="40" fontId="10" fillId="73" borderId="61"/>
    <xf numFmtId="40" fontId="10" fillId="73" borderId="61"/>
    <xf numFmtId="40" fontId="10" fillId="73" borderId="61"/>
    <xf numFmtId="49" fontId="20" fillId="0" borderId="61">
      <alignment horizontal="right"/>
    </xf>
    <xf numFmtId="4" fontId="10" fillId="0" borderId="73"/>
    <xf numFmtId="4" fontId="10" fillId="0" borderId="73"/>
    <xf numFmtId="49" fontId="210" fillId="45" borderId="67">
      <alignment vertical="center"/>
    </xf>
    <xf numFmtId="4" fontId="10" fillId="0" borderId="73"/>
    <xf numFmtId="49" fontId="210" fillId="45" borderId="67">
      <alignment vertical="center"/>
    </xf>
    <xf numFmtId="49" fontId="210" fillId="3" borderId="67">
      <alignment vertical="center"/>
    </xf>
    <xf numFmtId="49" fontId="200" fillId="3" borderId="67">
      <alignment vertical="center"/>
    </xf>
    <xf numFmtId="4" fontId="10" fillId="0" borderId="73"/>
    <xf numFmtId="49" fontId="210" fillId="3" borderId="67">
      <alignment vertical="center"/>
    </xf>
    <xf numFmtId="4" fontId="10" fillId="0" borderId="73"/>
    <xf numFmtId="49" fontId="210" fillId="3" borderId="67">
      <alignment vertical="center"/>
    </xf>
    <xf numFmtId="49" fontId="210" fillId="45" borderId="67">
      <alignment vertical="center"/>
    </xf>
    <xf numFmtId="49" fontId="210" fillId="45" borderId="67">
      <alignment vertical="center"/>
    </xf>
    <xf numFmtId="4" fontId="10" fillId="0" borderId="73"/>
    <xf numFmtId="40" fontId="10" fillId="40" borderId="61"/>
    <xf numFmtId="40" fontId="10" fillId="67" borderId="61"/>
    <xf numFmtId="40" fontId="10" fillId="72" borderId="61"/>
    <xf numFmtId="40" fontId="10" fillId="72" borderId="61"/>
    <xf numFmtId="40" fontId="10" fillId="67" borderId="61"/>
    <xf numFmtId="40" fontId="10" fillId="40" borderId="61"/>
    <xf numFmtId="40" fontId="10" fillId="71" borderId="61"/>
    <xf numFmtId="40" fontId="10" fillId="71" borderId="61"/>
    <xf numFmtId="40" fontId="10" fillId="71" borderId="61"/>
    <xf numFmtId="0" fontId="10" fillId="40" borderId="61"/>
    <xf numFmtId="0" fontId="10" fillId="40" borderId="61"/>
    <xf numFmtId="0" fontId="10" fillId="40" borderId="61"/>
    <xf numFmtId="0" fontId="10" fillId="68" borderId="61"/>
    <xf numFmtId="0" fontId="10" fillId="68" borderId="61"/>
    <xf numFmtId="0" fontId="10" fillId="70" borderId="61"/>
    <xf numFmtId="0" fontId="10" fillId="69" borderId="61"/>
    <xf numFmtId="0" fontId="10" fillId="68" borderId="61"/>
    <xf numFmtId="4" fontId="10" fillId="0" borderId="73"/>
    <xf numFmtId="4" fontId="10" fillId="0" borderId="73"/>
    <xf numFmtId="49" fontId="10" fillId="45" borderId="67">
      <alignment horizontal="center"/>
    </xf>
    <xf numFmtId="49" fontId="10" fillId="45" borderId="67">
      <alignment horizontal="center"/>
    </xf>
    <xf numFmtId="49" fontId="10" fillId="3" borderId="67">
      <alignment horizontal="center"/>
    </xf>
    <xf numFmtId="49" fontId="10" fillId="45" borderId="67">
      <alignment horizontal="center"/>
    </xf>
    <xf numFmtId="49" fontId="10" fillId="45" borderId="67">
      <alignment horizontal="center"/>
    </xf>
    <xf numFmtId="49" fontId="210" fillId="45" borderId="67">
      <alignment horizontal="center"/>
    </xf>
    <xf numFmtId="49" fontId="210" fillId="45" borderId="67">
      <alignment horizontal="center"/>
    </xf>
    <xf numFmtId="49" fontId="210" fillId="3" borderId="67">
      <alignment horizontal="center"/>
    </xf>
    <xf numFmtId="49" fontId="210" fillId="45" borderId="67">
      <alignment horizontal="center"/>
    </xf>
    <xf numFmtId="49" fontId="210" fillId="45" borderId="67">
      <alignment horizontal="center"/>
    </xf>
    <xf numFmtId="40" fontId="10" fillId="44" borderId="61"/>
    <xf numFmtId="40" fontId="10" fillId="44" borderId="61"/>
    <xf numFmtId="40" fontId="10" fillId="44" borderId="61"/>
    <xf numFmtId="40" fontId="10" fillId="2" borderId="61"/>
    <xf numFmtId="40" fontId="10" fillId="44" borderId="61"/>
    <xf numFmtId="40" fontId="10" fillId="40" borderId="61"/>
    <xf numFmtId="40" fontId="10" fillId="67" borderId="61"/>
    <xf numFmtId="40" fontId="10" fillId="40" borderId="61"/>
    <xf numFmtId="40" fontId="10" fillId="40" borderId="61"/>
    <xf numFmtId="40" fontId="10" fillId="67" borderId="61"/>
    <xf numFmtId="40" fontId="10" fillId="40" borderId="61"/>
    <xf numFmtId="4" fontId="10" fillId="0" borderId="73"/>
    <xf numFmtId="4" fontId="10" fillId="0" borderId="73"/>
    <xf numFmtId="4" fontId="10" fillId="0" borderId="73"/>
    <xf numFmtId="4" fontId="10" fillId="0" borderId="73"/>
    <xf numFmtId="4" fontId="209" fillId="59" borderId="66" applyNumberFormat="0" applyProtection="0">
      <alignment horizontal="right" vertical="center"/>
    </xf>
    <xf numFmtId="4" fontId="10" fillId="0" borderId="73"/>
    <xf numFmtId="4" fontId="10" fillId="0" borderId="73"/>
    <xf numFmtId="4" fontId="10" fillId="0" borderId="73"/>
    <xf numFmtId="4" fontId="10" fillId="0" borderId="73"/>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4" fontId="68" fillId="17" borderId="71" applyNumberFormat="0" applyProtection="0">
      <alignment horizontal="left" vertical="center" indent="1"/>
    </xf>
    <xf numFmtId="4" fontId="207" fillId="5" borderId="71" applyNumberFormat="0" applyProtection="0">
      <alignment horizontal="right" vertical="center"/>
    </xf>
    <xf numFmtId="4" fontId="57" fillId="59" borderId="66" applyNumberFormat="0" applyProtection="0">
      <alignment horizontal="right" vertical="center"/>
    </xf>
    <xf numFmtId="4" fontId="57" fillId="59" borderId="66" applyNumberFormat="0" applyProtection="0">
      <alignment horizontal="right" vertical="center"/>
    </xf>
    <xf numFmtId="4" fontId="57" fillId="29" borderId="66" applyNumberFormat="0" applyProtection="0">
      <alignment horizontal="left" vertical="center" indent="1"/>
    </xf>
    <xf numFmtId="4" fontId="57" fillId="29" borderId="66" applyNumberFormat="0" applyProtection="0">
      <alignment horizontal="left" vertical="center" indent="1"/>
    </xf>
    <xf numFmtId="4" fontId="205" fillId="29" borderId="66" applyNumberFormat="0" applyProtection="0">
      <alignment vertical="center"/>
    </xf>
    <xf numFmtId="4" fontId="57" fillId="29" borderId="66" applyNumberFormat="0" applyProtection="0">
      <alignment vertical="center"/>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206" fontId="10" fillId="66" borderId="66" applyNumberFormat="0" applyProtection="0">
      <alignment horizontal="left" vertical="center" indent="1"/>
    </xf>
    <xf numFmtId="184" fontId="10" fillId="48" borderId="66" applyNumberFormat="0" applyProtection="0">
      <alignment horizontal="left" vertical="center" indent="1"/>
    </xf>
    <xf numFmtId="206" fontId="10" fillId="66" borderId="66" applyNumberFormat="0" applyProtection="0">
      <alignment horizontal="left" vertical="center" indent="1"/>
    </xf>
    <xf numFmtId="184" fontId="10" fillId="48" borderId="66" applyNumberFormat="0" applyProtection="0">
      <alignment horizontal="left" vertical="center" indent="1"/>
    </xf>
    <xf numFmtId="184" fontId="10" fillId="66" borderId="66" applyNumberFormat="0" applyProtection="0">
      <alignment horizontal="left" vertical="center" indent="1"/>
    </xf>
    <xf numFmtId="0" fontId="10" fillId="48" borderId="66" applyNumberFormat="0" applyProtection="0">
      <alignment horizontal="left" vertical="center" indent="1"/>
    </xf>
    <xf numFmtId="0" fontId="10" fillId="28" borderId="66" applyNumberFormat="0" applyProtection="0">
      <alignment horizontal="left" vertical="center" indent="1"/>
    </xf>
    <xf numFmtId="184" fontId="10" fillId="28" borderId="66" applyNumberFormat="0" applyProtection="0">
      <alignment horizontal="left" vertical="center" indent="1"/>
    </xf>
    <xf numFmtId="184" fontId="10" fillId="28" borderId="66" applyNumberFormat="0" applyProtection="0">
      <alignment horizontal="left" vertical="center" indent="1"/>
    </xf>
    <xf numFmtId="184" fontId="10" fillId="28" borderId="66" applyNumberFormat="0" applyProtection="0">
      <alignment horizontal="left" vertical="center" indent="1"/>
    </xf>
    <xf numFmtId="0" fontId="10" fillId="28" borderId="66" applyNumberFormat="0" applyProtection="0">
      <alignment horizontal="left" vertical="center" indent="1"/>
    </xf>
    <xf numFmtId="206" fontId="10" fillId="65" borderId="66" applyNumberFormat="0" applyProtection="0">
      <alignment horizontal="left" vertical="center" indent="1"/>
    </xf>
    <xf numFmtId="0" fontId="10" fillId="28" borderId="66" applyNumberFormat="0" applyProtection="0">
      <alignment horizontal="left" vertical="center" indent="1"/>
    </xf>
    <xf numFmtId="206" fontId="10" fillId="65" borderId="66" applyNumberFormat="0" applyProtection="0">
      <alignment horizontal="left" vertical="center" indent="1"/>
    </xf>
    <xf numFmtId="184" fontId="10" fillId="28" borderId="66" applyNumberFormat="0" applyProtection="0">
      <alignment horizontal="left" vertical="center" indent="1"/>
    </xf>
    <xf numFmtId="206" fontId="10" fillId="65" borderId="66" applyNumberFormat="0" applyProtection="0">
      <alignment horizontal="left" vertical="center" indent="1"/>
    </xf>
    <xf numFmtId="184" fontId="10" fillId="28" borderId="66" applyNumberFormat="0" applyProtection="0">
      <alignment horizontal="left" vertical="center" indent="1"/>
    </xf>
    <xf numFmtId="184" fontId="10" fillId="65" borderId="66" applyNumberFormat="0" applyProtection="0">
      <alignment horizontal="left" vertical="center" indent="1"/>
    </xf>
    <xf numFmtId="0" fontId="10" fillId="63" borderId="66" applyNumberFormat="0" applyProtection="0">
      <alignment horizontal="left" vertical="center" indent="1"/>
    </xf>
    <xf numFmtId="184" fontId="10" fillId="63" borderId="66" applyNumberFormat="0" applyProtection="0">
      <alignment horizontal="left" vertical="center" indent="1"/>
    </xf>
    <xf numFmtId="0" fontId="10" fillId="63" borderId="66" applyNumberFormat="0" applyProtection="0">
      <alignment horizontal="left" vertical="center" indent="1"/>
    </xf>
    <xf numFmtId="206" fontId="10" fillId="64" borderId="66" applyNumberFormat="0" applyProtection="0">
      <alignment horizontal="left" vertical="center" indent="1"/>
    </xf>
    <xf numFmtId="206" fontId="10" fillId="64" borderId="66" applyNumberFormat="0" applyProtection="0">
      <alignment horizontal="left" vertical="center" indent="1"/>
    </xf>
    <xf numFmtId="184" fontId="10" fillId="63" borderId="66" applyNumberFormat="0" applyProtection="0">
      <alignment horizontal="left" vertical="center" indent="1"/>
    </xf>
    <xf numFmtId="184" fontId="10" fillId="64" borderId="66" applyNumberFormat="0" applyProtection="0">
      <alignment horizontal="left" vertical="center" indent="1"/>
    </xf>
    <xf numFmtId="0" fontId="10" fillId="63" borderId="66" applyNumberFormat="0" applyProtection="0">
      <alignment horizontal="left" vertical="center" indent="1"/>
    </xf>
    <xf numFmtId="0" fontId="10" fillId="61" borderId="66" applyNumberFormat="0" applyProtection="0">
      <alignment horizontal="left" vertical="center" indent="1"/>
    </xf>
    <xf numFmtId="184" fontId="10" fillId="61" borderId="66" applyNumberFormat="0" applyProtection="0">
      <alignment horizontal="left" vertical="center" indent="1"/>
    </xf>
    <xf numFmtId="184" fontId="10" fillId="61" borderId="66" applyNumberFormat="0" applyProtection="0">
      <alignment horizontal="left" vertical="center" indent="1"/>
    </xf>
    <xf numFmtId="184" fontId="10" fillId="61" borderId="66" applyNumberFormat="0" applyProtection="0">
      <alignment horizontal="left" vertical="center" indent="1"/>
    </xf>
    <xf numFmtId="0" fontId="10" fillId="61" borderId="66" applyNumberFormat="0" applyProtection="0">
      <alignment horizontal="left" vertical="center" indent="1"/>
    </xf>
    <xf numFmtId="206" fontId="10" fillId="62" borderId="66" applyNumberFormat="0" applyProtection="0">
      <alignment horizontal="left" vertical="center" indent="1"/>
    </xf>
    <xf numFmtId="0" fontId="10" fillId="61" borderId="66" applyNumberFormat="0" applyProtection="0">
      <alignment horizontal="left" vertical="center" indent="1"/>
    </xf>
    <xf numFmtId="206" fontId="10" fillId="62" borderId="66" applyNumberFormat="0" applyProtection="0">
      <alignment horizontal="left" vertical="center" indent="1"/>
    </xf>
    <xf numFmtId="184" fontId="10" fillId="61" borderId="66" applyNumberFormat="0" applyProtection="0">
      <alignment horizontal="left" vertical="center" indent="1"/>
    </xf>
    <xf numFmtId="206" fontId="10" fillId="62" borderId="66" applyNumberFormat="0" applyProtection="0">
      <alignment horizontal="left" vertical="center" indent="1"/>
    </xf>
    <xf numFmtId="184" fontId="10" fillId="61" borderId="66" applyNumberFormat="0" applyProtection="0">
      <alignment horizontal="left" vertical="center" indent="1"/>
    </xf>
    <xf numFmtId="184" fontId="10" fillId="62" borderId="66" applyNumberFormat="0" applyProtection="0">
      <alignment horizontal="left" vertical="center" indent="1"/>
    </xf>
    <xf numFmtId="0" fontId="10" fillId="61" borderId="66" applyNumberFormat="0" applyProtection="0">
      <alignment horizontal="left" vertical="center" indent="1"/>
    </xf>
    <xf numFmtId="4" fontId="25" fillId="61" borderId="66" applyNumberFormat="0" applyProtection="0">
      <alignment horizontal="left" vertical="center" indent="1"/>
    </xf>
    <xf numFmtId="4" fontId="25" fillId="61" borderId="66" applyNumberFormat="0" applyProtection="0">
      <alignment horizontal="left" vertical="center" indent="1"/>
    </xf>
    <xf numFmtId="4" fontId="25" fillId="59" borderId="66" applyNumberFormat="0" applyProtection="0">
      <alignment horizontal="left" vertical="center" indent="1"/>
    </xf>
    <xf numFmtId="4" fontId="25" fillId="59" borderId="66"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10" fillId="0" borderId="73"/>
    <xf numFmtId="4" fontId="10" fillId="0" borderId="73"/>
    <xf numFmtId="4" fontId="10" fillId="0" borderId="73"/>
    <xf numFmtId="4" fontId="57" fillId="59" borderId="72" applyNumberFormat="0" applyProtection="0">
      <alignment horizontal="left" vertical="center" indent="1"/>
    </xf>
    <xf numFmtId="4" fontId="58" fillId="58" borderId="66" applyNumberFormat="0" applyProtection="0">
      <alignment horizontal="left" vertical="center" indent="1"/>
    </xf>
    <xf numFmtId="4" fontId="57" fillId="57" borderId="66" applyNumberFormat="0" applyProtection="0">
      <alignment horizontal="right" vertical="center"/>
    </xf>
    <xf numFmtId="4" fontId="57" fillId="56" borderId="66" applyNumberFormat="0" applyProtection="0">
      <alignment horizontal="right" vertical="center"/>
    </xf>
    <xf numFmtId="4" fontId="57" fillId="55" borderId="66" applyNumberFormat="0" applyProtection="0">
      <alignment horizontal="right" vertical="center"/>
    </xf>
    <xf numFmtId="4" fontId="57" fillId="54" borderId="66" applyNumberFormat="0" applyProtection="0">
      <alignment horizontal="right" vertical="center"/>
    </xf>
    <xf numFmtId="4" fontId="57" fillId="53" borderId="66" applyNumberFormat="0" applyProtection="0">
      <alignment horizontal="right" vertical="center"/>
    </xf>
    <xf numFmtId="4" fontId="57" fillId="52" borderId="66" applyNumberFormat="0" applyProtection="0">
      <alignment horizontal="right" vertical="center"/>
    </xf>
    <xf numFmtId="4" fontId="57" fillId="51" borderId="66" applyNumberFormat="0" applyProtection="0">
      <alignment horizontal="right" vertical="center"/>
    </xf>
    <xf numFmtId="4" fontId="57" fillId="50" borderId="66" applyNumberFormat="0" applyProtection="0">
      <alignment horizontal="right" vertical="center"/>
    </xf>
    <xf numFmtId="4" fontId="57" fillId="49" borderId="66" applyNumberFormat="0" applyProtection="0">
      <alignment horizontal="right" vertical="center"/>
    </xf>
    <xf numFmtId="0" fontId="10" fillId="48" borderId="66" applyNumberFormat="0" applyProtection="0">
      <alignment horizontal="left" vertical="center" indent="1"/>
    </xf>
    <xf numFmtId="0" fontId="10" fillId="48" borderId="66" applyNumberFormat="0" applyProtection="0">
      <alignment horizontal="left" vertical="center" indent="1"/>
    </xf>
    <xf numFmtId="4" fontId="68" fillId="17" borderId="71"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57" fillId="31" borderId="66" applyNumberFormat="0" applyProtection="0">
      <alignment horizontal="left" vertical="center" indent="1"/>
    </xf>
    <xf numFmtId="4" fontId="57" fillId="31" borderId="66" applyNumberFormat="0" applyProtection="0">
      <alignment horizontal="left" vertical="center" indent="1"/>
    </xf>
    <xf numFmtId="4" fontId="205" fillId="31" borderId="66" applyNumberFormat="0" applyProtection="0">
      <alignment vertical="center"/>
    </xf>
    <xf numFmtId="4" fontId="57" fillId="31" borderId="66" applyNumberFormat="0" applyProtection="0">
      <alignment vertical="center"/>
    </xf>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5" fillId="34" borderId="86" applyNumberFormat="0" applyFont="0" applyAlignment="0" applyProtection="0"/>
    <xf numFmtId="0" fontId="10" fillId="34" borderId="86" applyNumberFormat="0" applyFont="0" applyAlignment="0" applyProtection="0"/>
    <xf numFmtId="0" fontId="10" fillId="28" borderId="143" applyNumberFormat="0" applyProtection="0">
      <alignment horizontal="left" vertical="center" indent="1"/>
    </xf>
    <xf numFmtId="0" fontId="15" fillId="34" borderId="86" applyNumberFormat="0" applyFont="0" applyAlignment="0" applyProtection="0"/>
    <xf numFmtId="0" fontId="5" fillId="0" borderId="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8" fillId="34" borderId="65" applyNumberFormat="0" applyFont="0" applyAlignment="0" applyProtection="0"/>
    <xf numFmtId="184" fontId="8" fillId="34" borderId="65" applyNumberFormat="0" applyFon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206" fontId="10" fillId="62" borderId="97" applyNumberFormat="0" applyProtection="0">
      <alignment horizontal="left" vertical="center" indent="1"/>
    </xf>
    <xf numFmtId="4" fontId="109" fillId="24" borderId="84">
      <alignment horizontal="left" vertical="center" wrapText="1"/>
    </xf>
    <xf numFmtId="184" fontId="10" fillId="48" borderId="87" applyNumberFormat="0" applyProtection="0">
      <alignment horizontal="left" vertical="center" indent="1"/>
    </xf>
    <xf numFmtId="0" fontId="10" fillId="34" borderId="96" applyNumberFormat="0" applyFont="0" applyAlignment="0" applyProtection="0"/>
    <xf numFmtId="4" fontId="57" fillId="31" borderId="97" applyNumberFormat="0" applyProtection="0">
      <alignment horizontal="left" vertical="center" indent="1"/>
    </xf>
    <xf numFmtId="0" fontId="102" fillId="23" borderId="97" applyNumberFormat="0" applyAlignment="0" applyProtection="0"/>
    <xf numFmtId="49" fontId="17" fillId="3" borderId="118">
      <alignment vertical="center"/>
    </xf>
    <xf numFmtId="49" fontId="17" fillId="3" borderId="88">
      <alignment vertical="center"/>
    </xf>
    <xf numFmtId="40" fontId="10" fillId="2" borderId="83"/>
    <xf numFmtId="0" fontId="10" fillId="34" borderId="86" applyNumberFormat="0" applyFont="0" applyAlignment="0" applyProtection="0"/>
    <xf numFmtId="0" fontId="102"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124"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206" fontId="10" fillId="64" borderId="107" applyNumberFormat="0" applyProtection="0">
      <alignment horizontal="left" vertical="center" indent="1"/>
    </xf>
    <xf numFmtId="49" fontId="17" fillId="3" borderId="144">
      <alignment vertical="center"/>
    </xf>
    <xf numFmtId="4" fontId="109" fillId="24" borderId="84">
      <alignment horizontal="left" vertical="center" wrapText="1"/>
    </xf>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49" fontId="16" fillId="3" borderId="108">
      <alignment vertical="center"/>
    </xf>
    <xf numFmtId="0" fontId="5" fillId="0" borderId="0"/>
    <xf numFmtId="0" fontId="10" fillId="34" borderId="134" applyNumberFormat="0" applyFont="0" applyAlignment="0" applyProtection="0"/>
    <xf numFmtId="170" fontId="5" fillId="0" borderId="0" applyFont="0" applyFill="0" applyBorder="0" applyAlignment="0" applyProtection="0"/>
    <xf numFmtId="0" fontId="47" fillId="23" borderId="115" applyNumberFormat="0" applyAlignment="0" applyProtection="0"/>
    <xf numFmtId="0" fontId="10" fillId="34" borderId="134" applyNumberFormat="0" applyFont="0" applyAlignment="0" applyProtection="0"/>
    <xf numFmtId="0" fontId="118" fillId="23" borderId="87" applyNumberFormat="0" applyAlignment="0" applyProtection="0"/>
    <xf numFmtId="0" fontId="118" fillId="23" borderId="87" applyNumberFormat="0" applyAlignment="0" applyProtection="0"/>
    <xf numFmtId="187" fontId="10" fillId="31" borderId="61" applyNumberFormat="0" applyFont="0" applyAlignment="0">
      <protection locked="0"/>
    </xf>
    <xf numFmtId="0" fontId="10" fillId="68" borderId="1"/>
    <xf numFmtId="0" fontId="10" fillId="70" borderId="1"/>
    <xf numFmtId="0" fontId="10" fillId="68" borderId="1"/>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0" fillId="45" borderId="98">
      <alignment horizontal="center"/>
    </xf>
    <xf numFmtId="49" fontId="10" fillId="3" borderId="98">
      <alignment horizontal="center"/>
    </xf>
    <xf numFmtId="49" fontId="10" fillId="45" borderId="98">
      <alignment horizontal="center"/>
    </xf>
    <xf numFmtId="49" fontId="210" fillId="45" borderId="98">
      <alignment horizontal="center"/>
    </xf>
    <xf numFmtId="49" fontId="210" fillId="45" borderId="98">
      <alignment horizontal="center"/>
    </xf>
    <xf numFmtId="49" fontId="210" fillId="3" borderId="98">
      <alignment horizontal="center"/>
    </xf>
    <xf numFmtId="49" fontId="210" fillId="45" borderId="98">
      <alignment horizontal="center"/>
    </xf>
    <xf numFmtId="40" fontId="10" fillId="2" borderId="1"/>
    <xf numFmtId="40" fontId="10" fillId="44" borderId="1"/>
    <xf numFmtId="40" fontId="10" fillId="44" borderId="1"/>
    <xf numFmtId="40" fontId="10" fillId="2" borderId="1"/>
    <xf numFmtId="40" fontId="10" fillId="44" borderId="1"/>
    <xf numFmtId="40" fontId="10" fillId="40" borderId="1"/>
    <xf numFmtId="40" fontId="10" fillId="67" borderId="1"/>
    <xf numFmtId="40" fontId="10" fillId="40" borderId="1"/>
    <xf numFmtId="184" fontId="175" fillId="0" borderId="62"/>
    <xf numFmtId="0" fontId="175" fillId="0" borderId="62"/>
    <xf numFmtId="0" fontId="175" fillId="0" borderId="62"/>
    <xf numFmtId="0" fontId="15" fillId="34" borderId="124" applyNumberFormat="0" applyFont="0" applyAlignment="0" applyProtection="0"/>
    <xf numFmtId="0" fontId="10" fillId="34" borderId="134" applyNumberFormat="0" applyFont="0" applyAlignment="0" applyProtection="0"/>
    <xf numFmtId="4" fontId="209" fillId="59" borderId="97" applyNumberFormat="0" applyProtection="0">
      <alignment horizontal="right" vertical="center"/>
    </xf>
    <xf numFmtId="0" fontId="10" fillId="34" borderId="134" applyNumberFormat="0" applyFont="0" applyAlignment="0" applyProtection="0"/>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68" fillId="17" borderId="102"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205" fillId="59" borderId="97" applyNumberFormat="0" applyProtection="0">
      <alignment horizontal="right" vertical="center"/>
    </xf>
    <xf numFmtId="4" fontId="205" fillId="59" borderId="97" applyNumberFormat="0" applyProtection="0">
      <alignment horizontal="right" vertical="center"/>
    </xf>
    <xf numFmtId="4" fontId="207" fillId="5" borderId="102" applyNumberFormat="0" applyProtection="0">
      <alignment horizontal="right" vertical="center"/>
    </xf>
    <xf numFmtId="4" fontId="57" fillId="59" borderId="97" applyNumberFormat="0" applyProtection="0">
      <alignment horizontal="right" vertical="center"/>
    </xf>
    <xf numFmtId="4" fontId="57" fillId="59" borderId="97" applyNumberFormat="0" applyProtection="0">
      <alignment horizontal="right" vertical="center"/>
    </xf>
    <xf numFmtId="4" fontId="68" fillId="0" borderId="102" applyNumberFormat="0" applyProtection="0">
      <alignment horizontal="right" vertical="center"/>
    </xf>
    <xf numFmtId="4" fontId="57" fillId="29" borderId="97" applyNumberFormat="0" applyProtection="0">
      <alignment horizontal="left" vertical="center" indent="1"/>
    </xf>
    <xf numFmtId="4" fontId="57" fillId="29" borderId="97" applyNumberFormat="0" applyProtection="0">
      <alignment horizontal="left" vertical="center" indent="1"/>
    </xf>
    <xf numFmtId="4" fontId="205" fillId="29" borderId="97" applyNumberFormat="0" applyProtection="0">
      <alignment vertical="center"/>
    </xf>
    <xf numFmtId="4" fontId="57" fillId="29" borderId="97" applyNumberFormat="0" applyProtection="0">
      <alignment vertical="center"/>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69" fillId="0" borderId="62">
      <alignment horizontal="left" vertical="center"/>
    </xf>
    <xf numFmtId="0" fontId="10" fillId="28" borderId="97" applyNumberFormat="0" applyProtection="0">
      <alignment horizontal="left" vertical="center" indent="1"/>
    </xf>
    <xf numFmtId="184" fontId="10" fillId="28" borderId="97" applyNumberFormat="0" applyProtection="0">
      <alignment horizontal="left" vertical="center" indent="1"/>
    </xf>
    <xf numFmtId="206" fontId="10" fillId="65" borderId="97" applyNumberFormat="0" applyProtection="0">
      <alignment horizontal="left" vertical="center" indent="1"/>
    </xf>
    <xf numFmtId="206" fontId="10" fillId="62" borderId="97" applyNumberFormat="0" applyProtection="0">
      <alignment horizontal="left" vertical="center" indent="1"/>
    </xf>
    <xf numFmtId="184" fontId="10" fillId="61" borderId="97" applyNumberFormat="0" applyProtection="0">
      <alignment horizontal="left" vertical="center" indent="1"/>
    </xf>
    <xf numFmtId="206" fontId="10" fillId="62" borderId="97" applyNumberFormat="0" applyProtection="0">
      <alignment horizontal="left" vertical="center" indent="1"/>
    </xf>
    <xf numFmtId="184" fontId="10" fillId="61" borderId="97"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49" fontId="17" fillId="3" borderId="136">
      <alignment vertical="center"/>
    </xf>
    <xf numFmtId="4" fontId="57" fillId="59" borderId="103" applyNumberFormat="0" applyProtection="0">
      <alignment horizontal="left" vertical="center" indent="1"/>
    </xf>
    <xf numFmtId="4" fontId="58" fillId="58" borderId="97" applyNumberFormat="0" applyProtection="0">
      <alignment horizontal="left" vertical="center" indent="1"/>
    </xf>
    <xf numFmtId="4" fontId="57" fillId="57" borderId="97" applyNumberFormat="0" applyProtection="0">
      <alignment horizontal="right" vertical="center"/>
    </xf>
    <xf numFmtId="4" fontId="57" fillId="56" borderId="97" applyNumberFormat="0" applyProtection="0">
      <alignment horizontal="right" vertical="center"/>
    </xf>
    <xf numFmtId="4" fontId="57" fillId="55" borderId="97" applyNumberFormat="0" applyProtection="0">
      <alignment horizontal="right" vertical="center"/>
    </xf>
    <xf numFmtId="184" fontId="141" fillId="0" borderId="70" applyNumberFormat="0" applyFont="0" applyAlignment="0" applyProtection="0"/>
    <xf numFmtId="0" fontId="141" fillId="0" borderId="70" applyNumberFormat="0" applyFont="0" applyAlignment="0" applyProtection="0"/>
    <xf numFmtId="4" fontId="57" fillId="54" borderId="97" applyNumberFormat="0" applyProtection="0">
      <alignment horizontal="right" vertical="center"/>
    </xf>
    <xf numFmtId="0" fontId="141" fillId="0" borderId="70" applyNumberFormat="0" applyFont="0" applyAlignment="0" applyProtection="0"/>
    <xf numFmtId="4" fontId="57" fillId="51" borderId="97" applyNumberFormat="0" applyProtection="0">
      <alignment horizontal="right" vertical="center"/>
    </xf>
    <xf numFmtId="184" fontId="141" fillId="0" borderId="69" applyNumberFormat="0" applyFont="0" applyAlignment="0" applyProtection="0"/>
    <xf numFmtId="0" fontId="141" fillId="0" borderId="69" applyNumberFormat="0" applyFont="0" applyAlignment="0" applyProtection="0"/>
    <xf numFmtId="0" fontId="141" fillId="0" borderId="69" applyNumberFormat="0" applyFont="0" applyAlignment="0" applyProtection="0"/>
    <xf numFmtId="4" fontId="57" fillId="50" borderId="97" applyNumberFormat="0" applyProtection="0">
      <alignment horizontal="right" vertical="center"/>
    </xf>
    <xf numFmtId="0" fontId="10" fillId="48" borderId="97" applyNumberFormat="0" applyProtection="0">
      <alignment horizontal="left" vertical="center" indent="1"/>
    </xf>
    <xf numFmtId="0" fontId="10" fillId="48" borderId="97" applyNumberFormat="0" applyProtection="0">
      <alignment horizontal="left" vertical="center" indent="1"/>
    </xf>
    <xf numFmtId="4" fontId="68" fillId="17" borderId="102"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4" fontId="57" fillId="31" borderId="97" applyNumberFormat="0" applyProtection="0">
      <alignment horizontal="left" vertical="center" indent="1"/>
    </xf>
    <xf numFmtId="4" fontId="205" fillId="31" borderId="97" applyNumberFormat="0" applyProtection="0">
      <alignment vertical="center"/>
    </xf>
    <xf numFmtId="4" fontId="57" fillId="31" borderId="97" applyNumberFormat="0" applyProtection="0">
      <alignment vertical="center"/>
    </xf>
    <xf numFmtId="49" fontId="17" fillId="3" borderId="136">
      <alignment vertical="center"/>
    </xf>
    <xf numFmtId="49" fontId="17" fillId="3" borderId="136">
      <alignment vertical="center"/>
    </xf>
    <xf numFmtId="49" fontId="17" fillId="3" borderId="136">
      <alignment vertical="center"/>
    </xf>
    <xf numFmtId="40" fontId="10" fillId="75" borderId="83"/>
    <xf numFmtId="40" fontId="10" fillId="74" borderId="83"/>
    <xf numFmtId="40" fontId="10" fillId="74" borderId="83"/>
    <xf numFmtId="40" fontId="10" fillId="75" borderId="83"/>
    <xf numFmtId="40" fontId="10" fillId="74" borderId="83"/>
    <xf numFmtId="184" fontId="175" fillId="28" borderId="62" applyAlignment="0" applyProtection="0"/>
    <xf numFmtId="40" fontId="10" fillId="73" borderId="83"/>
    <xf numFmtId="40" fontId="10" fillId="73" borderId="83"/>
    <xf numFmtId="40" fontId="10" fillId="73" borderId="83"/>
    <xf numFmtId="49" fontId="20" fillId="0" borderId="83">
      <alignment horizontal="right"/>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0" fontId="10" fillId="40" borderId="83"/>
    <xf numFmtId="40" fontId="10" fillId="71" borderId="83"/>
    <xf numFmtId="40" fontId="10" fillId="71" borderId="83"/>
    <xf numFmtId="40" fontId="10" fillId="71" borderId="83"/>
    <xf numFmtId="0" fontId="10" fillId="40" borderId="83"/>
    <xf numFmtId="0" fontId="10" fillId="40" borderId="83"/>
    <xf numFmtId="0" fontId="10" fillId="40" borderId="83"/>
    <xf numFmtId="0" fontId="10" fillId="68" borderId="83"/>
    <xf numFmtId="0" fontId="10" fillId="68" borderId="83"/>
    <xf numFmtId="0" fontId="10" fillId="70" borderId="83"/>
    <xf numFmtId="49" fontId="170" fillId="44" borderId="67">
      <alignment horizontal="center"/>
    </xf>
    <xf numFmtId="0" fontId="10" fillId="68" borderId="83"/>
    <xf numFmtId="49" fontId="170" fillId="44" borderId="136">
      <alignment horizontal="center"/>
    </xf>
    <xf numFmtId="0" fontId="10" fillId="48" borderId="153" applyNumberFormat="0" applyProtection="0">
      <alignment horizontal="left" vertical="center" indent="1"/>
    </xf>
    <xf numFmtId="40" fontId="10" fillId="2" borderId="83"/>
    <xf numFmtId="40" fontId="10" fillId="44" borderId="83"/>
    <xf numFmtId="40" fontId="10" fillId="2" borderId="83"/>
    <xf numFmtId="40" fontId="10" fillId="44" borderId="83"/>
    <xf numFmtId="40" fontId="10" fillId="40" borderId="83"/>
    <xf numFmtId="40" fontId="10" fillId="67" borderId="83"/>
    <xf numFmtId="40" fontId="10" fillId="40" borderId="83"/>
    <xf numFmtId="40" fontId="10" fillId="40" borderId="83"/>
    <xf numFmtId="0" fontId="10" fillId="61" borderId="153" applyNumberFormat="0" applyProtection="0">
      <alignment horizontal="left" vertical="center" indent="1"/>
    </xf>
    <xf numFmtId="184" fontId="10" fillId="63" borderId="153" applyNumberFormat="0" applyProtection="0">
      <alignment horizontal="left" vertical="center" indent="1"/>
    </xf>
    <xf numFmtId="184" fontId="10" fillId="63" borderId="153" applyNumberFormat="0" applyProtection="0">
      <alignment horizontal="left" vertical="center" indent="1"/>
    </xf>
    <xf numFmtId="0" fontId="141" fillId="0" borderId="139" applyNumberFormat="0" applyFont="0" applyAlignment="0" applyProtection="0"/>
    <xf numFmtId="184" fontId="10" fillId="28" borderId="153" applyNumberFormat="0" applyProtection="0">
      <alignment horizontal="left" vertical="center" indent="1"/>
    </xf>
    <xf numFmtId="206" fontId="10" fillId="66" borderId="153" applyNumberFormat="0" applyProtection="0">
      <alignment horizontal="left" vertical="center" indent="1"/>
    </xf>
    <xf numFmtId="0" fontId="10" fillId="48" borderId="66" applyNumberFormat="0" applyProtection="0">
      <alignment horizontal="left" vertical="center" indent="1"/>
    </xf>
    <xf numFmtId="165" fontId="41"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37" fontId="106" fillId="28" borderId="61" applyFill="0" applyBorder="0" applyProtection="0"/>
    <xf numFmtId="165" fontId="42" fillId="0" borderId="114" applyAlignment="0" applyProtection="0"/>
    <xf numFmtId="165" fontId="41" fillId="0" borderId="114" applyAlignment="0" applyProtection="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0" fontId="10" fillId="28" borderId="66" applyNumberFormat="0" applyProtection="0">
      <alignment horizontal="left" vertical="center" indent="1"/>
    </xf>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186" fontId="54" fillId="0" borderId="114" applyFill="0" applyProtection="0"/>
    <xf numFmtId="186" fontId="54" fillId="0" borderId="114" applyFill="0" applyProtection="0"/>
    <xf numFmtId="0" fontId="10" fillId="48" borderId="135" applyNumberFormat="0" applyProtection="0">
      <alignment horizontal="left" vertical="center" indent="1"/>
    </xf>
    <xf numFmtId="0" fontId="69" fillId="0" borderId="113">
      <alignment horizontal="left" vertical="center"/>
    </xf>
    <xf numFmtId="0" fontId="69" fillId="0" borderId="113">
      <alignment horizontal="left" vertical="center"/>
    </xf>
    <xf numFmtId="0" fontId="118" fillId="23" borderId="143" applyNumberFormat="0" applyAlignment="0" applyProtection="0"/>
    <xf numFmtId="0" fontId="10" fillId="48" borderId="66" applyNumberFormat="0" applyProtection="0">
      <alignment horizontal="left" vertical="center" indent="1"/>
    </xf>
    <xf numFmtId="49" fontId="210" fillId="3" borderId="136">
      <alignment vertical="center"/>
    </xf>
    <xf numFmtId="4" fontId="57" fillId="59" borderId="85" applyNumberFormat="0" applyProtection="0">
      <alignment horizontal="left" vertical="center" indent="1"/>
    </xf>
    <xf numFmtId="0" fontId="10" fillId="34" borderId="142" applyNumberFormat="0" applyFont="0" applyAlignment="0" applyProtection="0"/>
    <xf numFmtId="0" fontId="10" fillId="34" borderId="142" applyNumberFormat="0" applyFont="0" applyAlignment="0" applyProtection="0"/>
    <xf numFmtId="0" fontId="129" fillId="0" borderId="145"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48" borderId="66" applyNumberFormat="0" applyProtection="0">
      <alignment horizontal="left" vertical="center" indent="1"/>
    </xf>
    <xf numFmtId="255" fontId="10" fillId="31" borderId="1" applyNumberFormat="0" applyFont="0" applyAlignment="0">
      <protection locked="0"/>
    </xf>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1" fillId="23" borderId="117" applyNumberFormat="0" applyAlignment="0" applyProtection="0"/>
    <xf numFmtId="0" fontId="175" fillId="0" borderId="93"/>
    <xf numFmtId="0" fontId="175" fillId="0" borderId="93"/>
    <xf numFmtId="0" fontId="101" fillId="23" borderId="117" applyNumberFormat="0" applyAlignment="0" applyProtection="0"/>
    <xf numFmtId="49" fontId="17" fillId="3" borderId="154">
      <alignment vertical="center"/>
    </xf>
    <xf numFmtId="49" fontId="17" fillId="3" borderId="154">
      <alignment vertical="center"/>
    </xf>
    <xf numFmtId="49" fontId="17" fillId="3" borderId="154">
      <alignment vertical="center"/>
    </xf>
    <xf numFmtId="0" fontId="76" fillId="10" borderId="151" applyNumberFormat="0" applyAlignment="0" applyProtection="0"/>
    <xf numFmtId="0" fontId="119" fillId="23" borderId="151" applyNumberFormat="0" applyAlignment="0" applyProtection="0"/>
    <xf numFmtId="0" fontId="118" fillId="23" borderId="143" applyNumberFormat="0" applyAlignment="0" applyProtection="0"/>
    <xf numFmtId="0" fontId="118" fillId="23" borderId="143" applyNumberFormat="0" applyAlignment="0" applyProtection="0"/>
    <xf numFmtId="0" fontId="69" fillId="0" borderId="93">
      <alignment horizontal="left" vertical="center"/>
    </xf>
    <xf numFmtId="0" fontId="76" fillId="10" borderId="151" applyNumberFormat="0" applyAlignment="0" applyProtection="0"/>
    <xf numFmtId="40" fontId="20" fillId="40" borderId="61"/>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47" fillId="23" borderId="133" applyNumberFormat="0" applyAlignment="0" applyProtection="0"/>
    <xf numFmtId="184" fontId="175" fillId="28" borderId="93" applyAlignment="0" applyProtection="0"/>
    <xf numFmtId="0" fontId="175" fillId="28" borderId="93" applyAlignment="0" applyProtection="0"/>
    <xf numFmtId="0" fontId="15" fillId="34" borderId="134" applyNumberFormat="0" applyFont="0" applyAlignment="0" applyProtection="0"/>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210" fillId="3" borderId="154">
      <alignment vertical="center"/>
    </xf>
    <xf numFmtId="0" fontId="5" fillId="0" borderId="0"/>
    <xf numFmtId="0" fontId="118" fillId="23" borderId="125" applyNumberFormat="0" applyAlignment="0" applyProtection="0"/>
    <xf numFmtId="0" fontId="118" fillId="23" borderId="125" applyNumberFormat="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 fontId="109" fillId="24" borderId="113">
      <alignment horizontal="left" vertical="center" wrapText="1"/>
    </xf>
    <xf numFmtId="4" fontId="109" fillId="24" borderId="113">
      <alignment horizontal="left" vertical="center" wrapText="1"/>
    </xf>
    <xf numFmtId="37" fontId="106" fillId="28" borderId="1" applyFill="0" applyBorder="0" applyProtection="0"/>
    <xf numFmtId="184" fontId="10" fillId="64" borderId="143" applyNumberFormat="0" applyProtection="0">
      <alignment horizontal="left" vertical="center" indent="1"/>
    </xf>
    <xf numFmtId="0" fontId="118" fillId="23" borderId="117" applyNumberFormat="0" applyAlignment="0" applyProtection="0"/>
    <xf numFmtId="0" fontId="119" fillId="23" borderId="115"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6" fillId="3" borderId="126">
      <alignment vertical="center"/>
    </xf>
    <xf numFmtId="49" fontId="16" fillId="3" borderId="126">
      <alignment vertical="center"/>
    </xf>
    <xf numFmtId="49" fontId="17" fillId="3" borderId="126">
      <alignment vertical="center"/>
    </xf>
    <xf numFmtId="49" fontId="17" fillId="3" borderId="126">
      <alignment vertical="center"/>
    </xf>
    <xf numFmtId="40" fontId="20" fillId="40" borderId="1"/>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206" fontId="10" fillId="64" borderId="153" applyNumberFormat="0" applyProtection="0">
      <alignment horizontal="left" vertical="center" indent="1"/>
    </xf>
    <xf numFmtId="184" fontId="10" fillId="28" borderId="153" applyNumberFormat="0" applyProtection="0">
      <alignment horizontal="left" vertical="center" indent="1"/>
    </xf>
    <xf numFmtId="4" fontId="57" fillId="59" borderId="153" applyNumberFormat="0" applyProtection="0">
      <alignment horizontal="right" vertical="center"/>
    </xf>
    <xf numFmtId="4" fontId="57" fillId="59" borderId="153" applyNumberFormat="0" applyProtection="0">
      <alignment horizontal="right" vertical="center"/>
    </xf>
    <xf numFmtId="184" fontId="10" fillId="48" borderId="153" applyNumberFormat="0" applyProtection="0">
      <alignment horizontal="left" vertical="center" indent="1"/>
    </xf>
    <xf numFmtId="0" fontId="76" fillId="10" borderId="151" applyNumberFormat="0" applyAlignment="0" applyProtection="0"/>
    <xf numFmtId="0" fontId="118" fillId="23" borderId="153" applyNumberFormat="0" applyAlignment="0" applyProtection="0"/>
    <xf numFmtId="0" fontId="15" fillId="34" borderId="142" applyNumberFormat="0" applyFont="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255" fontId="10" fillId="31" borderId="83" applyNumberFormat="0" applyFont="0" applyAlignment="0">
      <protection locked="0"/>
    </xf>
    <xf numFmtId="0" fontId="119" fillId="23" borderId="115" applyNumberFormat="0" applyAlignment="0" applyProtection="0"/>
    <xf numFmtId="255" fontId="10" fillId="31" borderId="83" applyNumberFormat="0" applyFont="0" applyAlignment="0">
      <protection locked="0"/>
    </xf>
    <xf numFmtId="0" fontId="10" fillId="34" borderId="134" applyNumberFormat="0" applyFont="0" applyAlignment="0" applyProtection="0"/>
    <xf numFmtId="0" fontId="175" fillId="0" borderId="84"/>
    <xf numFmtId="49" fontId="10" fillId="45" borderId="108">
      <alignment horizontal="center"/>
    </xf>
    <xf numFmtId="49" fontId="10" fillId="3" borderId="108">
      <alignment horizontal="center"/>
    </xf>
    <xf numFmtId="0" fontId="15" fillId="34" borderId="134" applyNumberFormat="0" applyFont="0" applyAlignment="0" applyProtection="0"/>
    <xf numFmtId="184"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206" fontId="10" fillId="66"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184" fontId="10" fillId="28" borderId="107" applyNumberFormat="0" applyProtection="0">
      <alignment horizontal="left" vertical="center" indent="1"/>
    </xf>
    <xf numFmtId="0" fontId="10" fillId="28" borderId="107" applyNumberFormat="0" applyProtection="0">
      <alignment horizontal="left" vertical="center" indent="1"/>
    </xf>
    <xf numFmtId="206" fontId="10" fillId="65" borderId="107" applyNumberFormat="0" applyProtection="0">
      <alignment horizontal="left" vertical="center" indent="1"/>
    </xf>
    <xf numFmtId="184" fontId="10" fillId="28" borderId="107" applyNumberFormat="0" applyProtection="0">
      <alignment horizontal="left" vertical="center" indent="1"/>
    </xf>
    <xf numFmtId="184" fontId="10" fillId="65" borderId="107" applyNumberFormat="0" applyProtection="0">
      <alignment horizontal="left" vertical="center" indent="1"/>
    </xf>
    <xf numFmtId="0" fontId="10" fillId="28" borderId="107" applyNumberFormat="0" applyProtection="0">
      <alignment horizontal="left" vertical="center" indent="1"/>
    </xf>
    <xf numFmtId="184" fontId="10" fillId="63" borderId="107" applyNumberFormat="0" applyProtection="0">
      <alignment horizontal="left" vertical="center" indent="1"/>
    </xf>
    <xf numFmtId="184" fontId="10" fillId="63" borderId="107" applyNumberFormat="0" applyProtection="0">
      <alignment horizontal="left" vertical="center" indent="1"/>
    </xf>
    <xf numFmtId="0" fontId="10" fillId="63" borderId="107" applyNumberFormat="0" applyProtection="0">
      <alignment horizontal="left" vertical="center" indent="1"/>
    </xf>
    <xf numFmtId="0" fontId="10" fillId="63" borderId="107" applyNumberFormat="0" applyProtection="0">
      <alignment horizontal="left" vertical="center" indent="1"/>
    </xf>
    <xf numFmtId="184" fontId="10" fillId="61" borderId="107" applyNumberFormat="0" applyProtection="0">
      <alignment horizontal="left" vertical="center" indent="1"/>
    </xf>
    <xf numFmtId="206" fontId="10" fillId="62" borderId="107" applyNumberFormat="0" applyProtection="0">
      <alignment horizontal="left" vertical="center" indent="1"/>
    </xf>
    <xf numFmtId="0" fontId="15" fillId="34" borderId="134" applyNumberFormat="0" applyFont="0" applyAlignment="0" applyProtection="0"/>
    <xf numFmtId="4" fontId="57" fillId="57" borderId="107" applyNumberFormat="0" applyProtection="0">
      <alignment horizontal="right" vertical="center"/>
    </xf>
    <xf numFmtId="4" fontId="57" fillId="56" borderId="107" applyNumberFormat="0" applyProtection="0">
      <alignment horizontal="right" vertical="center"/>
    </xf>
    <xf numFmtId="4" fontId="57" fillId="55" borderId="107" applyNumberFormat="0" applyProtection="0">
      <alignment horizontal="right" vertical="center"/>
    </xf>
    <xf numFmtId="4" fontId="57" fillId="54" borderId="107" applyNumberFormat="0" applyProtection="0">
      <alignment horizontal="right" vertical="center"/>
    </xf>
    <xf numFmtId="4" fontId="57" fillId="49" borderId="107" applyNumberFormat="0" applyProtection="0">
      <alignment horizontal="right" vertical="center"/>
    </xf>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75" fillId="28" borderId="84"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184" fontId="8" fillId="34" borderId="106"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5" fillId="34" borderId="152" applyNumberFormat="0" applyFont="0" applyAlignment="0" applyProtection="0"/>
    <xf numFmtId="0" fontId="129" fillId="0" borderId="155" applyNumberFormat="0" applyFill="0" applyAlignment="0" applyProtection="0"/>
    <xf numFmtId="0" fontId="129" fillId="0" borderId="145" applyNumberFormat="0" applyFill="0" applyAlignment="0" applyProtection="0"/>
    <xf numFmtId="0" fontId="10" fillId="34" borderId="152" applyNumberFormat="0" applyFont="0" applyAlignment="0" applyProtection="0"/>
    <xf numFmtId="0" fontId="15" fillId="34" borderId="152" applyNumberFormat="0" applyFont="0" applyAlignment="0" applyProtection="0"/>
    <xf numFmtId="0" fontId="118" fillId="23" borderId="143" applyNumberFormat="0" applyAlignment="0" applyProtection="0"/>
    <xf numFmtId="0" fontId="118" fillId="23" borderId="143" applyNumberFormat="0" applyAlignment="0" applyProtection="0"/>
    <xf numFmtId="49" fontId="17"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68" fillId="17" borderId="130"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206" fontId="10" fillId="66" borderId="125" applyNumberFormat="0" applyProtection="0">
      <alignment horizontal="left" vertical="center" indent="1"/>
    </xf>
    <xf numFmtId="206" fontId="10" fillId="66" borderId="125" applyNumberFormat="0" applyProtection="0">
      <alignment horizontal="left" vertical="center" indent="1"/>
    </xf>
    <xf numFmtId="184" fontId="10" fillId="66" borderId="125" applyNumberFormat="0" applyProtection="0">
      <alignment horizontal="left" vertical="center" indent="1"/>
    </xf>
    <xf numFmtId="0" fontId="10" fillId="48" borderId="125" applyNumberFormat="0" applyProtection="0">
      <alignment horizontal="left" vertical="center" indent="1"/>
    </xf>
    <xf numFmtId="184" fontId="10" fillId="28" borderId="125" applyNumberFormat="0" applyProtection="0">
      <alignment horizontal="left" vertical="center" indent="1"/>
    </xf>
    <xf numFmtId="0" fontId="10" fillId="28" borderId="125" applyNumberFormat="0" applyProtection="0">
      <alignment horizontal="left" vertical="center" indent="1"/>
    </xf>
    <xf numFmtId="206" fontId="10" fillId="65" borderId="125" applyNumberFormat="0" applyProtection="0">
      <alignment horizontal="left" vertical="center" indent="1"/>
    </xf>
    <xf numFmtId="0" fontId="10" fillId="63" borderId="125" applyNumberFormat="0" applyProtection="0">
      <alignment horizontal="left" vertical="center" indent="1"/>
    </xf>
    <xf numFmtId="184" fontId="10" fillId="63" borderId="125" applyNumberFormat="0" applyProtection="0">
      <alignment horizontal="left" vertical="center" indent="1"/>
    </xf>
    <xf numFmtId="184" fontId="10" fillId="63" borderId="125" applyNumberFormat="0" applyProtection="0">
      <alignment horizontal="left" vertical="center" indent="1"/>
    </xf>
    <xf numFmtId="184" fontId="10" fillId="63" borderId="125" applyNumberFormat="0" applyProtection="0">
      <alignment horizontal="left" vertical="center" indent="1"/>
    </xf>
    <xf numFmtId="0" fontId="10" fillId="63" borderId="125" applyNumberFormat="0" applyProtection="0">
      <alignment horizontal="left" vertical="center" indent="1"/>
    </xf>
    <xf numFmtId="0" fontId="10" fillId="63" borderId="125" applyNumberFormat="0" applyProtection="0">
      <alignment horizontal="left" vertical="center" indent="1"/>
    </xf>
    <xf numFmtId="40" fontId="20" fillId="40" borderId="83"/>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111" applyNumberFormat="0" applyFont="0" applyAlignment="0" applyProtection="0"/>
    <xf numFmtId="0" fontId="141" fillId="0" borderId="110"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52" applyNumberFormat="0" applyFont="0" applyAlignment="0" applyProtection="0"/>
    <xf numFmtId="0" fontId="119" fillId="23"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118" fillId="23" borderId="153" applyNumberFormat="0" applyAlignment="0" applyProtection="0"/>
    <xf numFmtId="49" fontId="170" fillId="44" borderId="108">
      <alignment horizontal="center"/>
    </xf>
    <xf numFmtId="49" fontId="210" fillId="3" borderId="144">
      <alignment vertical="center"/>
    </xf>
    <xf numFmtId="49" fontId="210" fillId="45" borderId="144">
      <alignment horizontal="center"/>
    </xf>
    <xf numFmtId="4" fontId="209" fillId="59" borderId="143" applyNumberFormat="0" applyProtection="0">
      <alignment horizontal="right" vertical="center"/>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184" fontId="10" fillId="48" borderId="143" applyNumberFormat="0" applyProtection="0">
      <alignment horizontal="left" vertical="center" indent="1"/>
    </xf>
    <xf numFmtId="206" fontId="10" fillId="65" borderId="143" applyNumberFormat="0" applyProtection="0">
      <alignment horizontal="left" vertical="center" indent="1"/>
    </xf>
    <xf numFmtId="184" fontId="10" fillId="61" borderId="143" applyNumberFormat="0" applyProtection="0">
      <alignment horizontal="left" vertical="center" indent="1"/>
    </xf>
    <xf numFmtId="0" fontId="18" fillId="34" borderId="142" applyNumberFormat="0" applyFont="0" applyAlignment="0" applyProtection="0"/>
    <xf numFmtId="184" fontId="8" fillId="34" borderId="142" applyNumberFormat="0" applyFont="0" applyAlignment="0" applyProtection="0"/>
    <xf numFmtId="4" fontId="58" fillId="58" borderId="153" applyNumberFormat="0" applyProtection="0">
      <alignment horizontal="left" vertical="center" indent="1"/>
    </xf>
    <xf numFmtId="4" fontId="57" fillId="59" borderId="159" applyNumberFormat="0" applyProtection="0">
      <alignment horizontal="left" vertical="center" indent="1"/>
    </xf>
    <xf numFmtId="184" fontId="10" fillId="48" borderId="153" applyNumberFormat="0" applyProtection="0">
      <alignment horizontal="left" vertical="center" indent="1"/>
    </xf>
    <xf numFmtId="184" fontId="10" fillId="61" borderId="153" applyNumberFormat="0" applyProtection="0">
      <alignment horizontal="left" vertical="center" indent="1"/>
    </xf>
    <xf numFmtId="0" fontId="175" fillId="28" borderId="131" applyAlignment="0" applyProtection="0"/>
    <xf numFmtId="0" fontId="141" fillId="0" borderId="138" applyNumberFormat="0" applyFont="0" applyAlignment="0" applyProtection="0"/>
    <xf numFmtId="0" fontId="10" fillId="63" borderId="153" applyNumberFormat="0" applyProtection="0">
      <alignment horizontal="left" vertical="center" indent="1"/>
    </xf>
    <xf numFmtId="0" fontId="141" fillId="0" borderId="139" applyNumberFormat="0" applyFont="0" applyAlignment="0" applyProtection="0"/>
    <xf numFmtId="184" fontId="141" fillId="0" borderId="139" applyNumberFormat="0" applyFont="0" applyAlignment="0" applyProtection="0"/>
    <xf numFmtId="206" fontId="10" fillId="65"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4" fontId="57" fillId="29" borderId="153" applyNumberFormat="0" applyProtection="0">
      <alignment vertical="center"/>
    </xf>
    <xf numFmtId="4" fontId="205" fillId="29" borderId="153" applyNumberFormat="0" applyProtection="0">
      <alignment vertical="center"/>
    </xf>
    <xf numFmtId="4" fontId="57" fillId="29" borderId="153" applyNumberFormat="0" applyProtection="0">
      <alignment horizontal="left" vertical="center" indent="1"/>
    </xf>
    <xf numFmtId="4" fontId="57" fillId="29" borderId="153" applyNumberFormat="0" applyProtection="0">
      <alignment horizontal="left" vertical="center" indent="1"/>
    </xf>
    <xf numFmtId="4" fontId="68" fillId="0" borderId="158" applyNumberFormat="0" applyProtection="0">
      <alignment horizontal="right" vertical="center"/>
    </xf>
    <xf numFmtId="4" fontId="207" fillId="5" borderId="158" applyNumberFormat="0" applyProtection="0">
      <alignment horizontal="right" vertical="center"/>
    </xf>
    <xf numFmtId="4" fontId="68" fillId="17" borderId="158" applyNumberFormat="0" applyProtection="0">
      <alignment horizontal="left" vertical="center" indent="1"/>
    </xf>
    <xf numFmtId="0" fontId="10" fillId="48"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184" fontId="10" fillId="48" borderId="153" applyNumberFormat="0" applyProtection="0">
      <alignment horizontal="left" vertical="center" indent="1"/>
    </xf>
    <xf numFmtId="184" fontId="175" fillId="0" borderId="131"/>
    <xf numFmtId="49" fontId="210" fillId="45" borderId="154">
      <alignment horizontal="center"/>
    </xf>
    <xf numFmtId="49" fontId="10" fillId="3" borderId="154">
      <alignment horizontal="center"/>
    </xf>
    <xf numFmtId="49" fontId="10" fillId="45" borderId="154">
      <alignment horizontal="center"/>
    </xf>
    <xf numFmtId="49" fontId="210" fillId="45" borderId="154">
      <alignment vertical="center"/>
    </xf>
    <xf numFmtId="0" fontId="76" fillId="10" borderId="105" applyNumberFormat="0" applyAlignment="0" applyProtection="0"/>
    <xf numFmtId="0" fontId="141" fillId="0" borderId="121" applyNumberFormat="0" applyFont="0" applyAlignment="0" applyProtection="0"/>
    <xf numFmtId="0" fontId="141" fillId="0" borderId="121" applyNumberFormat="0" applyFont="0" applyAlignment="0" applyProtection="0"/>
    <xf numFmtId="184" fontId="10" fillId="65" borderId="135" applyNumberFormat="0" applyProtection="0">
      <alignment horizontal="left" vertical="center" indent="1"/>
    </xf>
    <xf numFmtId="206" fontId="10" fillId="65" borderId="135" applyNumberFormat="0" applyProtection="0">
      <alignment horizontal="left" vertical="center" indent="1"/>
    </xf>
    <xf numFmtId="184" fontId="10" fillId="28" borderId="135" applyNumberFormat="0" applyProtection="0">
      <alignment horizontal="left" vertical="center" indent="1"/>
    </xf>
    <xf numFmtId="184" fontId="10" fillId="28" borderId="135" applyNumberFormat="0" applyProtection="0">
      <alignment horizontal="left" vertical="center" indent="1"/>
    </xf>
    <xf numFmtId="0" fontId="10" fillId="28" borderId="135" applyNumberFormat="0" applyProtection="0">
      <alignment horizontal="left" vertical="center" indent="1"/>
    </xf>
    <xf numFmtId="206" fontId="10" fillId="66" borderId="135" applyNumberFormat="0" applyProtection="0">
      <alignment horizontal="left" vertical="center" indent="1"/>
    </xf>
    <xf numFmtId="0" fontId="10" fillId="48" borderId="135" applyNumberFormat="0" applyProtection="0">
      <alignment horizontal="left" vertical="center" indent="1"/>
    </xf>
    <xf numFmtId="184" fontId="10" fillId="48" borderId="135" applyNumberFormat="0" applyProtection="0">
      <alignment horizontal="left" vertical="center" indent="1"/>
    </xf>
    <xf numFmtId="4" fontId="207" fillId="5" borderId="140" applyNumberFormat="0" applyProtection="0">
      <alignment horizontal="right" vertical="center"/>
    </xf>
    <xf numFmtId="4" fontId="207" fillId="5" borderId="140" applyNumberFormat="0" applyProtection="0">
      <alignment horizontal="right" vertical="center"/>
    </xf>
    <xf numFmtId="4" fontId="205" fillId="59" borderId="135" applyNumberFormat="0" applyProtection="0">
      <alignment horizontal="right" vertical="center"/>
    </xf>
    <xf numFmtId="0" fontId="10" fillId="48" borderId="135" applyNumberFormat="0" applyProtection="0">
      <alignment horizontal="left" vertical="center" indent="1"/>
    </xf>
    <xf numFmtId="184" fontId="10" fillId="48" borderId="135" applyNumberFormat="0" applyProtection="0">
      <alignment horizontal="left" vertical="center" indent="1"/>
    </xf>
    <xf numFmtId="0" fontId="10" fillId="48" borderId="135" applyNumberFormat="0" applyProtection="0">
      <alignment horizontal="left" vertical="center" indent="1"/>
    </xf>
    <xf numFmtId="0" fontId="175" fillId="0" borderId="113"/>
    <xf numFmtId="0" fontId="175" fillId="0" borderId="113"/>
    <xf numFmtId="184" fontId="175" fillId="0" borderId="113"/>
    <xf numFmtId="0" fontId="129" fillId="0" borderId="145" applyNumberFormat="0" applyFill="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8" fillId="34" borderId="116" applyNumberFormat="0" applyFont="0" applyAlignment="0" applyProtection="0"/>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6" fillId="3" borderId="154">
      <alignment vertical="center"/>
    </xf>
    <xf numFmtId="49" fontId="16" fillId="3" borderId="154">
      <alignment vertical="center"/>
    </xf>
    <xf numFmtId="4" fontId="109" fillId="24" borderId="149">
      <alignment horizontal="left" vertical="center" wrapText="1"/>
    </xf>
    <xf numFmtId="184" fontId="10" fillId="48" borderId="117" applyNumberFormat="0" applyProtection="0">
      <alignment horizontal="left" vertical="center" indent="1"/>
    </xf>
    <xf numFmtId="4" fontId="68" fillId="17" borderId="122" applyNumberFormat="0" applyProtection="0">
      <alignment horizontal="left" vertical="center" indent="1"/>
    </xf>
    <xf numFmtId="0" fontId="10" fillId="48" borderId="117" applyNumberFormat="0" applyProtection="0">
      <alignment horizontal="left" vertical="center" indent="1"/>
    </xf>
    <xf numFmtId="4" fontId="57" fillId="53" borderId="117" applyNumberFormat="0" applyProtection="0">
      <alignment horizontal="right" vertical="center"/>
    </xf>
    <xf numFmtId="4" fontId="57" fillId="54" borderId="117" applyNumberFormat="0" applyProtection="0">
      <alignment horizontal="right" vertical="center"/>
    </xf>
    <xf numFmtId="4" fontId="57" fillId="55" borderId="117" applyNumberFormat="0" applyProtection="0">
      <alignment horizontal="right" vertical="center"/>
    </xf>
    <xf numFmtId="4" fontId="57" fillId="56" borderId="117" applyNumberFormat="0" applyProtection="0">
      <alignment horizontal="right" vertical="center"/>
    </xf>
    <xf numFmtId="4" fontId="57" fillId="57" borderId="117" applyNumberFormat="0" applyProtection="0">
      <alignment horizontal="right" vertical="center"/>
    </xf>
    <xf numFmtId="4" fontId="58" fillId="5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184" fontId="10" fillId="48" borderId="117" applyNumberFormat="0" applyProtection="0">
      <alignment horizontal="left" vertical="center" indent="1"/>
    </xf>
    <xf numFmtId="0" fontId="10" fillId="48" borderId="117" applyNumberFormat="0" applyProtection="0">
      <alignment horizontal="left" vertical="center" indent="1"/>
    </xf>
    <xf numFmtId="4" fontId="25" fillId="61" borderId="117" applyNumberFormat="0" applyProtection="0">
      <alignment horizontal="left" vertical="center" indent="1"/>
    </xf>
    <xf numFmtId="0" fontId="10" fillId="61" borderId="117" applyNumberFormat="0" applyProtection="0">
      <alignment horizontal="left" vertical="center" indent="1"/>
    </xf>
    <xf numFmtId="184" fontId="10" fillId="62" borderId="117" applyNumberFormat="0" applyProtection="0">
      <alignment horizontal="left" vertical="center" indent="1"/>
    </xf>
    <xf numFmtId="184" fontId="10" fillId="61" borderId="117" applyNumberFormat="0" applyProtection="0">
      <alignment horizontal="left" vertical="center" indent="1"/>
    </xf>
    <xf numFmtId="206" fontId="10" fillId="62" borderId="117" applyNumberFormat="0" applyProtection="0">
      <alignment horizontal="left" vertical="center" indent="1"/>
    </xf>
    <xf numFmtId="206" fontId="10" fillId="62" borderId="117" applyNumberFormat="0" applyProtection="0">
      <alignment horizontal="left" vertical="center" indent="1"/>
    </xf>
    <xf numFmtId="0" fontId="10" fillId="61" borderId="117" applyNumberFormat="0" applyProtection="0">
      <alignment horizontal="left" vertical="center" indent="1"/>
    </xf>
    <xf numFmtId="0" fontId="10" fillId="61" borderId="117" applyNumberFormat="0" applyProtection="0">
      <alignment horizontal="left" vertical="center" indent="1"/>
    </xf>
    <xf numFmtId="0" fontId="10" fillId="63" borderId="117" applyNumberFormat="0" applyProtection="0">
      <alignment horizontal="left" vertical="center" indent="1"/>
    </xf>
    <xf numFmtId="184" fontId="10" fillId="64" borderId="117" applyNumberFormat="0" applyProtection="0">
      <alignment horizontal="left" vertical="center" indent="1"/>
    </xf>
    <xf numFmtId="184" fontId="10" fillId="63" borderId="117" applyNumberFormat="0" applyProtection="0">
      <alignment horizontal="left" vertical="center" indent="1"/>
    </xf>
    <xf numFmtId="206" fontId="10" fillId="64" borderId="117" applyNumberFormat="0" applyProtection="0">
      <alignment horizontal="left" vertical="center" indent="1"/>
    </xf>
    <xf numFmtId="184" fontId="10" fillId="63" borderId="117" applyNumberFormat="0" applyProtection="0">
      <alignment horizontal="left" vertical="center" indent="1"/>
    </xf>
    <xf numFmtId="184" fontId="10" fillId="63" borderId="117" applyNumberFormat="0" applyProtection="0">
      <alignment horizontal="left" vertical="center" indent="1"/>
    </xf>
    <xf numFmtId="0" fontId="10" fillId="63" borderId="117" applyNumberFormat="0" applyProtection="0">
      <alignment horizontal="left" vertical="center" indent="1"/>
    </xf>
    <xf numFmtId="0" fontId="10" fillId="28" borderId="117" applyNumberFormat="0" applyProtection="0">
      <alignment horizontal="left" vertical="center" indent="1"/>
    </xf>
    <xf numFmtId="184" fontId="10" fillId="48" borderId="117" applyNumberFormat="0" applyProtection="0">
      <alignment horizontal="left" vertical="center" indent="1"/>
    </xf>
    <xf numFmtId="206" fontId="10" fillId="66"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184" fontId="10" fillId="48" borderId="117" applyNumberFormat="0" applyProtection="0">
      <alignment horizontal="left" vertical="center" indent="1"/>
    </xf>
    <xf numFmtId="49" fontId="170" fillId="44" borderId="88">
      <alignment horizontal="center"/>
    </xf>
    <xf numFmtId="0" fontId="10" fillId="48" borderId="117" applyNumberFormat="0" applyProtection="0">
      <alignment horizontal="left" vertical="center" indent="1"/>
    </xf>
    <xf numFmtId="4" fontId="57" fillId="29" borderId="117" applyNumberFormat="0" applyProtection="0">
      <alignment horizontal="left" vertical="center" indent="1"/>
    </xf>
    <xf numFmtId="4" fontId="57" fillId="29" borderId="117" applyNumberFormat="0" applyProtection="0">
      <alignment horizontal="left" vertical="center" indent="1"/>
    </xf>
    <xf numFmtId="4" fontId="57" fillId="59" borderId="117" applyNumberFormat="0" applyProtection="0">
      <alignment horizontal="right" vertical="center"/>
    </xf>
    <xf numFmtId="4" fontId="57" fillId="59" borderId="117" applyNumberFormat="0" applyProtection="0">
      <alignment horizontal="right" vertical="center"/>
    </xf>
    <xf numFmtId="4" fontId="57" fillId="59" borderId="117" applyNumberFormat="0" applyProtection="0">
      <alignment horizontal="right" vertical="center"/>
    </xf>
    <xf numFmtId="0" fontId="10" fillId="48" borderId="117" applyNumberFormat="0" applyProtection="0">
      <alignment horizontal="left" vertical="center" indent="1"/>
    </xf>
    <xf numFmtId="0" fontId="10" fillId="48" borderId="117" applyNumberFormat="0" applyProtection="0">
      <alignment horizontal="left" vertical="center" indent="1"/>
    </xf>
    <xf numFmtId="4" fontId="209" fillId="59" borderId="117"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49" fontId="210" fillId="45" borderId="118">
      <alignment horizontal="center"/>
    </xf>
    <xf numFmtId="49" fontId="10" fillId="45" borderId="118">
      <alignment horizontal="center"/>
    </xf>
    <xf numFmtId="49" fontId="10" fillId="45" borderId="118">
      <alignment horizontal="center"/>
    </xf>
    <xf numFmtId="49" fontId="10" fillId="3" borderId="118">
      <alignment horizontal="center"/>
    </xf>
    <xf numFmtId="49" fontId="10" fillId="45" borderId="118">
      <alignment horizontal="center"/>
    </xf>
    <xf numFmtId="49" fontId="10" fillId="45" borderId="118">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90" applyNumberFormat="0" applyFont="0" applyAlignment="0" applyProtection="0"/>
    <xf numFmtId="0" fontId="141" fillId="0" borderId="91" applyNumberFormat="0" applyFont="0" applyAlignment="0" applyProtection="0"/>
    <xf numFmtId="184" fontId="141" fillId="0" borderId="91" applyNumberFormat="0" applyFont="0" applyAlignment="0" applyProtection="0"/>
    <xf numFmtId="49" fontId="210" fillId="45" borderId="118">
      <alignment vertical="center"/>
    </xf>
    <xf numFmtId="0" fontId="15" fillId="34" borderId="152"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1" fillId="23" borderId="135" applyNumberFormat="0" applyAlignment="0" applyProtection="0"/>
    <xf numFmtId="49" fontId="17" fillId="3" borderId="154">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 fontId="109" fillId="24" borderId="131">
      <alignment horizontal="left" vertical="center" wrapText="1"/>
    </xf>
    <xf numFmtId="0" fontId="76" fillId="10" borderId="133" applyNumberFormat="0" applyAlignment="0" applyProtection="0"/>
    <xf numFmtId="0" fontId="118" fillId="23" borderId="135"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5" fillId="34" borderId="106" applyNumberFormat="0" applyFont="0" applyAlignment="0" applyProtection="0"/>
    <xf numFmtId="0" fontId="69" fillId="0" borderId="113">
      <alignment horizontal="left" vertical="center"/>
    </xf>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0" fillId="48" borderId="135" applyNumberFormat="0" applyProtection="0">
      <alignment horizontal="left" vertical="center" indent="1"/>
    </xf>
    <xf numFmtId="0" fontId="10" fillId="34" borderId="152" applyNumberFormat="0" applyFont="0" applyAlignment="0" applyProtection="0"/>
    <xf numFmtId="0" fontId="119" fillId="23" borderId="151" applyNumberFormat="0" applyAlignment="0" applyProtection="0"/>
    <xf numFmtId="0" fontId="119" fillId="23" borderId="151" applyNumberFormat="0" applyAlignment="0" applyProtection="0"/>
    <xf numFmtId="0" fontId="76" fillId="10" borderId="115" applyNumberFormat="0" applyAlignment="0" applyProtection="0"/>
    <xf numFmtId="0" fontId="76" fillId="10" borderId="115" applyNumberFormat="0" applyAlignment="0" applyProtection="0"/>
    <xf numFmtId="0" fontId="119" fillId="23" borderId="115"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49" fontId="17" fillId="3" borderId="154">
      <alignmen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8"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4" fontId="57" fillId="31"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4" fontId="68" fillId="17" borderId="92" applyNumberFormat="0" applyProtection="0">
      <alignment horizontal="left" vertical="center" indent="1"/>
    </xf>
    <xf numFmtId="4" fontId="57" fillId="52" borderId="87" applyNumberFormat="0" applyProtection="0">
      <alignment horizontal="right" vertical="center"/>
    </xf>
    <xf numFmtId="4" fontId="57" fillId="53" borderId="87" applyNumberFormat="0" applyProtection="0">
      <alignment horizontal="right" vertical="center"/>
    </xf>
    <xf numFmtId="4" fontId="57" fillId="54" borderId="87" applyNumberFormat="0" applyProtection="0">
      <alignment horizontal="right" vertical="center"/>
    </xf>
    <xf numFmtId="4" fontId="57" fillId="55" borderId="87" applyNumberFormat="0" applyProtection="0">
      <alignment horizontal="right" vertical="center"/>
    </xf>
    <xf numFmtId="4" fontId="57" fillId="56" borderId="87" applyNumberFormat="0" applyProtection="0">
      <alignment horizontal="right" vertical="center"/>
    </xf>
    <xf numFmtId="4" fontId="57" fillId="57" borderId="87" applyNumberFormat="0" applyProtection="0">
      <alignment horizontal="right" vertical="center"/>
    </xf>
    <xf numFmtId="4" fontId="58" fillId="5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4" fontId="25" fillId="59" borderId="87" applyNumberFormat="0" applyProtection="0">
      <alignment horizontal="left" vertical="center" indent="1"/>
    </xf>
    <xf numFmtId="4" fontId="25" fillId="61" borderId="87" applyNumberFormat="0" applyProtection="0">
      <alignment horizontal="left" vertical="center" indent="1"/>
    </xf>
    <xf numFmtId="184" fontId="10" fillId="61" borderId="87" applyNumberFormat="0" applyProtection="0">
      <alignment horizontal="left" vertical="center" indent="1"/>
    </xf>
    <xf numFmtId="206" fontId="10" fillId="62" borderId="87" applyNumberFormat="0" applyProtection="0">
      <alignment horizontal="left" vertical="center" indent="1"/>
    </xf>
    <xf numFmtId="206" fontId="10" fillId="62" borderId="87" applyNumberFormat="0" applyProtection="0">
      <alignment horizontal="left" vertical="center" indent="1"/>
    </xf>
    <xf numFmtId="0" fontId="10" fillId="61" borderId="87" applyNumberFormat="0" applyProtection="0">
      <alignment horizontal="left" vertical="center" indent="1"/>
    </xf>
    <xf numFmtId="0" fontId="10" fillId="63" borderId="87" applyNumberFormat="0" applyProtection="0">
      <alignment horizontal="left" vertical="center" indent="1"/>
    </xf>
    <xf numFmtId="184" fontId="10" fillId="63" borderId="87" applyNumberFormat="0" applyProtection="0">
      <alignment horizontal="left" vertical="center" indent="1"/>
    </xf>
    <xf numFmtId="206" fontId="10" fillId="64" borderId="87" applyNumberFormat="0" applyProtection="0">
      <alignment horizontal="left" vertical="center" indent="1"/>
    </xf>
    <xf numFmtId="206" fontId="10" fillId="64" borderId="87" applyNumberFormat="0" applyProtection="0">
      <alignment horizontal="left" vertical="center" indent="1"/>
    </xf>
    <xf numFmtId="0" fontId="10" fillId="63" borderId="87" applyNumberFormat="0" applyProtection="0">
      <alignment horizontal="left" vertical="center" indent="1"/>
    </xf>
    <xf numFmtId="184" fontId="10" fillId="28" borderId="87" applyNumberFormat="0" applyProtection="0">
      <alignment horizontal="left" vertical="center" indent="1"/>
    </xf>
    <xf numFmtId="206" fontId="10" fillId="65" borderId="87" applyNumberFormat="0" applyProtection="0">
      <alignment horizontal="left" vertical="center" indent="1"/>
    </xf>
    <xf numFmtId="40" fontId="20" fillId="40" borderId="73"/>
    <xf numFmtId="184" fontId="10" fillId="28" borderId="87" applyNumberFormat="0" applyProtection="0">
      <alignment horizontal="left" vertical="center" indent="1"/>
    </xf>
    <xf numFmtId="206" fontId="10" fillId="65" borderId="87" applyNumberFormat="0" applyProtection="0">
      <alignment horizontal="left" vertical="center" indent="1"/>
    </xf>
    <xf numFmtId="206" fontId="10" fillId="65" borderId="87" applyNumberFormat="0" applyProtection="0">
      <alignment horizontal="left" vertical="center" indent="1"/>
    </xf>
    <xf numFmtId="0" fontId="15" fillId="34" borderId="96" applyNumberFormat="0" applyFont="0" applyAlignment="0" applyProtection="0"/>
    <xf numFmtId="49" fontId="210" fillId="3" borderId="88">
      <alignment horizontal="center"/>
    </xf>
    <xf numFmtId="49" fontId="210" fillId="45" borderId="88">
      <alignment horizontal="center"/>
    </xf>
    <xf numFmtId="49" fontId="10" fillId="45" borderId="88">
      <alignment horizontal="center"/>
    </xf>
    <xf numFmtId="49" fontId="10" fillId="45" borderId="88">
      <alignment horizont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124" applyNumberFormat="0" applyFont="0" applyAlignment="0" applyProtection="0"/>
    <xf numFmtId="49" fontId="210" fillId="45" borderId="88">
      <alignment vertical="center"/>
    </xf>
    <xf numFmtId="49" fontId="210" fillId="45" borderId="88">
      <alignment vertical="center"/>
    </xf>
    <xf numFmtId="49" fontId="200" fillId="3" borderId="88">
      <alignment vertical="center"/>
    </xf>
    <xf numFmtId="0" fontId="15" fillId="34" borderId="124" applyNumberFormat="0" applyFont="0" applyAlignment="0" applyProtection="0"/>
    <xf numFmtId="0" fontId="15" fillId="34" borderId="124" applyNumberFormat="0" applyFont="0" applyAlignment="0" applyProtection="0"/>
    <xf numFmtId="49" fontId="200" fillId="3" borderId="88">
      <alignment vertical="center"/>
    </xf>
    <xf numFmtId="49" fontId="210" fillId="45" borderId="88">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 fontId="109" fillId="24" borderId="131">
      <alignment horizontal="left" vertical="center" wrapText="1"/>
    </xf>
    <xf numFmtId="0" fontId="129" fillId="0" borderId="12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76" fillId="10" borderId="105" applyNumberFormat="0" applyAlignment="0" applyProtection="0"/>
    <xf numFmtId="49" fontId="17" fillId="3" borderId="118">
      <alignment vertical="center"/>
    </xf>
    <xf numFmtId="0" fontId="119" fillId="23" borderId="105" applyNumberFormat="0" applyAlignment="0" applyProtection="0"/>
    <xf numFmtId="0" fontId="10" fillId="34" borderId="134" applyNumberFormat="0" applyFont="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48" borderId="125" applyNumberFormat="0" applyProtection="0">
      <alignment horizontal="left" vertical="center" indent="1"/>
    </xf>
    <xf numFmtId="184" fontId="10" fillId="48" borderId="125" applyNumberFormat="0" applyProtection="0">
      <alignment horizontal="left" vertical="center" indent="1"/>
    </xf>
    <xf numFmtId="4" fontId="57" fillId="54" borderId="125" applyNumberFormat="0" applyProtection="0">
      <alignment horizontal="right" vertical="center"/>
    </xf>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49" fontId="170" fillId="44" borderId="78">
      <alignment horizontal="center"/>
    </xf>
    <xf numFmtId="4" fontId="109" fillId="24" borderId="93">
      <alignment horizontal="left" vertical="center" wrapTex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9" fontId="16" fillId="3" borderId="98">
      <alignment vertical="center"/>
    </xf>
    <xf numFmtId="49" fontId="17" fillId="3" borderId="98">
      <alignment vertical="center"/>
    </xf>
    <xf numFmtId="49" fontId="170" fillId="44" borderId="55">
      <alignment horizont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75" fillId="28" borderId="74" applyAlignment="0" applyProtection="0"/>
    <xf numFmtId="0" fontId="175" fillId="28" borderId="74" applyAlignment="0" applyProtection="0"/>
    <xf numFmtId="184" fontId="175" fillId="28" borderId="74" applyAlignment="0" applyProtection="0"/>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41" fillId="0" borderId="80" applyNumberFormat="0" applyFont="0" applyAlignment="0" applyProtection="0"/>
    <xf numFmtId="0" fontId="141" fillId="0" borderId="80" applyNumberFormat="0" applyFont="0" applyAlignment="0" applyProtection="0"/>
    <xf numFmtId="184" fontId="141" fillId="0" borderId="80" applyNumberFormat="0" applyFont="0" applyAlignment="0" applyProtection="0"/>
    <xf numFmtId="49" fontId="17" fillId="3" borderId="98">
      <alignment vertical="center"/>
    </xf>
    <xf numFmtId="0" fontId="141" fillId="0" borderId="81" applyNumberFormat="0" applyFont="0" applyAlignment="0" applyProtection="0"/>
    <xf numFmtId="49" fontId="17" fillId="3" borderId="98">
      <alignment vertical="center"/>
    </xf>
    <xf numFmtId="0" fontId="141" fillId="0" borderId="81" applyNumberFormat="0" applyFont="0" applyAlignment="0" applyProtection="0"/>
    <xf numFmtId="184" fontId="141" fillId="0" borderId="81" applyNumberFormat="0" applyFont="0" applyAlignment="0" applyProtection="0"/>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69" fillId="0" borderId="74">
      <alignment horizontal="lef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41" fillId="0" borderId="57" applyNumberFormat="0" applyFont="0" applyAlignment="0" applyProtection="0"/>
    <xf numFmtId="0" fontId="141" fillId="0" borderId="57" applyNumberFormat="0" applyFont="0" applyAlignment="0" applyProtection="0"/>
    <xf numFmtId="184" fontId="141" fillId="0" borderId="57" applyNumberFormat="0" applyFont="0" applyAlignment="0" applyProtection="0"/>
    <xf numFmtId="49" fontId="17" fillId="3" borderId="98">
      <alignment vertical="center"/>
    </xf>
    <xf numFmtId="0" fontId="141" fillId="0" borderId="58" applyNumberFormat="0" applyFont="0" applyAlignment="0" applyProtection="0"/>
    <xf numFmtId="49" fontId="17" fillId="3" borderId="98">
      <alignment vertical="center"/>
    </xf>
    <xf numFmtId="0" fontId="141" fillId="0" borderId="58" applyNumberFormat="0" applyFont="0" applyAlignment="0" applyProtection="0"/>
    <xf numFmtId="184" fontId="141" fillId="0" borderId="58" applyNumberFormat="0" applyFont="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75" fillId="0" borderId="74"/>
    <xf numFmtId="0" fontId="175" fillId="0" borderId="74"/>
    <xf numFmtId="184" fontId="175" fillId="0" borderId="74"/>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255" fontId="10" fillId="31" borderId="73" applyNumberFormat="0" applyFont="0" applyAlignment="0">
      <protection locked="0"/>
    </xf>
    <xf numFmtId="187" fontId="10" fillId="31" borderId="73" applyNumberFormat="0" applyFont="0" applyAlignment="0">
      <protection locked="0"/>
    </xf>
    <xf numFmtId="187" fontId="10" fillId="31" borderId="73" applyNumberFormat="0" applyFont="0" applyAlignment="0">
      <protection locked="0"/>
    </xf>
    <xf numFmtId="187" fontId="10" fillId="31" borderId="73" applyNumberFormat="0" applyFont="0" applyAlignment="0">
      <protection locked="0"/>
    </xf>
    <xf numFmtId="255" fontId="10" fillId="31" borderId="73" applyNumberFormat="0" applyFont="0" applyAlignment="0">
      <protection locked="0"/>
    </xf>
    <xf numFmtId="0" fontId="76" fillId="10" borderId="76" applyNumberFormat="0" applyAlignment="0" applyProtection="0"/>
    <xf numFmtId="255" fontId="10" fillId="31" borderId="73" applyNumberFormat="0" applyFont="0" applyAlignment="0">
      <protection locked="0"/>
    </xf>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5" fillId="34" borderId="124" applyNumberFormat="0" applyFont="0" applyAlignment="0" applyProtection="0"/>
    <xf numFmtId="0" fontId="118" fillId="23" borderId="135" applyNumberFormat="0" applyAlignment="0" applyProtection="0"/>
    <xf numFmtId="0" fontId="15" fillId="34" borderId="142" applyNumberFormat="0" applyFon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1" fillId="23" borderId="97"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116" applyNumberFormat="0" applyFont="0" applyAlignment="0" applyProtection="0"/>
    <xf numFmtId="0" fontId="76" fillId="10" borderId="52"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0" fontId="10"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49" fontId="17" fillId="3" borderId="154">
      <alignment vertical="center"/>
    </xf>
    <xf numFmtId="49" fontId="17" fillId="3" borderId="154">
      <alignment vertical="center"/>
    </xf>
    <xf numFmtId="0" fontId="69" fillId="0" borderId="93">
      <alignment horizontal="left" vertical="center"/>
    </xf>
    <xf numFmtId="0" fontId="69" fillId="0" borderId="93">
      <alignment horizontal="left" vertical="center"/>
    </xf>
    <xf numFmtId="0" fontId="69" fillId="0" borderId="93">
      <alignment horizontal="left" vertical="center"/>
    </xf>
    <xf numFmtId="0" fontId="10" fillId="34" borderId="152" applyNumberFormat="0" applyFont="0" applyAlignment="0" applyProtection="0"/>
    <xf numFmtId="0" fontId="119" fillId="23" borderId="151"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47"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7" fillId="23" borderId="95" applyNumberFormat="0" applyAlignment="0" applyProtection="0"/>
    <xf numFmtId="49" fontId="17" fillId="3" borderId="126">
      <alignment vertical="center"/>
    </xf>
    <xf numFmtId="49" fontId="17" fillId="3" borderId="126">
      <alignment vertical="center"/>
    </xf>
    <xf numFmtId="49" fontId="17" fillId="3" borderId="126">
      <alignment vertical="center"/>
    </xf>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0" fontId="15" fillId="34" borderId="152" applyNumberFormat="0" applyFont="0" applyAlignment="0" applyProtection="0"/>
    <xf numFmtId="0" fontId="15" fillId="34" borderId="152" applyNumberFormat="0" applyFont="0" applyAlignment="0" applyProtection="0"/>
    <xf numFmtId="0" fontId="10" fillId="28" borderId="143" applyNumberFormat="0" applyProtection="0">
      <alignment horizontal="left" vertical="center" indent="1"/>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75" fillId="0" borderId="131"/>
    <xf numFmtId="49" fontId="210" fillId="45" borderId="154">
      <alignment horizontal="center"/>
    </xf>
    <xf numFmtId="184" fontId="10" fillId="48" borderId="135" applyNumberFormat="0" applyProtection="0">
      <alignment horizontal="left" vertical="center" indent="1"/>
    </xf>
    <xf numFmtId="0" fontId="129" fillId="0" borderId="119" applyNumberFormat="0" applyFill="0" applyAlignment="0" applyProtection="0"/>
    <xf numFmtId="0" fontId="119" fillId="23" borderId="115" applyNumberFormat="0" applyAlignment="0" applyProtection="0"/>
    <xf numFmtId="0" fontId="76" fillId="10" borderId="115" applyNumberFormat="0" applyAlignment="0" applyProtection="0"/>
    <xf numFmtId="0" fontId="76" fillId="10" borderId="115" applyNumberFormat="0" applyAlignment="0" applyProtection="0"/>
    <xf numFmtId="49" fontId="210" fillId="45" borderId="108">
      <alignment vertical="center"/>
    </xf>
    <xf numFmtId="49" fontId="210" fillId="3" borderId="108">
      <alignmen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4" fontId="209" fillId="59" borderId="107" applyNumberFormat="0" applyProtection="0">
      <alignment horizontal="right" vertical="center"/>
    </xf>
    <xf numFmtId="4" fontId="68" fillId="0" borderId="112" applyNumberFormat="0" applyProtection="0">
      <alignment horizontal="right" vertical="center"/>
    </xf>
    <xf numFmtId="4" fontId="57" fillId="59" borderId="107" applyNumberFormat="0" applyProtection="0">
      <alignment horizontal="right" vertical="center"/>
    </xf>
    <xf numFmtId="0" fontId="10" fillId="48" borderId="107" applyNumberFormat="0" applyProtection="0">
      <alignment horizontal="left" vertical="center" indent="1"/>
    </xf>
    <xf numFmtId="184" fontId="10" fillId="28" borderId="107" applyNumberFormat="0" applyProtection="0">
      <alignment horizontal="left" vertical="center" indent="1"/>
    </xf>
    <xf numFmtId="4" fontId="57" fillId="31" borderId="77" applyNumberFormat="0" applyProtection="0">
      <alignment vertical="center"/>
    </xf>
    <xf numFmtId="4" fontId="205" fillId="31" borderId="77" applyNumberFormat="0" applyProtection="0">
      <alignment vertical="center"/>
    </xf>
    <xf numFmtId="4" fontId="57" fillId="31" borderId="77" applyNumberFormat="0" applyProtection="0">
      <alignment horizontal="left" vertical="center" indent="1"/>
    </xf>
    <xf numFmtId="4" fontId="57" fillId="31"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68" fillId="17" borderId="82" applyNumberFormat="0" applyProtection="0">
      <alignment horizontal="left" vertical="center" indent="1"/>
    </xf>
    <xf numFmtId="0" fontId="10" fillId="48" borderId="77" applyNumberFormat="0" applyProtection="0">
      <alignment horizontal="left" vertical="center" indent="1"/>
    </xf>
    <xf numFmtId="0" fontId="10" fillId="48" borderId="77" applyNumberFormat="0" applyProtection="0">
      <alignment horizontal="left" vertical="center" indent="1"/>
    </xf>
    <xf numFmtId="4" fontId="57" fillId="49" borderId="77" applyNumberFormat="0" applyProtection="0">
      <alignment horizontal="right" vertical="center"/>
    </xf>
    <xf numFmtId="4" fontId="57" fillId="50" borderId="77" applyNumberFormat="0" applyProtection="0">
      <alignment horizontal="right" vertical="center"/>
    </xf>
    <xf numFmtId="4" fontId="57" fillId="51" borderId="77" applyNumberFormat="0" applyProtection="0">
      <alignment horizontal="right" vertical="center"/>
    </xf>
    <xf numFmtId="4" fontId="57" fillId="52" borderId="77" applyNumberFormat="0" applyProtection="0">
      <alignment horizontal="right" vertical="center"/>
    </xf>
    <xf numFmtId="4" fontId="57" fillId="53" borderId="77" applyNumberFormat="0" applyProtection="0">
      <alignment horizontal="right" vertical="center"/>
    </xf>
    <xf numFmtId="4" fontId="57" fillId="54" borderId="77" applyNumberFormat="0" applyProtection="0">
      <alignment horizontal="right" vertical="center"/>
    </xf>
    <xf numFmtId="4" fontId="57" fillId="56" borderId="77" applyNumberFormat="0" applyProtection="0">
      <alignment horizontal="right" vertical="center"/>
    </xf>
    <xf numFmtId="4" fontId="57" fillId="57" borderId="77" applyNumberFormat="0" applyProtection="0">
      <alignment horizontal="right" vertical="center"/>
    </xf>
    <xf numFmtId="4" fontId="58" fillId="58" borderId="77" applyNumberFormat="0" applyProtection="0">
      <alignment horizontal="left" vertical="center" indent="1"/>
    </xf>
    <xf numFmtId="206" fontId="10" fillId="62" borderId="153" applyNumberFormat="0" applyProtection="0">
      <alignment horizontal="left" vertical="center" indent="1"/>
    </xf>
    <xf numFmtId="206" fontId="10" fillId="62" borderId="153"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25" fillId="59" borderId="77" applyNumberFormat="0" applyProtection="0">
      <alignment horizontal="left" vertical="center" indent="1"/>
    </xf>
    <xf numFmtId="4" fontId="25" fillId="59" borderId="77" applyNumberFormat="0" applyProtection="0">
      <alignment horizontal="left" vertical="center" indent="1"/>
    </xf>
    <xf numFmtId="4" fontId="25" fillId="61" borderId="77" applyNumberFormat="0" applyProtection="0">
      <alignment horizontal="left" vertical="center" indent="1"/>
    </xf>
    <xf numFmtId="4" fontId="25" fillId="61" borderId="77" applyNumberFormat="0" applyProtection="0">
      <alignment horizontal="left" vertical="center" indent="1"/>
    </xf>
    <xf numFmtId="0" fontId="10" fillId="61" borderId="77" applyNumberFormat="0" applyProtection="0">
      <alignment horizontal="left" vertical="center" indent="1"/>
    </xf>
    <xf numFmtId="184" fontId="10" fillId="62" borderId="77" applyNumberFormat="0" applyProtection="0">
      <alignment horizontal="left" vertical="center" indent="1"/>
    </xf>
    <xf numFmtId="184" fontId="10" fillId="61" borderId="77" applyNumberFormat="0" applyProtection="0">
      <alignment horizontal="left" vertical="center" indent="1"/>
    </xf>
    <xf numFmtId="206" fontId="10" fillId="62" borderId="77" applyNumberFormat="0" applyProtection="0">
      <alignment horizontal="left" vertical="center" indent="1"/>
    </xf>
    <xf numFmtId="184" fontId="10" fillId="61" borderId="77" applyNumberFormat="0" applyProtection="0">
      <alignment horizontal="left" vertical="center" indent="1"/>
    </xf>
    <xf numFmtId="206" fontId="10" fillId="62" borderId="77" applyNumberFormat="0" applyProtection="0">
      <alignment horizontal="left" vertical="center" indent="1"/>
    </xf>
    <xf numFmtId="0" fontId="10" fillId="61" borderId="77" applyNumberFormat="0" applyProtection="0">
      <alignment horizontal="left" vertical="center" indent="1"/>
    </xf>
    <xf numFmtId="206" fontId="10" fillId="62" borderId="77" applyNumberFormat="0" applyProtection="0">
      <alignment horizontal="left" vertical="center" indent="1"/>
    </xf>
    <xf numFmtId="0" fontId="10" fillId="61" borderId="77" applyNumberFormat="0" applyProtection="0">
      <alignment horizontal="left" vertical="center" indent="1"/>
    </xf>
    <xf numFmtId="184" fontId="10" fillId="61" borderId="77" applyNumberFormat="0" applyProtection="0">
      <alignment horizontal="left" vertical="center" indent="1"/>
    </xf>
    <xf numFmtId="184" fontId="10" fillId="61" borderId="77" applyNumberFormat="0" applyProtection="0">
      <alignment horizontal="left" vertical="center" indent="1"/>
    </xf>
    <xf numFmtId="184" fontId="10" fillId="61" borderId="77" applyNumberFormat="0" applyProtection="0">
      <alignment horizontal="left" vertical="center" indent="1"/>
    </xf>
    <xf numFmtId="0" fontId="10" fillId="61" borderId="77" applyNumberFormat="0" applyProtection="0">
      <alignment horizontal="left" vertical="center" indent="1"/>
    </xf>
    <xf numFmtId="0" fontId="10" fillId="63" borderId="77" applyNumberFormat="0" applyProtection="0">
      <alignment horizontal="left" vertical="center" indent="1"/>
    </xf>
    <xf numFmtId="184" fontId="10" fillId="64" borderId="77" applyNumberFormat="0" applyProtection="0">
      <alignment horizontal="left" vertical="center" indent="1"/>
    </xf>
    <xf numFmtId="184" fontId="10" fillId="63" borderId="77" applyNumberFormat="0" applyProtection="0">
      <alignment horizontal="left" vertical="center" indent="1"/>
    </xf>
    <xf numFmtId="206" fontId="10" fillId="64" borderId="77" applyNumberFormat="0" applyProtection="0">
      <alignment horizontal="left" vertical="center" indent="1"/>
    </xf>
    <xf numFmtId="184" fontId="10" fillId="63" borderId="77" applyNumberFormat="0" applyProtection="0">
      <alignment horizontal="left" vertical="center" indent="1"/>
    </xf>
    <xf numFmtId="206" fontId="10" fillId="64" borderId="77" applyNumberFormat="0" applyProtection="0">
      <alignment horizontal="left" vertical="center" indent="1"/>
    </xf>
    <xf numFmtId="0" fontId="10" fillId="63" borderId="77" applyNumberFormat="0" applyProtection="0">
      <alignment horizontal="left" vertical="center" indent="1"/>
    </xf>
    <xf numFmtId="206" fontId="10" fillId="64" borderId="77" applyNumberFormat="0" applyProtection="0">
      <alignment horizontal="left" vertical="center" indent="1"/>
    </xf>
    <xf numFmtId="0" fontId="10" fillId="63" borderId="77" applyNumberFormat="0" applyProtection="0">
      <alignment horizontal="left" vertical="center" indent="1"/>
    </xf>
    <xf numFmtId="184" fontId="10" fillId="63" borderId="77" applyNumberFormat="0" applyProtection="0">
      <alignment horizontal="left" vertical="center" indent="1"/>
    </xf>
    <xf numFmtId="184" fontId="10" fillId="63" borderId="77" applyNumberFormat="0" applyProtection="0">
      <alignment horizontal="left" vertical="center" indent="1"/>
    </xf>
    <xf numFmtId="184" fontId="10" fillId="63" borderId="77" applyNumberFormat="0" applyProtection="0">
      <alignment horizontal="left" vertical="center" indent="1"/>
    </xf>
    <xf numFmtId="0" fontId="10" fillId="63" borderId="77" applyNumberFormat="0" applyProtection="0">
      <alignment horizontal="left" vertical="center" indent="1"/>
    </xf>
    <xf numFmtId="0" fontId="10" fillId="28" borderId="77" applyNumberFormat="0" applyProtection="0">
      <alignment horizontal="left" vertical="center" indent="1"/>
    </xf>
    <xf numFmtId="184" fontId="10" fillId="65" borderId="77" applyNumberFormat="0" applyProtection="0">
      <alignment horizontal="left" vertical="center" indent="1"/>
    </xf>
    <xf numFmtId="184" fontId="10" fillId="28" borderId="77" applyNumberFormat="0" applyProtection="0">
      <alignment horizontal="left" vertical="center" indent="1"/>
    </xf>
    <xf numFmtId="206" fontId="10" fillId="65" borderId="77" applyNumberFormat="0" applyProtection="0">
      <alignment horizontal="left" vertical="center" indent="1"/>
    </xf>
    <xf numFmtId="184" fontId="10" fillId="28" borderId="77" applyNumberFormat="0" applyProtection="0">
      <alignment horizontal="left" vertical="center" indent="1"/>
    </xf>
    <xf numFmtId="206" fontId="10" fillId="65" borderId="77" applyNumberFormat="0" applyProtection="0">
      <alignment horizontal="left" vertical="center" indent="1"/>
    </xf>
    <xf numFmtId="206" fontId="10" fillId="65" borderId="77" applyNumberFormat="0" applyProtection="0">
      <alignment horizontal="left" vertical="center" indent="1"/>
    </xf>
    <xf numFmtId="184" fontId="10" fillId="28" borderId="77" applyNumberFormat="0" applyProtection="0">
      <alignment horizontal="left" vertical="center" indent="1"/>
    </xf>
    <xf numFmtId="184" fontId="10" fillId="28" borderId="77" applyNumberFormat="0" applyProtection="0">
      <alignment horizontal="left" vertical="center" indent="1"/>
    </xf>
    <xf numFmtId="184" fontId="10" fillId="28" borderId="77" applyNumberFormat="0" applyProtection="0">
      <alignment horizontal="left" vertical="center" indent="1"/>
    </xf>
    <xf numFmtId="0" fontId="10" fillId="28" borderId="77" applyNumberFormat="0" applyProtection="0">
      <alignment horizontal="left" vertical="center" indent="1"/>
    </xf>
    <xf numFmtId="184" fontId="8" fillId="34" borderId="53" applyNumberFormat="0" applyFont="0" applyAlignment="0" applyProtection="0"/>
    <xf numFmtId="0" fontId="18" fillId="34" borderId="53" applyNumberFormat="0" applyFont="0" applyAlignment="0" applyProtection="0"/>
    <xf numFmtId="184" fontId="10" fillId="48" borderId="77" applyNumberFormat="0" applyProtection="0">
      <alignment horizontal="left" vertical="center" indent="1"/>
    </xf>
    <xf numFmtId="206" fontId="10" fillId="66" borderId="77" applyNumberFormat="0" applyProtection="0">
      <alignment horizontal="left" vertical="center" indent="1"/>
    </xf>
    <xf numFmtId="184" fontId="10" fillId="48" borderId="77" applyNumberFormat="0" applyProtection="0">
      <alignment horizontal="left" vertical="center" indent="1"/>
    </xf>
    <xf numFmtId="206" fontId="10" fillId="66" borderId="77" applyNumberFormat="0" applyProtection="0">
      <alignment horizontal="left" vertical="center" indent="1"/>
    </xf>
    <xf numFmtId="0" fontId="10" fillId="48"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57" fillId="29" borderId="77" applyNumberFormat="0" applyProtection="0">
      <alignment vertical="center"/>
    </xf>
    <xf numFmtId="4" fontId="205" fillId="29" borderId="77" applyNumberFormat="0" applyProtection="0">
      <alignment vertical="center"/>
    </xf>
    <xf numFmtId="4" fontId="57" fillId="29" borderId="77" applyNumberFormat="0" applyProtection="0">
      <alignment horizontal="left" vertical="center" indent="1"/>
    </xf>
    <xf numFmtId="4" fontId="57" fillId="29" borderId="77" applyNumberFormat="0" applyProtection="0">
      <alignment horizontal="left" vertical="center" indent="1"/>
    </xf>
    <xf numFmtId="4" fontId="57" fillId="59" borderId="77" applyNumberFormat="0" applyProtection="0">
      <alignment horizontal="right" vertical="center"/>
    </xf>
    <xf numFmtId="4" fontId="68" fillId="0" borderId="82" applyNumberFormat="0" applyProtection="0">
      <alignment horizontal="right" vertical="center"/>
    </xf>
    <xf numFmtId="4" fontId="57" fillId="59" borderId="77" applyNumberFormat="0" applyProtection="0">
      <alignment horizontal="right" vertical="center"/>
    </xf>
    <xf numFmtId="4" fontId="207" fillId="5" borderId="82" applyNumberFormat="0" applyProtection="0">
      <alignment horizontal="right" vertical="center"/>
    </xf>
    <xf numFmtId="4" fontId="205" fillId="59" borderId="77" applyNumberFormat="0" applyProtection="0">
      <alignment horizontal="right" vertical="center"/>
    </xf>
    <xf numFmtId="0"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68" fillId="17" borderId="82"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206" fontId="10" fillId="62" borderId="153" applyNumberFormat="0" applyProtection="0">
      <alignment horizontal="left" vertical="center" indent="1"/>
    </xf>
    <xf numFmtId="0" fontId="175" fillId="28" borderId="131" applyAlignment="0" applyProtection="0"/>
    <xf numFmtId="40" fontId="10" fillId="40" borderId="73"/>
    <xf numFmtId="40" fontId="10" fillId="67" borderId="73"/>
    <xf numFmtId="40" fontId="10" fillId="40" borderId="73"/>
    <xf numFmtId="40" fontId="10" fillId="40" borderId="73"/>
    <xf numFmtId="40" fontId="10" fillId="67" borderId="73"/>
    <xf numFmtId="40" fontId="10" fillId="44" borderId="73"/>
    <xf numFmtId="40" fontId="10" fillId="2" borderId="73"/>
    <xf numFmtId="49" fontId="210" fillId="45" borderId="78">
      <alignment horizontal="center"/>
    </xf>
    <xf numFmtId="49" fontId="210" fillId="45" borderId="78">
      <alignment horizontal="center"/>
    </xf>
    <xf numFmtId="49" fontId="210" fillId="45" borderId="78">
      <alignment horizontal="center"/>
    </xf>
    <xf numFmtId="49" fontId="10" fillId="45" borderId="78">
      <alignment horizontal="center"/>
    </xf>
    <xf numFmtId="49" fontId="10" fillId="45" borderId="78">
      <alignment horizontal="center"/>
    </xf>
    <xf numFmtId="49" fontId="10" fillId="3" borderId="78">
      <alignment horizontal="center"/>
    </xf>
    <xf numFmtId="206" fontId="10" fillId="64" borderId="135" applyNumberFormat="0" applyProtection="0">
      <alignment horizontal="left" vertical="center" indent="1"/>
    </xf>
    <xf numFmtId="0" fontId="10" fillId="63" borderId="135" applyNumberFormat="0" applyProtection="0">
      <alignment horizontal="left" vertical="center" indent="1"/>
    </xf>
    <xf numFmtId="0" fontId="10" fillId="40" borderId="73"/>
    <xf numFmtId="40" fontId="10" fillId="40" borderId="73"/>
    <xf numFmtId="40" fontId="10" fillId="67" borderId="73"/>
    <xf numFmtId="40" fontId="10" fillId="67" borderId="73"/>
    <xf numFmtId="40" fontId="10" fillId="40" borderId="73"/>
    <xf numFmtId="40" fontId="10" fillId="40" borderId="73"/>
    <xf numFmtId="49" fontId="200" fillId="3" borderId="78">
      <alignment vertical="center"/>
    </xf>
    <xf numFmtId="49" fontId="210" fillId="3" borderId="78">
      <alignment vertical="center"/>
    </xf>
    <xf numFmtId="4" fontId="57" fillId="31" borderId="54" applyNumberFormat="0" applyProtection="0">
      <alignment vertical="center"/>
    </xf>
    <xf numFmtId="4" fontId="205" fillId="31" borderId="54" applyNumberFormat="0" applyProtection="0">
      <alignment vertical="center"/>
    </xf>
    <xf numFmtId="4" fontId="57" fillId="31" borderId="54" applyNumberFormat="0" applyProtection="0">
      <alignment horizontal="left" vertical="center" indent="1"/>
    </xf>
    <xf numFmtId="4" fontId="57" fillId="31"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68" fillId="17" borderId="59"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4" fontId="57" fillId="49" borderId="54" applyNumberFormat="0" applyProtection="0">
      <alignment horizontal="right" vertical="center"/>
    </xf>
    <xf numFmtId="4" fontId="57" fillId="50" borderId="54" applyNumberFormat="0" applyProtection="0">
      <alignment horizontal="right" vertical="center"/>
    </xf>
    <xf numFmtId="4" fontId="57" fillId="51" borderId="54" applyNumberFormat="0" applyProtection="0">
      <alignment horizontal="right" vertical="center"/>
    </xf>
    <xf numFmtId="4" fontId="57" fillId="52" borderId="54" applyNumberFormat="0" applyProtection="0">
      <alignment horizontal="right" vertical="center"/>
    </xf>
    <xf numFmtId="4" fontId="57" fillId="53" borderId="54" applyNumberFormat="0" applyProtection="0">
      <alignment horizontal="right" vertical="center"/>
    </xf>
    <xf numFmtId="4" fontId="57" fillId="54" borderId="54" applyNumberFormat="0" applyProtection="0">
      <alignment horizontal="right" vertical="center"/>
    </xf>
    <xf numFmtId="4" fontId="57" fillId="55" borderId="54" applyNumberFormat="0" applyProtection="0">
      <alignment horizontal="right" vertical="center"/>
    </xf>
    <xf numFmtId="4" fontId="57" fillId="56" borderId="54" applyNumberFormat="0" applyProtection="0">
      <alignment horizontal="right" vertical="center"/>
    </xf>
    <xf numFmtId="4" fontId="57" fillId="57" borderId="54" applyNumberFormat="0" applyProtection="0">
      <alignment horizontal="right" vertical="center"/>
    </xf>
    <xf numFmtId="4" fontId="58" fillId="58" borderId="54" applyNumberFormat="0" applyProtection="0">
      <alignment horizontal="left" vertical="center" indent="1"/>
    </xf>
    <xf numFmtId="4" fontId="57" fillId="59" borderId="60" applyNumberFormat="0" applyProtection="0">
      <alignment horizontal="left" vertical="center" indent="1"/>
    </xf>
    <xf numFmtId="49" fontId="200" fillId="3" borderId="78">
      <alignment vertical="center"/>
    </xf>
    <xf numFmtId="49" fontId="210" fillId="3" borderId="78">
      <alignment vertical="center"/>
    </xf>
    <xf numFmtId="49" fontId="210" fillId="45" borderId="78">
      <alignment vertical="center"/>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25" fillId="59" borderId="54" applyNumberFormat="0" applyProtection="0">
      <alignment horizontal="left" vertical="center" indent="1"/>
    </xf>
    <xf numFmtId="4" fontId="25" fillId="59" borderId="54" applyNumberFormat="0" applyProtection="0">
      <alignment horizontal="left" vertical="center" indent="1"/>
    </xf>
    <xf numFmtId="4" fontId="25" fillId="61" borderId="54" applyNumberFormat="0" applyProtection="0">
      <alignment horizontal="left" vertical="center" indent="1"/>
    </xf>
    <xf numFmtId="4" fontId="25" fillId="61" borderId="54" applyNumberFormat="0" applyProtection="0">
      <alignment horizontal="left" vertical="center" indent="1"/>
    </xf>
    <xf numFmtId="0" fontId="10" fillId="61" borderId="54" applyNumberFormat="0" applyProtection="0">
      <alignment horizontal="left" vertical="center" indent="1"/>
    </xf>
    <xf numFmtId="184" fontId="10" fillId="62" borderId="54" applyNumberFormat="0" applyProtection="0">
      <alignment horizontal="left" vertical="center" indent="1"/>
    </xf>
    <xf numFmtId="184" fontId="10" fillId="61" borderId="54" applyNumberFormat="0" applyProtection="0">
      <alignment horizontal="left" vertical="center" indent="1"/>
    </xf>
    <xf numFmtId="206" fontId="10" fillId="62" borderId="54" applyNumberFormat="0" applyProtection="0">
      <alignment horizontal="left" vertical="center" indent="1"/>
    </xf>
    <xf numFmtId="184" fontId="10" fillId="61" borderId="54" applyNumberFormat="0" applyProtection="0">
      <alignment horizontal="left" vertical="center" indent="1"/>
    </xf>
    <xf numFmtId="206" fontId="10" fillId="62" borderId="54" applyNumberFormat="0" applyProtection="0">
      <alignment horizontal="left" vertical="center" indent="1"/>
    </xf>
    <xf numFmtId="0" fontId="10" fillId="61" borderId="54" applyNumberFormat="0" applyProtection="0">
      <alignment horizontal="left" vertical="center" indent="1"/>
    </xf>
    <xf numFmtId="206" fontId="10" fillId="62" borderId="54" applyNumberFormat="0" applyProtection="0">
      <alignment horizontal="left" vertical="center" indent="1"/>
    </xf>
    <xf numFmtId="0" fontId="10" fillId="61" borderId="54" applyNumberFormat="0" applyProtection="0">
      <alignment horizontal="left" vertical="center" indent="1"/>
    </xf>
    <xf numFmtId="184" fontId="10" fillId="61" borderId="54" applyNumberFormat="0" applyProtection="0">
      <alignment horizontal="left" vertical="center" indent="1"/>
    </xf>
    <xf numFmtId="184" fontId="10" fillId="61" borderId="54" applyNumberFormat="0" applyProtection="0">
      <alignment horizontal="left" vertical="center" indent="1"/>
    </xf>
    <xf numFmtId="184" fontId="10" fillId="61" borderId="54" applyNumberFormat="0" applyProtection="0">
      <alignment horizontal="left" vertical="center" indent="1"/>
    </xf>
    <xf numFmtId="0" fontId="10" fillId="61" borderId="54" applyNumberFormat="0" applyProtection="0">
      <alignment horizontal="left" vertical="center" indent="1"/>
    </xf>
    <xf numFmtId="0" fontId="10" fillId="63" borderId="54" applyNumberFormat="0" applyProtection="0">
      <alignment horizontal="left" vertical="center" indent="1"/>
    </xf>
    <xf numFmtId="184" fontId="10" fillId="64" borderId="54" applyNumberFormat="0" applyProtection="0">
      <alignment horizontal="left" vertical="center" indent="1"/>
    </xf>
    <xf numFmtId="184" fontId="10" fillId="63" borderId="54" applyNumberFormat="0" applyProtection="0">
      <alignment horizontal="left" vertical="center" indent="1"/>
    </xf>
    <xf numFmtId="206" fontId="10" fillId="64" borderId="54" applyNumberFormat="0" applyProtection="0">
      <alignment horizontal="left" vertical="center" indent="1"/>
    </xf>
    <xf numFmtId="184" fontId="10" fillId="63" borderId="54" applyNumberFormat="0" applyProtection="0">
      <alignment horizontal="left" vertical="center" indent="1"/>
    </xf>
    <xf numFmtId="206" fontId="10" fillId="64" borderId="54" applyNumberFormat="0" applyProtection="0">
      <alignment horizontal="left" vertical="center" indent="1"/>
    </xf>
    <xf numFmtId="0" fontId="10" fillId="63" borderId="54" applyNumberFormat="0" applyProtection="0">
      <alignment horizontal="left" vertical="center" indent="1"/>
    </xf>
    <xf numFmtId="206" fontId="10" fillId="64" borderId="54" applyNumberFormat="0" applyProtection="0">
      <alignment horizontal="left" vertical="center" indent="1"/>
    </xf>
    <xf numFmtId="0" fontId="10" fillId="63" borderId="54" applyNumberFormat="0" applyProtection="0">
      <alignment horizontal="left" vertical="center" indent="1"/>
    </xf>
    <xf numFmtId="184" fontId="10" fillId="63" borderId="54" applyNumberFormat="0" applyProtection="0">
      <alignment horizontal="left" vertical="center" indent="1"/>
    </xf>
    <xf numFmtId="184" fontId="10" fillId="63" borderId="54" applyNumberFormat="0" applyProtection="0">
      <alignment horizontal="left" vertical="center" indent="1"/>
    </xf>
    <xf numFmtId="184" fontId="10" fillId="63" borderId="54" applyNumberFormat="0" applyProtection="0">
      <alignment horizontal="left" vertical="center" indent="1"/>
    </xf>
    <xf numFmtId="0" fontId="10" fillId="63" borderId="54" applyNumberFormat="0" applyProtection="0">
      <alignment horizontal="left" vertical="center" indent="1"/>
    </xf>
    <xf numFmtId="0" fontId="10" fillId="28" borderId="54" applyNumberFormat="0" applyProtection="0">
      <alignment horizontal="left" vertical="center" indent="1"/>
    </xf>
    <xf numFmtId="184" fontId="10" fillId="65" borderId="54" applyNumberFormat="0" applyProtection="0">
      <alignment horizontal="left" vertical="center" indent="1"/>
    </xf>
    <xf numFmtId="184" fontId="10" fillId="28" borderId="54" applyNumberFormat="0" applyProtection="0">
      <alignment horizontal="left" vertical="center" indent="1"/>
    </xf>
    <xf numFmtId="206" fontId="10" fillId="65" borderId="54" applyNumberFormat="0" applyProtection="0">
      <alignment horizontal="left" vertical="center" indent="1"/>
    </xf>
    <xf numFmtId="184" fontId="10" fillId="28" borderId="54" applyNumberFormat="0" applyProtection="0">
      <alignment horizontal="left" vertical="center" indent="1"/>
    </xf>
    <xf numFmtId="206" fontId="10" fillId="65" borderId="54" applyNumberFormat="0" applyProtection="0">
      <alignment horizontal="left" vertical="center" indent="1"/>
    </xf>
    <xf numFmtId="0" fontId="10" fillId="28" borderId="54" applyNumberFormat="0" applyProtection="0">
      <alignment horizontal="left" vertical="center" indent="1"/>
    </xf>
    <xf numFmtId="206" fontId="10" fillId="65" borderId="54" applyNumberFormat="0" applyProtection="0">
      <alignment horizontal="left" vertical="center" indent="1"/>
    </xf>
    <xf numFmtId="0" fontId="10" fillId="28" borderId="54" applyNumberFormat="0" applyProtection="0">
      <alignment horizontal="left" vertical="center" indent="1"/>
    </xf>
    <xf numFmtId="184" fontId="10" fillId="28" borderId="54" applyNumberFormat="0" applyProtection="0">
      <alignment horizontal="left" vertical="center" indent="1"/>
    </xf>
    <xf numFmtId="184" fontId="10" fillId="28" borderId="54" applyNumberFormat="0" applyProtection="0">
      <alignment horizontal="left" vertical="center" indent="1"/>
    </xf>
    <xf numFmtId="184" fontId="10" fillId="28" borderId="54" applyNumberFormat="0" applyProtection="0">
      <alignment horizontal="left" vertical="center" indent="1"/>
    </xf>
    <xf numFmtId="0" fontId="10" fillId="28" borderId="54" applyNumberFormat="0" applyProtection="0">
      <alignment horizontal="left" vertical="center" indent="1"/>
    </xf>
    <xf numFmtId="0" fontId="10" fillId="48" borderId="54" applyNumberFormat="0" applyProtection="0">
      <alignment horizontal="left" vertical="center" indent="1"/>
    </xf>
    <xf numFmtId="184" fontId="10" fillId="66" borderId="54" applyNumberFormat="0" applyProtection="0">
      <alignment horizontal="left" vertical="center" indent="1"/>
    </xf>
    <xf numFmtId="184" fontId="10" fillId="48" borderId="54" applyNumberFormat="0" applyProtection="0">
      <alignment horizontal="left" vertical="center" indent="1"/>
    </xf>
    <xf numFmtId="206" fontId="10" fillId="66" borderId="54" applyNumberFormat="0" applyProtection="0">
      <alignment horizontal="left" vertical="center" indent="1"/>
    </xf>
    <xf numFmtId="184" fontId="10" fillId="48" borderId="54" applyNumberFormat="0" applyProtection="0">
      <alignment horizontal="left" vertical="center" indent="1"/>
    </xf>
    <xf numFmtId="206" fontId="10" fillId="66" borderId="54" applyNumberFormat="0" applyProtection="0">
      <alignment horizontal="left" vertical="center" indent="1"/>
    </xf>
    <xf numFmtId="0" fontId="10" fillId="48" borderId="54" applyNumberFormat="0" applyProtection="0">
      <alignment horizontal="left" vertical="center" indent="1"/>
    </xf>
    <xf numFmtId="206" fontId="10" fillId="66"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57" fillId="29" borderId="54" applyNumberFormat="0" applyProtection="0">
      <alignment vertical="center"/>
    </xf>
    <xf numFmtId="4" fontId="205" fillId="29" borderId="54" applyNumberFormat="0" applyProtection="0">
      <alignment vertical="center"/>
    </xf>
    <xf numFmtId="4" fontId="57" fillId="29" borderId="54" applyNumberFormat="0" applyProtection="0">
      <alignment horizontal="left" vertical="center" indent="1"/>
    </xf>
    <xf numFmtId="4" fontId="57" fillId="29" borderId="54" applyNumberFormat="0" applyProtection="0">
      <alignment horizontal="left" vertical="center" indent="1"/>
    </xf>
    <xf numFmtId="4" fontId="57" fillId="59" borderId="54" applyNumberFormat="0" applyProtection="0">
      <alignment horizontal="right" vertical="center"/>
    </xf>
    <xf numFmtId="4" fontId="68" fillId="0" borderId="59" applyNumberFormat="0" applyProtection="0">
      <alignment horizontal="right" vertical="center"/>
    </xf>
    <xf numFmtId="4" fontId="57" fillId="59" borderId="54" applyNumberFormat="0" applyProtection="0">
      <alignment horizontal="right" vertical="center"/>
    </xf>
    <xf numFmtId="4" fontId="57" fillId="59" borderId="54" applyNumberFormat="0" applyProtection="0">
      <alignment horizontal="right" vertical="center"/>
    </xf>
    <xf numFmtId="4" fontId="207" fillId="5" borderId="59" applyNumberFormat="0" applyProtection="0">
      <alignment horizontal="right" vertical="center"/>
    </xf>
    <xf numFmtId="4" fontId="207" fillId="5" borderId="59" applyNumberFormat="0" applyProtection="0">
      <alignment horizontal="right" vertical="center"/>
    </xf>
    <xf numFmtId="4" fontId="205" fillId="59" borderId="54" applyNumberFormat="0" applyProtection="0">
      <alignment horizontal="right" vertical="center"/>
    </xf>
    <xf numFmtId="4" fontId="205" fillId="59" borderId="54" applyNumberFormat="0" applyProtection="0">
      <alignment horizontal="right" vertical="center"/>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68" fillId="17" borderId="59"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9" fontId="210" fillId="45" borderId="136">
      <alignment horizontal="center"/>
    </xf>
    <xf numFmtId="49" fontId="210" fillId="45" borderId="78">
      <alignment vertical="center"/>
    </xf>
    <xf numFmtId="4" fontId="209" fillId="59" borderId="54" applyNumberFormat="0" applyProtection="0">
      <alignment horizontal="right" vertical="center"/>
    </xf>
    <xf numFmtId="49" fontId="20" fillId="0" borderId="73">
      <alignment horizontal="right"/>
    </xf>
    <xf numFmtId="40" fontId="10" fillId="73" borderId="73"/>
    <xf numFmtId="40" fontId="10" fillId="73" borderId="73"/>
    <xf numFmtId="40" fontId="10" fillId="73" borderId="73"/>
    <xf numFmtId="40" fontId="10" fillId="74" borderId="73"/>
    <xf numFmtId="40" fontId="10" fillId="75" borderId="73"/>
    <xf numFmtId="40" fontId="10" fillId="74" borderId="73"/>
    <xf numFmtId="40" fontId="10" fillId="74" borderId="73"/>
    <xf numFmtId="40" fontId="10" fillId="75" borderId="73"/>
    <xf numFmtId="49" fontId="210" fillId="45" borderId="136">
      <alignment vertical="center"/>
    </xf>
    <xf numFmtId="40" fontId="10" fillId="74" borderId="73"/>
    <xf numFmtId="49" fontId="210" fillId="45" borderId="136">
      <alignment vertical="center"/>
    </xf>
    <xf numFmtId="49" fontId="210" fillId="45" borderId="55">
      <alignment horizontal="center"/>
    </xf>
    <xf numFmtId="49" fontId="210" fillId="45" borderId="55">
      <alignment horizontal="center"/>
    </xf>
    <xf numFmtId="49" fontId="210" fillId="3" borderId="55">
      <alignment horizontal="center"/>
    </xf>
    <xf numFmtId="49" fontId="210" fillId="45" borderId="55">
      <alignment horizontal="center"/>
    </xf>
    <xf numFmtId="49" fontId="210" fillId="45" borderId="55">
      <alignment horizontal="center"/>
    </xf>
    <xf numFmtId="49" fontId="10" fillId="45" borderId="55">
      <alignment horizontal="center"/>
    </xf>
    <xf numFmtId="49" fontId="10" fillId="45" borderId="55">
      <alignment horizontal="center"/>
    </xf>
    <xf numFmtId="49" fontId="10" fillId="3" borderId="55">
      <alignment horizontal="center"/>
    </xf>
    <xf numFmtId="49" fontId="10" fillId="45" borderId="55">
      <alignment horizontal="center"/>
    </xf>
    <xf numFmtId="49" fontId="10" fillId="45" borderId="55">
      <alignment horizontal="center"/>
    </xf>
    <xf numFmtId="0" fontId="119" fillId="23" borderId="151" applyNumberFormat="0" applyAlignment="0" applyProtection="0"/>
    <xf numFmtId="4" fontId="57" fillId="31" borderId="117" applyNumberFormat="0" applyProtection="0">
      <alignment vertical="center"/>
    </xf>
    <xf numFmtId="184" fontId="10" fillId="48" borderId="117" applyNumberFormat="0" applyProtection="0">
      <alignment horizontal="left" vertical="center" indent="1"/>
    </xf>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49" fontId="210" fillId="45" borderId="118">
      <alignment vertical="center"/>
    </xf>
    <xf numFmtId="49" fontId="200" fillId="3" borderId="118">
      <alignment vertical="center"/>
    </xf>
    <xf numFmtId="49" fontId="210" fillId="3" borderId="118">
      <alignment vertical="center"/>
    </xf>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9" fontId="17" fillId="3" borderId="136">
      <alignment vertical="center"/>
    </xf>
    <xf numFmtId="0" fontId="118" fillId="23" borderId="66" applyNumberFormat="0" applyAlignment="0" applyProtection="0"/>
    <xf numFmtId="0" fontId="119" fillId="23" borderId="64" applyNumberFormat="0" applyAlignment="0" applyProtection="0"/>
    <xf numFmtId="49" fontId="210" fillId="45" borderId="55">
      <alignment vertical="center"/>
    </xf>
    <xf numFmtId="49" fontId="210" fillId="45" borderId="55">
      <alignment vertical="center"/>
    </xf>
    <xf numFmtId="49" fontId="200" fillId="3" borderId="55">
      <alignment vertical="center"/>
    </xf>
    <xf numFmtId="49" fontId="210" fillId="3" borderId="55">
      <alignment vertical="center"/>
    </xf>
    <xf numFmtId="0" fontId="119" fillId="23" borderId="64" applyNumberFormat="0" applyAlignment="0" applyProtection="0"/>
    <xf numFmtId="49" fontId="210" fillId="3" borderId="55">
      <alignment vertical="center"/>
    </xf>
    <xf numFmtId="0" fontId="119" fillId="23" borderId="64" applyNumberFormat="0" applyAlignment="0" applyProtection="0"/>
    <xf numFmtId="49" fontId="200" fillId="3" borderId="55">
      <alignment vertical="center"/>
    </xf>
    <xf numFmtId="49" fontId="210" fillId="3" borderId="55">
      <alignment vertical="center"/>
    </xf>
    <xf numFmtId="49" fontId="210" fillId="45" borderId="55">
      <alignment vertical="center"/>
    </xf>
    <xf numFmtId="0" fontId="119" fillId="23" borderId="64" applyNumberFormat="0" applyAlignment="0" applyProtection="0"/>
    <xf numFmtId="49" fontId="210" fillId="45" borderId="55">
      <alignment vertical="center"/>
    </xf>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49" fontId="17" fillId="3" borderId="98">
      <alignment vertical="center"/>
    </xf>
    <xf numFmtId="0" fontId="15" fillId="34" borderId="96"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34" borderId="96" applyNumberFormat="0" applyFont="0" applyAlignment="0" applyProtection="0"/>
    <xf numFmtId="49" fontId="17" fillId="3" borderId="154">
      <alignment vertical="center"/>
    </xf>
    <xf numFmtId="187" fontId="21" fillId="31" borderId="1" applyNumberFormat="0" applyFont="0" applyAlignment="0">
      <protection locked="0"/>
    </xf>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170" fontId="5" fillId="0" borderId="0" applyFont="0" applyFill="0" applyBorder="0" applyAlignment="0" applyProtection="0"/>
    <xf numFmtId="49" fontId="210" fillId="3" borderId="98">
      <alignment vertical="center"/>
    </xf>
    <xf numFmtId="184" fontId="10" fillId="65" borderId="97" applyNumberFormat="0" applyProtection="0">
      <alignment horizontal="left" vertical="center" indent="1"/>
    </xf>
    <xf numFmtId="0" fontId="10" fillId="28"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65" fontId="42" fillId="0" borderId="114" applyAlignment="0" applyProtection="0"/>
    <xf numFmtId="165" fontId="41" fillId="0" borderId="114" applyAlignment="0" applyProtection="0"/>
    <xf numFmtId="0" fontId="48" fillId="23" borderId="115" applyNumberFormat="0" applyAlignment="0" applyProtection="0"/>
    <xf numFmtId="0" fontId="48" fillId="23" borderId="115" applyNumberFormat="0" applyAlignment="0" applyProtection="0"/>
    <xf numFmtId="0" fontId="10" fillId="34" borderId="134"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19" applyNumberFormat="0" applyFill="0" applyAlignment="0" applyProtection="0"/>
    <xf numFmtId="0" fontId="119" fillId="23" borderId="115" applyNumberFormat="0" applyAlignment="0" applyProtection="0"/>
    <xf numFmtId="170" fontId="8" fillId="0" borderId="0" applyFont="0" applyFill="0" applyBorder="0" applyAlignment="0" applyProtection="0"/>
    <xf numFmtId="0" fontId="119" fillId="23"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18" fillId="23" borderId="117" applyNumberForma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184" fontId="175" fillId="0" borderId="84"/>
    <xf numFmtId="0" fontId="175" fillId="0" borderId="84"/>
    <xf numFmtId="0" fontId="10" fillId="34" borderId="134" applyNumberFormat="0" applyFont="0" applyAlignment="0" applyProtection="0"/>
    <xf numFmtId="0" fontId="15" fillId="34" borderId="134" applyNumberFormat="0" applyFont="0" applyAlignment="0" applyProtection="0"/>
    <xf numFmtId="0" fontId="129" fillId="0" borderId="137" applyNumberFormat="0" applyFill="0" applyAlignment="0" applyProtection="0"/>
    <xf numFmtId="0" fontId="10" fillId="34" borderId="134" applyNumberFormat="0" applyFont="0" applyAlignment="0" applyProtection="0"/>
    <xf numFmtId="0" fontId="15" fillId="34" borderId="152" applyNumberFormat="0" applyFont="0" applyAlignment="0" applyProtection="0"/>
    <xf numFmtId="49" fontId="16" fillId="3" borderId="126">
      <alignment vertical="center"/>
    </xf>
    <xf numFmtId="49" fontId="16"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76" fillId="10" borderId="95" applyNumberFormat="0" applyAlignment="0" applyProtection="0"/>
    <xf numFmtId="0" fontId="76" fillId="10" borderId="95" applyNumberFormat="0" applyAlignment="0" applyProtection="0"/>
    <xf numFmtId="206" fontId="10" fillId="64" borderId="135" applyNumberFormat="0" applyProtection="0">
      <alignment horizontal="left" vertical="center" indent="1"/>
    </xf>
    <xf numFmtId="4" fontId="10" fillId="0" borderId="1"/>
    <xf numFmtId="4" fontId="57" fillId="57" borderId="135" applyNumberFormat="0" applyProtection="0">
      <alignment horizontal="right" vertical="center"/>
    </xf>
    <xf numFmtId="206" fontId="10" fillId="65" borderId="135" applyNumberFormat="0" applyProtection="0">
      <alignment horizontal="left" vertical="center" indent="1"/>
    </xf>
    <xf numFmtId="0" fontId="15" fillId="34" borderId="142"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4" fontId="57" fillId="31" borderId="87" applyNumberFormat="0" applyProtection="0">
      <alignment vertical="center"/>
    </xf>
    <xf numFmtId="184" fontId="10" fillId="48" borderId="87" applyNumberFormat="0" applyProtection="0">
      <alignment horizontal="left" vertical="center" indent="1"/>
    </xf>
    <xf numFmtId="4" fontId="57" fillId="29" borderId="87" applyNumberFormat="0" applyProtection="0">
      <alignment horizontal="left" vertical="center" indent="1"/>
    </xf>
    <xf numFmtId="0" fontId="48" fillId="23" borderId="76" applyNumberFormat="0" applyAlignment="0" applyProtection="0"/>
    <xf numFmtId="0" fontId="48" fillId="23" borderId="76" applyNumberFormat="0" applyAlignment="0" applyProtection="0"/>
    <xf numFmtId="186" fontId="54" fillId="0" borderId="75" applyFill="0" applyProtection="0"/>
    <xf numFmtId="0" fontId="118" fillId="23" borderId="97" applyNumberFormat="0" applyAlignment="0" applyProtection="0"/>
    <xf numFmtId="184" fontId="141" fillId="0" borderId="129" applyNumberFormat="0" applyFont="0" applyAlignment="0" applyProtection="0"/>
    <xf numFmtId="10" fontId="68" fillId="29" borderId="73" applyNumberFormat="0" applyBorder="0" applyAlignment="0" applyProtection="0"/>
    <xf numFmtId="10" fontId="68" fillId="29" borderId="73" applyNumberFormat="0" applyBorder="0" applyAlignment="0" applyProtection="0"/>
    <xf numFmtId="0" fontId="48" fillId="23" borderId="115" applyNumberFormat="0" applyAlignment="0" applyProtection="0"/>
    <xf numFmtId="0" fontId="47" fillId="23" borderId="115" applyNumberFormat="0" applyAlignment="0" applyProtection="0"/>
    <xf numFmtId="184" fontId="175" fillId="0" borderId="149"/>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210" fillId="45" borderId="118">
      <alignment horizontal="center"/>
    </xf>
    <xf numFmtId="49" fontId="200" fillId="3" borderId="118">
      <alignment vertical="center"/>
    </xf>
    <xf numFmtId="4" fontId="109" fillId="24" borderId="74">
      <alignment horizontal="left" vertical="center" wrapText="1"/>
    </xf>
    <xf numFmtId="4" fontId="109" fillId="24" borderId="74">
      <alignment horizontal="left" vertical="center" wrapText="1"/>
    </xf>
    <xf numFmtId="4" fontId="109" fillId="24" borderId="74">
      <alignment horizontal="left" vertical="center" wrapText="1"/>
    </xf>
    <xf numFmtId="4" fontId="109" fillId="24" borderId="74">
      <alignment horizontal="left" vertical="center" wrapText="1"/>
    </xf>
    <xf numFmtId="0" fontId="15" fillId="34" borderId="124" applyNumberFormat="0" applyFont="0" applyAlignment="0" applyProtection="0"/>
    <xf numFmtId="0" fontId="101" fillId="23" borderId="135" applyNumberFormat="0" applyAlignment="0" applyProtection="0"/>
    <xf numFmtId="49" fontId="17" fillId="3" borderId="136">
      <alignment vertical="center"/>
    </xf>
    <xf numFmtId="49" fontId="16" fillId="3" borderId="136">
      <alignment vertical="center"/>
    </xf>
    <xf numFmtId="0" fontId="118" fillId="23" borderId="125" applyNumberForma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124" applyNumberFormat="0" applyFont="0" applyAlignment="0" applyProtection="0"/>
    <xf numFmtId="0" fontId="118" fillId="23" borderId="125" applyNumberFormat="0" applyAlignment="0" applyProtection="0"/>
    <xf numFmtId="49" fontId="210" fillId="3" borderId="118">
      <alignment vertical="center"/>
    </xf>
    <xf numFmtId="0" fontId="15" fillId="34" borderId="152" applyNumberFormat="0" applyFont="0" applyAlignment="0" applyProtection="0"/>
    <xf numFmtId="40" fontId="10" fillId="75" borderId="1"/>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18" fillId="23" borderId="77" applyNumberFormat="0" applyAlignment="0" applyProtection="0"/>
    <xf numFmtId="0" fontId="118" fillId="23" borderId="77"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0" fillId="0" borderId="73">
      <alignment horizontal="right"/>
    </xf>
    <xf numFmtId="0" fontId="10" fillId="0" borderId="73">
      <alignment horizontal="right"/>
    </xf>
    <xf numFmtId="0" fontId="76" fillId="10" borderId="105" applyNumberFormat="0" applyAlignment="0" applyProtection="0"/>
    <xf numFmtId="40" fontId="10" fillId="2" borderId="83"/>
    <xf numFmtId="49" fontId="170" fillId="44" borderId="98">
      <alignment horizont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69" fillId="0" borderId="84">
      <alignment horizontal="left" vertical="center"/>
    </xf>
    <xf numFmtId="0" fontId="15" fillId="34" borderId="134" applyNumberFormat="0" applyFon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15" fillId="34" borderId="152" applyNumberFormat="0" applyFont="0" applyAlignment="0" applyProtection="0"/>
    <xf numFmtId="0" fontId="15" fillId="34" borderId="152" applyNumberFormat="0" applyFont="0" applyAlignment="0" applyProtection="0"/>
    <xf numFmtId="49" fontId="10" fillId="45" borderId="126">
      <alignment horizontal="center"/>
    </xf>
    <xf numFmtId="49" fontId="210" fillId="45" borderId="126">
      <alignment horizontal="center"/>
    </xf>
    <xf numFmtId="0" fontId="15" fillId="34" borderId="152" applyNumberFormat="0" applyFont="0" applyAlignment="0" applyProtection="0"/>
    <xf numFmtId="0" fontId="10" fillId="28" borderId="125" applyNumberFormat="0" applyProtection="0">
      <alignment horizontal="left" vertical="center" indent="1"/>
    </xf>
    <xf numFmtId="206" fontId="10" fillId="62" borderId="125" applyNumberFormat="0" applyProtection="0">
      <alignment horizontal="left" vertical="center" indent="1"/>
    </xf>
    <xf numFmtId="184" fontId="10" fillId="48" borderId="125" applyNumberFormat="0" applyProtection="0">
      <alignment horizontal="left" vertical="center" indent="1"/>
    </xf>
    <xf numFmtId="0" fontId="15" fillId="34" borderId="96" applyNumberFormat="0" applyFont="0" applyAlignment="0" applyProtection="0"/>
    <xf numFmtId="184" fontId="10" fillId="48" borderId="87" applyNumberFormat="0" applyProtection="0">
      <alignment horizontal="left" vertical="center" indent="1"/>
    </xf>
    <xf numFmtId="0" fontId="10" fillId="48" borderId="87" applyNumberFormat="0" applyProtection="0">
      <alignment horizontal="left" vertical="center" indent="1"/>
    </xf>
    <xf numFmtId="0" fontId="10" fillId="48" borderId="87" applyNumberFormat="0" applyProtection="0">
      <alignment horizontal="left" vertical="center" indent="1"/>
    </xf>
    <xf numFmtId="0" fontId="15" fillId="34" borderId="96" applyNumberFormat="0" applyFont="0" applyAlignment="0" applyProtection="0"/>
    <xf numFmtId="4" fontId="109" fillId="24" borderId="62">
      <alignment horizontal="left" vertical="center" wrapText="1"/>
    </xf>
    <xf numFmtId="4" fontId="109" fillId="24" borderId="62">
      <alignment horizontal="left" vertical="center" wrapText="1"/>
    </xf>
    <xf numFmtId="0" fontId="15" fillId="34" borderId="96" applyNumberFormat="0" applyFont="0" applyAlignment="0" applyProtection="0"/>
    <xf numFmtId="0" fontId="15" fillId="34" borderId="96" applyNumberFormat="0" applyFont="0" applyAlignment="0" applyProtection="0"/>
    <xf numFmtId="0" fontId="118" fillId="23" borderId="97" applyNumberFormat="0" applyAlignment="0" applyProtection="0"/>
    <xf numFmtId="40" fontId="10" fillId="2" borderId="1"/>
    <xf numFmtId="0" fontId="102" fillId="23" borderId="97" applyNumberFormat="0" applyAlignment="0" applyProtection="0"/>
    <xf numFmtId="0" fontId="102" fillId="23" borderId="97" applyNumberFormat="0" applyAlignment="0" applyProtection="0"/>
    <xf numFmtId="165" fontId="42" fillId="0" borderId="94" applyAlignment="0" applyProtection="0"/>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184" fontId="141" fillId="0" borderId="157" applyNumberFormat="0" applyFont="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1" fillId="23" borderId="66" applyNumberFormat="0" applyAlignment="0" applyProtection="0"/>
    <xf numFmtId="0" fontId="76" fillId="10" borderId="76" applyNumberFormat="0" applyAlignment="0" applyProtection="0"/>
    <xf numFmtId="0" fontId="118" fillId="23" borderId="77" applyNumberForma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5" fillId="34" borderId="86" applyNumberFormat="0" applyFont="0" applyAlignment="0" applyProtection="0"/>
    <xf numFmtId="0" fontId="15" fillId="34" borderId="86" applyNumberFormat="0" applyFont="0" applyAlignment="0" applyProtection="0"/>
    <xf numFmtId="0" fontId="129" fillId="0" borderId="89" applyNumberFormat="0" applyFill="0" applyAlignment="0" applyProtection="0"/>
    <xf numFmtId="0" fontId="129" fillId="0" borderId="89" applyNumberFormat="0" applyFill="0" applyAlignment="0" applyProtection="0"/>
    <xf numFmtId="0" fontId="10" fillId="34" borderId="86" applyNumberFormat="0" applyFont="0" applyAlignment="0" applyProtection="0"/>
    <xf numFmtId="0" fontId="5" fillId="0" borderId="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49" fontId="16" fillId="3" borderId="98">
      <alignment vertical="center"/>
    </xf>
    <xf numFmtId="0" fontId="15" fillId="34" borderId="142" applyNumberFormat="0" applyFont="0" applyAlignment="0" applyProtection="0"/>
    <xf numFmtId="40" fontId="10" fillId="74" borderId="1"/>
    <xf numFmtId="40" fontId="10" fillId="75" borderId="1"/>
    <xf numFmtId="40" fontId="10" fillId="74" borderId="1"/>
    <xf numFmtId="49" fontId="210" fillId="3" borderId="98">
      <alignment vertical="center"/>
    </xf>
    <xf numFmtId="49" fontId="200" fillId="3" borderId="98">
      <alignment vertical="center"/>
    </xf>
    <xf numFmtId="40" fontId="10" fillId="40" borderId="1"/>
    <xf numFmtId="40" fontId="10" fillId="40" borderId="1"/>
    <xf numFmtId="0" fontId="10" fillId="40" borderId="1"/>
    <xf numFmtId="0" fontId="10" fillId="40" borderId="1"/>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40" fontId="10" fillId="40" borderId="1"/>
    <xf numFmtId="0" fontId="15" fillId="34" borderId="124" applyNumberFormat="0" applyFont="0" applyAlignment="0" applyProtection="0"/>
    <xf numFmtId="0" fontId="10" fillId="48" borderId="97" applyNumberFormat="0" applyProtection="0">
      <alignment horizontal="left" vertical="center" indent="1"/>
    </xf>
    <xf numFmtId="4" fontId="207" fillId="5" borderId="102" applyNumberFormat="0" applyProtection="0">
      <alignment horizontal="right" vertical="center"/>
    </xf>
    <xf numFmtId="0" fontId="69" fillId="0" borderId="62">
      <alignment horizontal="left" vertical="center"/>
    </xf>
    <xf numFmtId="0" fontId="69" fillId="0" borderId="62">
      <alignment horizontal="left" vertical="center"/>
    </xf>
    <xf numFmtId="0" fontId="69" fillId="0" borderId="62">
      <alignment horizontal="left" vertical="center"/>
    </xf>
    <xf numFmtId="184" fontId="10" fillId="28" borderId="97" applyNumberFormat="0" applyProtection="0">
      <alignment horizontal="left" vertical="center" indent="1"/>
    </xf>
    <xf numFmtId="0" fontId="10" fillId="28" borderId="97" applyNumberFormat="0" applyProtection="0">
      <alignment horizontal="left" vertical="center" indent="1"/>
    </xf>
    <xf numFmtId="206" fontId="10" fillId="65" borderId="97" applyNumberFormat="0" applyProtection="0">
      <alignment horizontal="left" vertical="center" indent="1"/>
    </xf>
    <xf numFmtId="4" fontId="25" fillId="59" borderId="97" applyNumberFormat="0" applyProtection="0">
      <alignment horizontal="left" vertical="center" indent="1"/>
    </xf>
    <xf numFmtId="4" fontId="25" fillId="59" borderId="97" applyNumberFormat="0" applyProtection="0">
      <alignment horizontal="left" vertical="center" indent="1"/>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40" fontId="10" fillId="67" borderId="83"/>
    <xf numFmtId="40" fontId="10" fillId="67" borderId="83"/>
    <xf numFmtId="40" fontId="10" fillId="40" borderId="83"/>
    <xf numFmtId="0" fontId="10" fillId="69" borderId="83"/>
    <xf numFmtId="4" fontId="57" fillId="49" borderId="153" applyNumberFormat="0" applyProtection="0">
      <alignment horizontal="right" vertical="center"/>
    </xf>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40" fontId="10" fillId="44" borderId="83"/>
    <xf numFmtId="40" fontId="10" fillId="67" borderId="83"/>
    <xf numFmtId="40" fontId="10" fillId="40" borderId="83"/>
    <xf numFmtId="165" fontId="42" fillId="0" borderId="114" applyAlignment="0" applyProtection="0"/>
    <xf numFmtId="0" fontId="47" fillId="23" borderId="115" applyNumberFormat="0" applyAlignment="0" applyProtection="0"/>
    <xf numFmtId="0" fontId="10" fillId="28" borderId="66" applyNumberFormat="0" applyProtection="0">
      <alignment horizontal="left" vertical="center" indent="1"/>
    </xf>
    <xf numFmtId="0" fontId="10" fillId="63" borderId="66" applyNumberFormat="0" applyProtection="0">
      <alignment horizontal="left" vertical="center" indent="1"/>
    </xf>
    <xf numFmtId="4" fontId="57" fillId="53" borderId="135" applyNumberFormat="0" applyProtection="0">
      <alignment horizontal="right" vertical="center"/>
    </xf>
    <xf numFmtId="0" fontId="10" fillId="28" borderId="135" applyNumberFormat="0" applyProtection="0">
      <alignment horizontal="left" vertical="center" indent="1"/>
    </xf>
    <xf numFmtId="184" fontId="10" fillId="48" borderId="135" applyNumberFormat="0" applyProtection="0">
      <alignment horizontal="left" vertical="center" indent="1"/>
    </xf>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7" fillId="23" borderId="64" applyNumberFormat="0" applyAlignment="0" applyProtection="0"/>
    <xf numFmtId="0" fontId="10" fillId="34" borderId="116" applyNumberFormat="0" applyFont="0" applyAlignment="0" applyProtection="0"/>
    <xf numFmtId="0" fontId="10" fillId="34" borderId="116" applyNumberFormat="0" applyFont="0" applyAlignment="0" applyProtection="0"/>
    <xf numFmtId="255" fontId="10" fillId="31" borderId="1" applyNumberFormat="0" applyFont="0" applyAlignment="0">
      <protection locked="0"/>
    </xf>
    <xf numFmtId="255" fontId="10" fillId="31" borderId="1" applyNumberFormat="0" applyFont="0" applyAlignment="0">
      <protection locked="0"/>
    </xf>
    <xf numFmtId="0" fontId="10" fillId="34" borderId="116" applyNumberFormat="0" applyFont="0"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1" fillId="0" borderId="63" applyAlignment="0" applyProtection="0"/>
    <xf numFmtId="49" fontId="17" fillId="3" borderId="136">
      <alignment vertical="center"/>
    </xf>
    <xf numFmtId="0" fontId="129" fillId="0" borderId="145" applyNumberFormat="0" applyFill="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0" fontId="10" fillId="34" borderId="12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 fontId="109" fillId="24" borderId="113">
      <alignment horizontal="left" vertical="center" wrapText="1"/>
    </xf>
    <xf numFmtId="0" fontId="118" fillId="23" borderId="117" applyNumberFormat="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7" fillId="3" borderId="126">
      <alignment vertical="center"/>
    </xf>
    <xf numFmtId="0" fontId="10" fillId="34" borderId="12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63" borderId="153" applyNumberFormat="0" applyProtection="0">
      <alignment horizontal="left" vertical="center" indent="1"/>
    </xf>
    <xf numFmtId="184" fontId="10" fillId="64" borderId="153" applyNumberFormat="0" applyProtection="0">
      <alignment horizontal="left" vertical="center" indent="1"/>
    </xf>
    <xf numFmtId="0" fontId="129" fillId="0" borderId="119" applyNumberFormat="0" applyFill="0" applyAlignment="0" applyProtection="0"/>
    <xf numFmtId="0" fontId="129" fillId="0" borderId="119" applyNumberFormat="0" applyFill="0" applyAlignment="0" applyProtection="0"/>
    <xf numFmtId="0" fontId="119" fillId="23" borderId="115" applyNumberFormat="0" applyAlignment="0" applyProtection="0"/>
    <xf numFmtId="255" fontId="10" fillId="31" borderId="83" applyNumberFormat="0" applyFont="0" applyAlignment="0">
      <protection locked="0"/>
    </xf>
    <xf numFmtId="4" fontId="205" fillId="59" borderId="107" applyNumberFormat="0" applyProtection="0">
      <alignment horizontal="right" vertical="center"/>
    </xf>
    <xf numFmtId="4" fontId="207" fillId="5" borderId="112" applyNumberFormat="0" applyProtection="0">
      <alignment horizontal="right" vertical="center"/>
    </xf>
    <xf numFmtId="184" fontId="10" fillId="48" borderId="107" applyNumberFormat="0" applyProtection="0">
      <alignment horizontal="left" vertical="center" indent="1"/>
    </xf>
    <xf numFmtId="0" fontId="69" fillId="0" borderId="84">
      <alignment horizontal="left" vertical="center"/>
    </xf>
    <xf numFmtId="206" fontId="10" fillId="65" borderId="107" applyNumberFormat="0" applyProtection="0">
      <alignment horizontal="left" vertical="center" indent="1"/>
    </xf>
    <xf numFmtId="0" fontId="10" fillId="61" borderId="107" applyNumberFormat="0" applyProtection="0">
      <alignment horizontal="left" vertical="center" indent="1"/>
    </xf>
    <xf numFmtId="184" fontId="10" fillId="61" borderId="107" applyNumberFormat="0" applyProtection="0">
      <alignment horizontal="left" vertical="center" indent="1"/>
    </xf>
    <xf numFmtId="184" fontId="10" fillId="61" borderId="107" applyNumberFormat="0" applyProtection="0">
      <alignment horizontal="left" vertical="center" indent="1"/>
    </xf>
    <xf numFmtId="0" fontId="10" fillId="61" borderId="107" applyNumberFormat="0" applyProtection="0">
      <alignment horizontal="left" vertical="center" indent="1"/>
    </xf>
    <xf numFmtId="206" fontId="10" fillId="62" borderId="107" applyNumberFormat="0" applyProtection="0">
      <alignment horizontal="left" vertical="center" indent="1"/>
    </xf>
    <xf numFmtId="184" fontId="10" fillId="61" borderId="107" applyNumberFormat="0" applyProtection="0">
      <alignment horizontal="left" vertical="center" indent="1"/>
    </xf>
    <xf numFmtId="4" fontId="57" fillId="53" borderId="107" applyNumberFormat="0" applyProtection="0">
      <alignment horizontal="right" vertical="center"/>
    </xf>
    <xf numFmtId="4" fontId="57" fillId="52" borderId="107" applyNumberFormat="0" applyProtection="0">
      <alignment horizontal="right" vertical="center"/>
    </xf>
    <xf numFmtId="4" fontId="57" fillId="51" borderId="107" applyNumberFormat="0" applyProtection="0">
      <alignment horizontal="right" vertical="center"/>
    </xf>
    <xf numFmtId="4" fontId="68" fillId="17" borderId="112"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184" fontId="175" fillId="28" borderId="84"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37" fontId="106" fillId="28" borderId="83" applyFill="0" applyBorder="0" applyProtection="0"/>
    <xf numFmtId="0" fontId="76" fillId="10" borderId="151" applyNumberFormat="0" applyAlignment="0" applyProtection="0"/>
    <xf numFmtId="4" fontId="57" fillId="56" borderId="153" applyNumberFormat="0" applyProtection="0">
      <alignment horizontal="right" vertical="center"/>
    </xf>
    <xf numFmtId="0" fontId="129" fillId="0" borderId="127" applyNumberFormat="0" applyFill="0" applyAlignment="0" applyProtection="0"/>
    <xf numFmtId="0" fontId="129" fillId="0" borderId="127" applyNumberFormat="0" applyFill="0" applyAlignment="0" applyProtection="0"/>
    <xf numFmtId="49" fontId="17" fillId="3" borderId="126">
      <alignment vertical="center"/>
    </xf>
    <xf numFmtId="49" fontId="16" fillId="3" borderId="126">
      <alignment vertical="center"/>
    </xf>
    <xf numFmtId="0" fontId="129" fillId="0" borderId="127" applyNumberFormat="0" applyFill="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34" applyNumberFormat="0" applyFont="0" applyAlignment="0" applyProtection="0"/>
    <xf numFmtId="49" fontId="210" fillId="45" borderId="144">
      <alignment vertical="center"/>
    </xf>
    <xf numFmtId="0" fontId="118" fillId="23" borderId="97" applyNumberFormat="0" applyAlignment="0" applyProtection="0"/>
    <xf numFmtId="4" fontId="10" fillId="0" borderId="1"/>
    <xf numFmtId="0" fontId="119" fillId="23" borderId="151" applyNumberFormat="0" applyAlignment="0" applyProtection="0"/>
    <xf numFmtId="0" fontId="15" fillId="34" borderId="116"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84" fontId="10" fillId="61" borderId="87" applyNumberFormat="0" applyProtection="0">
      <alignment horizontal="left" vertical="center" indent="1"/>
    </xf>
    <xf numFmtId="184" fontId="10" fillId="63" borderId="87" applyNumberFormat="0" applyProtection="0">
      <alignment horizontal="left" vertical="center" indent="1"/>
    </xf>
    <xf numFmtId="0" fontId="10" fillId="28" borderId="87" applyNumberFormat="0" applyProtection="0">
      <alignment horizontal="left" vertical="center" indent="1"/>
    </xf>
    <xf numFmtId="0" fontId="10" fillId="28"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206" fontId="10" fillId="66" borderId="87" applyNumberFormat="0" applyProtection="0">
      <alignment horizontal="left" vertical="center" indent="1"/>
    </xf>
    <xf numFmtId="206" fontId="10" fillId="66" borderId="87" applyNumberFormat="0" applyProtection="0">
      <alignment horizontal="left" vertical="center" indent="1"/>
    </xf>
    <xf numFmtId="0" fontId="10" fillId="48" borderId="87" applyNumberFormat="0" applyProtection="0">
      <alignment horizontal="left" vertical="center" indent="1"/>
    </xf>
    <xf numFmtId="206" fontId="10" fillId="66"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0" fillId="48" borderId="87" applyNumberFormat="0" applyProtection="0">
      <alignment horizontal="left" vertical="center" indent="1"/>
    </xf>
    <xf numFmtId="4" fontId="57" fillId="29" borderId="87" applyNumberFormat="0" applyProtection="0">
      <alignment vertical="center"/>
    </xf>
    <xf numFmtId="4" fontId="205" fillId="29" borderId="87" applyNumberFormat="0" applyProtection="0">
      <alignmen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7" fillId="3" borderId="118">
      <alignment vertical="center"/>
    </xf>
    <xf numFmtId="0" fontId="119" fillId="23" borderId="105" applyNumberFormat="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184" fontId="10" fillId="28" borderId="125" applyNumberFormat="0" applyProtection="0">
      <alignment horizontal="left" vertical="center" indent="1"/>
    </xf>
    <xf numFmtId="4" fontId="25" fillId="61" borderId="125" applyNumberFormat="0" applyProtection="0">
      <alignment horizontal="left" vertical="center" indent="1"/>
    </xf>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76" fillId="10" borderId="95" applyNumberFormat="0" applyAlignment="0" applyProtection="0"/>
    <xf numFmtId="0" fontId="76" fillId="10" borderId="95" applyNumberFormat="0" applyAlignment="0" applyProtection="0"/>
    <xf numFmtId="4" fontId="25" fillId="61" borderId="143" applyNumberFormat="0" applyProtection="0">
      <alignment horizontal="left" vertical="center" indent="1"/>
    </xf>
    <xf numFmtId="0" fontId="10" fillId="48" borderId="135" applyNumberFormat="0" applyProtection="0">
      <alignment horizontal="left" vertical="center" indent="1"/>
    </xf>
    <xf numFmtId="0" fontId="118" fillId="23" borderId="125" applyNumberFormat="0" applyAlignment="0" applyProtection="0"/>
    <xf numFmtId="49" fontId="17" fillId="3" borderId="118">
      <alignment vertical="center"/>
    </xf>
    <xf numFmtId="186" fontId="54" fillId="0" borderId="94" applyFill="0" applyProtection="0"/>
    <xf numFmtId="49" fontId="16" fillId="3" borderId="118">
      <alignment vertical="center"/>
    </xf>
    <xf numFmtId="0" fontId="15" fillId="34" borderId="124" applyNumberFormat="0" applyFont="0" applyAlignment="0" applyProtection="0"/>
    <xf numFmtId="165" fontId="41" fillId="0" borderId="94" applyAlignment="0" applyProtection="0"/>
    <xf numFmtId="184" fontId="10" fillId="48" borderId="77" applyNumberFormat="0" applyProtection="0">
      <alignment horizontal="left" vertical="center" indent="1"/>
    </xf>
    <xf numFmtId="40" fontId="10" fillId="71" borderId="73"/>
    <xf numFmtId="49" fontId="210" fillId="45" borderId="136">
      <alignment horizontal="center"/>
    </xf>
    <xf numFmtId="49" fontId="10" fillId="45" borderId="136">
      <alignment horizontal="center"/>
    </xf>
    <xf numFmtId="49" fontId="16" fillId="3" borderId="154">
      <alignment vertical="center"/>
    </xf>
    <xf numFmtId="0" fontId="129" fillId="0" borderId="155" applyNumberFormat="0" applyFill="0" applyAlignment="0" applyProtection="0"/>
    <xf numFmtId="0" fontId="129" fillId="0" borderId="155" applyNumberFormat="0" applyFill="0" applyAlignment="0" applyProtection="0"/>
    <xf numFmtId="0" fontId="15"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52" applyNumberFormat="0" applyFont="0" applyAlignment="0" applyProtection="0"/>
    <xf numFmtId="0" fontId="15" fillId="34" borderId="152" applyNumberFormat="0" applyFont="0" applyAlignment="0" applyProtection="0"/>
    <xf numFmtId="49" fontId="210" fillId="45" borderId="118">
      <alignment vertical="center"/>
    </xf>
    <xf numFmtId="40" fontId="10" fillId="74" borderId="1"/>
    <xf numFmtId="0" fontId="119" fillId="23" borderId="151" applyNumberFormat="0" applyAlignment="0" applyProtection="0"/>
    <xf numFmtId="0" fontId="101" fillId="23" borderId="117" applyNumberFormat="0" applyAlignment="0" applyProtection="0"/>
    <xf numFmtId="49" fontId="17" fillId="3" borderId="67">
      <alignment vertical="center"/>
    </xf>
    <xf numFmtId="0" fontId="102" fillId="23" borderId="117" applyNumberFormat="0" applyAlignment="0" applyProtection="0"/>
    <xf numFmtId="0" fontId="18" fillId="34" borderId="106" applyNumberFormat="0" applyFont="0" applyAlignment="0" applyProtection="0"/>
    <xf numFmtId="49" fontId="210" fillId="3" borderId="154">
      <alignment vertical="center"/>
    </xf>
    <xf numFmtId="0" fontId="102" fillId="23" borderId="117" applyNumberFormat="0" applyAlignment="0" applyProtection="0"/>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57" fillId="52" borderId="97" applyNumberFormat="0" applyProtection="0">
      <alignment horizontal="right" vertical="center"/>
    </xf>
    <xf numFmtId="4" fontId="57" fillId="53" borderId="97" applyNumberFormat="0" applyProtection="0">
      <alignment horizontal="right" vertical="center"/>
    </xf>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206" fontId="10" fillId="64" borderId="97" applyNumberFormat="0" applyProtection="0">
      <alignment horizontal="left" vertical="center" indent="1"/>
    </xf>
    <xf numFmtId="184" fontId="10" fillId="48" borderId="97" applyNumberFormat="0" applyProtection="0">
      <alignment horizontal="left" vertical="center" indent="1"/>
    </xf>
    <xf numFmtId="0" fontId="15" fillId="34" borderId="124" applyNumberFormat="0" applyFont="0" applyAlignment="0" applyProtection="0"/>
    <xf numFmtId="49" fontId="210" fillId="3" borderId="11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1" fillId="23" borderId="77" applyNumberFormat="0" applyAlignment="0" applyProtection="0"/>
    <xf numFmtId="0" fontId="15" fillId="34" borderId="116" applyNumberFormat="0" applyFont="0" applyAlignment="0" applyProtection="0"/>
    <xf numFmtId="10" fontId="68" fillId="29" borderId="1" applyNumberFormat="0" applyBorder="0" applyAlignment="0" applyProtection="0"/>
    <xf numFmtId="10" fontId="68" fillId="29" borderId="1" applyNumberFormat="0" applyBorder="0" applyAlignment="0" applyProtection="0"/>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0" fontId="48" fillId="23" borderId="115" applyNumberFormat="0" applyAlignment="0" applyProtection="0"/>
    <xf numFmtId="0" fontId="48" fillId="23" borderId="11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19" fillId="23" borderId="105" applyNumberFormat="0" applyAlignment="0" applyProtection="0"/>
    <xf numFmtId="0" fontId="129" fillId="0" borderId="137" applyNumberFormat="0" applyFill="0" applyAlignment="0" applyProtection="0"/>
    <xf numFmtId="0" fontId="10" fillId="34" borderId="142" applyNumberFormat="0" applyFont="0" applyAlignment="0" applyProtection="0"/>
    <xf numFmtId="49" fontId="16" fillId="3" borderId="136">
      <alignment vertical="center"/>
    </xf>
    <xf numFmtId="49" fontId="16" fillId="3" borderId="136">
      <alignment vertical="center"/>
    </xf>
    <xf numFmtId="49" fontId="17" fillId="3" borderId="136">
      <alignment vertical="center"/>
    </xf>
    <xf numFmtId="40" fontId="10" fillId="2" borderId="1"/>
    <xf numFmtId="40" fontId="10" fillId="2" borderId="1"/>
    <xf numFmtId="40" fontId="10" fillId="2" borderId="1"/>
    <xf numFmtId="40" fontId="10" fillId="2" borderId="1"/>
    <xf numFmtId="40" fontId="10" fillId="2" borderId="1"/>
    <xf numFmtId="40" fontId="10" fillId="2" borderId="1"/>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9" fontId="17" fillId="3" borderId="98">
      <alignment vertical="center"/>
    </xf>
    <xf numFmtId="49" fontId="17" fillId="3" borderId="98">
      <alignmen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4" fontId="109" fillId="24" borderId="93">
      <alignment horizontal="left" vertical="center" wrapText="1"/>
    </xf>
    <xf numFmtId="4" fontId="109" fillId="24" borderId="93">
      <alignment horizontal="left" vertical="center" wrapText="1"/>
    </xf>
    <xf numFmtId="184" fontId="10" fillId="48" borderId="135" applyNumberFormat="0" applyProtection="0">
      <alignment horizontal="left" vertical="center" indent="1"/>
    </xf>
    <xf numFmtId="49" fontId="10" fillId="45" borderId="144">
      <alignment horizontal="center"/>
    </xf>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0" borderId="1">
      <alignment horizontal="right"/>
    </xf>
    <xf numFmtId="0" fontId="15" fillId="34" borderId="134" applyNumberFormat="0" applyFont="0" applyAlignment="0" applyProtection="0"/>
    <xf numFmtId="0" fontId="118" fillId="23" borderId="135" applyNumberFormat="0" applyAlignment="0" applyProtection="0"/>
    <xf numFmtId="0" fontId="76" fillId="10" borderId="133" applyNumberFormat="0" applyAlignment="0" applyProtection="0"/>
    <xf numFmtId="49" fontId="17" fillId="3" borderId="136">
      <alignment vertical="center"/>
    </xf>
    <xf numFmtId="49" fontId="210" fillId="3" borderId="88">
      <alignment vertical="center"/>
    </xf>
    <xf numFmtId="49" fontId="210" fillId="3" borderId="88">
      <alignment vertical="center"/>
    </xf>
    <xf numFmtId="0" fontId="15" fillId="34" borderId="124"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0" fillId="45" borderId="88">
      <alignment horizontal="center"/>
    </xf>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7" fillId="23" borderId="76" applyNumberFormat="0" applyAlignment="0" applyProtection="0"/>
    <xf numFmtId="49" fontId="10" fillId="45" borderId="88">
      <alignment horizontal="center"/>
    </xf>
    <xf numFmtId="49" fontId="210" fillId="45" borderId="88">
      <alignment horizontal="center"/>
    </xf>
    <xf numFmtId="49" fontId="210" fillId="45" borderId="88">
      <alignment horizontal="center"/>
    </xf>
    <xf numFmtId="49" fontId="210" fillId="45" borderId="88">
      <alignment horizontal="center"/>
    </xf>
    <xf numFmtId="0" fontId="15" fillId="34" borderId="96" applyNumberFormat="0" applyFont="0" applyAlignment="0" applyProtection="0"/>
    <xf numFmtId="0" fontId="15" fillId="34" borderId="96" applyNumberFormat="0" applyFont="0" applyAlignment="0" applyProtection="0"/>
    <xf numFmtId="4" fontId="205" fillId="59" borderId="87" applyNumberFormat="0" applyProtection="0">
      <alignment horizontal="right" vertical="center"/>
    </xf>
    <xf numFmtId="4" fontId="205" fillId="59" borderId="87" applyNumberFormat="0" applyProtection="0">
      <alignment horizontal="right" vertical="center"/>
    </xf>
    <xf numFmtId="4" fontId="68" fillId="0" borderId="92" applyNumberFormat="0" applyProtection="0">
      <alignment horizontal="right" vertical="center"/>
    </xf>
    <xf numFmtId="184" fontId="10" fillId="66" borderId="87" applyNumberFormat="0" applyProtection="0">
      <alignment horizontal="left" vertical="center" indent="1"/>
    </xf>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1" fillId="0" borderId="75" applyAlignment="0" applyProtection="0"/>
    <xf numFmtId="184" fontId="10" fillId="63" borderId="87" applyNumberFormat="0" applyProtection="0">
      <alignment horizontal="left" vertical="center" indent="1"/>
    </xf>
    <xf numFmtId="0" fontId="10" fillId="61"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0" fontId="10" fillId="34" borderId="96" applyNumberFormat="0" applyFont="0" applyAlignment="0" applyProtection="0"/>
    <xf numFmtId="0" fontId="10" fillId="34" borderId="96" applyNumberFormat="0" applyFont="0" applyAlignment="0" applyProtection="0"/>
    <xf numFmtId="0" fontId="10" fillId="48" borderId="87" applyNumberFormat="0" applyProtection="0">
      <alignment horizontal="left" vertical="center" indent="1"/>
    </xf>
    <xf numFmtId="0" fontId="10" fillId="48" borderId="87" applyNumberFormat="0" applyProtection="0">
      <alignment horizontal="left" vertical="center" indent="1"/>
    </xf>
    <xf numFmtId="4" fontId="205" fillId="31" borderId="87" applyNumberFormat="0" applyProtection="0">
      <alignment vertical="center"/>
    </xf>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7" fillId="3" borderId="154">
      <alignment vertical="center"/>
    </xf>
    <xf numFmtId="49" fontId="17" fillId="3" borderId="154">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4" fontId="205" fillId="59" borderId="143" applyNumberFormat="0" applyProtection="0">
      <alignment horizontal="right" vertical="center"/>
    </xf>
    <xf numFmtId="49" fontId="17" fillId="3" borderId="118">
      <alignment vertical="center"/>
    </xf>
    <xf numFmtId="0" fontId="119" fillId="23" borderId="151" applyNumberFormat="0" applyAlignment="0" applyProtection="0"/>
    <xf numFmtId="0" fontId="119" fillId="23" borderId="151" applyNumberFormat="0" applyAlignment="0" applyProtection="0"/>
    <xf numFmtId="0" fontId="10"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4" fontId="57" fillId="31" borderId="135" applyNumberFormat="0" applyProtection="0">
      <alignment horizontal="left" vertical="center" indent="1"/>
    </xf>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5" fillId="34" borderId="10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5" fillId="0" borderId="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49" fontId="17" fillId="3" borderId="126">
      <alignment vertical="center"/>
    </xf>
    <xf numFmtId="49" fontId="17" fillId="3" borderId="126">
      <alignment vertical="center"/>
    </xf>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5" fillId="34" borderId="134" applyNumberFormat="0" applyFont="0" applyAlignment="0" applyProtection="0"/>
    <xf numFmtId="0" fontId="129" fillId="0" borderId="137" applyNumberFormat="0" applyFill="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19" fillId="23" borderId="133" applyNumberFormat="0" applyAlignment="0" applyProtection="0"/>
    <xf numFmtId="49" fontId="17" fillId="3" borderId="136">
      <alignment vertical="center"/>
    </xf>
    <xf numFmtId="0" fontId="10" fillId="48" borderId="125" applyNumberFormat="0" applyProtection="0">
      <alignment horizontal="left" vertical="center" indent="1"/>
    </xf>
    <xf numFmtId="184" fontId="10" fillId="48" borderId="125"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210" fillId="45" borderId="126">
      <alignment vertical="center"/>
    </xf>
    <xf numFmtId="0" fontId="15" fillId="34" borderId="142" applyNumberFormat="0" applyFont="0" applyAlignment="0" applyProtection="0"/>
    <xf numFmtId="0" fontId="15" fillId="34" borderId="142" applyNumberFormat="0" applyFont="0" applyAlignment="0" applyProtection="0"/>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5" fillId="0" borderId="0"/>
    <xf numFmtId="0" fontId="118" fillId="23" borderId="135" applyNumberFormat="0" applyAlignment="0" applyProtection="0"/>
    <xf numFmtId="0" fontId="118" fillId="23" borderId="135" applyNumberForma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49" fontId="210" fillId="3" borderId="108">
      <alignment vertical="center"/>
    </xf>
    <xf numFmtId="49" fontId="210" fillId="45" borderId="108">
      <alignment vertical="center"/>
    </xf>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9" fillId="23" borderId="115" applyNumberFormat="0" applyAlignment="0" applyProtection="0"/>
    <xf numFmtId="255" fontId="10" fillId="31" borderId="83" applyNumberFormat="0" applyFont="0" applyAlignment="0">
      <protection locked="0"/>
    </xf>
    <xf numFmtId="187" fontId="10" fillId="31" borderId="83" applyNumberFormat="0" applyFont="0" applyAlignment="0">
      <protection locked="0"/>
    </xf>
    <xf numFmtId="187" fontId="10" fillId="31" borderId="83" applyNumberFormat="0" applyFont="0" applyAlignment="0">
      <protection locked="0"/>
    </xf>
    <xf numFmtId="187" fontId="10" fillId="31" borderId="83" applyNumberFormat="0" applyFont="0" applyAlignment="0">
      <protection locked="0"/>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2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17" fillId="3" borderId="126">
      <alignment vertical="center"/>
    </xf>
    <xf numFmtId="49" fontId="17" fillId="3" borderId="126">
      <alignment vertical="center"/>
    </xf>
    <xf numFmtId="49" fontId="16" fillId="3" borderId="126">
      <alignment vertical="center"/>
    </xf>
    <xf numFmtId="49" fontId="17" fillId="3" borderId="126">
      <alignment vertical="center"/>
    </xf>
    <xf numFmtId="0" fontId="15" fillId="34" borderId="124" applyNumberFormat="0" applyFont="0" applyAlignment="0" applyProtection="0"/>
    <xf numFmtId="0" fontId="15" fillId="34" borderId="124" applyNumberFormat="0" applyFont="0" applyAlignment="0" applyProtection="0"/>
    <xf numFmtId="187" fontId="10" fillId="31" borderId="1" applyNumberFormat="0" applyFont="0" applyAlignment="0">
      <protection locked="0"/>
    </xf>
    <xf numFmtId="255" fontId="10" fillId="31" borderId="1" applyNumberFormat="0" applyFont="0" applyAlignment="0">
      <protection locked="0"/>
    </xf>
    <xf numFmtId="0" fontId="10" fillId="61" borderId="66" applyNumberFormat="0" applyProtection="0">
      <alignment horizontal="left" vertical="center" indent="1"/>
    </xf>
    <xf numFmtId="0" fontId="69" fillId="0" borderId="113">
      <alignment horizontal="left" vertical="center"/>
    </xf>
    <xf numFmtId="0" fontId="48" fillId="23" borderId="115" applyNumberFormat="0" applyAlignment="0" applyProtection="0"/>
    <xf numFmtId="0" fontId="47" fillId="23" borderId="115" applyNumberFormat="0" applyAlignment="0" applyProtection="0"/>
    <xf numFmtId="0" fontId="10" fillId="48" borderId="66" applyNumberFormat="0" applyProtection="0">
      <alignment horizontal="left" vertical="center" indent="1"/>
    </xf>
    <xf numFmtId="165" fontId="41" fillId="0" borderId="114" applyAlignment="0" applyProtection="0"/>
    <xf numFmtId="0" fontId="10" fillId="48" borderId="66" applyNumberFormat="0" applyProtection="0">
      <alignment horizontal="left" vertical="center" indent="1"/>
    </xf>
    <xf numFmtId="40" fontId="10" fillId="44" borderId="83"/>
    <xf numFmtId="0" fontId="10" fillId="48" borderId="153" applyNumberFormat="0" applyProtection="0">
      <alignment horizontal="left" vertical="center" indent="1"/>
    </xf>
    <xf numFmtId="184" fontId="10" fillId="28" borderId="97" applyNumberFormat="0" applyProtection="0">
      <alignment horizontal="left" vertical="center" indent="1"/>
    </xf>
    <xf numFmtId="206" fontId="10" fillId="65" borderId="97" applyNumberFormat="0" applyProtection="0">
      <alignment horizontal="left" vertical="center" indent="1"/>
    </xf>
    <xf numFmtId="0" fontId="129" fillId="0" borderId="89" applyNumberFormat="0" applyFill="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49" fontId="17" fillId="3" borderId="78">
      <alignment vertical="center"/>
    </xf>
    <xf numFmtId="206" fontId="10" fillId="62" borderId="87" applyNumberFormat="0" applyProtection="0">
      <alignment horizontal="left" vertical="center" indent="1"/>
    </xf>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0" fillId="61" borderId="87" applyNumberFormat="0" applyProtection="0">
      <alignment horizontal="left" vertical="center" indent="1"/>
    </xf>
    <xf numFmtId="0" fontId="10" fillId="63" borderId="97" applyNumberFormat="0" applyProtection="0">
      <alignment horizontal="left" vertical="center" indent="1"/>
    </xf>
    <xf numFmtId="0" fontId="10" fillId="63" borderId="97" applyNumberFormat="0" applyProtection="0">
      <alignment horizontal="left" vertical="center" indent="1"/>
    </xf>
    <xf numFmtId="0" fontId="10" fillId="63" borderId="97" applyNumberFormat="0" applyProtection="0">
      <alignment horizontal="left" vertical="center" indent="1"/>
    </xf>
    <xf numFmtId="206" fontId="10" fillId="64" borderId="97" applyNumberFormat="0" applyProtection="0">
      <alignment horizontal="left" vertical="center" indent="1"/>
    </xf>
    <xf numFmtId="184" fontId="10" fillId="64" borderId="97" applyNumberFormat="0" applyProtection="0">
      <alignment horizontal="left" vertical="center" indent="1"/>
    </xf>
    <xf numFmtId="0" fontId="10" fillId="63" borderId="97" applyNumberFormat="0" applyProtection="0">
      <alignment horizontal="left" vertical="center" indent="1"/>
    </xf>
    <xf numFmtId="0" fontId="10" fillId="61" borderId="97" applyNumberFormat="0" applyProtection="0">
      <alignment horizontal="left" vertical="center" indent="1"/>
    </xf>
    <xf numFmtId="4" fontId="25" fillId="61" borderId="97" applyNumberFormat="0" applyProtection="0">
      <alignment horizontal="left" vertical="center" indent="1"/>
    </xf>
    <xf numFmtId="4" fontId="25" fillId="61" borderId="97" applyNumberFormat="0" applyProtection="0">
      <alignment horizontal="left" vertical="center" indent="1"/>
    </xf>
    <xf numFmtId="49" fontId="17" fillId="3" borderId="136">
      <alignment vertical="center"/>
    </xf>
    <xf numFmtId="0" fontId="10" fillId="48" borderId="97" applyNumberFormat="0" applyProtection="0">
      <alignment horizontal="left" vertical="center" indent="1"/>
    </xf>
    <xf numFmtId="0" fontId="48" fillId="23" borderId="115" applyNumberFormat="0" applyAlignment="0" applyProtection="0"/>
    <xf numFmtId="186" fontId="54" fillId="0" borderId="114" applyFill="0" applyProtection="0"/>
    <xf numFmtId="0" fontId="101" fillId="23" borderId="117" applyNumberFormat="0" applyAlignment="0" applyProtection="0"/>
    <xf numFmtId="0" fontId="101" fillId="23" borderId="153" applyNumberFormat="0" applyAlignment="0" applyProtection="0"/>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10" fillId="34" borderId="134" applyNumberFormat="0" applyFont="0" applyAlignment="0" applyProtection="0"/>
    <xf numFmtId="0" fontId="76" fillId="10" borderId="133" applyNumberFormat="0" applyAlignment="0" applyProtection="0"/>
    <xf numFmtId="0" fontId="118" fillId="23" borderId="135" applyNumberForma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49" fontId="200" fillId="3" borderId="108">
      <alignment vertical="center"/>
    </xf>
    <xf numFmtId="49" fontId="200" fillId="3" borderId="108">
      <alignment vertical="center"/>
    </xf>
    <xf numFmtId="49" fontId="210" fillId="45" borderId="108">
      <alignment vertical="center"/>
    </xf>
    <xf numFmtId="0" fontId="10" fillId="63" borderId="107" applyNumberFormat="0" applyProtection="0">
      <alignment horizontal="left" vertical="center" indent="1"/>
    </xf>
    <xf numFmtId="184" fontId="10" fillId="63" borderId="107" applyNumberFormat="0" applyProtection="0">
      <alignment horizontal="left" vertical="center" indent="1"/>
    </xf>
    <xf numFmtId="0" fontId="10" fillId="63"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210" fillId="45" borderId="144">
      <alignment vertical="center"/>
    </xf>
    <xf numFmtId="49" fontId="200" fillId="3" borderId="144">
      <alignment vertical="center"/>
    </xf>
    <xf numFmtId="49" fontId="210" fillId="3" borderId="144">
      <alignment vertical="center"/>
    </xf>
    <xf numFmtId="49" fontId="210" fillId="3" borderId="144">
      <alignment horizontal="center"/>
    </xf>
    <xf numFmtId="0" fontId="10" fillId="48" borderId="143" applyNumberFormat="0" applyProtection="0">
      <alignment horizontal="left" vertical="center" indent="1"/>
    </xf>
    <xf numFmtId="4" fontId="68" fillId="17" borderId="148" applyNumberFormat="0" applyProtection="0">
      <alignment horizontal="left" vertical="center" indent="1"/>
    </xf>
    <xf numFmtId="206" fontId="10" fillId="66" borderId="143" applyNumberFormat="0" applyProtection="0">
      <alignment horizontal="left" vertical="center" indent="1"/>
    </xf>
    <xf numFmtId="206" fontId="10" fillId="66" borderId="143" applyNumberFormat="0" applyProtection="0">
      <alignment horizontal="left" vertical="center" indent="1"/>
    </xf>
    <xf numFmtId="0" fontId="10" fillId="48" borderId="143" applyNumberFormat="0" applyProtection="0">
      <alignment horizontal="left" vertical="center" indent="1"/>
    </xf>
    <xf numFmtId="4" fontId="205" fillId="59" borderId="153" applyNumberFormat="0" applyProtection="0">
      <alignment horizontal="right" vertical="center"/>
    </xf>
    <xf numFmtId="184" fontId="10" fillId="48" borderId="153" applyNumberFormat="0" applyProtection="0">
      <alignment horizontal="left" vertical="center" indent="1"/>
    </xf>
    <xf numFmtId="0" fontId="10" fillId="48" borderId="153" applyNumberFormat="0" applyProtection="0">
      <alignment horizontal="left" vertical="center" indent="1"/>
    </xf>
    <xf numFmtId="49" fontId="210" fillId="45" borderId="154">
      <alignment vertical="center"/>
    </xf>
    <xf numFmtId="184" fontId="10" fillId="28" borderId="135" applyNumberFormat="0" applyProtection="0">
      <alignment horizontal="left" vertical="center" indent="1"/>
    </xf>
    <xf numFmtId="206" fontId="10" fillId="66" borderId="135" applyNumberFormat="0" applyProtection="0">
      <alignment horizontal="left" vertical="center" indent="1"/>
    </xf>
    <xf numFmtId="49" fontId="10" fillId="45" borderId="136">
      <alignment horizont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48" borderId="117" applyNumberFormat="0" applyProtection="0">
      <alignment horizontal="left" vertical="center" indent="1"/>
    </xf>
    <xf numFmtId="184" fontId="10" fillId="48" borderId="117" applyNumberFormat="0" applyProtection="0">
      <alignment horizontal="left" vertical="center" indent="1"/>
    </xf>
    <xf numFmtId="4" fontId="57" fillId="49" borderId="117" applyNumberFormat="0" applyProtection="0">
      <alignment horizontal="right" vertical="center"/>
    </xf>
    <xf numFmtId="184" fontId="10" fillId="48" borderId="117" applyNumberFormat="0" applyProtection="0">
      <alignment horizontal="left" vertical="center" indent="1"/>
    </xf>
    <xf numFmtId="206" fontId="10" fillId="64" borderId="117" applyNumberFormat="0" applyProtection="0">
      <alignment horizontal="left" vertical="center" indent="1"/>
    </xf>
    <xf numFmtId="0" fontId="10" fillId="63" borderId="117" applyNumberFormat="0" applyProtection="0">
      <alignment horizontal="left" vertical="center" indent="1"/>
    </xf>
    <xf numFmtId="184" fontId="10" fillId="65" borderId="117" applyNumberFormat="0" applyProtection="0">
      <alignment horizontal="left" vertical="center" indent="1"/>
    </xf>
    <xf numFmtId="184" fontId="10" fillId="28" borderId="117" applyNumberFormat="0" applyProtection="0">
      <alignment horizontal="left" vertical="center" indent="1"/>
    </xf>
    <xf numFmtId="206" fontId="10" fillId="65" borderId="117" applyNumberFormat="0" applyProtection="0">
      <alignment horizontal="left" vertical="center" indent="1"/>
    </xf>
    <xf numFmtId="184" fontId="10" fillId="28" borderId="117" applyNumberFormat="0" applyProtection="0">
      <alignment horizontal="left" vertical="center" indent="1"/>
    </xf>
    <xf numFmtId="206" fontId="10" fillId="65" borderId="117" applyNumberFormat="0" applyProtection="0">
      <alignment horizontal="left" vertical="center" indent="1"/>
    </xf>
    <xf numFmtId="0" fontId="10" fillId="28" borderId="117" applyNumberFormat="0" applyProtection="0">
      <alignment horizontal="left" vertical="center" indent="1"/>
    </xf>
    <xf numFmtId="206" fontId="10" fillId="65" borderId="117" applyNumberFormat="0" applyProtection="0">
      <alignment horizontal="left" vertical="center" indent="1"/>
    </xf>
    <xf numFmtId="0" fontId="10" fillId="28" borderId="117" applyNumberFormat="0" applyProtection="0">
      <alignment horizontal="left" vertical="center" indent="1"/>
    </xf>
    <xf numFmtId="184" fontId="10" fillId="28" borderId="117" applyNumberFormat="0" applyProtection="0">
      <alignment horizontal="left" vertical="center" indent="1"/>
    </xf>
    <xf numFmtId="184" fontId="10" fillId="28" borderId="117" applyNumberFormat="0" applyProtection="0">
      <alignment horizontal="left" vertical="center" indent="1"/>
    </xf>
    <xf numFmtId="184" fontId="10" fillId="28" borderId="117" applyNumberFormat="0" applyProtection="0">
      <alignment horizontal="left" vertical="center" indent="1"/>
    </xf>
    <xf numFmtId="0" fontId="10" fillId="28" borderId="117" applyNumberFormat="0" applyProtection="0">
      <alignment horizontal="left" vertical="center" indent="1"/>
    </xf>
    <xf numFmtId="0" fontId="10" fillId="48" borderId="117" applyNumberFormat="0" applyProtection="0">
      <alignment horizontal="left" vertical="center" indent="1"/>
    </xf>
    <xf numFmtId="184" fontId="10" fillId="66" borderId="117" applyNumberFormat="0" applyProtection="0">
      <alignment horizontal="left" vertical="center" indent="1"/>
    </xf>
    <xf numFmtId="206" fontId="10" fillId="66" borderId="117" applyNumberFormat="0" applyProtection="0">
      <alignment horizontal="left" vertical="center" indent="1"/>
    </xf>
    <xf numFmtId="184" fontId="10" fillId="48" borderId="117" applyNumberFormat="0" applyProtection="0">
      <alignment horizontal="left" vertical="center" indent="1"/>
    </xf>
    <xf numFmtId="4" fontId="205" fillId="29" borderId="117" applyNumberFormat="0" applyProtection="0">
      <alignment vertical="center"/>
    </xf>
    <xf numFmtId="4" fontId="68" fillId="0" borderId="122" applyNumberFormat="0" applyProtection="0">
      <alignment horizontal="right" vertical="center"/>
    </xf>
    <xf numFmtId="4" fontId="207" fillId="5" borderId="122" applyNumberFormat="0" applyProtection="0">
      <alignment horizontal="right" vertical="center"/>
    </xf>
    <xf numFmtId="4" fontId="207" fillId="5" borderId="122" applyNumberFormat="0" applyProtection="0">
      <alignment horizontal="right" vertical="center"/>
    </xf>
    <xf numFmtId="4" fontId="205" fillId="59" borderId="117" applyNumberFormat="0" applyProtection="0">
      <alignment horizontal="right" vertical="center"/>
    </xf>
    <xf numFmtId="184" fontId="10" fillId="48" borderId="117" applyNumberFormat="0" applyProtection="0">
      <alignment horizontal="left" vertical="center" indent="1"/>
    </xf>
    <xf numFmtId="4" fontId="68" fillId="17" borderId="122" applyNumberFormat="0" applyProtection="0">
      <alignment horizontal="left" vertical="center" indent="1"/>
    </xf>
    <xf numFmtId="184" fontId="10" fillId="48" borderId="117" applyNumberFormat="0" applyProtection="0">
      <alignment horizontal="left" vertical="center" indent="1"/>
    </xf>
    <xf numFmtId="0" fontId="10" fillId="48" borderId="117" applyNumberFormat="0" applyProtection="0">
      <alignment horizontal="left" vertical="center" indent="1"/>
    </xf>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48" fillId="23" borderId="133" applyNumberFormat="0" applyAlignment="0" applyProtection="0"/>
    <xf numFmtId="186" fontId="54" fillId="0" borderId="132" applyFill="0" applyProtection="0"/>
    <xf numFmtId="184" fontId="10" fillId="28" borderId="153" applyNumberFormat="0" applyProtection="0">
      <alignment horizontal="left" vertical="center" indent="1"/>
    </xf>
    <xf numFmtId="49" fontId="17" fillId="3" borderId="136">
      <alignment vertical="center"/>
    </xf>
    <xf numFmtId="49" fontId="17" fillId="3" borderId="136">
      <alignment vertical="center"/>
    </xf>
    <xf numFmtId="0" fontId="119" fillId="23" borderId="133" applyNumberFormat="0" applyAlignment="0" applyProtection="0"/>
    <xf numFmtId="0" fontId="119" fillId="23" borderId="133"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49" fontId="210" fillId="3" borderId="144">
      <alignment vertical="center"/>
    </xf>
    <xf numFmtId="0" fontId="10" fillId="34" borderId="106" applyNumberFormat="0" applyFont="0" applyAlignment="0" applyProtection="0"/>
    <xf numFmtId="0" fontId="15" fillId="34" borderId="124" applyNumberFormat="0" applyFont="0" applyAlignment="0" applyProtection="0"/>
    <xf numFmtId="0" fontId="47" fillId="23" borderId="151" applyNumberFormat="0" applyAlignment="0" applyProtection="0"/>
    <xf numFmtId="4" fontId="109" fillId="24" borderId="131">
      <alignment horizontal="left" vertical="center" wrapText="1"/>
    </xf>
    <xf numFmtId="0" fontId="76" fillId="10" borderId="133" applyNumberFormat="0" applyAlignment="0" applyProtection="0"/>
    <xf numFmtId="49" fontId="16" fillId="3" borderId="118">
      <alignment vertical="center"/>
    </xf>
    <xf numFmtId="0" fontId="119" fillId="23" borderId="105" applyNumberFormat="0" applyAlignment="0" applyProtection="0"/>
    <xf numFmtId="0" fontId="119" fillId="23" borderId="133"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5" fillId="34" borderId="96" applyNumberFormat="0" applyFont="0" applyAlignment="0" applyProtection="0"/>
    <xf numFmtId="0" fontId="15" fillId="34" borderId="9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124" applyNumberFormat="0" applyFont="0" applyAlignment="0" applyProtection="0"/>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0" fontId="10" fillId="2" borderId="1"/>
    <xf numFmtId="40" fontId="10" fillId="2" borderId="1"/>
    <xf numFmtId="40" fontId="10" fillId="2" borderId="1"/>
    <xf numFmtId="10" fontId="68" fillId="29" borderId="1" applyNumberFormat="0" applyBorder="0" applyAlignment="0" applyProtection="0"/>
    <xf numFmtId="10" fontId="63" fillId="26" borderId="1" applyNumberFormat="0" applyFill="0" applyBorder="0" applyAlignment="0" applyProtection="0">
      <protection locked="0"/>
    </xf>
    <xf numFmtId="0" fontId="15" fillId="34" borderId="124" applyNumberFormat="0" applyFont="0" applyAlignment="0" applyProtection="0"/>
    <xf numFmtId="0" fontId="15" fillId="34" borderId="124" applyNumberFormat="0" applyFont="0" applyAlignment="0" applyProtection="0"/>
    <xf numFmtId="0" fontId="10" fillId="34" borderId="134" applyNumberFormat="0" applyFont="0" applyAlignment="0" applyProtection="0"/>
    <xf numFmtId="0" fontId="47" fillId="23" borderId="95" applyNumberFormat="0" applyAlignment="0" applyProtection="0"/>
    <xf numFmtId="0" fontId="48" fillId="23" borderId="95" applyNumberFormat="0" applyAlignment="0" applyProtection="0"/>
    <xf numFmtId="165" fontId="41" fillId="0" borderId="94" applyAlignment="0" applyProtection="0"/>
    <xf numFmtId="165" fontId="42" fillId="0" borderId="94" applyAlignment="0" applyProtection="0"/>
    <xf numFmtId="165" fontId="42" fillId="0" borderId="94"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0" fillId="63" borderId="153" applyNumberFormat="0" applyProtection="0">
      <alignment horizontal="left" vertical="center" indent="1"/>
    </xf>
    <xf numFmtId="184" fontId="10" fillId="28" borderId="153" applyNumberFormat="0" applyProtection="0">
      <alignment horizontal="left" vertical="center" indent="1"/>
    </xf>
    <xf numFmtId="49" fontId="17" fillId="3" borderId="144">
      <alignment vertical="center"/>
    </xf>
    <xf numFmtId="0" fontId="10" fillId="34" borderId="116" applyNumberFormat="0" applyFont="0" applyAlignment="0" applyProtection="0"/>
    <xf numFmtId="0" fontId="119" fillId="23" borderId="115" applyNumberFormat="0" applyAlignment="0" applyProtection="0"/>
    <xf numFmtId="0" fontId="118" fillId="23" borderId="117" applyNumberFormat="0" applyAlignment="0" applyProtection="0"/>
    <xf numFmtId="0" fontId="15" fillId="34" borderId="134" applyNumberFormat="0" applyFont="0" applyAlignment="0" applyProtection="0"/>
    <xf numFmtId="0" fontId="15" fillId="34" borderId="134" applyNumberFormat="0" applyFont="0" applyAlignment="0" applyProtection="0"/>
    <xf numFmtId="49" fontId="210" fillId="45" borderId="108">
      <alignment horizontal="center"/>
    </xf>
    <xf numFmtId="184" fontId="10" fillId="48" borderId="107" applyNumberFormat="0" applyProtection="0">
      <alignment horizontal="left" vertical="center" indent="1"/>
    </xf>
    <xf numFmtId="0" fontId="141" fillId="0" borderId="138"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0" fontId="119" fillId="23" borderId="133" applyNumberFormat="0" applyAlignment="0" applyProtection="0"/>
    <xf numFmtId="0" fontId="118" fillId="23" borderId="87" applyNumberFormat="0" applyAlignment="0" applyProtection="0"/>
    <xf numFmtId="170" fontId="5" fillId="0" borderId="0" applyFont="0" applyFill="0" applyBorder="0" applyAlignment="0" applyProtection="0"/>
    <xf numFmtId="0" fontId="5" fillId="0" borderId="0"/>
    <xf numFmtId="165" fontId="41" fillId="0" borderId="94" applyAlignment="0" applyProtection="0"/>
    <xf numFmtId="0" fontId="48" fillId="23" borderId="95" applyNumberFormat="0" applyAlignment="0" applyProtection="0"/>
    <xf numFmtId="10" fontId="68" fillId="29" borderId="1" applyNumberFormat="0" applyBorder="0" applyAlignment="0" applyProtection="0"/>
    <xf numFmtId="0" fontId="10" fillId="34" borderId="142" applyNumberFormat="0" applyFont="0" applyAlignment="0" applyProtection="0"/>
    <xf numFmtId="186" fontId="54" fillId="0" borderId="94" applyFill="0" applyProtection="0"/>
    <xf numFmtId="0" fontId="47" fillId="23" borderId="95" applyNumberFormat="0" applyAlignment="0" applyProtection="0"/>
    <xf numFmtId="0" fontId="47" fillId="23" borderId="95" applyNumberFormat="0" applyAlignment="0" applyProtection="0"/>
    <xf numFmtId="0" fontId="48" fillId="23" borderId="95"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49" fontId="16" fillId="3" borderId="98">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0" fontId="10" fillId="73" borderId="1"/>
    <xf numFmtId="40" fontId="10" fillId="73" borderId="1"/>
    <xf numFmtId="40" fontId="10" fillId="73" borderId="1"/>
    <xf numFmtId="49" fontId="20" fillId="0" borderId="1">
      <alignment horizontal="right"/>
    </xf>
    <xf numFmtId="0" fontId="15" fillId="34" borderId="124" applyNumberFormat="0" applyFont="0" applyAlignment="0" applyProtection="0"/>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40" fontId="10" fillId="72" borderId="1"/>
    <xf numFmtId="0" fontId="10" fillId="40" borderId="1"/>
    <xf numFmtId="0" fontId="10" fillId="69" borderId="1"/>
    <xf numFmtId="49" fontId="210" fillId="45" borderId="98">
      <alignment horizontal="center"/>
    </xf>
    <xf numFmtId="40" fontId="10" fillId="44" borderId="1"/>
    <xf numFmtId="40" fontId="10" fillId="40" borderId="1"/>
    <xf numFmtId="40" fontId="10" fillId="67" borderId="1"/>
    <xf numFmtId="0" fontId="15" fillId="34" borderId="124" applyNumberFormat="0" applyFont="0" applyAlignment="0" applyProtection="0"/>
    <xf numFmtId="4" fontId="57" fillId="59" borderId="97" applyNumberFormat="0" applyProtection="0">
      <alignment horizontal="right" vertical="center"/>
    </xf>
    <xf numFmtId="206" fontId="10" fillId="66" borderId="97" applyNumberFormat="0" applyProtection="0">
      <alignment horizontal="left" vertical="center" indent="1"/>
    </xf>
    <xf numFmtId="184" fontId="10" fillId="28" borderId="97" applyNumberFormat="0" applyProtection="0">
      <alignment horizontal="left" vertical="center" indent="1"/>
    </xf>
    <xf numFmtId="184" fontId="10" fillId="63" borderId="97" applyNumberFormat="0" applyProtection="0">
      <alignment horizontal="left" vertical="center" indent="1"/>
    </xf>
    <xf numFmtId="0" fontId="10" fillId="61" borderId="97" applyNumberFormat="0" applyProtection="0">
      <alignment horizontal="left" vertical="center" indent="1"/>
    </xf>
    <xf numFmtId="184" fontId="10" fillId="61" borderId="97" applyNumberFormat="0" applyProtection="0">
      <alignment horizontal="left" vertical="center" indent="1"/>
    </xf>
    <xf numFmtId="184" fontId="10" fillId="61" borderId="97" applyNumberFormat="0" applyProtection="0">
      <alignment horizontal="left" vertical="center" indent="1"/>
    </xf>
    <xf numFmtId="184" fontId="10" fillId="61" borderId="97" applyNumberFormat="0" applyProtection="0">
      <alignment horizontal="left" vertical="center" indent="1"/>
    </xf>
    <xf numFmtId="0" fontId="10" fillId="61" borderId="97" applyNumberFormat="0" applyProtection="0">
      <alignment horizontal="left" vertical="center" indent="1"/>
    </xf>
    <xf numFmtId="4" fontId="109" fillId="24" borderId="84">
      <alignment horizontal="left" vertical="center" wrapText="1"/>
    </xf>
    <xf numFmtId="4" fontId="109" fillId="24" borderId="84">
      <alignment horizontal="left" vertical="center" wrapText="1"/>
    </xf>
    <xf numFmtId="4" fontId="109" fillId="24" borderId="84">
      <alignment horizontal="left" vertical="center" wrapText="1"/>
    </xf>
    <xf numFmtId="184" fontId="10" fillId="62" borderId="97" applyNumberFormat="0" applyProtection="0">
      <alignment horizontal="left" vertical="center" indent="1"/>
    </xf>
    <xf numFmtId="0" fontId="10" fillId="61" borderId="97" applyNumberFormat="0" applyProtection="0">
      <alignment horizontal="left" vertical="center" indent="1"/>
    </xf>
    <xf numFmtId="0" fontId="10" fillId="48" borderId="97" applyNumberFormat="0" applyProtection="0">
      <alignment horizontal="left" vertical="center" indent="1"/>
    </xf>
    <xf numFmtId="49" fontId="17" fillId="3" borderId="136">
      <alignment vertical="center"/>
    </xf>
    <xf numFmtId="4" fontId="57" fillId="49" borderId="97" applyNumberFormat="0" applyProtection="0">
      <alignment horizontal="right" vertical="center"/>
    </xf>
    <xf numFmtId="49" fontId="17" fillId="3" borderId="136">
      <alignment vertical="center"/>
    </xf>
    <xf numFmtId="0" fontId="10" fillId="34" borderId="142" applyNumberFormat="0" applyFont="0" applyAlignment="0" applyProtection="0"/>
    <xf numFmtId="0" fontId="15" fillId="34" borderId="142" applyNumberFormat="0" applyFon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18" fillId="34" borderId="96" applyNumberFormat="0" applyFont="0" applyAlignment="0" applyProtection="0"/>
    <xf numFmtId="184" fontId="8" fillId="34" borderId="96" applyNumberFormat="0" applyFont="0" applyAlignment="0" applyProtection="0"/>
    <xf numFmtId="0" fontId="5" fillId="0" borderId="0"/>
    <xf numFmtId="0" fontId="15" fillId="34" borderId="116" applyNumberFormat="0" applyFont="0" applyAlignment="0" applyProtection="0"/>
    <xf numFmtId="0" fontId="118" fillId="23" borderId="117" applyNumberFormat="0" applyAlignment="0" applyProtection="0"/>
    <xf numFmtId="0" fontId="129" fillId="0" borderId="119" applyNumberFormat="0" applyFill="0" applyAlignment="0" applyProtection="0"/>
    <xf numFmtId="4" fontId="207" fillId="5" borderId="148" applyNumberFormat="0" applyProtection="0">
      <alignment horizontal="right" vertical="center"/>
    </xf>
    <xf numFmtId="0" fontId="5" fillId="0" borderId="0"/>
    <xf numFmtId="0" fontId="76" fillId="10" borderId="151" applyNumberFormat="0" applyAlignment="0" applyProtection="0"/>
    <xf numFmtId="0" fontId="15" fillId="34" borderId="106" applyNumberFormat="0" applyFont="0" applyAlignment="0" applyProtection="0"/>
    <xf numFmtId="0" fontId="118" fillId="23" borderId="107" applyNumberFormat="0" applyAlignment="0" applyProtection="0"/>
    <xf numFmtId="49" fontId="210" fillId="45" borderId="118">
      <alignment horizontal="center"/>
    </xf>
    <xf numFmtId="49" fontId="17" fillId="3" borderId="144">
      <alignment vertical="center"/>
    </xf>
    <xf numFmtId="165" fontId="42" fillId="0" borderId="114" applyAlignment="0" applyProtection="0"/>
    <xf numFmtId="49" fontId="17" fillId="3" borderId="108">
      <alignment vertical="center"/>
    </xf>
    <xf numFmtId="49" fontId="17" fillId="3" borderId="144">
      <alignment vertical="center"/>
    </xf>
    <xf numFmtId="0" fontId="15"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0" fontId="129" fillId="0" borderId="127" applyNumberFormat="0" applyFill="0" applyAlignment="0" applyProtection="0"/>
    <xf numFmtId="4" fontId="109" fillId="24" borderId="113">
      <alignment horizontal="left" vertical="center" wrapText="1"/>
    </xf>
    <xf numFmtId="0" fontId="76" fillId="10" borderId="115" applyNumberFormat="0" applyAlignment="0" applyProtection="0"/>
    <xf numFmtId="0" fontId="118" fillId="23" borderId="107" applyNumberFormat="0" applyAlignment="0" applyProtection="0"/>
    <xf numFmtId="0" fontId="15" fillId="34" borderId="134" applyNumberFormat="0" applyFont="0" applyAlignment="0" applyProtection="0"/>
    <xf numFmtId="0" fontId="129" fillId="0" borderId="155" applyNumberFormat="0" applyFill="0" applyAlignment="0" applyProtection="0"/>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0" fontId="76" fillId="10" borderId="95" applyNumberFormat="0" applyAlignment="0" applyProtection="0"/>
    <xf numFmtId="187" fontId="10" fillId="31" borderId="1" applyNumberFormat="0" applyFont="0" applyAlignment="0">
      <protection locked="0"/>
    </xf>
    <xf numFmtId="187" fontId="10" fillId="31" borderId="1" applyNumberFormat="0" applyFont="0" applyAlignment="0">
      <protection locked="0"/>
    </xf>
    <xf numFmtId="0" fontId="10" fillId="34" borderId="116" applyNumberFormat="0" applyFont="0" applyAlignment="0" applyProtection="0"/>
    <xf numFmtId="0" fontId="10" fillId="34" borderId="116" applyNumberFormat="0" applyFont="0" applyAlignment="0" applyProtection="0"/>
    <xf numFmtId="0" fontId="15" fillId="34" borderId="142"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1" fillId="23" borderId="117" applyNumberFormat="0" applyAlignment="0" applyProtection="0"/>
    <xf numFmtId="184" fontId="175" fillId="0" borderId="93"/>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18" fillId="23" borderId="143"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6" fillId="3" borderId="144">
      <alignment vertical="center"/>
    </xf>
    <xf numFmtId="49" fontId="16" fillId="3" borderId="144">
      <alignment vertical="center"/>
    </xf>
    <xf numFmtId="184" fontId="141" fillId="0" borderId="100" applyNumberFormat="0" applyFont="0" applyAlignment="0" applyProtection="0"/>
    <xf numFmtId="0" fontId="141" fillId="0" borderId="100" applyNumberFormat="0" applyFont="0" applyAlignment="0" applyProtection="0"/>
    <xf numFmtId="0" fontId="141" fillId="0" borderId="100" applyNumberFormat="0" applyFont="0" applyAlignment="0" applyProtection="0"/>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206" fontId="10" fillId="64" borderId="107" applyNumberFormat="0" applyProtection="0">
      <alignment horizontal="left" vertical="center" indent="1"/>
    </xf>
    <xf numFmtId="10" fontId="63" fillId="26" borderId="83" applyNumberFormat="0" applyFill="0" applyBorder="0" applyAlignment="0" applyProtection="0">
      <protection locked="0"/>
    </xf>
    <xf numFmtId="0" fontId="141" fillId="0" borderId="111" applyNumberFormat="0" applyFont="0" applyAlignment="0" applyProtection="0"/>
    <xf numFmtId="40" fontId="10" fillId="2" borderId="160"/>
    <xf numFmtId="0" fontId="129" fillId="0" borderId="155" applyNumberFormat="0" applyFill="0" applyAlignment="0" applyProtection="0"/>
    <xf numFmtId="0" fontId="129" fillId="0" borderId="155" applyNumberFormat="0" applyFill="0" applyAlignment="0" applyProtection="0"/>
    <xf numFmtId="0" fontId="119" fillId="23" borderId="151" applyNumberFormat="0" applyAlignment="0" applyProtection="0"/>
    <xf numFmtId="0" fontId="118" fillId="23" borderId="153" applyNumberFormat="0" applyAlignment="0" applyProtection="0"/>
    <xf numFmtId="0" fontId="10" fillId="48" borderId="143" applyNumberFormat="0" applyProtection="0">
      <alignment horizontal="left" vertical="center" indent="1"/>
    </xf>
    <xf numFmtId="0" fontId="10" fillId="48" borderId="143" applyNumberFormat="0" applyProtection="0">
      <alignment horizontal="left" vertical="center" indent="1"/>
    </xf>
    <xf numFmtId="184" fontId="10" fillId="28" borderId="143" applyNumberFormat="0" applyProtection="0">
      <alignment horizontal="left" vertical="center" indent="1"/>
    </xf>
    <xf numFmtId="0" fontId="141" fillId="0" borderId="147" applyNumberFormat="0" applyFont="0" applyAlignment="0" applyProtection="0"/>
    <xf numFmtId="4" fontId="25" fillId="59" borderId="153" applyNumberFormat="0" applyProtection="0">
      <alignment horizontal="left" vertical="center" indent="1"/>
    </xf>
    <xf numFmtId="0" fontId="10" fillId="28" borderId="153" applyNumberFormat="0" applyProtection="0">
      <alignment horizontal="left" vertical="center" indent="1"/>
    </xf>
    <xf numFmtId="184" fontId="10" fillId="48" borderId="153" applyNumberFormat="0" applyProtection="0">
      <alignment horizontal="left" vertical="center" indent="1"/>
    </xf>
    <xf numFmtId="0" fontId="18" fillId="34" borderId="134" applyNumberFormat="0" applyFont="0" applyAlignment="0" applyProtection="0"/>
    <xf numFmtId="4" fontId="57" fillId="31" borderId="135" applyNumberFormat="0" applyProtection="0">
      <alignment vertical="center"/>
    </xf>
    <xf numFmtId="184" fontId="10" fillId="48" borderId="135" applyNumberFormat="0" applyProtection="0">
      <alignment horizontal="left" vertical="center" indent="1"/>
    </xf>
    <xf numFmtId="184" fontId="10" fillId="48" borderId="135" applyNumberFormat="0" applyProtection="0">
      <alignment horizontal="left" vertical="center" indent="1"/>
    </xf>
    <xf numFmtId="4" fontId="25" fillId="59" borderId="135" applyNumberFormat="0" applyProtection="0">
      <alignment horizontal="left" vertical="center" indent="1"/>
    </xf>
    <xf numFmtId="4" fontId="25" fillId="59" borderId="135" applyNumberFormat="0" applyProtection="0">
      <alignment horizontal="left" vertical="center" indent="1"/>
    </xf>
    <xf numFmtId="0" fontId="10" fillId="61" borderId="135" applyNumberFormat="0" applyProtection="0">
      <alignment horizontal="left" vertical="center" indent="1"/>
    </xf>
    <xf numFmtId="184" fontId="10" fillId="62" borderId="135" applyNumberFormat="0" applyProtection="0">
      <alignment horizontal="left" vertical="center" indent="1"/>
    </xf>
    <xf numFmtId="184" fontId="10" fillId="61" borderId="135" applyNumberFormat="0" applyProtection="0">
      <alignment horizontal="left" vertical="center" indent="1"/>
    </xf>
    <xf numFmtId="206" fontId="10" fillId="62" borderId="135" applyNumberFormat="0" applyProtection="0">
      <alignment horizontal="left" vertical="center" indent="1"/>
    </xf>
    <xf numFmtId="0" fontId="175" fillId="28" borderId="113" applyAlignment="0" applyProtection="0"/>
    <xf numFmtId="184" fontId="175" fillId="28" borderId="113" applyAlignment="0" applyProtection="0"/>
    <xf numFmtId="184" fontId="10" fillId="61" borderId="135" applyNumberFormat="0" applyProtection="0">
      <alignment horizontal="left" vertical="center" indent="1"/>
    </xf>
    <xf numFmtId="0" fontId="10" fillId="61" borderId="135" applyNumberFormat="0" applyProtection="0">
      <alignment horizontal="left" vertical="center" indent="1"/>
    </xf>
    <xf numFmtId="0" fontId="10" fillId="63" borderId="135" applyNumberFormat="0" applyProtection="0">
      <alignment horizontal="left" vertical="center" indent="1"/>
    </xf>
    <xf numFmtId="184" fontId="10" fillId="63" borderId="135" applyNumberFormat="0" applyProtection="0">
      <alignment horizontal="left" vertical="center" inden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48" fillId="23" borderId="151" applyNumberFormat="0" applyAlignment="0" applyProtection="0"/>
    <xf numFmtId="0" fontId="10" fillId="34" borderId="152" applyNumberFormat="0" applyFont="0" applyAlignment="0" applyProtection="0"/>
    <xf numFmtId="0" fontId="101" fillId="23" borderId="153" applyNumberFormat="0" applyAlignment="0" applyProtection="0"/>
    <xf numFmtId="49" fontId="16" fillId="3" borderId="154">
      <alignment vertical="center"/>
    </xf>
    <xf numFmtId="49" fontId="16" fillId="3" borderId="154">
      <alignment vertical="center"/>
    </xf>
    <xf numFmtId="184" fontId="10" fillId="48"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0" fontId="15" fillId="34" borderId="142" applyNumberFormat="0" applyFont="0" applyAlignment="0" applyProtection="0"/>
    <xf numFmtId="49" fontId="210" fillId="45" borderId="108">
      <alignment horizontal="center"/>
    </xf>
    <xf numFmtId="206" fontId="10" fillId="65" borderId="107" applyNumberFormat="0" applyProtection="0">
      <alignment horizontal="left" vertical="center" indent="1"/>
    </xf>
    <xf numFmtId="184" fontId="10" fillId="48" borderId="107" applyNumberFormat="0" applyProtection="0">
      <alignment horizontal="left" vertical="center" indent="1"/>
    </xf>
    <xf numFmtId="206" fontId="10" fillId="62" borderId="125" applyNumberFormat="0" applyProtection="0">
      <alignment horizontal="left" vertical="center" indent="1"/>
    </xf>
    <xf numFmtId="0" fontId="141" fillId="0" borderId="147"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184"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4" fontId="209" fillId="59" borderId="87" applyNumberFormat="0" applyProtection="0">
      <alignment horizontal="righ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0" fillId="3" borderId="88">
      <alignment horizontal="center"/>
    </xf>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9" fontId="17" fillId="3" borderId="136">
      <alignment vertical="center"/>
    </xf>
    <xf numFmtId="49" fontId="17" fillId="3" borderId="136">
      <alignment vertical="center"/>
    </xf>
    <xf numFmtId="0" fontId="10" fillId="34" borderId="142" applyNumberFormat="0" applyFont="0" applyAlignment="0" applyProtection="0"/>
    <xf numFmtId="0" fontId="119" fillId="23" borderId="133" applyNumberFormat="0" applyAlignment="0" applyProtection="0"/>
    <xf numFmtId="0" fontId="76" fillId="10" borderId="105" applyNumberFormat="0" applyAlignment="0" applyProtection="0"/>
    <xf numFmtId="0" fontId="76" fillId="10" borderId="105" applyNumberFormat="0" applyAlignment="0" applyProtection="0"/>
    <xf numFmtId="0" fontId="119" fillId="23" borderId="105" applyNumberFormat="0" applyAlignment="0" applyProtection="0"/>
    <xf numFmtId="0" fontId="10" fillId="34" borderId="10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40" fontId="10" fillId="2" borderId="1"/>
    <xf numFmtId="40" fontId="10" fillId="2" borderId="1"/>
    <xf numFmtId="40" fontId="10" fillId="2" borderId="1"/>
    <xf numFmtId="0" fontId="10" fillId="34" borderId="124" applyNumberFormat="0" applyFont="0" applyAlignment="0" applyProtection="0"/>
    <xf numFmtId="40" fontId="10" fillId="2" borderId="1"/>
    <xf numFmtId="40" fontId="10" fillId="2" borderId="1"/>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48" fillId="23" borderId="115" applyNumberFormat="0" applyAlignment="0" applyProtection="0"/>
    <xf numFmtId="0" fontId="69" fillId="0" borderId="113">
      <alignment horizontal="left" vertical="center"/>
    </xf>
    <xf numFmtId="165" fontId="42" fillId="0" borderId="94" applyAlignment="0" applyProtection="0"/>
    <xf numFmtId="49" fontId="17" fillId="3" borderId="126">
      <alignment vertical="center"/>
    </xf>
    <xf numFmtId="0" fontId="175" fillId="28" borderId="149" applyAlignment="0" applyProtection="0"/>
    <xf numFmtId="0" fontId="141" fillId="0" borderId="120" applyNumberFormat="0" applyFont="0" applyAlignment="0" applyProtection="0"/>
    <xf numFmtId="184" fontId="10" fillId="28" borderId="135" applyNumberFormat="0" applyProtection="0">
      <alignment horizontal="left" vertical="center" indent="1"/>
    </xf>
    <xf numFmtId="49" fontId="10" fillId="45" borderId="136">
      <alignment horizontal="center"/>
    </xf>
    <xf numFmtId="0" fontId="141" fillId="0" borderId="101" applyNumberFormat="0" applyFont="0" applyAlignment="0" applyProtection="0"/>
    <xf numFmtId="49" fontId="16" fillId="3" borderId="144">
      <alignment vertical="center"/>
    </xf>
    <xf numFmtId="184" fontId="141" fillId="0" borderId="101"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49" fontId="16" fillId="3" borderId="144">
      <alignment vertical="center"/>
    </xf>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75" fillId="0" borderId="149"/>
    <xf numFmtId="206" fontId="10" fillId="66" borderId="107" applyNumberFormat="0" applyProtection="0">
      <alignment horizontal="left" vertical="center" indent="1"/>
    </xf>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49" fontId="210" fillId="3" borderId="108">
      <alignment vertical="center"/>
    </xf>
    <xf numFmtId="0" fontId="119" fillId="23" borderId="115" applyNumberFormat="0" applyAlignment="0" applyProtection="0"/>
    <xf numFmtId="0" fontId="10" fillId="34" borderId="116" applyNumberFormat="0" applyFont="0" applyAlignment="0" applyProtection="0"/>
    <xf numFmtId="0" fontId="129" fillId="0" borderId="119" applyNumberFormat="0" applyFill="0" applyAlignment="0" applyProtection="0"/>
    <xf numFmtId="49" fontId="210" fillId="3" borderId="136">
      <alignment vertical="center"/>
    </xf>
    <xf numFmtId="49" fontId="210" fillId="45" borderId="13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165" fontId="42"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0" fontId="118" fillId="23" borderId="12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0" fillId="34" borderId="134" applyNumberFormat="0" applyFont="0" applyAlignment="0" applyProtection="0"/>
    <xf numFmtId="0" fontId="15" fillId="34" borderId="124" applyNumberFormat="0" applyFont="0" applyAlignment="0" applyProtection="0"/>
    <xf numFmtId="0" fontId="129" fillId="0" borderId="127" applyNumberFormat="0" applyFill="0" applyAlignment="0" applyProtection="0"/>
    <xf numFmtId="49" fontId="17" fillId="3" borderId="118">
      <alignment vertical="center"/>
    </xf>
    <xf numFmtId="186" fontId="54" fillId="0" borderId="94" applyFill="0" applyProtection="0"/>
    <xf numFmtId="186" fontId="54" fillId="0" borderId="94" applyFill="0" applyProtection="0"/>
    <xf numFmtId="186" fontId="54" fillId="0" borderId="94" applyFill="0" applyProtection="0"/>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10" fontId="68" fillId="29" borderId="1" applyNumberFormat="0" applyBorder="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6"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5" fillId="34" borderId="142" applyNumberFormat="0" applyFont="0" applyAlignment="0" applyProtection="0"/>
    <xf numFmtId="4" fontId="109" fillId="24" borderId="93">
      <alignment horizontal="left" vertical="center" wrapText="1"/>
    </xf>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49" fontId="210" fillId="45" borderId="126">
      <alignment vertical="center"/>
    </xf>
    <xf numFmtId="49" fontId="200" fillId="3" borderId="126">
      <alignment vertical="center"/>
    </xf>
    <xf numFmtId="0" fontId="15" fillId="34" borderId="134" applyNumberFormat="0" applyFont="0" applyAlignment="0" applyProtection="0"/>
    <xf numFmtId="0" fontId="119" fillId="23" borderId="105" applyNumberFormat="0" applyAlignment="0" applyProtection="0"/>
    <xf numFmtId="0" fontId="76" fillId="10" borderId="105" applyNumberFormat="0" applyAlignment="0" applyProtection="0"/>
    <xf numFmtId="0" fontId="76" fillId="10" borderId="105" applyNumberFormat="0" applyAlignment="0" applyProtection="0"/>
    <xf numFmtId="0" fontId="118" fillId="23" borderId="135" applyNumberFormat="0" applyAlignment="0" applyProtection="0"/>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165" fontId="42" fillId="0" borderId="132" applyAlignment="0" applyProtection="0"/>
    <xf numFmtId="165" fontId="42" fillId="0" borderId="132" applyAlignment="0" applyProtection="0"/>
    <xf numFmtId="0" fontId="69" fillId="0" borderId="149">
      <alignment horizontal="left" vertical="center"/>
    </xf>
    <xf numFmtId="4" fontId="57" fillId="53" borderId="143" applyNumberFormat="0" applyProtection="0">
      <alignment horizontal="right" vertical="center"/>
    </xf>
    <xf numFmtId="184" fontId="10" fillId="28" borderId="143" applyNumberFormat="0" applyProtection="0">
      <alignment horizontal="left" vertical="center" indent="1"/>
    </xf>
    <xf numFmtId="0" fontId="15" fillId="34" borderId="152" applyNumberFormat="0" applyFont="0" applyAlignment="0" applyProtection="0"/>
    <xf numFmtId="0" fontId="10" fillId="34" borderId="152" applyNumberFormat="0" applyFont="0" applyAlignment="0" applyProtection="0"/>
    <xf numFmtId="0" fontId="119" fillId="23" borderId="151" applyNumberFormat="0" applyAlignment="0" applyProtection="0"/>
    <xf numFmtId="4" fontId="109" fillId="24" borderId="149">
      <alignment horizontal="left" vertical="center" wrapTex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10" fillId="61" borderId="135" applyNumberFormat="0" applyProtection="0">
      <alignment horizontal="left" vertical="center" indent="1"/>
    </xf>
    <xf numFmtId="184" fontId="10" fillId="61" borderId="153" applyNumberFormat="0" applyProtection="0">
      <alignment horizontal="left" vertical="center" indent="1"/>
    </xf>
    <xf numFmtId="186" fontId="54" fillId="0" borderId="104" applyFill="0" applyProtection="0"/>
    <xf numFmtId="186" fontId="54" fillId="0" borderId="104" applyFill="0" applyProtection="0"/>
    <xf numFmtId="0" fontId="48" fillId="23" borderId="105" applyNumberFormat="0" applyAlignment="0" applyProtection="0"/>
    <xf numFmtId="0" fontId="48" fillId="23" borderId="105"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19" fillId="23" borderId="95" applyNumberFormat="0" applyAlignment="0" applyProtection="0"/>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45" applyNumberFormat="0" applyFill="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76" fillId="10" borderId="115" applyNumberFormat="0" applyAlignment="0" applyProtection="0"/>
    <xf numFmtId="49" fontId="10" fillId="3" borderId="136">
      <alignment horizontal="center"/>
    </xf>
    <xf numFmtId="49" fontId="10" fillId="45" borderId="136">
      <alignment horizontal="center"/>
    </xf>
    <xf numFmtId="4" fontId="209" fillId="59" borderId="135" applyNumberFormat="0" applyProtection="0">
      <alignment horizontal="right" vertical="center"/>
    </xf>
    <xf numFmtId="184" fontId="10" fillId="48" borderId="135" applyNumberFormat="0" applyProtection="0">
      <alignment horizontal="left" vertical="center" indent="1"/>
    </xf>
    <xf numFmtId="184" fontId="10" fillId="63" borderId="135" applyNumberFormat="0" applyProtection="0">
      <alignment horizontal="left" vertical="center" indent="1"/>
    </xf>
    <xf numFmtId="184" fontId="10" fillId="64" borderId="135" applyNumberFormat="0" applyProtection="0">
      <alignment horizontal="left" vertical="center" indent="1"/>
    </xf>
    <xf numFmtId="0" fontId="175" fillId="28" borderId="113" applyAlignment="0" applyProtection="0"/>
    <xf numFmtId="0" fontId="10" fillId="61" borderId="135" applyNumberFormat="0" applyProtection="0">
      <alignment horizontal="left" vertical="center" indent="1"/>
    </xf>
    <xf numFmtId="4" fontId="25" fillId="61" borderId="135" applyNumberFormat="0" applyProtection="0">
      <alignment horizontal="left" vertical="center" indent="1"/>
    </xf>
    <xf numFmtId="4" fontId="25" fillId="61" borderId="135" applyNumberFormat="0" applyProtection="0">
      <alignment horizontal="left" vertical="center" indent="1"/>
    </xf>
    <xf numFmtId="4" fontId="57" fillId="31" borderId="135" applyNumberFormat="0" applyProtection="0">
      <alignment horizontal="left" vertical="center" indent="1"/>
    </xf>
    <xf numFmtId="4" fontId="205" fillId="31" borderId="135" applyNumberFormat="0" applyProtection="0">
      <alignment vertical="center"/>
    </xf>
    <xf numFmtId="0" fontId="76" fillId="10" borderId="133" applyNumberFormat="0" applyAlignment="0" applyProtection="0"/>
    <xf numFmtId="49" fontId="210" fillId="3" borderId="154">
      <alignment horizontal="center"/>
    </xf>
    <xf numFmtId="49" fontId="210" fillId="45" borderId="154">
      <alignment horizontal="center"/>
    </xf>
    <xf numFmtId="49" fontId="210" fillId="45" borderId="154">
      <alignment horizontal="center"/>
    </xf>
    <xf numFmtId="4" fontId="209" fillId="59" borderId="153" applyNumberFormat="0" applyProtection="0">
      <alignment horizontal="right" vertical="center"/>
    </xf>
    <xf numFmtId="0" fontId="10" fillId="48" borderId="153" applyNumberFormat="0" applyProtection="0">
      <alignment horizontal="left" vertical="center" indent="1"/>
    </xf>
    <xf numFmtId="4" fontId="205" fillId="59" borderId="153" applyNumberFormat="0" applyProtection="0">
      <alignment horizontal="right" vertical="center"/>
    </xf>
    <xf numFmtId="184" fontId="10" fillId="48" borderId="153" applyNumberFormat="0" applyProtection="0">
      <alignment horizontal="left" vertical="center" indent="1"/>
    </xf>
    <xf numFmtId="184" fontId="10" fillId="28" borderId="153" applyNumberFormat="0" applyProtection="0">
      <alignment horizontal="left" vertical="center" indent="1"/>
    </xf>
    <xf numFmtId="184" fontId="10" fillId="65" borderId="153" applyNumberFormat="0" applyProtection="0">
      <alignment horizontal="left" vertical="center" indent="1"/>
    </xf>
    <xf numFmtId="0" fontId="10" fillId="61" borderId="153" applyNumberFormat="0" applyProtection="0">
      <alignment horizontal="left" vertical="center" indent="1"/>
    </xf>
    <xf numFmtId="4" fontId="25" fillId="59" borderId="153" applyNumberFormat="0" applyProtection="0">
      <alignment horizontal="left" vertical="center" indent="1"/>
    </xf>
    <xf numFmtId="4" fontId="57" fillId="55" borderId="153" applyNumberFormat="0" applyProtection="0">
      <alignment horizontal="right" vertical="center"/>
    </xf>
    <xf numFmtId="4" fontId="57" fillId="31" borderId="153" applyNumberFormat="0" applyProtection="0">
      <alignment horizontal="left" vertical="center" indent="1"/>
    </xf>
    <xf numFmtId="4" fontId="25" fillId="59" borderId="143" applyNumberFormat="0" applyProtection="0">
      <alignment horizontal="left" vertical="center" indent="1"/>
    </xf>
    <xf numFmtId="184" fontId="10" fillId="61" borderId="143" applyNumberFormat="0" applyProtection="0">
      <alignment horizontal="left" vertical="center" indent="1"/>
    </xf>
    <xf numFmtId="206" fontId="10" fillId="62" borderId="143" applyNumberFormat="0" applyProtection="0">
      <alignment horizontal="left" vertical="center" indent="1"/>
    </xf>
    <xf numFmtId="184" fontId="10" fillId="28" borderId="143" applyNumberFormat="0" applyProtection="0">
      <alignment horizontal="left" vertical="center" indent="1"/>
    </xf>
    <xf numFmtId="184" fontId="10" fillId="48" borderId="143" applyNumberFormat="0" applyProtection="0">
      <alignment horizontal="left" vertical="center" indent="1"/>
    </xf>
    <xf numFmtId="49" fontId="200"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4" fontId="57" fillId="31" borderId="107" applyNumberFormat="0" applyProtection="0">
      <alignment vertical="center"/>
    </xf>
    <xf numFmtId="4" fontId="205" fillId="31" borderId="107" applyNumberFormat="0" applyProtection="0">
      <alignment vertical="center"/>
    </xf>
    <xf numFmtId="4" fontId="57" fillId="31" borderId="107" applyNumberFormat="0" applyProtection="0">
      <alignment horizontal="left" vertical="center" indent="1"/>
    </xf>
    <xf numFmtId="4" fontId="57" fillId="31" borderId="107" applyNumberFormat="0" applyProtection="0">
      <alignment horizontal="left" vertical="center" indent="1"/>
    </xf>
    <xf numFmtId="4" fontId="58" fillId="58" borderId="107" applyNumberFormat="0" applyProtection="0">
      <alignment horizontal="left" vertical="center" indent="1"/>
    </xf>
    <xf numFmtId="184" fontId="10" fillId="48" borderId="107" applyNumberFormat="0" applyProtection="0">
      <alignment horizontal="left" vertical="center" indent="1"/>
    </xf>
    <xf numFmtId="4" fontId="57" fillId="29" borderId="107" applyNumberFormat="0" applyProtection="0">
      <alignment vertical="center"/>
    </xf>
    <xf numFmtId="4" fontId="205" fillId="29" borderId="107" applyNumberFormat="0" applyProtection="0">
      <alignment vertical="center"/>
    </xf>
    <xf numFmtId="4" fontId="207" fillId="5" borderId="112" applyNumberFormat="0" applyProtection="0">
      <alignment horizontal="righ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0" fontId="129" fillId="0" borderId="127" applyNumberFormat="0" applyFill="0" applyAlignment="0" applyProtection="0"/>
    <xf numFmtId="0" fontId="10" fillId="34" borderId="13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8" fillId="23" borderId="153" applyNumberFormat="0" applyAlignment="0" applyProtection="0"/>
    <xf numFmtId="49" fontId="17" fillId="3" borderId="154">
      <alignment vertical="center"/>
    </xf>
    <xf numFmtId="49" fontId="17" fillId="3" borderId="154">
      <alignment vertical="center"/>
    </xf>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96" applyNumberFormat="0" applyFont="0" applyAlignment="0" applyProtection="0"/>
    <xf numFmtId="49" fontId="210" fillId="3" borderId="108">
      <alignment horizontal="center"/>
    </xf>
    <xf numFmtId="0" fontId="10" fillId="34" borderId="134" applyNumberFormat="0" applyFont="0" applyAlignment="0" applyProtection="0"/>
    <xf numFmtId="49" fontId="16" fillId="3" borderId="126">
      <alignment vertical="center"/>
    </xf>
    <xf numFmtId="0" fontId="119" fillId="23" borderId="133" applyNumberFormat="0" applyAlignment="0" applyProtection="0"/>
    <xf numFmtId="0" fontId="5" fillId="0" borderId="0"/>
    <xf numFmtId="0" fontId="119" fillId="23" borderId="133" applyNumberFormat="0" applyAlignment="0" applyProtection="0"/>
    <xf numFmtId="0" fontId="118" fillId="23" borderId="153" applyNumberFormat="0" applyAlignment="0" applyProtection="0"/>
    <xf numFmtId="170" fontId="5" fillId="0" borderId="0" applyFont="0" applyFill="0" applyBorder="0" applyAlignment="0" applyProtection="0"/>
    <xf numFmtId="0" fontId="119" fillId="23" borderId="133" applyNumberFormat="0" applyAlignment="0" applyProtection="0"/>
    <xf numFmtId="0" fontId="15" fillId="34" borderId="124" applyNumberFormat="0" applyFont="0" applyAlignment="0" applyProtection="0"/>
    <xf numFmtId="0" fontId="10" fillId="34" borderId="134" applyNumberFormat="0" applyFont="0" applyAlignment="0" applyProtection="0"/>
    <xf numFmtId="0" fontId="15" fillId="34" borderId="116" applyNumberFormat="0" applyFont="0" applyAlignment="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65" fontId="42" fillId="0" borderId="150" applyAlignment="0" applyProtection="0"/>
    <xf numFmtId="49" fontId="210" fillId="45" borderId="136">
      <alignment horizontal="center"/>
    </xf>
    <xf numFmtId="0" fontId="10" fillId="48" borderId="135" applyNumberFormat="0" applyProtection="0">
      <alignment horizontal="left" vertical="center" indent="1"/>
    </xf>
    <xf numFmtId="0" fontId="10" fillId="48" borderId="135" applyNumberFormat="0" applyProtection="0">
      <alignment horizontal="left" vertical="center" indent="1"/>
    </xf>
    <xf numFmtId="4" fontId="68" fillId="17" borderId="140" applyNumberFormat="0" applyProtection="0">
      <alignment horizontal="left" vertical="center" indent="1"/>
    </xf>
    <xf numFmtId="184" fontId="10" fillId="48" borderId="135" applyNumberFormat="0" applyProtection="0">
      <alignment horizontal="left" vertical="center" indent="1"/>
    </xf>
    <xf numFmtId="0" fontId="10" fillId="48" borderId="135" applyNumberFormat="0" applyProtection="0">
      <alignment horizontal="left" vertical="center" indent="1"/>
    </xf>
    <xf numFmtId="4" fontId="205" fillId="29" borderId="135" applyNumberFormat="0" applyProtection="0">
      <alignment vertical="center"/>
    </xf>
    <xf numFmtId="4" fontId="57" fillId="29" borderId="135" applyNumberFormat="0" applyProtection="0">
      <alignment vertical="center"/>
    </xf>
    <xf numFmtId="184" fontId="10" fillId="48" borderId="135" applyNumberFormat="0" applyProtection="0">
      <alignment horizontal="left" vertical="center" indent="1"/>
    </xf>
    <xf numFmtId="206" fontId="10" fillId="66" borderId="135" applyNumberFormat="0" applyProtection="0">
      <alignment horizontal="left" vertical="center" indent="1"/>
    </xf>
    <xf numFmtId="0" fontId="10" fillId="63" borderId="135" applyNumberFormat="0" applyProtection="0">
      <alignment horizontal="left" vertical="center" indent="1"/>
    </xf>
    <xf numFmtId="184" fontId="10" fillId="63" borderId="135" applyNumberFormat="0" applyProtection="0">
      <alignment horizontal="left" vertical="center" indent="1"/>
    </xf>
    <xf numFmtId="0" fontId="10" fillId="63" borderId="135" applyNumberFormat="0" applyProtection="0">
      <alignment horizontal="left" vertical="center" indent="1"/>
    </xf>
    <xf numFmtId="49" fontId="170" fillId="44" borderId="118">
      <alignment horizontal="center"/>
    </xf>
    <xf numFmtId="0" fontId="141" fillId="0" borderId="128" applyNumberFormat="0" applyFont="0" applyAlignment="0" applyProtection="0"/>
    <xf numFmtId="0" fontId="141" fillId="0" borderId="128" applyNumberFormat="0" applyFont="0" applyAlignment="0" applyProtection="0"/>
    <xf numFmtId="184" fontId="141" fillId="0" borderId="128" applyNumberFormat="0" applyFont="0" applyAlignment="0" applyProtection="0"/>
    <xf numFmtId="0" fontId="141" fillId="0" borderId="129" applyNumberFormat="0" applyFont="0" applyAlignment="0" applyProtection="0"/>
    <xf numFmtId="0" fontId="141" fillId="0" borderId="129" applyNumberFormat="0" applyFont="0" applyAlignment="0" applyProtection="0"/>
    <xf numFmtId="4" fontId="25" fillId="59" borderId="143" applyNumberFormat="0" applyProtection="0">
      <alignment horizontal="left" vertical="center" indent="1"/>
    </xf>
    <xf numFmtId="0" fontId="10" fillId="61" borderId="143" applyNumberFormat="0" applyProtection="0">
      <alignment horizontal="left" vertical="center" indent="1"/>
    </xf>
    <xf numFmtId="184" fontId="10" fillId="65" borderId="143" applyNumberFormat="0" applyProtection="0">
      <alignment horizontal="left" vertical="center" indent="1"/>
    </xf>
    <xf numFmtId="184" fontId="10" fillId="48" borderId="143" applyNumberFormat="0" applyProtection="0">
      <alignment horizontal="left" vertical="center" indent="1"/>
    </xf>
    <xf numFmtId="49" fontId="10" fillId="45" borderId="144">
      <alignment horizontal="center"/>
    </xf>
    <xf numFmtId="49" fontId="10" fillId="3" borderId="144">
      <alignment horizontal="center"/>
    </xf>
    <xf numFmtId="49" fontId="10" fillId="45" borderId="144">
      <alignment horizontal="center"/>
    </xf>
    <xf numFmtId="49" fontId="210" fillId="45" borderId="144">
      <alignment vertical="center"/>
    </xf>
    <xf numFmtId="49" fontId="210" fillId="45" borderId="144">
      <alignment vertical="center"/>
    </xf>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5" fillId="0" borderId="0"/>
    <xf numFmtId="0" fontId="15" fillId="34" borderId="152" applyNumberFormat="0" applyFont="0" applyAlignment="0" applyProtection="0"/>
    <xf numFmtId="0" fontId="15" fillId="34" borderId="152" applyNumberFormat="0" applyFont="0" applyAlignment="0" applyProtection="0"/>
    <xf numFmtId="4" fontId="57" fillId="49" borderId="125" applyNumberFormat="0" applyProtection="0">
      <alignment horizontal="right" vertical="center"/>
    </xf>
    <xf numFmtId="4" fontId="57" fillId="50" borderId="125" applyNumberFormat="0" applyProtection="0">
      <alignment horizontal="right" vertical="center"/>
    </xf>
    <xf numFmtId="4" fontId="57" fillId="51" borderId="125" applyNumberFormat="0" applyProtection="0">
      <alignment horizontal="right" vertical="center"/>
    </xf>
    <xf numFmtId="4" fontId="57" fillId="55" borderId="125" applyNumberFormat="0" applyProtection="0">
      <alignment horizontal="right" vertical="center"/>
    </xf>
    <xf numFmtId="4" fontId="57" fillId="56" borderId="125" applyNumberFormat="0" applyProtection="0">
      <alignment horizontal="right" vertical="center"/>
    </xf>
    <xf numFmtId="4" fontId="57" fillId="57" borderId="125" applyNumberFormat="0" applyProtection="0">
      <alignment horizontal="right" vertical="center"/>
    </xf>
    <xf numFmtId="4" fontId="58" fillId="58" borderId="125"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25" fillId="59" borderId="125" applyNumberFormat="0" applyProtection="0">
      <alignment horizontal="left" vertical="center" indent="1"/>
    </xf>
    <xf numFmtId="4" fontId="25" fillId="59" borderId="125" applyNumberFormat="0" applyProtection="0">
      <alignment horizontal="left" vertical="center" indent="1"/>
    </xf>
    <xf numFmtId="0" fontId="10" fillId="61" borderId="125" applyNumberFormat="0" applyProtection="0">
      <alignment horizontal="left" vertical="center" indent="1"/>
    </xf>
    <xf numFmtId="206" fontId="10" fillId="62" borderId="125" applyNumberFormat="0" applyProtection="0">
      <alignment horizontal="left" vertical="center" indent="1"/>
    </xf>
    <xf numFmtId="184" fontId="10" fillId="63" borderId="125" applyNumberFormat="0" applyProtection="0">
      <alignment horizontal="left" vertical="center" indent="1"/>
    </xf>
    <xf numFmtId="206" fontId="10" fillId="64" borderId="125" applyNumberFormat="0" applyProtection="0">
      <alignment horizontal="left" vertical="center" indent="1"/>
    </xf>
    <xf numFmtId="0" fontId="10" fillId="28" borderId="125" applyNumberFormat="0" applyProtection="0">
      <alignment horizontal="left" vertical="center" indent="1"/>
    </xf>
    <xf numFmtId="184" fontId="10" fillId="65" borderId="125" applyNumberFormat="0" applyProtection="0">
      <alignment horizontal="left" vertical="center" indent="1"/>
    </xf>
    <xf numFmtId="206" fontId="10" fillId="65" borderId="125" applyNumberFormat="0" applyProtection="0">
      <alignment horizontal="left" vertical="center" indent="1"/>
    </xf>
    <xf numFmtId="184" fontId="10" fillId="28" borderId="125" applyNumberFormat="0" applyProtection="0">
      <alignment horizontal="left" vertical="center" indent="1"/>
    </xf>
    <xf numFmtId="206" fontId="10" fillId="65" borderId="125" applyNumberFormat="0" applyProtection="0">
      <alignment horizontal="left" vertical="center" indent="1"/>
    </xf>
    <xf numFmtId="0" fontId="10" fillId="28" borderId="125" applyNumberFormat="0" applyProtection="0">
      <alignment horizontal="left" vertical="center" indent="1"/>
    </xf>
    <xf numFmtId="184" fontId="10" fillId="48" borderId="125" applyNumberFormat="0" applyProtection="0">
      <alignment horizontal="left" vertical="center" indent="1"/>
    </xf>
    <xf numFmtId="206" fontId="10" fillId="66" borderId="125" applyNumberFormat="0" applyProtection="0">
      <alignment horizontal="left" vertical="center" indent="1"/>
    </xf>
    <xf numFmtId="184" fontId="10" fillId="48" borderId="125" applyNumberFormat="0" applyProtection="0">
      <alignment horizontal="left" vertical="center" indent="1"/>
    </xf>
    <xf numFmtId="4" fontId="209" fillId="59" borderId="125"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210" fillId="45" borderId="126">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210" fillId="3" borderId="126">
      <alignment vertical="center"/>
    </xf>
    <xf numFmtId="49" fontId="210" fillId="3" borderId="126">
      <alignment vertical="center"/>
    </xf>
    <xf numFmtId="49" fontId="210" fillId="45" borderId="126">
      <alignment vertical="center"/>
    </xf>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1"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1" fillId="23" borderId="107" applyNumberForma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44">
      <alignment vertical="center"/>
    </xf>
    <xf numFmtId="49" fontId="17" fillId="3" borderId="144">
      <alignment vertical="center"/>
    </xf>
    <xf numFmtId="0" fontId="15" fillId="34" borderId="152" applyNumberFormat="0" applyFont="0" applyAlignment="0" applyProtection="0"/>
    <xf numFmtId="49" fontId="17" fillId="3" borderId="108">
      <alignment vertical="center"/>
    </xf>
    <xf numFmtId="49" fontId="17" fillId="3" borderId="108">
      <alignment vertical="center"/>
    </xf>
    <xf numFmtId="49" fontId="17" fillId="3" borderId="108">
      <alignment vertical="center"/>
    </xf>
    <xf numFmtId="0" fontId="119" fillId="23" borderId="115" applyNumberFormat="0" applyAlignment="0" applyProtection="0"/>
    <xf numFmtId="0" fontId="15" fillId="34" borderId="116" applyNumberFormat="0" applyFont="0" applyAlignment="0" applyProtection="0"/>
    <xf numFmtId="0" fontId="118" fillId="23" borderId="107"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19" applyNumberFormat="0" applyFill="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165" fontId="42" fillId="0" borderId="132" applyAlignment="0" applyProtection="0"/>
    <xf numFmtId="4" fontId="207" fillId="5" borderId="148" applyNumberFormat="0" applyProtection="0">
      <alignment horizontal="right" vertical="center"/>
    </xf>
    <xf numFmtId="0" fontId="15" fillId="34" borderId="152" applyNumberFormat="0" applyFont="0" applyAlignment="0" applyProtection="0"/>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19" fillId="23" borderId="133" applyNumberFormat="0" applyAlignment="0" applyProtection="0"/>
    <xf numFmtId="0" fontId="119" fillId="23" borderId="133" applyNumberFormat="0" applyAlignment="0" applyProtection="0"/>
    <xf numFmtId="0" fontId="10" fillId="34" borderId="116" applyNumberFormat="0" applyFont="0" applyAlignment="0" applyProtection="0"/>
    <xf numFmtId="0" fontId="129" fillId="0" borderId="145" applyNumberFormat="0" applyFill="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184" fontId="10" fillId="28" borderId="125" applyNumberFormat="0" applyProtection="0">
      <alignment horizontal="left" vertical="center" indent="1"/>
    </xf>
    <xf numFmtId="4" fontId="57" fillId="29" borderId="125" applyNumberFormat="0" applyProtection="0">
      <alignment vertical="center"/>
    </xf>
    <xf numFmtId="4" fontId="57" fillId="29" borderId="125" applyNumberFormat="0" applyProtection="0">
      <alignment horizontal="left" vertical="center" indent="1"/>
    </xf>
    <xf numFmtId="4" fontId="57" fillId="59" borderId="125" applyNumberFormat="0" applyProtection="0">
      <alignment horizontal="right" vertical="center"/>
    </xf>
    <xf numFmtId="4" fontId="68" fillId="0" borderId="130" applyNumberFormat="0" applyProtection="0">
      <alignment horizontal="right" vertical="center"/>
    </xf>
    <xf numFmtId="4" fontId="57" fillId="59" borderId="125" applyNumberFormat="0" applyProtection="0">
      <alignment horizontal="right" vertical="center"/>
    </xf>
    <xf numFmtId="4" fontId="207" fillId="5" borderId="130" applyNumberFormat="0" applyProtection="0">
      <alignment horizontal="right" vertical="center"/>
    </xf>
    <xf numFmtId="4" fontId="205" fillId="59" borderId="125" applyNumberFormat="0" applyProtection="0">
      <alignment horizontal="right" vertical="center"/>
    </xf>
    <xf numFmtId="4" fontId="205" fillId="59" borderId="125"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49" fontId="210" fillId="45" borderId="126">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153" applyNumberFormat="0" applyAlignment="0" applyProtection="0"/>
    <xf numFmtId="0" fontId="76" fillId="10" borderId="151" applyNumberFormat="0" applyAlignment="0" applyProtection="0"/>
    <xf numFmtId="0" fontId="129" fillId="0" borderId="109" applyNumberFormat="0" applyFill="0" applyAlignment="0" applyProtection="0"/>
    <xf numFmtId="0" fontId="129" fillId="0" borderId="109" applyNumberFormat="0" applyFill="0" applyAlignment="0" applyProtection="0"/>
    <xf numFmtId="0" fontId="10" fillId="34" borderId="106" applyNumberFormat="0" applyFon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5" fillId="0" borderId="0"/>
    <xf numFmtId="49" fontId="17" fillId="3" borderId="144">
      <alignment vertical="center"/>
    </xf>
    <xf numFmtId="49" fontId="16" fillId="3" borderId="144">
      <alignment vertical="center"/>
    </xf>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4" fontId="109" fillId="24" borderId="113">
      <alignment horizontal="left" vertical="center" wrapText="1"/>
    </xf>
    <xf numFmtId="184" fontId="10" fillId="28" borderId="135" applyNumberFormat="0" applyProtection="0">
      <alignment horizontal="left" vertical="center" indent="1"/>
    </xf>
    <xf numFmtId="0" fontId="15" fillId="34" borderId="124" applyNumberFormat="0" applyFont="0" applyAlignment="0" applyProtection="0"/>
    <xf numFmtId="0" fontId="15" fillId="34" borderId="124" applyNumberFormat="0" applyFont="0" applyAlignment="0" applyProtection="0"/>
    <xf numFmtId="0" fontId="76" fillId="10" borderId="115" applyNumberFormat="0" applyAlignment="0" applyProtection="0"/>
    <xf numFmtId="0" fontId="76" fillId="10" borderId="115" applyNumberFormat="0" applyAlignment="0" applyProtection="0"/>
    <xf numFmtId="49" fontId="16" fillId="3" borderId="118">
      <alignment vertical="center"/>
    </xf>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165" fontId="41" fillId="0" borderId="114" applyAlignment="0" applyProtection="0"/>
    <xf numFmtId="49" fontId="17" fillId="3" borderId="126">
      <alignment vertical="center"/>
    </xf>
    <xf numFmtId="0" fontId="10" fillId="34" borderId="134" applyNumberFormat="0" applyFont="0" applyAlignment="0" applyProtection="0"/>
    <xf numFmtId="0" fontId="15" fillId="34" borderId="142" applyNumberFormat="0" applyFont="0" applyAlignment="0" applyProtection="0"/>
    <xf numFmtId="0" fontId="76" fillId="10" borderId="133" applyNumberFormat="0" applyAlignment="0" applyProtection="0"/>
    <xf numFmtId="49" fontId="17" fillId="3" borderId="136">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 fontId="57" fillId="52" borderId="143" applyNumberFormat="0" applyProtection="0">
      <alignment horizontal="right" vertical="center"/>
    </xf>
    <xf numFmtId="0" fontId="10" fillId="61" borderId="143" applyNumberFormat="0" applyProtection="0">
      <alignment horizontal="left" vertical="center" indent="1"/>
    </xf>
    <xf numFmtId="184" fontId="10" fillId="61" borderId="143" applyNumberFormat="0" applyProtection="0">
      <alignment horizontal="left" vertical="center" indent="1"/>
    </xf>
    <xf numFmtId="184" fontId="10" fillId="61" borderId="143" applyNumberFormat="0" applyProtection="0">
      <alignment horizontal="left" vertical="center" indent="1"/>
    </xf>
    <xf numFmtId="0" fontId="10" fillId="61" borderId="143" applyNumberFormat="0" applyProtection="0">
      <alignment horizontal="left" vertical="center" indent="1"/>
    </xf>
    <xf numFmtId="0" fontId="10" fillId="63"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4" fontId="57" fillId="29" borderId="143" applyNumberFormat="0" applyProtection="0">
      <alignment vertical="center"/>
    </xf>
    <xf numFmtId="4" fontId="205" fillId="29" borderId="143" applyNumberFormat="0" applyProtection="0">
      <alignment vertical="center"/>
    </xf>
    <xf numFmtId="4" fontId="57" fillId="59" borderId="143" applyNumberFormat="0" applyProtection="0">
      <alignment horizontal="right" vertical="center"/>
    </xf>
    <xf numFmtId="4" fontId="57" fillId="59" borderId="143" applyNumberFormat="0" applyProtection="0">
      <alignment horizontal="right" vertical="center"/>
    </xf>
    <xf numFmtId="49" fontId="210" fillId="45" borderId="144">
      <alignment horizontal="center"/>
    </xf>
    <xf numFmtId="0" fontId="10"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4" fontId="57" fillId="31" borderId="117" applyNumberFormat="0" applyProtection="0">
      <alignment horizontal="left" vertical="center" indent="1"/>
    </xf>
    <xf numFmtId="4" fontId="205" fillId="31" borderId="117" applyNumberFormat="0" applyProtection="0">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7" fillId="3" borderId="154">
      <alignment vertical="center"/>
    </xf>
    <xf numFmtId="49" fontId="17" fillId="3" borderId="154">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10" fillId="48" borderId="135" applyNumberFormat="0" applyProtection="0">
      <alignment horizontal="left" vertical="center" indent="1"/>
    </xf>
    <xf numFmtId="4" fontId="205" fillId="59" borderId="135" applyNumberFormat="0" applyProtection="0">
      <alignment horizontal="right" vertical="center"/>
    </xf>
    <xf numFmtId="4" fontId="57" fillId="59" borderId="135" applyNumberFormat="0" applyProtection="0">
      <alignment horizontal="right" vertical="center"/>
    </xf>
    <xf numFmtId="4" fontId="57" fillId="59" borderId="135" applyNumberFormat="0" applyProtection="0">
      <alignment horizontal="right" vertical="center"/>
    </xf>
    <xf numFmtId="4" fontId="68" fillId="0" borderId="140" applyNumberFormat="0" applyProtection="0">
      <alignment horizontal="right" vertical="center"/>
    </xf>
    <xf numFmtId="4" fontId="57" fillId="29" borderId="135" applyNumberFormat="0" applyProtection="0">
      <alignment horizontal="left" vertical="center" indent="1"/>
    </xf>
    <xf numFmtId="4" fontId="57" fillId="29" borderId="135" applyNumberFormat="0" applyProtection="0">
      <alignment horizontal="left" vertical="center" indent="1"/>
    </xf>
    <xf numFmtId="0" fontId="10" fillId="28" borderId="135" applyNumberFormat="0" applyProtection="0">
      <alignment horizontal="left" vertical="center" indent="1"/>
    </xf>
    <xf numFmtId="184" fontId="141" fillId="0" borderId="121" applyNumberFormat="0" applyFont="0" applyAlignment="0" applyProtection="0"/>
    <xf numFmtId="206" fontId="10" fillId="64" borderId="135" applyNumberFormat="0" applyProtection="0">
      <alignment horizontal="left" vertical="center" indent="1"/>
    </xf>
    <xf numFmtId="184" fontId="10" fillId="61" borderId="135" applyNumberFormat="0" applyProtection="0">
      <alignment horizontal="left" vertical="center" indent="1"/>
    </xf>
    <xf numFmtId="206" fontId="10" fillId="62" borderId="135" applyNumberFormat="0" applyProtection="0">
      <alignment horizontal="left" vertical="center" indent="1"/>
    </xf>
    <xf numFmtId="184" fontId="10" fillId="61" borderId="135" applyNumberFormat="0" applyProtection="0">
      <alignment horizontal="left" vertical="center" indent="1"/>
    </xf>
    <xf numFmtId="206" fontId="10" fillId="66" borderId="153" applyNumberFormat="0" applyProtection="0">
      <alignment horizontal="left" vertical="center" indent="1"/>
    </xf>
    <xf numFmtId="0" fontId="10" fillId="28" borderId="153" applyNumberFormat="0" applyProtection="0">
      <alignment horizontal="left" vertical="center" indent="1"/>
    </xf>
    <xf numFmtId="184" fontId="141" fillId="0" borderId="138" applyNumberFormat="0" applyFont="0" applyAlignment="0" applyProtection="0"/>
    <xf numFmtId="184" fontId="10" fillId="63" borderId="153" applyNumberFormat="0" applyProtection="0">
      <alignment horizontal="left" vertical="center" indent="1"/>
    </xf>
    <xf numFmtId="0" fontId="10" fillId="63" borderId="153" applyNumberFormat="0" applyProtection="0">
      <alignment horizontal="left" vertical="center" indent="1"/>
    </xf>
    <xf numFmtId="184" fontId="10" fillId="62" borderId="153" applyNumberFormat="0" applyProtection="0">
      <alignment horizontal="left" vertical="center" indent="1"/>
    </xf>
    <xf numFmtId="184" fontId="10" fillId="48" borderId="153" applyNumberFormat="0" applyProtection="0">
      <alignment horizontal="left" vertical="center" indent="1"/>
    </xf>
    <xf numFmtId="4" fontId="57" fillId="51" borderId="153" applyNumberFormat="0" applyProtection="0">
      <alignment horizontal="right" vertical="center"/>
    </xf>
    <xf numFmtId="4" fontId="57" fillId="50" borderId="153" applyNumberFormat="0" applyProtection="0">
      <alignment horizontal="right" vertical="center"/>
    </xf>
    <xf numFmtId="4" fontId="205" fillId="31" borderId="153" applyNumberFormat="0" applyProtection="0">
      <alignment vertical="center"/>
    </xf>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4" fontId="57" fillId="31" borderId="153" applyNumberFormat="0" applyProtection="0">
      <alignment vertical="center"/>
    </xf>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7" fillId="23" borderId="105" applyNumberFormat="0"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1" fillId="0" borderId="104" applyAlignment="0" applyProtection="0"/>
    <xf numFmtId="4" fontId="25" fillId="61" borderId="143" applyNumberFormat="0" applyProtection="0">
      <alignment horizontal="left" vertical="center" indent="1"/>
    </xf>
    <xf numFmtId="184" fontId="10" fillId="62" borderId="143" applyNumberFormat="0" applyProtection="0">
      <alignment horizontal="left" vertical="center" indent="1"/>
    </xf>
    <xf numFmtId="184" fontId="10" fillId="63" borderId="143" applyNumberFormat="0" applyProtection="0">
      <alignment horizontal="left" vertical="center" indent="1"/>
    </xf>
    <xf numFmtId="0" fontId="10" fillId="63" borderId="143" applyNumberFormat="0" applyProtection="0">
      <alignment horizontal="left" vertical="center" indent="1"/>
    </xf>
    <xf numFmtId="206" fontId="10" fillId="64" borderId="143" applyNumberFormat="0" applyProtection="0">
      <alignment horizontal="left" vertical="center" indent="1"/>
    </xf>
    <xf numFmtId="0" fontId="10" fillId="63" borderId="143" applyNumberFormat="0" applyProtection="0">
      <alignment horizontal="left" vertical="center" indent="1"/>
    </xf>
    <xf numFmtId="184" fontId="10" fillId="63" borderId="143" applyNumberFormat="0" applyProtection="0">
      <alignment horizontal="left" vertical="center" indent="1"/>
    </xf>
    <xf numFmtId="184" fontId="10" fillId="63" borderId="143" applyNumberFormat="0" applyProtection="0">
      <alignment horizontal="left" vertical="center" indent="1"/>
    </xf>
    <xf numFmtId="184" fontId="10" fillId="63" borderId="143" applyNumberFormat="0" applyProtection="0">
      <alignment horizontal="left" vertical="center" indent="1"/>
    </xf>
    <xf numFmtId="0" fontId="10" fillId="63" borderId="143" applyNumberFormat="0" applyProtection="0">
      <alignment horizontal="left" vertical="center" indent="1"/>
    </xf>
    <xf numFmtId="0" fontId="10" fillId="28" borderId="143" applyNumberFormat="0" applyProtection="0">
      <alignment horizontal="left" vertical="center" indent="1"/>
    </xf>
    <xf numFmtId="184" fontId="10" fillId="28" borderId="143" applyNumberFormat="0" applyProtection="0">
      <alignment horizontal="left" vertical="center" indent="1"/>
    </xf>
    <xf numFmtId="206" fontId="10" fillId="65" borderId="143" applyNumberFormat="0" applyProtection="0">
      <alignment horizontal="left" vertical="center" indent="1"/>
    </xf>
    <xf numFmtId="184" fontId="10" fillId="28" borderId="143" applyNumberFormat="0" applyProtection="0">
      <alignment horizontal="left" vertical="center" indent="1"/>
    </xf>
    <xf numFmtId="206" fontId="10" fillId="65" borderId="143" applyNumberFormat="0" applyProtection="0">
      <alignment horizontal="left" vertical="center" indent="1"/>
    </xf>
    <xf numFmtId="0" fontId="10" fillId="28" borderId="143" applyNumberFormat="0" applyProtection="0">
      <alignment horizontal="left" vertical="center" indent="1"/>
    </xf>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184" fontId="141" fillId="0" borderId="110" applyNumberFormat="0" applyFont="0" applyAlignment="0" applyProtection="0"/>
    <xf numFmtId="184" fontId="141" fillId="0" borderId="111" applyNumberFormat="0" applyFont="0" applyAlignment="0" applyProtection="0"/>
    <xf numFmtId="184" fontId="10" fillId="61" borderId="125" applyNumberFormat="0" applyProtection="0">
      <alignment horizontal="left" vertical="center" indent="1"/>
    </xf>
    <xf numFmtId="184" fontId="10" fillId="61" borderId="125" applyNumberFormat="0" applyProtection="0">
      <alignment horizontal="left" vertical="center" indent="1"/>
    </xf>
    <xf numFmtId="206" fontId="10" fillId="64" borderId="125"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4" fontId="25" fillId="59" borderId="107" applyNumberFormat="0" applyProtection="0">
      <alignment horizontal="left" vertical="center" indent="1"/>
    </xf>
    <xf numFmtId="4" fontId="25" fillId="59" borderId="107" applyNumberFormat="0" applyProtection="0">
      <alignment horizontal="left" vertical="center" indent="1"/>
    </xf>
    <xf numFmtId="4" fontId="25" fillId="61" borderId="107" applyNumberFormat="0" applyProtection="0">
      <alignment horizontal="left" vertical="center" indent="1"/>
    </xf>
    <xf numFmtId="4" fontId="25" fillId="61" borderId="107" applyNumberFormat="0" applyProtection="0">
      <alignment horizontal="left" vertical="center" indent="1"/>
    </xf>
    <xf numFmtId="0" fontId="10" fillId="61" borderId="107" applyNumberFormat="0" applyProtection="0">
      <alignment horizontal="left" vertical="center" indent="1"/>
    </xf>
    <xf numFmtId="184" fontId="10" fillId="62" borderId="107" applyNumberFormat="0" applyProtection="0">
      <alignment horizontal="left" vertical="center" indent="1"/>
    </xf>
    <xf numFmtId="184" fontId="10" fillId="61" borderId="107" applyNumberFormat="0" applyProtection="0">
      <alignment horizontal="left" vertical="center" indent="1"/>
    </xf>
    <xf numFmtId="184" fontId="10" fillId="63" borderId="107" applyNumberFormat="0" applyProtection="0">
      <alignment horizontal="left" vertical="center" indent="1"/>
    </xf>
    <xf numFmtId="206" fontId="10" fillId="64" borderId="107" applyNumberFormat="0" applyProtection="0">
      <alignment horizontal="left" vertical="center" indent="1"/>
    </xf>
    <xf numFmtId="0" fontId="10" fillId="28" borderId="107" applyNumberFormat="0" applyProtection="0">
      <alignment horizontal="left" vertical="center" indent="1"/>
    </xf>
    <xf numFmtId="184" fontId="10" fillId="28" borderId="107" applyNumberFormat="0" applyProtection="0">
      <alignment horizontal="left" vertical="center" indent="1"/>
    </xf>
    <xf numFmtId="0" fontId="10" fillId="28" borderId="107" applyNumberFormat="0" applyProtection="0">
      <alignment horizontal="left" vertical="center" indent="1"/>
    </xf>
    <xf numFmtId="4" fontId="57" fillId="29" borderId="107" applyNumberFormat="0" applyProtection="0">
      <alignment horizontal="left" vertical="center" indent="1"/>
    </xf>
    <xf numFmtId="4" fontId="57" fillId="29" borderId="107" applyNumberFormat="0" applyProtection="0">
      <alignment horizontal="left" vertical="center" indent="1"/>
    </xf>
    <xf numFmtId="4" fontId="57" fillId="59" borderId="107" applyNumberFormat="0" applyProtection="0">
      <alignment horizontal="right" vertical="center"/>
    </xf>
    <xf numFmtId="4" fontId="57" fillId="59" borderId="107" applyNumberFormat="0" applyProtection="0">
      <alignment horizontal="right" vertical="center"/>
    </xf>
    <xf numFmtId="4" fontId="68" fillId="17" borderId="112"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49" fontId="210" fillId="45" borderId="108">
      <alignment horizontal="center"/>
    </xf>
    <xf numFmtId="0" fontId="129" fillId="0" borderId="119" applyNumberFormat="0" applyFill="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9" fillId="23" borderId="115" applyNumberFormat="0" applyAlignment="0" applyProtection="0"/>
    <xf numFmtId="0" fontId="76" fillId="10" borderId="115" applyNumberFormat="0" applyAlignment="0" applyProtection="0"/>
    <xf numFmtId="4" fontId="57" fillId="29" borderId="143" applyNumberFormat="0" applyProtection="0">
      <alignment horizontal="left" vertical="center" indent="1"/>
    </xf>
    <xf numFmtId="4" fontId="57" fillId="59" borderId="143" applyNumberFormat="0" applyProtection="0">
      <alignment horizontal="right" vertical="center"/>
    </xf>
    <xf numFmtId="4" fontId="68" fillId="0" borderId="148" applyNumberFormat="0" applyProtection="0">
      <alignment horizontal="righ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0" fillId="34" borderId="152" applyNumberFormat="0" applyFont="0" applyAlignment="0" applyProtection="0"/>
    <xf numFmtId="165" fontId="42" fillId="0" borderId="150" applyAlignment="0" applyProtection="0"/>
    <xf numFmtId="49" fontId="210" fillId="45" borderId="136">
      <alignment vertical="center"/>
    </xf>
    <xf numFmtId="4" fontId="57" fillId="54" borderId="135" applyNumberFormat="0" applyProtection="0">
      <alignment horizontal="right" vertical="center"/>
    </xf>
    <xf numFmtId="186" fontId="54" fillId="0" borderId="114" applyFill="0" applyProtection="0"/>
    <xf numFmtId="186" fontId="54" fillId="0" borderId="114" applyFill="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165" fontId="41"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0" fontId="15" fillId="34" borderId="124" applyNumberFormat="0" applyFon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49" fontId="16" fillId="3" borderId="126">
      <alignment vertical="center"/>
    </xf>
    <xf numFmtId="0" fontId="118" fillId="23" borderId="153" applyNumberFormat="0" applyAlignment="0" applyProtection="0"/>
    <xf numFmtId="0" fontId="15" fillId="34" borderId="116" applyNumberFormat="0" applyFont="0" applyAlignment="0" applyProtection="0"/>
    <xf numFmtId="0" fontId="15" fillId="34" borderId="116"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0" fontId="15" fillId="34" borderId="124" applyNumberFormat="0" applyFont="0" applyAlignment="0" applyProtection="0"/>
    <xf numFmtId="0" fontId="10" fillId="63" borderId="125" applyNumberFormat="0" applyProtection="0">
      <alignment horizontal="left" vertical="center" indent="1"/>
    </xf>
    <xf numFmtId="0" fontId="15" fillId="34" borderId="116" applyNumberFormat="0" applyFont="0" applyAlignment="0" applyProtection="0"/>
    <xf numFmtId="0" fontId="118" fillId="23" borderId="117" applyNumberFormat="0" applyAlignment="0" applyProtection="0"/>
    <xf numFmtId="0" fontId="10" fillId="0" borderId="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5" fillId="0" borderId="0"/>
    <xf numFmtId="0" fontId="10" fillId="61" borderId="153" applyNumberFormat="0" applyProtection="0">
      <alignment horizontal="left" vertical="center" indent="1"/>
    </xf>
    <xf numFmtId="0" fontId="15" fillId="34" borderId="124" applyNumberFormat="0" applyFont="0" applyAlignment="0" applyProtection="0"/>
    <xf numFmtId="0" fontId="15" fillId="34" borderId="134"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 fontId="57" fillId="59" borderId="125" applyNumberFormat="0" applyProtection="0">
      <alignment horizontal="right" vertical="center"/>
    </xf>
    <xf numFmtId="0" fontId="10" fillId="48" borderId="125" applyNumberFormat="0" applyProtection="0">
      <alignment horizontal="left" vertical="center" indent="1"/>
    </xf>
    <xf numFmtId="0" fontId="10" fillId="48" borderId="125" applyNumberFormat="0" applyProtection="0">
      <alignment horizontal="left" vertical="center" indent="1"/>
    </xf>
    <xf numFmtId="206" fontId="10" fillId="64" borderId="125" applyNumberFormat="0" applyProtection="0">
      <alignment horizontal="left" vertical="center" indent="1"/>
    </xf>
    <xf numFmtId="184" fontId="10" fillId="64" borderId="125" applyNumberFormat="0" applyProtection="0">
      <alignment horizontal="left" vertical="center" indent="1"/>
    </xf>
    <xf numFmtId="4" fontId="57" fillId="52" borderId="125" applyNumberFormat="0" applyProtection="0">
      <alignment horizontal="right" vertical="center"/>
    </xf>
    <xf numFmtId="0" fontId="76" fillId="10" borderId="151" applyNumberFormat="0" applyAlignment="0" applyProtection="0"/>
    <xf numFmtId="184" fontId="10" fillId="48" borderId="143" applyNumberFormat="0" applyProtection="0">
      <alignment horizontal="left" vertical="center" indent="1"/>
    </xf>
    <xf numFmtId="0" fontId="10" fillId="48" borderId="143" applyNumberFormat="0" applyProtection="0">
      <alignment horizontal="left" vertical="center" indent="1"/>
    </xf>
    <xf numFmtId="49" fontId="170" fillId="44" borderId="126">
      <alignment horizontal="center"/>
    </xf>
    <xf numFmtId="184" fontId="10" fillId="48" borderId="153" applyNumberFormat="0" applyProtection="0">
      <alignment horizontal="left" vertical="center" indent="1"/>
    </xf>
    <xf numFmtId="0" fontId="10" fillId="48" borderId="153" applyNumberFormat="0" applyProtection="0">
      <alignment horizontal="left" vertical="center" indent="1"/>
    </xf>
    <xf numFmtId="4" fontId="25" fillId="61" borderId="153" applyNumberFormat="0" applyProtection="0">
      <alignment horizontal="left" vertical="center" indent="1"/>
    </xf>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165" fontId="41" fillId="0" borderId="114" applyAlignment="0" applyProtection="0"/>
    <xf numFmtId="0" fontId="47" fillId="23" borderId="115" applyNumberFormat="0" applyAlignment="0" applyProtection="0"/>
    <xf numFmtId="0" fontId="47" fillId="23" borderId="115" applyNumberFormat="0" applyAlignment="0" applyProtection="0"/>
    <xf numFmtId="184" fontId="10" fillId="48" borderId="135" applyNumberFormat="0" applyProtection="0">
      <alignment horizontal="left" vertical="center" indent="1"/>
    </xf>
    <xf numFmtId="0" fontId="69" fillId="0" borderId="113">
      <alignment horizontal="left" vertical="center"/>
    </xf>
    <xf numFmtId="4" fontId="57" fillId="59" borderId="135" applyNumberFormat="0" applyProtection="0">
      <alignment horizontal="right" vertical="center"/>
    </xf>
    <xf numFmtId="0" fontId="10"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49" fontId="17" fillId="3" borderId="144">
      <alignment vertical="center"/>
    </xf>
    <xf numFmtId="49" fontId="16" fillId="3" borderId="144">
      <alignment vertical="center"/>
    </xf>
    <xf numFmtId="49" fontId="16" fillId="3" borderId="144">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29" fillId="0" borderId="127" applyNumberFormat="0" applyFill="0" applyAlignment="0" applyProtection="0"/>
    <xf numFmtId="4" fontId="205" fillId="59" borderId="143" applyNumberFormat="0" applyProtection="0">
      <alignment horizontal="right" vertical="center"/>
    </xf>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206" fontId="10" fillId="64" borderId="153" applyNumberFormat="0" applyProtection="0">
      <alignment horizontal="left" vertical="center" indent="1"/>
    </xf>
    <xf numFmtId="4" fontId="207" fillId="5" borderId="158" applyNumberFormat="0" applyProtection="0">
      <alignment horizontal="right" vertical="center"/>
    </xf>
    <xf numFmtId="0" fontId="15" fillId="34" borderId="142" applyNumberFormat="0" applyFont="0" applyAlignment="0" applyProtection="0"/>
    <xf numFmtId="49" fontId="17" fillId="3" borderId="154">
      <alignment vertical="center"/>
    </xf>
    <xf numFmtId="0" fontId="118" fillId="23" borderId="153" applyNumberFormat="0" applyAlignment="0" applyProtection="0"/>
    <xf numFmtId="0" fontId="118" fillId="23" borderId="153" applyNumberFormat="0" applyAlignment="0" applyProtection="0"/>
    <xf numFmtId="0" fontId="10" fillId="34" borderId="152"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6"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5" fillId="0" borderId="0"/>
    <xf numFmtId="0" fontId="15" fillId="34" borderId="134" applyNumberFormat="0" applyFont="0" applyAlignment="0" applyProtection="0"/>
    <xf numFmtId="0" fontId="15" fillId="34" borderId="152" applyNumberFormat="0" applyFont="0" applyAlignment="0" applyProtection="0"/>
    <xf numFmtId="0" fontId="15" fillId="34" borderId="124" applyNumberFormat="0" applyFont="0" applyAlignment="0" applyProtection="0"/>
    <xf numFmtId="0" fontId="129" fillId="0" borderId="137" applyNumberFormat="0" applyFill="0" applyAlignment="0" applyProtection="0"/>
    <xf numFmtId="0" fontId="10" fillId="34" borderId="152" applyNumberFormat="0" applyFont="0" applyAlignment="0" applyProtection="0"/>
    <xf numFmtId="0" fontId="129" fillId="0" borderId="127" applyNumberFormat="0" applyFill="0" applyAlignment="0" applyProtection="0"/>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6" fillId="3" borderId="126">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52" applyNumberFormat="0" applyFont="0" applyAlignment="0" applyProtection="0"/>
    <xf numFmtId="0" fontId="118" fillId="23" borderId="143"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10" fillId="34" borderId="142" applyNumberFormat="0" applyFont="0" applyAlignment="0" applyProtection="0"/>
    <xf numFmtId="0" fontId="10" fillId="34" borderId="14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2" fillId="23" borderId="107" applyNumberFormat="0" applyAlignment="0" applyProtection="0"/>
    <xf numFmtId="0" fontId="18" fillId="34" borderId="124" applyNumberFormat="0" applyFont="0" applyAlignment="0" applyProtection="0"/>
    <xf numFmtId="0" fontId="141" fillId="0" borderId="146" applyNumberFormat="0" applyFont="0" applyAlignment="0" applyProtection="0"/>
    <xf numFmtId="0" fontId="141" fillId="0" borderId="146" applyNumberFormat="0" applyFont="0" applyAlignment="0" applyProtection="0"/>
    <xf numFmtId="0" fontId="175" fillId="28" borderId="149" applyAlignment="0" applyProtection="0"/>
    <xf numFmtId="184" fontId="175" fillId="28" borderId="149" applyAlignment="0" applyProtection="0"/>
    <xf numFmtId="0" fontId="141" fillId="0" borderId="156" applyNumberFormat="0" applyFont="0" applyAlignment="0" applyProtection="0"/>
    <xf numFmtId="0" fontId="141" fillId="0" borderId="156" applyNumberFormat="0" applyFont="0" applyAlignment="0" applyProtection="0"/>
    <xf numFmtId="184" fontId="141" fillId="0" borderId="156" applyNumberFormat="0" applyFont="0" applyAlignment="0" applyProtection="0"/>
    <xf numFmtId="0" fontId="141" fillId="0" borderId="157" applyNumberFormat="0" applyFont="0" applyAlignment="0" applyProtection="0"/>
    <xf numFmtId="0" fontId="10" fillId="48" borderId="135" applyNumberFormat="0" applyProtection="0">
      <alignment horizontal="left" vertical="center" indent="1"/>
    </xf>
    <xf numFmtId="184" fontId="10" fillId="48" borderId="135" applyNumberFormat="0" applyProtection="0">
      <alignment horizontal="left" vertical="center" indent="1"/>
    </xf>
    <xf numFmtId="184" fontId="10" fillId="48" borderId="135" applyNumberFormat="0" applyProtection="0">
      <alignment horizontal="left" vertical="center" indent="1"/>
    </xf>
    <xf numFmtId="4" fontId="68" fillId="17" borderId="140" applyNumberFormat="0" applyProtection="0">
      <alignment horizontal="left" vertical="center" indent="1"/>
    </xf>
    <xf numFmtId="0" fontId="10" fillId="48" borderId="135" applyNumberFormat="0" applyProtection="0">
      <alignment horizontal="left" vertical="center" indent="1"/>
    </xf>
    <xf numFmtId="0" fontId="10" fillId="48" borderId="135" applyNumberFormat="0" applyProtection="0">
      <alignment horizontal="left" vertical="center" indent="1"/>
    </xf>
    <xf numFmtId="4" fontId="57" fillId="49" borderId="135" applyNumberFormat="0" applyProtection="0">
      <alignment horizontal="right" vertical="center"/>
    </xf>
    <xf numFmtId="4" fontId="57" fillId="50" borderId="135" applyNumberFormat="0" applyProtection="0">
      <alignment horizontal="right" vertical="center"/>
    </xf>
    <xf numFmtId="4" fontId="57" fillId="51" borderId="135" applyNumberFormat="0" applyProtection="0">
      <alignment horizontal="right" vertical="center"/>
    </xf>
    <xf numFmtId="4" fontId="57" fillId="55" borderId="135" applyNumberFormat="0" applyProtection="0">
      <alignment horizontal="right" vertical="center"/>
    </xf>
    <xf numFmtId="4" fontId="57" fillId="56" borderId="135" applyNumberFormat="0" applyProtection="0">
      <alignment horizontal="right" vertical="center"/>
    </xf>
    <xf numFmtId="4" fontId="58" fillId="58" borderId="135" applyNumberFormat="0" applyProtection="0">
      <alignment horizontal="left" vertical="center" indent="1"/>
    </xf>
    <xf numFmtId="4" fontId="57" fillId="59" borderId="141" applyNumberFormat="0" applyProtection="0">
      <alignment horizontal="left" vertical="center" indent="1"/>
    </xf>
    <xf numFmtId="0" fontId="10" fillId="48" borderId="135" applyNumberFormat="0" applyProtection="0">
      <alignment horizontal="left" vertical="center" indent="1"/>
    </xf>
    <xf numFmtId="0" fontId="10" fillId="61" borderId="135" applyNumberFormat="0" applyProtection="0">
      <alignment horizontal="left" vertical="center" indent="1"/>
    </xf>
    <xf numFmtId="206" fontId="10" fillId="62" borderId="135" applyNumberFormat="0" applyProtection="0">
      <alignment horizontal="left" vertical="center" indent="1"/>
    </xf>
    <xf numFmtId="0" fontId="141" fillId="0" borderId="120" applyNumberFormat="0" applyFont="0" applyAlignment="0" applyProtection="0"/>
    <xf numFmtId="184" fontId="141" fillId="0" borderId="120" applyNumberFormat="0" applyFont="0" applyAlignment="0" applyProtection="0"/>
    <xf numFmtId="184" fontId="10" fillId="48" borderId="135" applyNumberFormat="0" applyProtection="0">
      <alignment horizontal="left" vertical="center" indent="1"/>
    </xf>
    <xf numFmtId="49" fontId="210" fillId="45" borderId="136">
      <alignment horizont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8" fillId="34" borderId="116" applyNumberFormat="0" applyFont="0" applyAlignment="0" applyProtection="0"/>
    <xf numFmtId="49" fontId="17" fillId="3" borderId="154">
      <alignment vertical="center"/>
    </xf>
    <xf numFmtId="49" fontId="17" fillId="3" borderId="154">
      <alignment vertical="center"/>
    </xf>
    <xf numFmtId="4" fontId="205" fillId="59" borderId="117" applyNumberFormat="0" applyProtection="0">
      <alignment horizontal="right" vertical="center"/>
    </xf>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6" fillId="3" borderId="136">
      <alignment vertical="center"/>
    </xf>
    <xf numFmtId="0" fontId="15" fillId="34" borderId="142"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49" fontId="16" fillId="3" borderId="126">
      <alignment vertical="center"/>
    </xf>
    <xf numFmtId="49" fontId="16"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34" applyNumberFormat="0" applyFont="0" applyAlignment="0" applyProtection="0"/>
    <xf numFmtId="0" fontId="15" fillId="34" borderId="134" applyNumberFormat="0" applyFont="0" applyAlignment="0" applyProtection="0"/>
    <xf numFmtId="49" fontId="16" fillId="3" borderId="118">
      <alignment vertical="center"/>
    </xf>
    <xf numFmtId="0" fontId="15" fillId="34" borderId="134"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34" applyNumberFormat="0" applyFont="0" applyAlignment="0" applyProtection="0"/>
    <xf numFmtId="184" fontId="141" fillId="0" borderId="147" applyNumberFormat="0" applyFont="0" applyAlignment="0" applyProtection="0"/>
    <xf numFmtId="4" fontId="57" fillId="31" borderId="143" applyNumberFormat="0" applyProtection="0">
      <alignment vertical="center"/>
    </xf>
    <xf numFmtId="4" fontId="205" fillId="31" borderId="143" applyNumberFormat="0" applyProtection="0">
      <alignment vertical="center"/>
    </xf>
    <xf numFmtId="4" fontId="57" fillId="31" borderId="143" applyNumberFormat="0" applyProtection="0">
      <alignment horizontal="left" vertical="center" indent="1"/>
    </xf>
    <xf numFmtId="4" fontId="57" fillId="31"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4" fontId="57" fillId="49" borderId="143" applyNumberFormat="0" applyProtection="0">
      <alignment horizontal="right" vertical="center"/>
    </xf>
    <xf numFmtId="4" fontId="57" fillId="50" borderId="143" applyNumberFormat="0" applyProtection="0">
      <alignment horizontal="right" vertical="center"/>
    </xf>
    <xf numFmtId="4" fontId="57" fillId="55" borderId="143" applyNumberFormat="0" applyProtection="0">
      <alignment horizontal="right" vertical="center"/>
    </xf>
    <xf numFmtId="4" fontId="57" fillId="56" borderId="143" applyNumberFormat="0" applyProtection="0">
      <alignment horizontal="right" vertical="center"/>
    </xf>
    <xf numFmtId="4" fontId="57" fillId="57" borderId="143" applyNumberFormat="0" applyProtection="0">
      <alignment horizontal="right" vertical="center"/>
    </xf>
    <xf numFmtId="4" fontId="58" fillId="58" borderId="143" applyNumberFormat="0" applyProtection="0">
      <alignment horizontal="left" vertical="center" indent="1"/>
    </xf>
    <xf numFmtId="49" fontId="210" fillId="45" borderId="144">
      <alignment horizontal="center"/>
    </xf>
    <xf numFmtId="49" fontId="10" fillId="45" borderId="144">
      <alignment horizontal="center"/>
    </xf>
    <xf numFmtId="0" fontId="76" fillId="10" borderId="151" applyNumberFormat="0" applyAlignment="0" applyProtection="0"/>
    <xf numFmtId="4" fontId="57" fillId="53" borderId="125" applyNumberFormat="0" applyProtection="0">
      <alignment horizontal="right" vertical="center"/>
    </xf>
    <xf numFmtId="0" fontId="10" fillId="61" borderId="125" applyNumberFormat="0" applyProtection="0">
      <alignment horizontal="left" vertical="center" indent="1"/>
    </xf>
    <xf numFmtId="184" fontId="10" fillId="61" borderId="125" applyNumberFormat="0" applyProtection="0">
      <alignment horizontal="left" vertical="center" indent="1"/>
    </xf>
    <xf numFmtId="184" fontId="10" fillId="61" borderId="125" applyNumberFormat="0" applyProtection="0">
      <alignment horizontal="left" vertical="center" indent="1"/>
    </xf>
    <xf numFmtId="0" fontId="10" fillId="61" borderId="125" applyNumberFormat="0" applyProtection="0">
      <alignment horizontal="left" vertical="center" indent="1"/>
    </xf>
    <xf numFmtId="4" fontId="205" fillId="29" borderId="125" applyNumberFormat="0" applyProtection="0">
      <alignment vertical="center"/>
    </xf>
    <xf numFmtId="4" fontId="57" fillId="29" borderId="125" applyNumberFormat="0" applyProtection="0">
      <alignment horizontal="left" vertical="center" indent="1"/>
    </xf>
    <xf numFmtId="4" fontId="207" fillId="5" borderId="130" applyNumberFormat="0" applyProtection="0">
      <alignment horizontal="right" vertical="center"/>
    </xf>
    <xf numFmtId="0" fontId="10" fillId="34" borderId="152" applyNumberFormat="0" applyFont="0" applyAlignment="0" applyProtection="0"/>
    <xf numFmtId="0" fontId="10"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0" fontId="119" fillId="23" borderId="151"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165" fontId="41" fillId="0" borderId="114" applyAlignment="0" applyProtection="0"/>
    <xf numFmtId="165" fontId="41" fillId="0" borderId="114" applyAlignment="0" applyProtection="0"/>
    <xf numFmtId="49" fontId="17" fillId="3" borderId="118">
      <alignment vertical="center"/>
    </xf>
    <xf numFmtId="165" fontId="41" fillId="0" borderId="114"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165" fontId="41" fillId="0" borderId="114"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6"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1" fillId="23" borderId="125" applyNumberForma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19" fillId="23" borderId="151" applyNumberFormat="0" applyAlignment="0" applyProtection="0"/>
    <xf numFmtId="0" fontId="76" fillId="10" borderId="151" applyNumberFormat="0" applyAlignment="0" applyProtection="0"/>
    <xf numFmtId="49" fontId="210" fillId="45" borderId="144">
      <alignment horizontal="center"/>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206" fontId="10" fillId="66" borderId="143" applyNumberFormat="0" applyProtection="0">
      <alignment horizontal="left" vertical="center" indent="1"/>
    </xf>
    <xf numFmtId="184" fontId="10" fillId="48" borderId="143" applyNumberFormat="0" applyProtection="0">
      <alignment horizontal="left" vertical="center" indent="1"/>
    </xf>
    <xf numFmtId="206" fontId="10" fillId="64" borderId="143" applyNumberFormat="0" applyProtection="0">
      <alignment horizontal="left" vertical="center" indent="1"/>
    </xf>
    <xf numFmtId="184" fontId="10" fillId="63" borderId="143" applyNumberFormat="0" applyProtection="0">
      <alignment horizontal="left" vertical="center" indent="1"/>
    </xf>
    <xf numFmtId="206" fontId="10" fillId="62" borderId="143" applyNumberFormat="0" applyProtection="0">
      <alignment horizontal="left" vertical="center" indent="1"/>
    </xf>
    <xf numFmtId="206" fontId="10" fillId="62" borderId="143" applyNumberFormat="0" applyProtection="0">
      <alignment horizontal="left" vertical="center" indent="1"/>
    </xf>
    <xf numFmtId="184" fontId="10" fillId="61" borderId="143" applyNumberFormat="0" applyProtection="0">
      <alignment horizontal="left" vertical="center" indent="1"/>
    </xf>
    <xf numFmtId="0" fontId="10" fillId="61" borderId="143" applyNumberFormat="0" applyProtection="0">
      <alignment horizontal="left" vertical="center" indent="1"/>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4" fontId="57" fillId="54" borderId="143" applyNumberFormat="0" applyProtection="0">
      <alignment horizontal="right" vertical="center"/>
    </xf>
    <xf numFmtId="4" fontId="57" fillId="51" borderId="143" applyNumberFormat="0" applyProtection="0">
      <alignment horizontal="right" vertical="center"/>
    </xf>
    <xf numFmtId="4" fontId="68" fillId="17" borderId="148"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184" fontId="141" fillId="0" borderId="146" applyNumberFormat="0" applyFont="0" applyAlignment="0" applyProtection="0"/>
    <xf numFmtId="4" fontId="25" fillId="61" borderId="153" applyNumberFormat="0" applyProtection="0">
      <alignment horizontal="left" vertical="center" indent="1"/>
    </xf>
    <xf numFmtId="184" fontId="10" fillId="61" borderId="153" applyNumberFormat="0" applyProtection="0">
      <alignment horizontal="left" vertical="center" indent="1"/>
    </xf>
    <xf numFmtId="184" fontId="10" fillId="61" borderId="153" applyNumberFormat="0" applyProtection="0">
      <alignment horizontal="left" vertical="center" indent="1"/>
    </xf>
    <xf numFmtId="184" fontId="10" fillId="61" borderId="153" applyNumberFormat="0" applyProtection="0">
      <alignment horizontal="left" vertical="center" indent="1"/>
    </xf>
    <xf numFmtId="184" fontId="10" fillId="63" borderId="153" applyNumberFormat="0" applyProtection="0">
      <alignment horizontal="left" vertical="center" indent="1"/>
    </xf>
    <xf numFmtId="206" fontId="10" fillId="64" borderId="153" applyNumberFormat="0" applyProtection="0">
      <alignment horizontal="left" vertical="center" indent="1"/>
    </xf>
    <xf numFmtId="0" fontId="175" fillId="0" borderId="131"/>
    <xf numFmtId="49" fontId="10" fillId="45" borderId="154">
      <alignment horizontal="center"/>
    </xf>
    <xf numFmtId="184" fontId="8" fillId="34" borderId="134"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76" fillId="10" borderId="151" applyNumberFormat="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26">
      <alignmen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45" applyNumberFormat="0" applyFill="0" applyAlignment="0" applyProtection="0"/>
    <xf numFmtId="0" fontId="10" fillId="34" borderId="15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15" fillId="34" borderId="142" applyNumberFormat="0" applyFont="0" applyAlignment="0" applyProtection="0"/>
    <xf numFmtId="165" fontId="42" fillId="0" borderId="150" applyAlignment="0" applyProtection="0"/>
    <xf numFmtId="4" fontId="109" fillId="24" borderId="131">
      <alignment horizontal="left" vertical="center" wrapText="1"/>
    </xf>
    <xf numFmtId="0" fontId="129" fillId="0" borderId="145" applyNumberFormat="0" applyFill="0" applyAlignment="0" applyProtection="0"/>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5" fillId="0" borderId="0"/>
    <xf numFmtId="0" fontId="76" fillId="10" borderId="151" applyNumberFormat="0" applyAlignment="0" applyProtection="0"/>
    <xf numFmtId="0" fontId="119" fillId="23" borderId="151" applyNumberFormat="0" applyAlignment="0" applyProtection="0"/>
    <xf numFmtId="0" fontId="129" fillId="0" borderId="155" applyNumberFormat="0" applyFill="0" applyAlignment="0" applyProtection="0"/>
    <xf numFmtId="0" fontId="119" fillId="23" borderId="151" applyNumberFormat="0" applyAlignment="0" applyProtection="0"/>
    <xf numFmtId="0" fontId="119" fillId="23" borderId="151" applyNumberFormat="0" applyAlignment="0" applyProtection="0"/>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5" fillId="34" borderId="152" applyNumberFormat="0" applyFon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1" fillId="23" borderId="135" applyNumberForma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49" fontId="200" fillId="3" borderId="154">
      <alignment vertical="center"/>
    </xf>
    <xf numFmtId="49" fontId="210" fillId="3" borderId="154">
      <alignment vertical="center"/>
    </xf>
    <xf numFmtId="49" fontId="200" fillId="3" borderId="154">
      <alignment vertical="center"/>
    </xf>
    <xf numFmtId="49" fontId="210" fillId="45" borderId="154">
      <alignment vertical="center"/>
    </xf>
    <xf numFmtId="0" fontId="10" fillId="48" borderId="153" applyNumberFormat="0" applyProtection="0">
      <alignment horizontal="left" vertical="center" indent="1"/>
    </xf>
    <xf numFmtId="4" fontId="57" fillId="59" borderId="153" applyNumberFormat="0" applyProtection="0">
      <alignment horizontal="righ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184" fontId="10" fillId="66" borderId="153" applyNumberFormat="0" applyProtection="0">
      <alignment horizontal="left" vertical="center" indent="1"/>
    </xf>
    <xf numFmtId="0" fontId="10" fillId="48" borderId="153" applyNumberFormat="0" applyProtection="0">
      <alignment horizontal="left" vertical="center" indent="1"/>
    </xf>
    <xf numFmtId="0" fontId="10" fillId="28" borderId="153" applyNumberFormat="0" applyProtection="0">
      <alignment horizontal="left" vertical="center" indent="1"/>
    </xf>
    <xf numFmtId="206" fontId="10" fillId="65" borderId="153" applyNumberFormat="0" applyProtection="0">
      <alignment horizontal="left" vertical="center" indent="1"/>
    </xf>
    <xf numFmtId="0" fontId="10" fillId="28" borderId="153" applyNumberFormat="0" applyProtection="0">
      <alignment horizontal="left" vertical="center" indent="1"/>
    </xf>
    <xf numFmtId="206" fontId="10" fillId="65"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4" fontId="57" fillId="57" borderId="153" applyNumberFormat="0" applyProtection="0">
      <alignment horizontal="right" vertical="center"/>
    </xf>
    <xf numFmtId="4" fontId="57" fillId="54" borderId="153" applyNumberFormat="0" applyProtection="0">
      <alignment horizontal="right" vertical="center"/>
    </xf>
    <xf numFmtId="4" fontId="57" fillId="53" borderId="153" applyNumberFormat="0" applyProtection="0">
      <alignment horizontal="right" vertical="center"/>
    </xf>
    <xf numFmtId="4" fontId="57" fillId="52" borderId="153" applyNumberFormat="0" applyProtection="0">
      <alignment horizontal="right" vertical="center"/>
    </xf>
    <xf numFmtId="0" fontId="10" fillId="48" borderId="153" applyNumberFormat="0" applyProtection="0">
      <alignment horizontal="left" vertical="center" indent="1"/>
    </xf>
    <xf numFmtId="4" fontId="57" fillId="31" borderId="153" applyNumberFormat="0" applyProtection="0">
      <alignment horizontal="left" vertical="center" indent="1"/>
    </xf>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7" fillId="23" borderId="133" applyNumberFormat="0"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1" fillId="0" borderId="132" applyAlignment="0" applyProtection="0"/>
    <xf numFmtId="0" fontId="141" fillId="0" borderId="157" applyNumberFormat="0" applyFont="0" applyAlignment="0" applyProtection="0"/>
    <xf numFmtId="49" fontId="170" fillId="44" borderId="154">
      <alignment horizontal="center"/>
    </xf>
    <xf numFmtId="49" fontId="170" fillId="44" borderId="144">
      <alignment horizontal="center"/>
    </xf>
    <xf numFmtId="4" fontId="57" fillId="29" borderId="143"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47" fillId="23" borderId="133" applyNumberFormat="0" applyAlignment="0" applyProtection="0"/>
    <xf numFmtId="0" fontId="47" fillId="23" borderId="133" applyNumberFormat="0" applyAlignment="0" applyProtection="0"/>
    <xf numFmtId="4" fontId="109" fillId="24" borderId="131">
      <alignment horizontal="left" vertical="center" wrapText="1"/>
    </xf>
    <xf numFmtId="0" fontId="47" fillId="23" borderId="133"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47" fillId="23" borderId="13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1" fillId="23" borderId="143" applyNumberForma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75" fillId="0" borderId="149"/>
    <xf numFmtId="184" fontId="8" fillId="34" borderId="152" applyNumberFormat="0" applyFont="0" applyAlignment="0" applyProtection="0"/>
    <xf numFmtId="49" fontId="17"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4" fontId="109" fillId="24" borderId="149">
      <alignment horizontal="left" vertical="center" wrapText="1"/>
    </xf>
    <xf numFmtId="49" fontId="16" fillId="3" borderId="154">
      <alignment vertical="center"/>
    </xf>
    <xf numFmtId="49" fontId="16"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1" fillId="23" borderId="153"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69" fillId="0" borderId="149">
      <alignment horizontal="left" vertical="center"/>
    </xf>
    <xf numFmtId="0" fontId="69" fillId="0" borderId="149">
      <alignment horizontal="left" vertical="center"/>
    </xf>
    <xf numFmtId="0" fontId="69" fillId="0" borderId="149">
      <alignment horizontal="left" vertical="center"/>
    </xf>
    <xf numFmtId="0" fontId="69" fillId="0" borderId="149">
      <alignment horizontal="left" vertical="center"/>
    </xf>
    <xf numFmtId="0" fontId="69" fillId="0" borderId="149">
      <alignment horizontal="left" vertical="center"/>
    </xf>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7" fillId="23" borderId="151" applyNumberFormat="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1" fillId="0" borderId="150" applyAlignment="0" applyProtection="0"/>
    <xf numFmtId="0" fontId="47" fillId="23" borderId="151" applyNumberFormat="0" applyAlignment="0" applyProtection="0"/>
    <xf numFmtId="0" fontId="47" fillId="23" borderId="151" applyNumberFormat="0" applyAlignment="0" applyProtection="0"/>
    <xf numFmtId="4" fontId="109" fillId="24" borderId="149">
      <alignment horizontal="left" vertical="center" wrapText="1"/>
    </xf>
    <xf numFmtId="0" fontId="47" fillId="23" borderId="151" applyNumberFormat="0" applyAlignment="0" applyProtection="0"/>
    <xf numFmtId="0" fontId="47" fillId="23" borderId="151" applyNumberFormat="0" applyAlignment="0" applyProtection="0"/>
    <xf numFmtId="0" fontId="5" fillId="0" borderId="0"/>
    <xf numFmtId="40" fontId="10" fillId="2" borderId="160"/>
    <xf numFmtId="0" fontId="7" fillId="0" borderId="0"/>
    <xf numFmtId="0" fontId="4" fillId="0" borderId="0"/>
    <xf numFmtId="0" fontId="7" fillId="0" borderId="0"/>
    <xf numFmtId="0" fontId="7" fillId="0" borderId="0"/>
    <xf numFmtId="0" fontId="7" fillId="0" borderId="0"/>
    <xf numFmtId="0" fontId="3"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0" fontId="8" fillId="0" borderId="0"/>
    <xf numFmtId="0" fontId="7" fillId="0" borderId="0"/>
    <xf numFmtId="0" fontId="7" fillId="0" borderId="0"/>
    <xf numFmtId="0" fontId="25" fillId="0" borderId="0"/>
    <xf numFmtId="0" fontId="10" fillId="5" borderId="0"/>
    <xf numFmtId="0" fontId="8" fillId="0" borderId="0"/>
    <xf numFmtId="0" fontId="12" fillId="0" borderId="0"/>
    <xf numFmtId="0" fontId="25" fillId="0" borderId="0"/>
    <xf numFmtId="164" fontId="7" fillId="0" borderId="0" applyFont="0" applyFill="0" applyBorder="0" applyAlignment="0" applyProtection="0"/>
    <xf numFmtId="0" fontId="10" fillId="0" borderId="0"/>
    <xf numFmtId="0" fontId="10" fillId="0" borderId="0"/>
    <xf numFmtId="0" fontId="10" fillId="0" borderId="0"/>
    <xf numFmtId="0" fontId="217" fillId="0" borderId="0"/>
    <xf numFmtId="0" fontId="217" fillId="0" borderId="0"/>
    <xf numFmtId="0" fontId="217" fillId="0" borderId="0"/>
    <xf numFmtId="0" fontId="2" fillId="0" borderId="0"/>
    <xf numFmtId="0" fontId="1" fillId="0" borderId="0"/>
    <xf numFmtId="0" fontId="7" fillId="0" borderId="0"/>
  </cellStyleXfs>
  <cellXfs count="168">
    <xf numFmtId="0" fontId="0" fillId="0" borderId="0" xfId="0"/>
    <xf numFmtId="0" fontId="9" fillId="0" borderId="0" xfId="1" applyFont="1" applyFill="1" applyAlignment="1">
      <alignment vertical="center"/>
    </xf>
    <xf numFmtId="0" fontId="9" fillId="0" borderId="0" xfId="1" applyFont="1" applyFill="1" applyBorder="1" applyAlignment="1">
      <alignment vertical="center"/>
    </xf>
    <xf numFmtId="4" fontId="9" fillId="0" borderId="0" xfId="1" applyNumberFormat="1" applyFont="1" applyFill="1" applyBorder="1" applyAlignment="1">
      <alignment vertical="center"/>
    </xf>
    <xf numFmtId="0" fontId="9" fillId="0" borderId="0" xfId="1" applyNumberFormat="1" applyFont="1" applyFill="1" applyBorder="1" applyAlignment="1">
      <alignment vertical="center"/>
    </xf>
    <xf numFmtId="0" fontId="9" fillId="76" borderId="0" xfId="1" applyFont="1" applyFill="1" applyAlignment="1">
      <alignment vertical="center"/>
    </xf>
    <xf numFmtId="0" fontId="11" fillId="0" borderId="0" xfId="1" applyFont="1" applyFill="1" applyAlignment="1">
      <alignment vertical="center"/>
    </xf>
    <xf numFmtId="0" fontId="11" fillId="0" borderId="0" xfId="1" applyFont="1" applyFill="1" applyBorder="1" applyAlignment="1">
      <alignment vertical="center"/>
    </xf>
    <xf numFmtId="4" fontId="11" fillId="0" borderId="0" xfId="1" applyNumberFormat="1" applyFont="1" applyFill="1" applyBorder="1" applyAlignment="1">
      <alignment vertical="center"/>
    </xf>
    <xf numFmtId="0" fontId="11" fillId="0" borderId="0" xfId="1" applyNumberFormat="1" applyFont="1" applyFill="1" applyBorder="1" applyAlignment="1">
      <alignment vertical="center"/>
    </xf>
    <xf numFmtId="0" fontId="11" fillId="76" borderId="0" xfId="1" applyFont="1" applyFill="1" applyAlignment="1">
      <alignment vertical="center"/>
    </xf>
    <xf numFmtId="4" fontId="9" fillId="0" borderId="0" xfId="1" applyNumberFormat="1" applyFont="1" applyFill="1" applyAlignment="1">
      <alignment vertical="center"/>
    </xf>
    <xf numFmtId="0" fontId="9" fillId="0" borderId="0" xfId="1" applyNumberFormat="1" applyFont="1" applyFill="1" applyAlignment="1">
      <alignment vertical="center"/>
    </xf>
    <xf numFmtId="0" fontId="9" fillId="0" borderId="0" xfId="0" applyFont="1" applyFill="1" applyAlignment="1">
      <alignment vertical="center"/>
    </xf>
    <xf numFmtId="4" fontId="9" fillId="0" borderId="0" xfId="3" applyNumberFormat="1" applyFont="1" applyFill="1" applyAlignment="1">
      <alignment vertical="center"/>
    </xf>
    <xf numFmtId="0" fontId="11" fillId="0" borderId="160" xfId="18" applyNumberFormat="1" applyFont="1" applyFill="1" applyBorder="1" applyAlignment="1">
      <alignment vertical="center"/>
    </xf>
    <xf numFmtId="4" fontId="11" fillId="0" borderId="160" xfId="18" applyNumberFormat="1" applyFont="1" applyFill="1" applyBorder="1" applyAlignment="1">
      <alignment vertical="center"/>
    </xf>
    <xf numFmtId="0" fontId="9" fillId="0" borderId="0" xfId="18" applyFont="1" applyFill="1" applyAlignment="1">
      <alignment vertical="center"/>
    </xf>
    <xf numFmtId="0" fontId="11" fillId="0" borderId="160" xfId="18" applyFont="1" applyFill="1" applyBorder="1" applyAlignment="1">
      <alignment vertical="center"/>
    </xf>
    <xf numFmtId="0" fontId="11" fillId="76" borderId="0" xfId="18" applyFont="1" applyFill="1" applyAlignment="1">
      <alignment vertical="center"/>
    </xf>
    <xf numFmtId="0" fontId="9" fillId="76" borderId="0" xfId="18" applyFont="1" applyFill="1" applyAlignment="1">
      <alignment vertical="center"/>
    </xf>
    <xf numFmtId="0" fontId="9" fillId="0" borderId="0" xfId="18" applyNumberFormat="1" applyFont="1" applyFill="1" applyBorder="1" applyAlignment="1">
      <alignment vertical="center"/>
    </xf>
    <xf numFmtId="4" fontId="9" fillId="0" borderId="0" xfId="18" applyNumberFormat="1" applyFont="1" applyFill="1" applyBorder="1" applyAlignment="1">
      <alignment vertical="center"/>
    </xf>
    <xf numFmtId="0" fontId="11" fillId="0" borderId="160" xfId="18" applyNumberFormat="1" applyFont="1" applyFill="1" applyBorder="1" applyAlignment="1">
      <alignment horizontal="center" vertical="center"/>
    </xf>
    <xf numFmtId="0" fontId="9" fillId="0" borderId="0" xfId="18" applyFont="1" applyFill="1" applyAlignment="1">
      <alignment horizontal="center" vertical="center"/>
    </xf>
    <xf numFmtId="0" fontId="11" fillId="76" borderId="83" xfId="0" applyFont="1" applyFill="1" applyBorder="1" applyAlignment="1">
      <alignment vertical="center"/>
    </xf>
    <xf numFmtId="289" fontId="11" fillId="76" borderId="83" xfId="18" applyNumberFormat="1" applyFont="1" applyFill="1" applyBorder="1" applyAlignment="1">
      <alignment vertical="center"/>
    </xf>
    <xf numFmtId="0" fontId="11" fillId="76" borderId="83" xfId="0" applyNumberFormat="1" applyFont="1" applyFill="1" applyBorder="1" applyAlignment="1">
      <alignment vertical="center"/>
    </xf>
    <xf numFmtId="289" fontId="11" fillId="0" borderId="0" xfId="3" applyNumberFormat="1" applyFont="1" applyFill="1" applyAlignment="1">
      <alignment vertical="center"/>
    </xf>
    <xf numFmtId="289" fontId="9" fillId="0" borderId="0" xfId="1" applyNumberFormat="1" applyFont="1" applyFill="1" applyBorder="1" applyAlignment="1">
      <alignment vertical="center"/>
    </xf>
    <xf numFmtId="289" fontId="11" fillId="0" borderId="0" xfId="1" applyNumberFormat="1" applyFont="1" applyFill="1" applyBorder="1" applyAlignment="1">
      <alignment vertical="center"/>
    </xf>
    <xf numFmtId="289" fontId="9" fillId="0" borderId="0" xfId="1" applyNumberFormat="1" applyFont="1" applyFill="1" applyAlignment="1">
      <alignment vertical="center"/>
    </xf>
    <xf numFmtId="289" fontId="11" fillId="0" borderId="160" xfId="18" applyNumberFormat="1" applyFont="1" applyFill="1" applyBorder="1" applyAlignment="1">
      <alignment vertical="center"/>
    </xf>
    <xf numFmtId="289" fontId="9" fillId="0" borderId="0" xfId="18" applyNumberFormat="1" applyFont="1" applyFill="1" applyBorder="1" applyAlignment="1">
      <alignment vertical="center"/>
    </xf>
    <xf numFmtId="0" fontId="9" fillId="76" borderId="0" xfId="18" applyFont="1" applyFill="1" applyAlignment="1">
      <alignment horizontal="center" vertical="center"/>
    </xf>
    <xf numFmtId="1" fontId="11" fillId="0" borderId="160" xfId="18" applyNumberFormat="1" applyFont="1" applyFill="1" applyBorder="1" applyAlignment="1">
      <alignment horizontal="center" vertical="center"/>
    </xf>
    <xf numFmtId="1" fontId="9" fillId="76" borderId="0" xfId="1" applyNumberFormat="1" applyFont="1" applyFill="1" applyAlignment="1">
      <alignment horizontal="center" vertical="center"/>
    </xf>
    <xf numFmtId="1" fontId="11" fillId="76" borderId="0" xfId="1" applyNumberFormat="1" applyFont="1" applyFill="1" applyAlignment="1">
      <alignment horizontal="center" vertical="center"/>
    </xf>
    <xf numFmtId="1" fontId="11" fillId="76" borderId="0" xfId="1" applyNumberFormat="1" applyFont="1" applyFill="1" applyBorder="1" applyAlignment="1">
      <alignment horizontal="center" vertical="center"/>
    </xf>
    <xf numFmtId="1" fontId="9" fillId="76" borderId="0" xfId="1" applyNumberFormat="1" applyFont="1" applyFill="1" applyBorder="1" applyAlignment="1">
      <alignment horizontal="center" vertical="center"/>
    </xf>
    <xf numFmtId="1" fontId="11" fillId="76" borderId="160" xfId="18" applyNumberFormat="1" applyFont="1" applyFill="1" applyBorder="1" applyAlignment="1">
      <alignment horizontal="center" vertical="center"/>
    </xf>
    <xf numFmtId="1" fontId="11" fillId="76" borderId="83" xfId="0" applyNumberFormat="1" applyFont="1" applyFill="1" applyBorder="1" applyAlignment="1">
      <alignment horizontal="center" vertical="center"/>
    </xf>
    <xf numFmtId="1" fontId="9" fillId="76" borderId="0" xfId="18" applyNumberFormat="1" applyFont="1" applyFill="1" applyBorder="1" applyAlignment="1">
      <alignment horizontal="center" vertical="center"/>
    </xf>
    <xf numFmtId="0" fontId="9" fillId="0" borderId="160" xfId="18" applyFont="1" applyFill="1" applyBorder="1" applyAlignment="1">
      <alignment vertical="center"/>
    </xf>
    <xf numFmtId="0" fontId="9" fillId="0" borderId="160" xfId="1" applyFont="1" applyFill="1" applyBorder="1" applyAlignment="1">
      <alignment vertical="center"/>
    </xf>
    <xf numFmtId="2" fontId="9" fillId="0" borderId="160" xfId="1" applyNumberFormat="1" applyFont="1" applyFill="1" applyBorder="1" applyAlignment="1">
      <alignment vertical="center"/>
    </xf>
    <xf numFmtId="0" fontId="9" fillId="0" borderId="160" xfId="16107" applyFont="1" applyFill="1" applyBorder="1" applyAlignment="1">
      <alignment vertical="center"/>
    </xf>
    <xf numFmtId="0" fontId="9" fillId="0" borderId="160" xfId="2" applyFont="1" applyFill="1" applyBorder="1" applyAlignment="1">
      <alignment vertical="center"/>
    </xf>
    <xf numFmtId="0" fontId="9" fillId="0" borderId="160" xfId="4" applyFont="1" applyFill="1" applyBorder="1" applyAlignment="1">
      <alignment vertical="center"/>
    </xf>
    <xf numFmtId="0" fontId="9" fillId="0" borderId="160" xfId="3" applyFont="1" applyFill="1" applyBorder="1" applyAlignment="1">
      <alignment vertical="center"/>
    </xf>
    <xf numFmtId="0" fontId="9" fillId="0" borderId="160" xfId="0" applyFont="1" applyFill="1" applyBorder="1" applyAlignment="1">
      <alignment vertical="center"/>
    </xf>
    <xf numFmtId="0" fontId="9" fillId="0" borderId="160" xfId="2" applyNumberFormat="1" applyFont="1" applyFill="1" applyBorder="1" applyAlignment="1" applyProtection="1">
      <alignment vertical="center"/>
      <protection hidden="1"/>
    </xf>
    <xf numFmtId="0" fontId="9" fillId="0" borderId="160" xfId="0" applyNumberFormat="1" applyFont="1" applyFill="1" applyBorder="1" applyAlignment="1">
      <alignment vertical="center"/>
    </xf>
    <xf numFmtId="289" fontId="9" fillId="0" borderId="160" xfId="0" applyNumberFormat="1" applyFont="1" applyFill="1" applyBorder="1" applyAlignment="1">
      <alignment vertical="center"/>
    </xf>
    <xf numFmtId="289" fontId="9" fillId="0" borderId="160" xfId="16111" applyNumberFormat="1" applyFont="1" applyFill="1" applyBorder="1" applyAlignment="1">
      <alignment vertical="center"/>
    </xf>
    <xf numFmtId="0" fontId="9" fillId="0" borderId="160" xfId="2" applyFont="1" applyFill="1" applyBorder="1" applyAlignment="1" applyProtection="1">
      <alignment vertical="center"/>
      <protection hidden="1"/>
    </xf>
    <xf numFmtId="0" fontId="9" fillId="0" borderId="160" xfId="16103" applyNumberFormat="1" applyFont="1" applyFill="1" applyBorder="1" applyAlignment="1">
      <alignment vertical="center"/>
    </xf>
    <xf numFmtId="0" fontId="9" fillId="0" borderId="160" xfId="16110" applyFont="1" applyFill="1" applyBorder="1" applyAlignment="1">
      <alignment vertical="center"/>
    </xf>
    <xf numFmtId="49" fontId="9" fillId="0" borderId="160" xfId="16106" applyNumberFormat="1" applyFont="1" applyFill="1" applyBorder="1" applyAlignment="1">
      <alignment vertical="center"/>
    </xf>
    <xf numFmtId="0" fontId="11" fillId="0" borderId="160" xfId="1" applyFont="1" applyFill="1" applyBorder="1" applyAlignment="1">
      <alignment vertical="center"/>
    </xf>
    <xf numFmtId="0" fontId="9" fillId="0" borderId="160" xfId="18" applyNumberFormat="1" applyFont="1" applyFill="1" applyBorder="1" applyAlignment="1">
      <alignment vertical="center"/>
    </xf>
    <xf numFmtId="0" fontId="11" fillId="0" borderId="161" xfId="18" applyNumberFormat="1" applyFont="1" applyFill="1" applyBorder="1" applyAlignment="1">
      <alignment horizontal="center" vertical="center"/>
    </xf>
    <xf numFmtId="0" fontId="9" fillId="0" borderId="160" xfId="2" applyFont="1" applyFill="1" applyBorder="1" applyAlignment="1">
      <alignment horizontal="left" vertical="center"/>
    </xf>
    <xf numFmtId="49" fontId="9" fillId="0" borderId="163" xfId="16106" applyNumberFormat="1" applyFont="1" applyFill="1" applyBorder="1" applyAlignment="1">
      <alignment vertical="center"/>
    </xf>
    <xf numFmtId="0" fontId="9" fillId="0" borderId="163" xfId="16107" applyFont="1" applyFill="1" applyBorder="1" applyAlignment="1">
      <alignment horizontal="left" vertical="center"/>
    </xf>
    <xf numFmtId="0" fontId="9" fillId="0" borderId="163" xfId="2" applyFont="1" applyFill="1" applyBorder="1" applyAlignment="1">
      <alignment horizontal="left" vertical="center"/>
    </xf>
    <xf numFmtId="0" fontId="9" fillId="0" borderId="160" xfId="1" applyFont="1" applyFill="1" applyBorder="1" applyAlignment="1">
      <alignment horizontal="left" vertical="center"/>
    </xf>
    <xf numFmtId="0" fontId="9" fillId="0" borderId="163" xfId="4" applyFont="1" applyFill="1" applyBorder="1" applyAlignment="1">
      <alignment horizontal="left" vertical="center"/>
    </xf>
    <xf numFmtId="0" fontId="9" fillId="0" borderId="160" xfId="0" applyFont="1" applyFill="1" applyBorder="1" applyAlignment="1">
      <alignment horizontal="left" vertical="center"/>
    </xf>
    <xf numFmtId="49" fontId="9" fillId="0" borderId="163" xfId="2" applyNumberFormat="1" applyFont="1" applyFill="1" applyBorder="1" applyAlignment="1">
      <alignment horizontal="left" vertical="center"/>
    </xf>
    <xf numFmtId="293" fontId="9" fillId="0" borderId="163" xfId="1" applyNumberFormat="1" applyFont="1" applyFill="1" applyBorder="1" applyAlignment="1">
      <alignment horizontal="left" vertical="center"/>
    </xf>
    <xf numFmtId="293" fontId="9" fillId="0" borderId="163" xfId="1" applyNumberFormat="1" applyFont="1" applyFill="1" applyBorder="1" applyAlignment="1">
      <alignment horizontal="right" vertical="center"/>
    </xf>
    <xf numFmtId="4" fontId="9" fillId="0" borderId="163" xfId="2" applyNumberFormat="1" applyFont="1" applyFill="1" applyBorder="1" applyAlignment="1">
      <alignment horizontal="right" vertical="center"/>
    </xf>
    <xf numFmtId="292" fontId="9" fillId="0" borderId="160" xfId="1" applyNumberFormat="1" applyFont="1" applyFill="1" applyBorder="1" applyAlignment="1">
      <alignment vertical="center"/>
    </xf>
    <xf numFmtId="0" fontId="9" fillId="0" borderId="160" xfId="2" applyNumberFormat="1" applyFont="1" applyFill="1" applyBorder="1" applyAlignment="1">
      <alignment vertical="center"/>
    </xf>
    <xf numFmtId="0" fontId="9" fillId="0" borderId="160" xfId="1273" applyFont="1" applyFill="1" applyBorder="1" applyAlignment="1">
      <alignment vertical="center"/>
    </xf>
    <xf numFmtId="0" fontId="9" fillId="0" borderId="161" xfId="0" applyFont="1" applyFill="1" applyBorder="1" applyAlignment="1">
      <alignment horizontal="center" vertical="center"/>
    </xf>
    <xf numFmtId="0" fontId="9" fillId="0" borderId="160" xfId="3" applyFont="1" applyFill="1" applyBorder="1" applyAlignment="1" applyProtection="1">
      <alignment horizontal="left" vertical="center"/>
      <protection hidden="1"/>
    </xf>
    <xf numFmtId="0" fontId="9" fillId="0" borderId="160" xfId="3" applyFont="1" applyFill="1" applyBorder="1" applyAlignment="1" applyProtection="1">
      <alignment vertical="center"/>
      <protection hidden="1"/>
    </xf>
    <xf numFmtId="292" fontId="9" fillId="0" borderId="160" xfId="1" applyNumberFormat="1" applyFont="1" applyFill="1" applyBorder="1" applyAlignment="1">
      <alignment horizontal="left" vertical="center"/>
    </xf>
    <xf numFmtId="4" fontId="9" fillId="0" borderId="160" xfId="3" applyNumberFormat="1" applyFont="1" applyFill="1" applyBorder="1" applyAlignment="1">
      <alignment vertical="center"/>
    </xf>
    <xf numFmtId="49" fontId="9" fillId="0" borderId="161" xfId="3" applyNumberFormat="1" applyFont="1" applyFill="1" applyBorder="1" applyAlignment="1">
      <alignment horizontal="center" vertical="center"/>
    </xf>
    <xf numFmtId="289" fontId="9" fillId="0" borderId="160" xfId="3" applyNumberFormat="1" applyFont="1" applyFill="1" applyBorder="1" applyAlignment="1">
      <alignment vertical="center"/>
    </xf>
    <xf numFmtId="4" fontId="9" fillId="0" borderId="160" xfId="3" applyNumberFormat="1" applyFont="1" applyFill="1" applyBorder="1" applyAlignment="1" applyProtection="1">
      <alignment vertical="center"/>
      <protection hidden="1"/>
    </xf>
    <xf numFmtId="3" fontId="9" fillId="0" borderId="161" xfId="3" applyNumberFormat="1" applyFont="1" applyFill="1" applyBorder="1" applyAlignment="1">
      <alignment horizontal="center" vertical="center"/>
    </xf>
    <xf numFmtId="0" fontId="9" fillId="0" borderId="161" xfId="1" applyFont="1" applyFill="1" applyBorder="1" applyAlignment="1">
      <alignment horizontal="center" vertical="center"/>
    </xf>
    <xf numFmtId="49" fontId="9" fillId="0" borderId="160" xfId="2" applyNumberFormat="1" applyFont="1" applyFill="1" applyBorder="1" applyAlignment="1">
      <alignment vertical="center"/>
    </xf>
    <xf numFmtId="289" fontId="9" fillId="0" borderId="160" xfId="1" applyNumberFormat="1" applyFont="1" applyFill="1" applyBorder="1" applyAlignment="1">
      <alignment vertical="center"/>
    </xf>
    <xf numFmtId="4" fontId="9" fillId="0" borderId="160" xfId="0" applyNumberFormat="1" applyFont="1" applyFill="1" applyBorder="1" applyAlignment="1">
      <alignment vertical="center"/>
    </xf>
    <xf numFmtId="0" fontId="9" fillId="0" borderId="161" xfId="18" applyNumberFormat="1" applyFont="1" applyFill="1" applyBorder="1" applyAlignment="1">
      <alignment horizontal="center" vertical="center"/>
    </xf>
    <xf numFmtId="289" fontId="9" fillId="0" borderId="160" xfId="18" applyNumberFormat="1" applyFont="1" applyFill="1" applyBorder="1" applyAlignment="1">
      <alignment vertical="center"/>
    </xf>
    <xf numFmtId="0" fontId="9" fillId="0" borderId="160" xfId="1" applyNumberFormat="1" applyFont="1" applyFill="1" applyBorder="1" applyAlignment="1">
      <alignment vertical="center"/>
    </xf>
    <xf numFmtId="0" fontId="11" fillId="0" borderId="160" xfId="2" applyFont="1" applyFill="1" applyBorder="1" applyAlignment="1">
      <alignment vertical="center"/>
    </xf>
    <xf numFmtId="0" fontId="11" fillId="0" borderId="160" xfId="2" applyNumberFormat="1" applyFont="1" applyFill="1" applyBorder="1" applyAlignment="1">
      <alignment vertical="center"/>
    </xf>
    <xf numFmtId="0" fontId="11" fillId="0" borderId="160" xfId="0" applyFont="1" applyFill="1" applyBorder="1" applyAlignment="1">
      <alignment vertical="center"/>
    </xf>
    <xf numFmtId="0" fontId="11" fillId="0" borderId="161" xfId="18" applyFont="1" applyFill="1" applyBorder="1" applyAlignment="1">
      <alignment horizontal="center" vertical="center"/>
    </xf>
    <xf numFmtId="289" fontId="11" fillId="0" borderId="160" xfId="1" applyNumberFormat="1" applyFont="1" applyFill="1" applyBorder="1" applyAlignment="1">
      <alignment vertical="center"/>
    </xf>
    <xf numFmtId="0" fontId="9" fillId="0" borderId="164" xfId="18" applyFont="1" applyFill="1" applyBorder="1" applyAlignment="1">
      <alignment vertical="center"/>
    </xf>
    <xf numFmtId="0" fontId="9" fillId="0" borderId="164" xfId="16109" applyFont="1" applyFill="1" applyBorder="1" applyAlignment="1">
      <alignment horizontal="left" vertical="center"/>
    </xf>
    <xf numFmtId="0" fontId="9" fillId="0" borderId="164" xfId="18" applyFont="1" applyFill="1" applyBorder="1" applyAlignment="1">
      <alignment horizontal="left" vertical="center"/>
    </xf>
    <xf numFmtId="293" fontId="9" fillId="0" borderId="164" xfId="18" applyNumberFormat="1" applyFont="1" applyFill="1" applyBorder="1" applyAlignment="1">
      <alignment horizontal="left" vertical="center"/>
    </xf>
    <xf numFmtId="4" fontId="9" fillId="0" borderId="164" xfId="16108" applyNumberFormat="1" applyFont="1" applyFill="1" applyBorder="1" applyAlignment="1">
      <alignment horizontal="right" vertical="center"/>
    </xf>
    <xf numFmtId="289" fontId="9" fillId="0" borderId="160" xfId="16111" applyNumberFormat="1" applyFont="1" applyFill="1" applyBorder="1" applyAlignment="1">
      <alignment horizontal="right" vertical="center"/>
    </xf>
    <xf numFmtId="293" fontId="9" fillId="0" borderId="165" xfId="1" applyNumberFormat="1" applyFont="1" applyFill="1" applyBorder="1" applyAlignment="1">
      <alignment horizontal="left" vertical="center"/>
    </xf>
    <xf numFmtId="1" fontId="9" fillId="0" borderId="160" xfId="18" applyNumberFormat="1" applyFont="1" applyFill="1" applyBorder="1" applyAlignment="1">
      <alignment horizontal="left" vertical="center"/>
    </xf>
    <xf numFmtId="0" fontId="9" fillId="0" borderId="165" xfId="1" applyFont="1" applyFill="1" applyBorder="1" applyAlignment="1">
      <alignment horizontal="left" vertical="center"/>
    </xf>
    <xf numFmtId="293" fontId="9" fillId="0" borderId="160" xfId="1" applyNumberFormat="1" applyFont="1" applyFill="1" applyBorder="1" applyAlignment="1">
      <alignment horizontal="left" vertical="center"/>
    </xf>
    <xf numFmtId="4" fontId="9" fillId="0" borderId="162" xfId="16111" applyNumberFormat="1" applyFont="1" applyFill="1" applyBorder="1" applyAlignment="1">
      <alignment horizontal="right" vertical="center"/>
    </xf>
    <xf numFmtId="0" fontId="9" fillId="0" borderId="161" xfId="0" applyNumberFormat="1" applyFont="1" applyFill="1" applyBorder="1" applyAlignment="1">
      <alignment horizontal="center" vertical="center"/>
    </xf>
    <xf numFmtId="0" fontId="11" fillId="0" borderId="161" xfId="0" applyFont="1" applyFill="1" applyBorder="1" applyAlignment="1">
      <alignment horizontal="center" vertical="center"/>
    </xf>
    <xf numFmtId="289" fontId="11" fillId="0" borderId="160" xfId="0" applyNumberFormat="1" applyFont="1" applyFill="1" applyBorder="1" applyAlignment="1">
      <alignment vertical="center"/>
    </xf>
    <xf numFmtId="0" fontId="9" fillId="0" borderId="160" xfId="67" applyNumberFormat="1" applyFont="1" applyFill="1" applyBorder="1" applyAlignment="1">
      <alignment horizontal="left" vertical="center"/>
    </xf>
    <xf numFmtId="0" fontId="9" fillId="0" borderId="160" xfId="8" applyNumberFormat="1" applyFont="1" applyFill="1" applyBorder="1" applyAlignment="1" applyProtection="1">
      <alignment vertical="center"/>
      <protection hidden="1"/>
    </xf>
    <xf numFmtId="289" fontId="9" fillId="0" borderId="160" xfId="8" applyNumberFormat="1" applyFont="1" applyFill="1" applyBorder="1" applyAlignment="1" applyProtection="1">
      <alignment vertical="center"/>
      <protection hidden="1"/>
    </xf>
    <xf numFmtId="2" fontId="9" fillId="0" borderId="160" xfId="43" applyNumberFormat="1" applyFont="1" applyFill="1" applyBorder="1" applyAlignment="1">
      <alignment vertical="center"/>
    </xf>
    <xf numFmtId="0" fontId="9" fillId="0" borderId="160" xfId="1" applyFont="1" applyFill="1" applyBorder="1" applyAlignment="1">
      <alignment horizontal="center" vertical="center" wrapText="1"/>
    </xf>
    <xf numFmtId="0" fontId="9" fillId="0" borderId="160" xfId="1" applyFont="1" applyFill="1" applyBorder="1" applyAlignment="1">
      <alignment horizontal="center" vertical="center"/>
    </xf>
    <xf numFmtId="0" fontId="9" fillId="0" borderId="160" xfId="16120" applyNumberFormat="1" applyFont="1" applyFill="1" applyBorder="1" applyAlignment="1">
      <alignment horizontal="left" vertical="center"/>
    </xf>
    <xf numFmtId="0" fontId="9"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9" fillId="0" borderId="0" xfId="1" applyFont="1" applyFill="1" applyAlignment="1">
      <alignment horizontal="center" vertical="center"/>
    </xf>
    <xf numFmtId="0" fontId="11" fillId="76" borderId="83" xfId="0" applyFont="1" applyFill="1" applyBorder="1" applyAlignment="1">
      <alignment horizontal="center" vertical="center"/>
    </xf>
    <xf numFmtId="0" fontId="9" fillId="0" borderId="163" xfId="2" applyFont="1" applyFill="1" applyBorder="1" applyAlignment="1">
      <alignment horizontal="center" vertical="center"/>
    </xf>
    <xf numFmtId="292" fontId="9" fillId="0" borderId="160" xfId="2" applyNumberFormat="1" applyFont="1" applyFill="1" applyBorder="1" applyAlignment="1">
      <alignment horizontal="center" vertical="center"/>
    </xf>
    <xf numFmtId="0" fontId="9" fillId="0" borderId="160" xfId="0" applyFont="1" applyFill="1" applyBorder="1" applyAlignment="1">
      <alignment horizontal="center" vertical="center"/>
    </xf>
    <xf numFmtId="4" fontId="9" fillId="0" borderId="160" xfId="3" applyNumberFormat="1" applyFont="1" applyFill="1" applyBorder="1" applyAlignment="1">
      <alignment horizontal="center" vertical="center"/>
    </xf>
    <xf numFmtId="1" fontId="9" fillId="0" borderId="160" xfId="2" applyNumberFormat="1" applyFont="1" applyFill="1" applyBorder="1" applyAlignment="1" applyProtection="1">
      <alignment horizontal="center" vertical="center"/>
      <protection hidden="1"/>
    </xf>
    <xf numFmtId="0" fontId="9" fillId="0" borderId="160" xfId="3" applyFont="1" applyFill="1" applyBorder="1" applyAlignment="1">
      <alignment horizontal="center" vertical="center"/>
    </xf>
    <xf numFmtId="0" fontId="9" fillId="0" borderId="160" xfId="18" applyNumberFormat="1" applyFont="1" applyFill="1" applyBorder="1" applyAlignment="1">
      <alignment horizontal="center" vertical="center"/>
    </xf>
    <xf numFmtId="0" fontId="11" fillId="0" borderId="160" xfId="1" applyFont="1" applyFill="1" applyBorder="1" applyAlignment="1">
      <alignment horizontal="center" vertical="center"/>
    </xf>
    <xf numFmtId="292" fontId="11" fillId="0" borderId="160" xfId="2" applyNumberFormat="1" applyFont="1" applyFill="1" applyBorder="1" applyAlignment="1">
      <alignment horizontal="center" vertical="center"/>
    </xf>
    <xf numFmtId="0" fontId="9" fillId="0" borderId="164" xfId="18" applyFont="1" applyFill="1" applyBorder="1" applyAlignment="1">
      <alignment horizontal="center" vertical="center"/>
    </xf>
    <xf numFmtId="1" fontId="9" fillId="0" borderId="160" xfId="2" applyNumberFormat="1" applyFont="1" applyFill="1" applyBorder="1" applyAlignment="1">
      <alignment horizontal="center" vertical="center"/>
    </xf>
    <xf numFmtId="293" fontId="9" fillId="0" borderId="165" xfId="1" applyNumberFormat="1" applyFont="1" applyFill="1" applyBorder="1" applyAlignment="1">
      <alignment horizontal="center" vertical="center"/>
    </xf>
    <xf numFmtId="294" fontId="9" fillId="0" borderId="160" xfId="1" applyNumberFormat="1" applyFont="1" applyFill="1" applyBorder="1" applyAlignment="1">
      <alignment horizontal="center" vertical="center"/>
    </xf>
    <xf numFmtId="1" fontId="9" fillId="0" borderId="160" xfId="1" applyNumberFormat="1" applyFont="1" applyFill="1" applyBorder="1" applyAlignment="1">
      <alignment horizontal="center" vertical="center"/>
    </xf>
    <xf numFmtId="0" fontId="11" fillId="0" borderId="160" xfId="0" applyFont="1" applyFill="1" applyBorder="1" applyAlignment="1">
      <alignment horizontal="center" vertical="center"/>
    </xf>
    <xf numFmtId="0" fontId="9" fillId="0" borderId="160" xfId="2" applyNumberFormat="1" applyFont="1" applyFill="1" applyBorder="1" applyAlignment="1" applyProtection="1">
      <alignment horizontal="center" vertical="center"/>
      <protection hidden="1"/>
    </xf>
    <xf numFmtId="0" fontId="9" fillId="0" borderId="0" xfId="18" applyNumberFormat="1" applyFont="1" applyFill="1" applyBorder="1" applyAlignment="1">
      <alignment horizontal="center" vertical="center"/>
    </xf>
    <xf numFmtId="1" fontId="9" fillId="0" borderId="0" xfId="1" applyNumberFormat="1" applyFont="1" applyFill="1" applyBorder="1" applyAlignment="1">
      <alignment horizontal="center" vertical="center"/>
    </xf>
    <xf numFmtId="1" fontId="11" fillId="0" borderId="0" xfId="1" applyNumberFormat="1" applyFont="1" applyFill="1" applyBorder="1" applyAlignment="1">
      <alignment horizontal="center" vertical="center"/>
    </xf>
    <xf numFmtId="49" fontId="9" fillId="0" borderId="163" xfId="2" applyNumberFormat="1" applyFont="1" applyFill="1" applyBorder="1" applyAlignment="1">
      <alignment horizontal="center" vertical="center"/>
    </xf>
    <xf numFmtId="0" fontId="220" fillId="0" borderId="0" xfId="0" applyNumberFormat="1" applyFont="1" applyFill="1" applyBorder="1"/>
    <xf numFmtId="0" fontId="221" fillId="0" borderId="0" xfId="0" applyNumberFormat="1" applyFont="1" applyFill="1" applyBorder="1"/>
    <xf numFmtId="0" fontId="222" fillId="0" borderId="0" xfId="0" applyNumberFormat="1" applyFont="1" applyFill="1" applyBorder="1" applyAlignment="1">
      <alignment wrapText="1"/>
    </xf>
    <xf numFmtId="0" fontId="222" fillId="0" borderId="0" xfId="0" applyNumberFormat="1" applyFont="1" applyFill="1" applyBorder="1"/>
    <xf numFmtId="0" fontId="0" fillId="0" borderId="0" xfId="0" applyFill="1"/>
    <xf numFmtId="0" fontId="223" fillId="0" borderId="0" xfId="0" applyNumberFormat="1" applyFont="1" applyFill="1" applyBorder="1"/>
    <xf numFmtId="0" fontId="223" fillId="0" borderId="0" xfId="0" applyNumberFormat="1" applyFont="1" applyFill="1" applyBorder="1" applyAlignment="1"/>
    <xf numFmtId="0" fontId="222" fillId="0" borderId="0" xfId="0" applyNumberFormat="1" applyFont="1" applyFill="1" applyBorder="1" applyAlignment="1"/>
    <xf numFmtId="0" fontId="224" fillId="0" borderId="0" xfId="0" applyNumberFormat="1" applyFont="1" applyFill="1" applyBorder="1"/>
    <xf numFmtId="0" fontId="225" fillId="0" borderId="0" xfId="0" applyNumberFormat="1" applyFont="1" applyFill="1" applyBorder="1"/>
    <xf numFmtId="0" fontId="226" fillId="0" borderId="0" xfId="0" applyNumberFormat="1" applyFont="1" applyFill="1" applyBorder="1" applyAlignment="1">
      <alignment horizontal="center"/>
    </xf>
    <xf numFmtId="0" fontId="221" fillId="0" borderId="0" xfId="0" applyNumberFormat="1" applyFont="1" applyFill="1" applyBorder="1" applyAlignment="1">
      <alignment horizontal="left" wrapText="1"/>
    </xf>
    <xf numFmtId="0" fontId="227" fillId="0" borderId="0" xfId="0" applyNumberFormat="1" applyFont="1" applyFill="1" applyBorder="1" applyAlignment="1">
      <alignment horizontal="left"/>
    </xf>
    <xf numFmtId="0" fontId="221" fillId="0" borderId="0" xfId="0" applyNumberFormat="1" applyFont="1" applyFill="1" applyBorder="1" applyAlignment="1">
      <alignment horizontal="left" wrapText="1"/>
    </xf>
    <xf numFmtId="0" fontId="221" fillId="0" borderId="0" xfId="0" applyNumberFormat="1" applyFont="1" applyFill="1" applyBorder="1" applyAlignment="1">
      <alignment wrapText="1"/>
    </xf>
    <xf numFmtId="0" fontId="221" fillId="0" borderId="0" xfId="0" applyNumberFormat="1" applyFont="1" applyFill="1" applyBorder="1" applyAlignment="1">
      <alignment horizontal="left"/>
    </xf>
    <xf numFmtId="0" fontId="228" fillId="0" borderId="0" xfId="0" applyNumberFormat="1" applyFont="1" applyFill="1" applyBorder="1"/>
    <xf numFmtId="0" fontId="228" fillId="0" borderId="0" xfId="0" applyNumberFormat="1" applyFont="1" applyFill="1" applyBorder="1" applyAlignment="1"/>
    <xf numFmtId="0" fontId="221" fillId="0" borderId="0" xfId="0" applyNumberFormat="1" applyFont="1" applyFill="1" applyBorder="1" applyAlignment="1">
      <alignment wrapText="1"/>
    </xf>
    <xf numFmtId="49" fontId="221" fillId="0" borderId="0" xfId="0" applyNumberFormat="1" applyFont="1" applyFill="1" applyBorder="1"/>
    <xf numFmtId="49" fontId="221" fillId="0" borderId="0" xfId="0" applyNumberFormat="1" applyFont="1" applyFill="1" applyBorder="1" applyAlignment="1"/>
    <xf numFmtId="0" fontId="221" fillId="0" borderId="0" xfId="0" applyNumberFormat="1" applyFont="1" applyFill="1" applyBorder="1" applyAlignment="1"/>
    <xf numFmtId="0" fontId="226" fillId="0" borderId="0" xfId="0" applyNumberFormat="1" applyFont="1" applyFill="1" applyBorder="1" applyAlignment="1">
      <alignment horizontal="center" vertical="center"/>
    </xf>
    <xf numFmtId="0" fontId="221" fillId="0" borderId="0" xfId="0" applyNumberFormat="1" applyFont="1" applyFill="1" applyBorder="1" applyAlignment="1">
      <alignment horizontal="left" vertical="center" wrapText="1"/>
    </xf>
    <xf numFmtId="0" fontId="220" fillId="0" borderId="0" xfId="0" applyNumberFormat="1" applyFont="1" applyFill="1" applyBorder="1" applyAlignment="1">
      <alignment wrapText="1"/>
    </xf>
    <xf numFmtId="0" fontId="221" fillId="0" borderId="0" xfId="0" applyNumberFormat="1" applyFont="1" applyFill="1" applyBorder="1" applyAlignment="1">
      <alignment horizontal="justify" vertical="justify" wrapText="1"/>
    </xf>
  </cellXfs>
  <cellStyles count="16121">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18"/>
    <cellStyle name="Обычный 133 3" xfId="16119"/>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12"/>
    <cellStyle name="Обычный 143" xfId="16113"/>
    <cellStyle name="Обычный 144" xfId="16114"/>
    <cellStyle name="Обычный 145" xfId="16094"/>
    <cellStyle name="Обычный 147" xfId="16115"/>
    <cellStyle name="Обычный 148" xfId="16116"/>
    <cellStyle name="Обычный 149" xfId="16117"/>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_План ГЗ на 2011г  первочередные " xfId="16103"/>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 3" xfId="16120"/>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4"/>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5"/>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09"/>
    <cellStyle name="Обычный_Лист1 2" xfId="16106"/>
    <cellStyle name="Обычный_Лист1 3" xfId="16107"/>
    <cellStyle name="Обычный_Лист3" xfId="16110"/>
    <cellStyle name="Обычный_ПП-2008-ЭМГ-23.06.07 обнов" xfId="16108"/>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08"/>
  <sheetViews>
    <sheetView tabSelected="1" zoomScale="85" zoomScaleNormal="85" zoomScaleSheetLayoutView="100" workbookViewId="0">
      <pane ySplit="8" topLeftCell="A9" activePane="bottomLeft" state="frozen"/>
      <selection pane="bottomLeft" activeCell="J173" sqref="J173"/>
    </sheetView>
  </sheetViews>
  <sheetFormatPr defaultColWidth="9.140625" defaultRowHeight="12.75" outlineLevelCol="1"/>
  <cols>
    <col min="1" max="1" width="8" style="21" customWidth="1"/>
    <col min="2" max="4" width="18.140625" style="21" customWidth="1"/>
    <col min="5" max="5" width="18.140625" style="21" hidden="1" customWidth="1" outlineLevel="1"/>
    <col min="6" max="6" width="18.140625" style="21" customWidth="1" collapsed="1"/>
    <col min="7" max="7" width="18.140625" style="21" hidden="1" customWidth="1" outlineLevel="1"/>
    <col min="8" max="8" width="18.140625" style="21" customWidth="1" collapsed="1"/>
    <col min="9" max="9" width="18.140625" style="21" hidden="1" customWidth="1" outlineLevel="1"/>
    <col min="10" max="10" width="7.5703125" style="138" customWidth="1" collapsed="1"/>
    <col min="11" max="11" width="6.140625" style="138" customWidth="1"/>
    <col min="12" max="12" width="12.5703125" style="138" customWidth="1"/>
    <col min="13" max="13" width="16.7109375" style="21" customWidth="1"/>
    <col min="14" max="14" width="17.5703125" style="21" customWidth="1"/>
    <col min="15" max="15" width="23.140625" style="21" customWidth="1"/>
    <col min="16" max="16" width="5" style="21" customWidth="1"/>
    <col min="17" max="17" width="21.85546875" style="21" customWidth="1"/>
    <col min="18" max="18" width="25.42578125" style="21" customWidth="1"/>
    <col min="19" max="19" width="5.85546875" style="138" customWidth="1"/>
    <col min="20" max="20" width="13.42578125" style="21" customWidth="1"/>
    <col min="21" max="21" width="10.140625" style="21" customWidth="1"/>
    <col min="22" max="22" width="14.5703125" style="22" customWidth="1"/>
    <col min="23" max="23" width="18.140625" style="33" customWidth="1"/>
    <col min="24" max="24" width="18.85546875" style="33" customWidth="1"/>
    <col min="25" max="25" width="5.85546875" style="21" customWidth="1"/>
    <col min="26" max="26" width="6.7109375" style="21" customWidth="1"/>
    <col min="27" max="27" width="14.85546875" style="42" customWidth="1"/>
    <col min="28" max="45" width="9.140625" style="20"/>
    <col min="46" max="16384" width="9.140625" style="17"/>
  </cols>
  <sheetData>
    <row r="1" spans="1:45" s="1" customFormat="1">
      <c r="C1" s="2"/>
      <c r="D1" s="2"/>
      <c r="E1" s="2"/>
      <c r="F1" s="2"/>
      <c r="G1" s="2"/>
      <c r="H1" s="2"/>
      <c r="I1" s="2"/>
      <c r="J1" s="118"/>
      <c r="K1" s="118"/>
      <c r="L1" s="118"/>
      <c r="M1" s="2"/>
      <c r="N1" s="2"/>
      <c r="O1" s="2"/>
      <c r="P1" s="2"/>
      <c r="Q1" s="2"/>
      <c r="R1" s="2"/>
      <c r="S1" s="139"/>
      <c r="T1" s="2"/>
      <c r="U1" s="2"/>
      <c r="V1" s="3"/>
      <c r="W1" s="28" t="s">
        <v>24</v>
      </c>
      <c r="X1" s="29"/>
      <c r="Y1" s="2"/>
      <c r="Z1" s="4"/>
      <c r="AA1" s="36"/>
      <c r="AB1" s="5"/>
      <c r="AC1" s="5"/>
      <c r="AD1" s="5"/>
      <c r="AE1" s="5"/>
      <c r="AF1" s="5"/>
      <c r="AG1" s="5"/>
      <c r="AH1" s="5"/>
      <c r="AI1" s="5"/>
      <c r="AJ1" s="5"/>
      <c r="AK1" s="5"/>
      <c r="AL1" s="5"/>
      <c r="AM1" s="5"/>
      <c r="AN1" s="5"/>
      <c r="AO1" s="5"/>
      <c r="AP1" s="5"/>
      <c r="AQ1" s="5"/>
      <c r="AR1" s="5"/>
      <c r="AS1" s="5"/>
    </row>
    <row r="2" spans="1:45" s="1" customFormat="1">
      <c r="C2" s="2"/>
      <c r="D2" s="2"/>
      <c r="E2" s="2"/>
      <c r="F2" s="2"/>
      <c r="G2" s="2"/>
      <c r="H2" s="2"/>
      <c r="I2" s="2"/>
      <c r="J2" s="118"/>
      <c r="K2" s="118"/>
      <c r="L2" s="118"/>
      <c r="M2" s="2"/>
      <c r="N2" s="2"/>
      <c r="O2" s="2"/>
      <c r="P2" s="2"/>
      <c r="Q2" s="2"/>
      <c r="R2" s="2"/>
      <c r="S2" s="139"/>
      <c r="T2" s="2"/>
      <c r="U2" s="2"/>
      <c r="V2" s="3"/>
      <c r="W2" s="28" t="s">
        <v>162</v>
      </c>
      <c r="X2" s="29"/>
      <c r="Y2" s="2"/>
      <c r="Z2" s="4"/>
      <c r="AA2" s="36"/>
      <c r="AB2" s="5"/>
      <c r="AC2" s="5"/>
      <c r="AD2" s="5"/>
      <c r="AE2" s="5"/>
      <c r="AF2" s="5"/>
      <c r="AG2" s="5"/>
      <c r="AH2" s="5"/>
      <c r="AI2" s="5"/>
      <c r="AJ2" s="5"/>
      <c r="AK2" s="5"/>
      <c r="AL2" s="5"/>
      <c r="AM2" s="5"/>
      <c r="AN2" s="5"/>
      <c r="AO2" s="5"/>
      <c r="AP2" s="5"/>
      <c r="AQ2" s="5"/>
      <c r="AR2" s="5"/>
      <c r="AS2" s="5"/>
    </row>
    <row r="3" spans="1:45" s="6" customFormat="1">
      <c r="C3" s="7"/>
      <c r="D3" s="7" t="s">
        <v>161</v>
      </c>
      <c r="E3" s="7"/>
      <c r="F3" s="7"/>
      <c r="G3" s="7"/>
      <c r="H3" s="7"/>
      <c r="I3" s="7"/>
      <c r="J3" s="119"/>
      <c r="K3" s="119"/>
      <c r="L3" s="119"/>
      <c r="M3" s="7"/>
      <c r="N3" s="7"/>
      <c r="O3" s="7"/>
      <c r="P3" s="7"/>
      <c r="Q3" s="7"/>
      <c r="R3" s="2"/>
      <c r="S3" s="140"/>
      <c r="T3" s="7"/>
      <c r="U3" s="7"/>
      <c r="V3" s="8"/>
      <c r="W3" s="30"/>
      <c r="X3" s="30"/>
      <c r="Y3" s="7"/>
      <c r="Z3" s="9"/>
      <c r="AA3" s="37"/>
      <c r="AB3" s="10"/>
      <c r="AC3" s="10"/>
      <c r="AD3" s="10"/>
      <c r="AE3" s="10"/>
      <c r="AF3" s="10"/>
      <c r="AG3" s="10"/>
      <c r="AH3" s="10"/>
      <c r="AI3" s="10"/>
      <c r="AJ3" s="10"/>
      <c r="AK3" s="10"/>
      <c r="AL3" s="10"/>
      <c r="AM3" s="10"/>
      <c r="AN3" s="10"/>
      <c r="AO3" s="10"/>
      <c r="AP3" s="10"/>
      <c r="AQ3" s="10"/>
      <c r="AR3" s="10"/>
      <c r="AS3" s="10"/>
    </row>
    <row r="4" spans="1:45" s="1" customFormat="1">
      <c r="A4" s="7"/>
      <c r="B4" s="7"/>
      <c r="C4" s="7"/>
      <c r="D4" s="7"/>
      <c r="E4" s="7"/>
      <c r="F4" s="7"/>
      <c r="G4" s="7"/>
      <c r="H4" s="7"/>
      <c r="I4" s="7"/>
      <c r="J4" s="119"/>
      <c r="K4" s="119"/>
      <c r="L4" s="119"/>
      <c r="M4" s="7"/>
      <c r="N4" s="7"/>
      <c r="O4" s="7"/>
      <c r="P4" s="7"/>
      <c r="Q4" s="7"/>
      <c r="R4" s="2"/>
      <c r="S4" s="119"/>
      <c r="T4" s="7"/>
      <c r="U4" s="7"/>
      <c r="V4" s="9"/>
      <c r="W4" s="30"/>
      <c r="X4" s="30"/>
      <c r="Y4" s="7"/>
      <c r="Z4" s="9"/>
      <c r="AA4" s="38"/>
      <c r="AB4" s="5"/>
      <c r="AC4" s="5"/>
      <c r="AD4" s="5"/>
      <c r="AE4" s="5"/>
      <c r="AF4" s="5"/>
      <c r="AG4" s="5"/>
      <c r="AH4" s="5"/>
      <c r="AI4" s="5"/>
      <c r="AJ4" s="5"/>
      <c r="AK4" s="5"/>
      <c r="AL4" s="5"/>
      <c r="AM4" s="5"/>
      <c r="AN4" s="5"/>
      <c r="AO4" s="5"/>
      <c r="AP4" s="5"/>
      <c r="AQ4" s="5"/>
      <c r="AR4" s="5"/>
      <c r="AS4" s="5"/>
    </row>
    <row r="5" spans="1:45" s="1" customFormat="1">
      <c r="J5" s="120"/>
      <c r="K5" s="120"/>
      <c r="L5" s="120"/>
      <c r="S5" s="120"/>
      <c r="V5" s="11"/>
      <c r="W5" s="31"/>
      <c r="X5" s="31"/>
      <c r="Z5" s="12"/>
      <c r="AA5" s="36"/>
      <c r="AB5" s="5"/>
      <c r="AC5" s="5"/>
      <c r="AD5" s="5"/>
      <c r="AE5" s="5"/>
      <c r="AF5" s="5"/>
      <c r="AG5" s="5"/>
      <c r="AH5" s="5"/>
      <c r="AI5" s="5"/>
      <c r="AJ5" s="5"/>
      <c r="AK5" s="5"/>
      <c r="AL5" s="5"/>
      <c r="AM5" s="5"/>
      <c r="AN5" s="5"/>
      <c r="AO5" s="5"/>
      <c r="AP5" s="5"/>
      <c r="AQ5" s="5"/>
      <c r="AR5" s="5"/>
      <c r="AS5" s="5"/>
    </row>
    <row r="6" spans="1:45" s="1" customFormat="1">
      <c r="A6" s="7"/>
      <c r="B6" s="13"/>
      <c r="C6" s="7"/>
      <c r="D6" s="7"/>
      <c r="E6" s="7"/>
      <c r="F6" s="7"/>
      <c r="G6" s="7"/>
      <c r="H6" s="7"/>
      <c r="I6" s="7"/>
      <c r="J6" s="119"/>
      <c r="K6" s="119"/>
      <c r="L6" s="119"/>
      <c r="M6" s="7"/>
      <c r="N6" s="7"/>
      <c r="O6" s="7"/>
      <c r="P6" s="7"/>
      <c r="Q6" s="7"/>
      <c r="R6" s="2"/>
      <c r="S6" s="119"/>
      <c r="T6" s="7"/>
      <c r="U6" s="7"/>
      <c r="V6" s="8"/>
      <c r="W6" s="30"/>
      <c r="X6" s="31"/>
      <c r="Y6" s="14"/>
      <c r="Z6" s="12"/>
      <c r="AA6" s="39"/>
      <c r="AB6" s="5"/>
      <c r="AC6" s="5"/>
      <c r="AD6" s="5"/>
      <c r="AE6" s="5"/>
      <c r="AF6" s="5"/>
      <c r="AG6" s="5"/>
      <c r="AH6" s="5"/>
      <c r="AI6" s="5"/>
      <c r="AJ6" s="5"/>
      <c r="AK6" s="5"/>
      <c r="AL6" s="5"/>
      <c r="AM6" s="5"/>
      <c r="AN6" s="5"/>
      <c r="AO6" s="5"/>
      <c r="AP6" s="5"/>
      <c r="AQ6" s="5"/>
      <c r="AR6" s="5"/>
      <c r="AS6" s="5"/>
    </row>
    <row r="7" spans="1:45">
      <c r="A7" s="15" t="s">
        <v>18</v>
      </c>
      <c r="B7" s="15" t="s">
        <v>0</v>
      </c>
      <c r="C7" s="15" t="s">
        <v>1</v>
      </c>
      <c r="D7" s="15" t="s">
        <v>19</v>
      </c>
      <c r="E7" s="15" t="s">
        <v>25</v>
      </c>
      <c r="F7" s="15" t="s">
        <v>20</v>
      </c>
      <c r="G7" s="15" t="s">
        <v>26</v>
      </c>
      <c r="H7" s="15" t="s">
        <v>21</v>
      </c>
      <c r="I7" s="15" t="s">
        <v>27</v>
      </c>
      <c r="J7" s="23" t="s">
        <v>2</v>
      </c>
      <c r="K7" s="23" t="s">
        <v>22</v>
      </c>
      <c r="L7" s="23" t="s">
        <v>3</v>
      </c>
      <c r="M7" s="15" t="s">
        <v>23</v>
      </c>
      <c r="N7" s="15" t="s">
        <v>4</v>
      </c>
      <c r="O7" s="15" t="s">
        <v>5</v>
      </c>
      <c r="P7" s="15" t="s">
        <v>6</v>
      </c>
      <c r="Q7" s="15" t="s">
        <v>7</v>
      </c>
      <c r="R7" s="15" t="s">
        <v>8</v>
      </c>
      <c r="S7" s="23" t="s">
        <v>9</v>
      </c>
      <c r="T7" s="15" t="s">
        <v>10</v>
      </c>
      <c r="U7" s="15" t="s">
        <v>11</v>
      </c>
      <c r="V7" s="16" t="s">
        <v>12</v>
      </c>
      <c r="W7" s="32" t="s">
        <v>13</v>
      </c>
      <c r="X7" s="32" t="s">
        <v>14</v>
      </c>
      <c r="Y7" s="15" t="s">
        <v>15</v>
      </c>
      <c r="Z7" s="15" t="s">
        <v>16</v>
      </c>
      <c r="AA7" s="40" t="s">
        <v>17</v>
      </c>
    </row>
    <row r="8" spans="1:45" s="24" customFormat="1">
      <c r="A8" s="23">
        <v>1</v>
      </c>
      <c r="B8" s="23">
        <v>2</v>
      </c>
      <c r="C8" s="23">
        <v>3</v>
      </c>
      <c r="D8" s="23">
        <v>4</v>
      </c>
      <c r="E8" s="23"/>
      <c r="F8" s="23">
        <v>5</v>
      </c>
      <c r="G8" s="23"/>
      <c r="H8" s="23">
        <v>6</v>
      </c>
      <c r="I8" s="23"/>
      <c r="J8" s="23">
        <v>7</v>
      </c>
      <c r="K8" s="23">
        <v>8</v>
      </c>
      <c r="L8" s="23">
        <v>9</v>
      </c>
      <c r="M8" s="23">
        <v>10</v>
      </c>
      <c r="N8" s="23">
        <v>11</v>
      </c>
      <c r="O8" s="23">
        <v>12</v>
      </c>
      <c r="P8" s="23">
        <v>13</v>
      </c>
      <c r="Q8" s="23">
        <v>14</v>
      </c>
      <c r="R8" s="23">
        <v>15</v>
      </c>
      <c r="S8" s="23">
        <v>16</v>
      </c>
      <c r="T8" s="23">
        <v>17</v>
      </c>
      <c r="U8" s="23">
        <v>18</v>
      </c>
      <c r="V8" s="23">
        <v>19</v>
      </c>
      <c r="W8" s="23">
        <v>20</v>
      </c>
      <c r="X8" s="23">
        <v>21</v>
      </c>
      <c r="Y8" s="23">
        <v>22</v>
      </c>
      <c r="Z8" s="23">
        <v>23</v>
      </c>
      <c r="AA8" s="35">
        <v>24</v>
      </c>
      <c r="AB8" s="34"/>
      <c r="AC8" s="34"/>
      <c r="AD8" s="34"/>
      <c r="AE8" s="34"/>
      <c r="AF8" s="34"/>
      <c r="AG8" s="34"/>
      <c r="AH8" s="34"/>
      <c r="AI8" s="34"/>
      <c r="AJ8" s="34"/>
      <c r="AK8" s="34"/>
      <c r="AL8" s="34"/>
      <c r="AM8" s="34"/>
      <c r="AN8" s="34"/>
      <c r="AO8" s="34"/>
      <c r="AP8" s="34"/>
      <c r="AQ8" s="34"/>
      <c r="AR8" s="34"/>
      <c r="AS8" s="34"/>
    </row>
    <row r="9" spans="1:45" s="19" customFormat="1">
      <c r="A9" s="25"/>
      <c r="B9" s="25"/>
      <c r="C9" s="25"/>
      <c r="D9" s="25"/>
      <c r="E9" s="25"/>
      <c r="F9" s="25"/>
      <c r="G9" s="25"/>
      <c r="H9" s="25"/>
      <c r="I9" s="25"/>
      <c r="J9" s="121"/>
      <c r="K9" s="121"/>
      <c r="L9" s="121"/>
      <c r="M9" s="25"/>
      <c r="N9" s="25"/>
      <c r="O9" s="25"/>
      <c r="P9" s="25"/>
      <c r="Q9" s="25"/>
      <c r="R9" s="25"/>
      <c r="S9" s="121"/>
      <c r="T9" s="25"/>
      <c r="U9" s="25"/>
      <c r="V9" s="26"/>
      <c r="W9" s="26"/>
      <c r="X9" s="26"/>
      <c r="Y9" s="25"/>
      <c r="Z9" s="27"/>
      <c r="AA9" s="41"/>
    </row>
    <row r="10" spans="1:45">
      <c r="A10" s="59" t="s">
        <v>163</v>
      </c>
      <c r="B10" s="15"/>
      <c r="C10" s="15"/>
      <c r="D10" s="15"/>
      <c r="E10" s="15"/>
      <c r="F10" s="15"/>
      <c r="G10" s="15"/>
      <c r="H10" s="15"/>
      <c r="I10" s="15"/>
      <c r="J10" s="23"/>
      <c r="K10" s="23"/>
      <c r="L10" s="23"/>
      <c r="M10" s="15"/>
      <c r="N10" s="15"/>
      <c r="O10" s="15"/>
      <c r="P10" s="15"/>
      <c r="Q10" s="15"/>
      <c r="R10" s="60"/>
      <c r="S10" s="61"/>
      <c r="T10" s="15"/>
      <c r="U10" s="32"/>
      <c r="V10" s="32"/>
      <c r="W10" s="32"/>
      <c r="X10" s="32"/>
      <c r="Y10" s="15"/>
      <c r="Z10" s="15"/>
      <c r="AA10" s="15"/>
    </row>
    <row r="11" spans="1:45">
      <c r="A11" s="60" t="s">
        <v>54</v>
      </c>
      <c r="B11" s="62" t="s">
        <v>48</v>
      </c>
      <c r="C11" s="63" t="s">
        <v>164</v>
      </c>
      <c r="D11" s="64" t="s">
        <v>165</v>
      </c>
      <c r="E11" s="64" t="s">
        <v>509</v>
      </c>
      <c r="F11" s="64" t="s">
        <v>166</v>
      </c>
      <c r="G11" s="64" t="s">
        <v>510</v>
      </c>
      <c r="H11" s="64" t="s">
        <v>167</v>
      </c>
      <c r="I11" s="64" t="s">
        <v>511</v>
      </c>
      <c r="J11" s="122" t="s">
        <v>31</v>
      </c>
      <c r="K11" s="122">
        <v>100</v>
      </c>
      <c r="L11" s="123">
        <v>230000000</v>
      </c>
      <c r="M11" s="44" t="s">
        <v>47</v>
      </c>
      <c r="N11" s="62" t="s">
        <v>168</v>
      </c>
      <c r="O11" s="65" t="s">
        <v>29</v>
      </c>
      <c r="P11" s="66" t="s">
        <v>51</v>
      </c>
      <c r="Q11" s="67" t="s">
        <v>33</v>
      </c>
      <c r="R11" s="68" t="s">
        <v>169</v>
      </c>
      <c r="S11" s="141">
        <v>796</v>
      </c>
      <c r="T11" s="70" t="s">
        <v>52</v>
      </c>
      <c r="U11" s="71">
        <v>7</v>
      </c>
      <c r="V11" s="71">
        <v>1161000</v>
      </c>
      <c r="W11" s="72">
        <v>0</v>
      </c>
      <c r="X11" s="54">
        <f t="shared" ref="X11:X73" si="0">W11*1.12</f>
        <v>0</v>
      </c>
      <c r="Z11" s="44">
        <v>2017</v>
      </c>
      <c r="AA11" s="44" t="s">
        <v>170</v>
      </c>
    </row>
    <row r="12" spans="1:45">
      <c r="A12" s="60" t="s">
        <v>110</v>
      </c>
      <c r="B12" s="62" t="s">
        <v>48</v>
      </c>
      <c r="C12" s="63" t="s">
        <v>164</v>
      </c>
      <c r="D12" s="64" t="s">
        <v>165</v>
      </c>
      <c r="E12" s="64" t="s">
        <v>509</v>
      </c>
      <c r="F12" s="64" t="s">
        <v>166</v>
      </c>
      <c r="G12" s="64" t="s">
        <v>510</v>
      </c>
      <c r="H12" s="64" t="s">
        <v>167</v>
      </c>
      <c r="I12" s="64" t="s">
        <v>511</v>
      </c>
      <c r="J12" s="122" t="s">
        <v>31</v>
      </c>
      <c r="K12" s="122">
        <v>0</v>
      </c>
      <c r="L12" s="123">
        <v>230000000</v>
      </c>
      <c r="M12" s="44" t="s">
        <v>47</v>
      </c>
      <c r="N12" s="62" t="s">
        <v>168</v>
      </c>
      <c r="O12" s="65" t="s">
        <v>50</v>
      </c>
      <c r="P12" s="66" t="s">
        <v>51</v>
      </c>
      <c r="Q12" s="67" t="s">
        <v>171</v>
      </c>
      <c r="R12" s="68" t="s">
        <v>169</v>
      </c>
      <c r="S12" s="141">
        <v>796</v>
      </c>
      <c r="T12" s="70" t="s">
        <v>52</v>
      </c>
      <c r="U12" s="71">
        <v>7</v>
      </c>
      <c r="V12" s="71">
        <v>1161000</v>
      </c>
      <c r="W12" s="72">
        <f>U12*V12</f>
        <v>8127000</v>
      </c>
      <c r="X12" s="54">
        <f t="shared" si="0"/>
        <v>9102240</v>
      </c>
      <c r="Y12" s="44"/>
      <c r="Z12" s="44">
        <v>2017</v>
      </c>
      <c r="AA12" s="73"/>
    </row>
    <row r="13" spans="1:45">
      <c r="A13" s="60" t="s">
        <v>172</v>
      </c>
      <c r="B13" s="47" t="s">
        <v>48</v>
      </c>
      <c r="C13" s="74" t="s">
        <v>173</v>
      </c>
      <c r="D13" s="50" t="s">
        <v>174</v>
      </c>
      <c r="E13" s="50"/>
      <c r="F13" s="50" t="s">
        <v>175</v>
      </c>
      <c r="G13" s="50"/>
      <c r="H13" s="50" t="s">
        <v>174</v>
      </c>
      <c r="I13" s="50"/>
      <c r="J13" s="122" t="s">
        <v>32</v>
      </c>
      <c r="K13" s="124">
        <v>45</v>
      </c>
      <c r="L13" s="123">
        <v>230000000</v>
      </c>
      <c r="M13" s="44" t="s">
        <v>44</v>
      </c>
      <c r="N13" s="62" t="s">
        <v>168</v>
      </c>
      <c r="O13" s="47" t="s">
        <v>50</v>
      </c>
      <c r="P13" s="75" t="s">
        <v>51</v>
      </c>
      <c r="Q13" s="60" t="s">
        <v>171</v>
      </c>
      <c r="R13" s="68" t="s">
        <v>169</v>
      </c>
      <c r="S13" s="76">
        <v>168</v>
      </c>
      <c r="T13" s="50" t="s">
        <v>55</v>
      </c>
      <c r="U13" s="53">
        <v>14.65</v>
      </c>
      <c r="V13" s="53">
        <v>151785.71</v>
      </c>
      <c r="W13" s="54">
        <v>0</v>
      </c>
      <c r="X13" s="54">
        <f t="shared" si="0"/>
        <v>0</v>
      </c>
      <c r="Y13" s="50" t="s">
        <v>176</v>
      </c>
      <c r="Z13" s="44">
        <v>2016</v>
      </c>
      <c r="AA13" s="50">
        <v>8.2200000000000006</v>
      </c>
    </row>
    <row r="14" spans="1:45">
      <c r="A14" s="60" t="s">
        <v>177</v>
      </c>
      <c r="B14" s="47" t="s">
        <v>48</v>
      </c>
      <c r="C14" s="74" t="s">
        <v>173</v>
      </c>
      <c r="D14" s="50" t="s">
        <v>174</v>
      </c>
      <c r="E14" s="50"/>
      <c r="F14" s="50" t="s">
        <v>175</v>
      </c>
      <c r="G14" s="50"/>
      <c r="H14" s="50" t="s">
        <v>174</v>
      </c>
      <c r="I14" s="50"/>
      <c r="J14" s="122" t="s">
        <v>32</v>
      </c>
      <c r="K14" s="124">
        <v>0</v>
      </c>
      <c r="L14" s="123">
        <v>230000000</v>
      </c>
      <c r="M14" s="44" t="s">
        <v>44</v>
      </c>
      <c r="N14" s="62" t="s">
        <v>168</v>
      </c>
      <c r="O14" s="47" t="s">
        <v>50</v>
      </c>
      <c r="P14" s="75" t="s">
        <v>51</v>
      </c>
      <c r="Q14" s="60" t="s">
        <v>171</v>
      </c>
      <c r="R14" s="68" t="s">
        <v>169</v>
      </c>
      <c r="S14" s="76">
        <v>168</v>
      </c>
      <c r="T14" s="50" t="s">
        <v>55</v>
      </c>
      <c r="U14" s="53">
        <v>14.65</v>
      </c>
      <c r="V14" s="53">
        <v>151785.71</v>
      </c>
      <c r="W14" s="54">
        <f t="shared" ref="W14:W28" si="1">U14*V14</f>
        <v>2223660.6515000002</v>
      </c>
      <c r="X14" s="54">
        <f t="shared" si="0"/>
        <v>2490499.9296800005</v>
      </c>
      <c r="Y14" s="50"/>
      <c r="Z14" s="44">
        <v>2016</v>
      </c>
      <c r="AA14" s="50"/>
    </row>
    <row r="15" spans="1:45">
      <c r="A15" s="60" t="s">
        <v>178</v>
      </c>
      <c r="B15" s="47" t="s">
        <v>48</v>
      </c>
      <c r="C15" s="74" t="s">
        <v>179</v>
      </c>
      <c r="D15" s="50" t="s">
        <v>180</v>
      </c>
      <c r="E15" s="50"/>
      <c r="F15" s="50" t="s">
        <v>181</v>
      </c>
      <c r="G15" s="50"/>
      <c r="H15" s="50" t="s">
        <v>182</v>
      </c>
      <c r="I15" s="50"/>
      <c r="J15" s="122" t="s">
        <v>32</v>
      </c>
      <c r="K15" s="124">
        <v>45</v>
      </c>
      <c r="L15" s="123">
        <v>230000000</v>
      </c>
      <c r="M15" s="44" t="s">
        <v>44</v>
      </c>
      <c r="N15" s="62" t="s">
        <v>168</v>
      </c>
      <c r="O15" s="47" t="s">
        <v>50</v>
      </c>
      <c r="P15" s="75" t="s">
        <v>51</v>
      </c>
      <c r="Q15" s="60" t="s">
        <v>183</v>
      </c>
      <c r="R15" s="68" t="s">
        <v>169</v>
      </c>
      <c r="S15" s="76">
        <v>166</v>
      </c>
      <c r="T15" s="50" t="s">
        <v>56</v>
      </c>
      <c r="U15" s="53">
        <v>1150</v>
      </c>
      <c r="V15" s="53">
        <v>555.71</v>
      </c>
      <c r="W15" s="54">
        <v>0</v>
      </c>
      <c r="X15" s="54">
        <f t="shared" si="0"/>
        <v>0</v>
      </c>
      <c r="Y15" s="50" t="s">
        <v>176</v>
      </c>
      <c r="Z15" s="44">
        <v>2016</v>
      </c>
      <c r="AA15" s="50">
        <v>8.2200000000000006</v>
      </c>
    </row>
    <row r="16" spans="1:45">
      <c r="A16" s="60" t="s">
        <v>184</v>
      </c>
      <c r="B16" s="47" t="s">
        <v>48</v>
      </c>
      <c r="C16" s="74" t="s">
        <v>179</v>
      </c>
      <c r="D16" s="50" t="s">
        <v>180</v>
      </c>
      <c r="E16" s="50"/>
      <c r="F16" s="50" t="s">
        <v>181</v>
      </c>
      <c r="G16" s="50"/>
      <c r="H16" s="50" t="s">
        <v>182</v>
      </c>
      <c r="I16" s="50"/>
      <c r="J16" s="122" t="s">
        <v>32</v>
      </c>
      <c r="K16" s="124">
        <v>0</v>
      </c>
      <c r="L16" s="123">
        <v>230000000</v>
      </c>
      <c r="M16" s="44" t="s">
        <v>44</v>
      </c>
      <c r="N16" s="62" t="s">
        <v>168</v>
      </c>
      <c r="O16" s="47" t="s">
        <v>50</v>
      </c>
      <c r="P16" s="75" t="s">
        <v>51</v>
      </c>
      <c r="Q16" s="60" t="s">
        <v>183</v>
      </c>
      <c r="R16" s="68" t="s">
        <v>169</v>
      </c>
      <c r="S16" s="76">
        <v>166</v>
      </c>
      <c r="T16" s="50" t="s">
        <v>56</v>
      </c>
      <c r="U16" s="53">
        <v>1150</v>
      </c>
      <c r="V16" s="53">
        <v>555.71</v>
      </c>
      <c r="W16" s="54">
        <f>U16*V16</f>
        <v>639066.5</v>
      </c>
      <c r="X16" s="54">
        <f>W16*1.12</f>
        <v>715754.4800000001</v>
      </c>
      <c r="Y16" s="50"/>
      <c r="Z16" s="44">
        <v>2016</v>
      </c>
      <c r="AA16" s="50"/>
    </row>
    <row r="17" spans="1:27">
      <c r="A17" s="60" t="s">
        <v>57</v>
      </c>
      <c r="B17" s="47" t="s">
        <v>48</v>
      </c>
      <c r="C17" s="74" t="s">
        <v>179</v>
      </c>
      <c r="D17" s="50" t="s">
        <v>180</v>
      </c>
      <c r="E17" s="50"/>
      <c r="F17" s="50" t="s">
        <v>181</v>
      </c>
      <c r="G17" s="50"/>
      <c r="H17" s="50" t="s">
        <v>185</v>
      </c>
      <c r="I17" s="50"/>
      <c r="J17" s="122" t="s">
        <v>32</v>
      </c>
      <c r="K17" s="124">
        <v>45</v>
      </c>
      <c r="L17" s="123">
        <v>230000000</v>
      </c>
      <c r="M17" s="44" t="s">
        <v>44</v>
      </c>
      <c r="N17" s="62" t="s">
        <v>168</v>
      </c>
      <c r="O17" s="47" t="s">
        <v>50</v>
      </c>
      <c r="P17" s="75" t="s">
        <v>51</v>
      </c>
      <c r="Q17" s="60" t="s">
        <v>183</v>
      </c>
      <c r="R17" s="68" t="s">
        <v>169</v>
      </c>
      <c r="S17" s="76">
        <v>166</v>
      </c>
      <c r="T17" s="50" t="s">
        <v>56</v>
      </c>
      <c r="U17" s="53">
        <v>920</v>
      </c>
      <c r="V17" s="53">
        <v>504.96</v>
      </c>
      <c r="W17" s="54">
        <v>0</v>
      </c>
      <c r="X17" s="54">
        <f t="shared" si="0"/>
        <v>0</v>
      </c>
      <c r="Y17" s="50" t="s">
        <v>176</v>
      </c>
      <c r="Z17" s="44">
        <v>2016</v>
      </c>
      <c r="AA17" s="50">
        <v>8.2200000000000006</v>
      </c>
    </row>
    <row r="18" spans="1:27">
      <c r="A18" s="60" t="s">
        <v>96</v>
      </c>
      <c r="B18" s="47" t="s">
        <v>48</v>
      </c>
      <c r="C18" s="74" t="s">
        <v>179</v>
      </c>
      <c r="D18" s="50" t="s">
        <v>180</v>
      </c>
      <c r="E18" s="50"/>
      <c r="F18" s="50" t="s">
        <v>181</v>
      </c>
      <c r="G18" s="50"/>
      <c r="H18" s="50" t="s">
        <v>185</v>
      </c>
      <c r="I18" s="50"/>
      <c r="J18" s="122" t="s">
        <v>32</v>
      </c>
      <c r="K18" s="124">
        <v>0</v>
      </c>
      <c r="L18" s="123">
        <v>230000000</v>
      </c>
      <c r="M18" s="44" t="s">
        <v>44</v>
      </c>
      <c r="N18" s="62" t="s">
        <v>168</v>
      </c>
      <c r="O18" s="47" t="s">
        <v>50</v>
      </c>
      <c r="P18" s="75" t="s">
        <v>51</v>
      </c>
      <c r="Q18" s="60" t="s">
        <v>183</v>
      </c>
      <c r="R18" s="68" t="s">
        <v>169</v>
      </c>
      <c r="S18" s="76">
        <v>166</v>
      </c>
      <c r="T18" s="50" t="s">
        <v>56</v>
      </c>
      <c r="U18" s="53">
        <v>920</v>
      </c>
      <c r="V18" s="53">
        <v>504.96</v>
      </c>
      <c r="W18" s="54">
        <f>U18*V18</f>
        <v>464563.19999999995</v>
      </c>
      <c r="X18" s="54">
        <f>W18*1.12</f>
        <v>520310.78399999999</v>
      </c>
      <c r="Y18" s="50"/>
      <c r="Z18" s="44">
        <v>2016</v>
      </c>
      <c r="AA18" s="50" t="s">
        <v>35</v>
      </c>
    </row>
    <row r="19" spans="1:27">
      <c r="A19" s="60" t="s">
        <v>186</v>
      </c>
      <c r="B19" s="47" t="s">
        <v>48</v>
      </c>
      <c r="C19" s="74" t="s">
        <v>179</v>
      </c>
      <c r="D19" s="50" t="s">
        <v>180</v>
      </c>
      <c r="E19" s="50"/>
      <c r="F19" s="50" t="s">
        <v>181</v>
      </c>
      <c r="G19" s="50"/>
      <c r="H19" s="50" t="s">
        <v>187</v>
      </c>
      <c r="I19" s="50"/>
      <c r="J19" s="122" t="s">
        <v>32</v>
      </c>
      <c r="K19" s="124">
        <v>45</v>
      </c>
      <c r="L19" s="123">
        <v>230000000</v>
      </c>
      <c r="M19" s="44" t="s">
        <v>44</v>
      </c>
      <c r="N19" s="62" t="s">
        <v>168</v>
      </c>
      <c r="O19" s="47" t="s">
        <v>50</v>
      </c>
      <c r="P19" s="75" t="s">
        <v>51</v>
      </c>
      <c r="Q19" s="60" t="s">
        <v>183</v>
      </c>
      <c r="R19" s="68" t="s">
        <v>169</v>
      </c>
      <c r="S19" s="76">
        <v>166</v>
      </c>
      <c r="T19" s="50" t="s">
        <v>56</v>
      </c>
      <c r="U19" s="53">
        <v>1500</v>
      </c>
      <c r="V19" s="53">
        <v>450</v>
      </c>
      <c r="W19" s="54">
        <v>0</v>
      </c>
      <c r="X19" s="54">
        <f t="shared" si="0"/>
        <v>0</v>
      </c>
      <c r="Y19" s="50" t="s">
        <v>176</v>
      </c>
      <c r="Z19" s="44">
        <v>2016</v>
      </c>
      <c r="AA19" s="50">
        <v>8.2200000000000006</v>
      </c>
    </row>
    <row r="20" spans="1:27">
      <c r="A20" s="60" t="s">
        <v>188</v>
      </c>
      <c r="B20" s="47" t="s">
        <v>48</v>
      </c>
      <c r="C20" s="74" t="s">
        <v>179</v>
      </c>
      <c r="D20" s="50" t="s">
        <v>180</v>
      </c>
      <c r="E20" s="50"/>
      <c r="F20" s="50" t="s">
        <v>181</v>
      </c>
      <c r="G20" s="50"/>
      <c r="H20" s="50" t="s">
        <v>187</v>
      </c>
      <c r="I20" s="50"/>
      <c r="J20" s="122" t="s">
        <v>32</v>
      </c>
      <c r="K20" s="124">
        <v>0</v>
      </c>
      <c r="L20" s="123">
        <v>230000000</v>
      </c>
      <c r="M20" s="44" t="s">
        <v>44</v>
      </c>
      <c r="N20" s="62" t="s">
        <v>168</v>
      </c>
      <c r="O20" s="47" t="s">
        <v>50</v>
      </c>
      <c r="P20" s="75" t="s">
        <v>51</v>
      </c>
      <c r="Q20" s="60" t="s">
        <v>183</v>
      </c>
      <c r="R20" s="68" t="s">
        <v>169</v>
      </c>
      <c r="S20" s="76">
        <v>166</v>
      </c>
      <c r="T20" s="50" t="s">
        <v>56</v>
      </c>
      <c r="U20" s="53">
        <v>1500</v>
      </c>
      <c r="V20" s="53">
        <v>450</v>
      </c>
      <c r="W20" s="54">
        <f t="shared" si="1"/>
        <v>675000</v>
      </c>
      <c r="X20" s="54">
        <f t="shared" si="0"/>
        <v>756000.00000000012</v>
      </c>
      <c r="Y20" s="50"/>
      <c r="Z20" s="44">
        <v>2016</v>
      </c>
      <c r="AA20" s="50"/>
    </row>
    <row r="21" spans="1:27">
      <c r="A21" s="60" t="s">
        <v>61</v>
      </c>
      <c r="B21" s="47" t="s">
        <v>48</v>
      </c>
      <c r="C21" s="74" t="s">
        <v>189</v>
      </c>
      <c r="D21" s="50" t="s">
        <v>190</v>
      </c>
      <c r="E21" s="50"/>
      <c r="F21" s="50" t="s">
        <v>191</v>
      </c>
      <c r="G21" s="50"/>
      <c r="H21" s="50" t="s">
        <v>192</v>
      </c>
      <c r="I21" s="50"/>
      <c r="J21" s="122" t="s">
        <v>32</v>
      </c>
      <c r="K21" s="124">
        <v>45</v>
      </c>
      <c r="L21" s="123">
        <v>230000000</v>
      </c>
      <c r="M21" s="44" t="s">
        <v>44</v>
      </c>
      <c r="N21" s="62" t="s">
        <v>168</v>
      </c>
      <c r="O21" s="47" t="s">
        <v>50</v>
      </c>
      <c r="P21" s="75" t="s">
        <v>51</v>
      </c>
      <c r="Q21" s="60" t="s">
        <v>171</v>
      </c>
      <c r="R21" s="68" t="s">
        <v>169</v>
      </c>
      <c r="S21" s="76">
        <v>113</v>
      </c>
      <c r="T21" s="50" t="s">
        <v>193</v>
      </c>
      <c r="U21" s="53">
        <v>30</v>
      </c>
      <c r="V21" s="53">
        <v>6383.93</v>
      </c>
      <c r="W21" s="54"/>
      <c r="X21" s="54">
        <f t="shared" si="0"/>
        <v>0</v>
      </c>
      <c r="Y21" s="50" t="s">
        <v>176</v>
      </c>
      <c r="Z21" s="44">
        <v>2016</v>
      </c>
      <c r="AA21" s="50">
        <v>8.2200000000000006</v>
      </c>
    </row>
    <row r="22" spans="1:27">
      <c r="A22" s="60" t="s">
        <v>111</v>
      </c>
      <c r="B22" s="47" t="s">
        <v>48</v>
      </c>
      <c r="C22" s="74" t="s">
        <v>189</v>
      </c>
      <c r="D22" s="50" t="s">
        <v>190</v>
      </c>
      <c r="E22" s="50"/>
      <c r="F22" s="50" t="s">
        <v>191</v>
      </c>
      <c r="G22" s="50"/>
      <c r="H22" s="50" t="s">
        <v>192</v>
      </c>
      <c r="I22" s="50"/>
      <c r="J22" s="122" t="s">
        <v>32</v>
      </c>
      <c r="K22" s="124"/>
      <c r="L22" s="123">
        <v>230000000</v>
      </c>
      <c r="M22" s="44" t="s">
        <v>44</v>
      </c>
      <c r="N22" s="62" t="s">
        <v>168</v>
      </c>
      <c r="O22" s="47" t="s">
        <v>50</v>
      </c>
      <c r="P22" s="75" t="s">
        <v>51</v>
      </c>
      <c r="Q22" s="60" t="s">
        <v>171</v>
      </c>
      <c r="R22" s="68" t="s">
        <v>169</v>
      </c>
      <c r="S22" s="76">
        <v>113</v>
      </c>
      <c r="T22" s="50" t="s">
        <v>193</v>
      </c>
      <c r="U22" s="53">
        <v>30</v>
      </c>
      <c r="V22" s="53">
        <v>6383.93</v>
      </c>
      <c r="W22" s="54">
        <f t="shared" si="1"/>
        <v>191517.90000000002</v>
      </c>
      <c r="X22" s="54">
        <f t="shared" si="0"/>
        <v>214500.04800000004</v>
      </c>
      <c r="Y22" s="50"/>
      <c r="Z22" s="44">
        <v>2016</v>
      </c>
      <c r="AA22" s="50"/>
    </row>
    <row r="23" spans="1:27">
      <c r="A23" s="60" t="s">
        <v>62</v>
      </c>
      <c r="B23" s="47" t="s">
        <v>48</v>
      </c>
      <c r="C23" s="74" t="s">
        <v>194</v>
      </c>
      <c r="D23" s="50" t="s">
        <v>195</v>
      </c>
      <c r="E23" s="50"/>
      <c r="F23" s="50" t="s">
        <v>196</v>
      </c>
      <c r="G23" s="50" t="s">
        <v>512</v>
      </c>
      <c r="H23" s="50" t="s">
        <v>197</v>
      </c>
      <c r="I23" s="50"/>
      <c r="J23" s="122" t="s">
        <v>32</v>
      </c>
      <c r="K23" s="124">
        <v>45</v>
      </c>
      <c r="L23" s="123">
        <v>230000000</v>
      </c>
      <c r="M23" s="44" t="s">
        <v>44</v>
      </c>
      <c r="N23" s="62" t="s">
        <v>168</v>
      </c>
      <c r="O23" s="47" t="s">
        <v>50</v>
      </c>
      <c r="P23" s="75" t="s">
        <v>51</v>
      </c>
      <c r="Q23" s="60" t="s">
        <v>171</v>
      </c>
      <c r="R23" s="68" t="s">
        <v>169</v>
      </c>
      <c r="S23" s="76">
        <v>168</v>
      </c>
      <c r="T23" s="50" t="s">
        <v>55</v>
      </c>
      <c r="U23" s="53">
        <v>261</v>
      </c>
      <c r="V23" s="53">
        <v>4460</v>
      </c>
      <c r="W23" s="54">
        <v>0</v>
      </c>
      <c r="X23" s="54">
        <f t="shared" si="0"/>
        <v>0</v>
      </c>
      <c r="Y23" s="50" t="s">
        <v>176</v>
      </c>
      <c r="Z23" s="44">
        <v>2016</v>
      </c>
      <c r="AA23" s="50">
        <v>8.2200000000000006</v>
      </c>
    </row>
    <row r="24" spans="1:27">
      <c r="A24" s="60" t="s">
        <v>112</v>
      </c>
      <c r="B24" s="47" t="s">
        <v>48</v>
      </c>
      <c r="C24" s="74" t="s">
        <v>194</v>
      </c>
      <c r="D24" s="50" t="s">
        <v>195</v>
      </c>
      <c r="E24" s="50"/>
      <c r="F24" s="50" t="s">
        <v>196</v>
      </c>
      <c r="G24" s="50" t="s">
        <v>512</v>
      </c>
      <c r="H24" s="50" t="s">
        <v>197</v>
      </c>
      <c r="I24" s="50"/>
      <c r="J24" s="122" t="s">
        <v>32</v>
      </c>
      <c r="K24" s="124">
        <v>0</v>
      </c>
      <c r="L24" s="123">
        <v>230000000</v>
      </c>
      <c r="M24" s="44" t="s">
        <v>44</v>
      </c>
      <c r="N24" s="62" t="s">
        <v>168</v>
      </c>
      <c r="O24" s="47" t="s">
        <v>50</v>
      </c>
      <c r="P24" s="75" t="s">
        <v>51</v>
      </c>
      <c r="Q24" s="60" t="s">
        <v>171</v>
      </c>
      <c r="R24" s="68" t="s">
        <v>169</v>
      </c>
      <c r="S24" s="76">
        <v>168</v>
      </c>
      <c r="T24" s="50" t="s">
        <v>55</v>
      </c>
      <c r="U24" s="53">
        <v>261</v>
      </c>
      <c r="V24" s="53">
        <v>4460</v>
      </c>
      <c r="W24" s="54">
        <f>U24*V24</f>
        <v>1164060</v>
      </c>
      <c r="X24" s="54">
        <f>W24*1.12</f>
        <v>1303747.2000000002</v>
      </c>
      <c r="Y24" s="50"/>
      <c r="Z24" s="44">
        <v>2016</v>
      </c>
      <c r="AA24" s="50"/>
    </row>
    <row r="25" spans="1:27">
      <c r="A25" s="60" t="s">
        <v>63</v>
      </c>
      <c r="B25" s="47" t="s">
        <v>48</v>
      </c>
      <c r="C25" s="74" t="s">
        <v>198</v>
      </c>
      <c r="D25" s="50" t="s">
        <v>195</v>
      </c>
      <c r="E25" s="50"/>
      <c r="F25" s="50" t="s">
        <v>199</v>
      </c>
      <c r="G25" s="50" t="s">
        <v>513</v>
      </c>
      <c r="H25" s="50" t="s">
        <v>200</v>
      </c>
      <c r="I25" s="50"/>
      <c r="J25" s="122" t="s">
        <v>32</v>
      </c>
      <c r="K25" s="124">
        <v>45</v>
      </c>
      <c r="L25" s="123">
        <v>230000000</v>
      </c>
      <c r="M25" s="44" t="s">
        <v>44</v>
      </c>
      <c r="N25" s="62" t="s">
        <v>168</v>
      </c>
      <c r="O25" s="47" t="s">
        <v>50</v>
      </c>
      <c r="P25" s="75" t="s">
        <v>51</v>
      </c>
      <c r="Q25" s="60" t="s">
        <v>171</v>
      </c>
      <c r="R25" s="68" t="s">
        <v>169</v>
      </c>
      <c r="S25" s="76">
        <v>168</v>
      </c>
      <c r="T25" s="50" t="s">
        <v>55</v>
      </c>
      <c r="U25" s="53">
        <v>283</v>
      </c>
      <c r="V25" s="53">
        <v>6250</v>
      </c>
      <c r="W25" s="54">
        <v>0</v>
      </c>
      <c r="X25" s="54">
        <f t="shared" si="0"/>
        <v>0</v>
      </c>
      <c r="Y25" s="50" t="s">
        <v>176</v>
      </c>
      <c r="Z25" s="44">
        <v>2016</v>
      </c>
      <c r="AA25" s="50">
        <v>8.2200000000000006</v>
      </c>
    </row>
    <row r="26" spans="1:27">
      <c r="A26" s="60" t="s">
        <v>113</v>
      </c>
      <c r="B26" s="47" t="s">
        <v>48</v>
      </c>
      <c r="C26" s="74" t="s">
        <v>198</v>
      </c>
      <c r="D26" s="50" t="s">
        <v>195</v>
      </c>
      <c r="E26" s="50"/>
      <c r="F26" s="50" t="s">
        <v>199</v>
      </c>
      <c r="G26" s="50" t="s">
        <v>513</v>
      </c>
      <c r="H26" s="50" t="s">
        <v>200</v>
      </c>
      <c r="I26" s="50"/>
      <c r="J26" s="122" t="s">
        <v>32</v>
      </c>
      <c r="K26" s="124">
        <v>0</v>
      </c>
      <c r="L26" s="123">
        <v>230000000</v>
      </c>
      <c r="M26" s="44" t="s">
        <v>44</v>
      </c>
      <c r="N26" s="62" t="s">
        <v>168</v>
      </c>
      <c r="O26" s="47" t="s">
        <v>50</v>
      </c>
      <c r="P26" s="75" t="s">
        <v>51</v>
      </c>
      <c r="Q26" s="60" t="s">
        <v>171</v>
      </c>
      <c r="R26" s="68" t="s">
        <v>169</v>
      </c>
      <c r="S26" s="76">
        <v>168</v>
      </c>
      <c r="T26" s="50" t="s">
        <v>55</v>
      </c>
      <c r="U26" s="53">
        <v>283</v>
      </c>
      <c r="V26" s="53">
        <v>6250</v>
      </c>
      <c r="W26" s="54">
        <f>U26*V26</f>
        <v>1768750</v>
      </c>
      <c r="X26" s="54">
        <f>W26*1.12</f>
        <v>1981000.0000000002</v>
      </c>
      <c r="Y26" s="50"/>
      <c r="Z26" s="44">
        <v>2016</v>
      </c>
      <c r="AA26" s="50"/>
    </row>
    <row r="27" spans="1:27">
      <c r="A27" s="60" t="s">
        <v>64</v>
      </c>
      <c r="B27" s="47" t="s">
        <v>48</v>
      </c>
      <c r="C27" s="74" t="s">
        <v>75</v>
      </c>
      <c r="D27" s="50" t="s">
        <v>76</v>
      </c>
      <c r="E27" s="50"/>
      <c r="F27" s="50" t="s">
        <v>77</v>
      </c>
      <c r="G27" s="50"/>
      <c r="H27" s="50" t="s">
        <v>201</v>
      </c>
      <c r="I27" s="50"/>
      <c r="J27" s="122" t="s">
        <v>32</v>
      </c>
      <c r="K27" s="124">
        <v>45</v>
      </c>
      <c r="L27" s="123">
        <v>230000000</v>
      </c>
      <c r="M27" s="44" t="s">
        <v>44</v>
      </c>
      <c r="N27" s="62" t="s">
        <v>168</v>
      </c>
      <c r="O27" s="47" t="s">
        <v>50</v>
      </c>
      <c r="P27" s="75" t="s">
        <v>51</v>
      </c>
      <c r="Q27" s="60" t="s">
        <v>171</v>
      </c>
      <c r="R27" s="68" t="s">
        <v>169</v>
      </c>
      <c r="S27" s="76">
        <v>166</v>
      </c>
      <c r="T27" s="50" t="s">
        <v>56</v>
      </c>
      <c r="U27" s="53">
        <v>400</v>
      </c>
      <c r="V27" s="53">
        <v>332.61</v>
      </c>
      <c r="W27" s="54">
        <v>0</v>
      </c>
      <c r="X27" s="54">
        <f t="shared" si="0"/>
        <v>0</v>
      </c>
      <c r="Y27" s="50" t="s">
        <v>176</v>
      </c>
      <c r="Z27" s="44">
        <v>2016</v>
      </c>
      <c r="AA27" s="50">
        <v>8.2200000000000006</v>
      </c>
    </row>
    <row r="28" spans="1:27">
      <c r="A28" s="60" t="s">
        <v>114</v>
      </c>
      <c r="B28" s="47" t="s">
        <v>48</v>
      </c>
      <c r="C28" s="74" t="s">
        <v>75</v>
      </c>
      <c r="D28" s="50" t="s">
        <v>76</v>
      </c>
      <c r="E28" s="50"/>
      <c r="F28" s="50" t="s">
        <v>77</v>
      </c>
      <c r="G28" s="50"/>
      <c r="H28" s="50" t="s">
        <v>201</v>
      </c>
      <c r="I28" s="50"/>
      <c r="J28" s="122" t="s">
        <v>32</v>
      </c>
      <c r="K28" s="124">
        <v>0</v>
      </c>
      <c r="L28" s="123">
        <v>230000000</v>
      </c>
      <c r="M28" s="44" t="s">
        <v>44</v>
      </c>
      <c r="N28" s="62" t="s">
        <v>168</v>
      </c>
      <c r="O28" s="47" t="s">
        <v>50</v>
      </c>
      <c r="P28" s="75" t="s">
        <v>51</v>
      </c>
      <c r="Q28" s="60" t="s">
        <v>171</v>
      </c>
      <c r="R28" s="68" t="s">
        <v>169</v>
      </c>
      <c r="S28" s="76">
        <v>166</v>
      </c>
      <c r="T28" s="50" t="s">
        <v>56</v>
      </c>
      <c r="U28" s="53">
        <v>400</v>
      </c>
      <c r="V28" s="53">
        <v>332.61</v>
      </c>
      <c r="W28" s="54">
        <f t="shared" si="1"/>
        <v>133044</v>
      </c>
      <c r="X28" s="54">
        <f t="shared" si="0"/>
        <v>149009.28000000003</v>
      </c>
      <c r="Y28" s="50"/>
      <c r="Z28" s="44">
        <v>2016</v>
      </c>
      <c r="AA28" s="50"/>
    </row>
    <row r="29" spans="1:27">
      <c r="A29" s="77" t="s">
        <v>79</v>
      </c>
      <c r="B29" s="47" t="s">
        <v>48</v>
      </c>
      <c r="C29" s="63" t="s">
        <v>202</v>
      </c>
      <c r="D29" s="64" t="s">
        <v>203</v>
      </c>
      <c r="E29" s="64" t="s">
        <v>514</v>
      </c>
      <c r="F29" s="64" t="s">
        <v>204</v>
      </c>
      <c r="G29" s="64" t="s">
        <v>515</v>
      </c>
      <c r="H29" s="64" t="s">
        <v>205</v>
      </c>
      <c r="I29" s="64" t="s">
        <v>516</v>
      </c>
      <c r="J29" s="122" t="s">
        <v>31</v>
      </c>
      <c r="K29" s="122">
        <v>100</v>
      </c>
      <c r="L29" s="123">
        <v>230000000</v>
      </c>
      <c r="M29" s="44" t="s">
        <v>47</v>
      </c>
      <c r="N29" s="62" t="s">
        <v>168</v>
      </c>
      <c r="O29" s="65" t="s">
        <v>29</v>
      </c>
      <c r="P29" s="66" t="s">
        <v>51</v>
      </c>
      <c r="Q29" s="67" t="s">
        <v>33</v>
      </c>
      <c r="R29" s="68" t="s">
        <v>169</v>
      </c>
      <c r="S29" s="141">
        <v>796</v>
      </c>
      <c r="T29" s="70" t="s">
        <v>52</v>
      </c>
      <c r="U29" s="71">
        <v>8</v>
      </c>
      <c r="V29" s="71">
        <v>913750</v>
      </c>
      <c r="W29" s="72">
        <v>0</v>
      </c>
      <c r="X29" s="54">
        <f t="shared" si="0"/>
        <v>0</v>
      </c>
      <c r="Y29" s="60" t="s">
        <v>170</v>
      </c>
      <c r="Z29" s="44">
        <v>2017</v>
      </c>
      <c r="AA29" s="60"/>
    </row>
    <row r="30" spans="1:27">
      <c r="A30" s="77" t="s">
        <v>97</v>
      </c>
      <c r="B30" s="47" t="s">
        <v>48</v>
      </c>
      <c r="C30" s="63" t="s">
        <v>202</v>
      </c>
      <c r="D30" s="64" t="s">
        <v>203</v>
      </c>
      <c r="E30" s="64" t="s">
        <v>514</v>
      </c>
      <c r="F30" s="64" t="s">
        <v>204</v>
      </c>
      <c r="G30" s="64" t="s">
        <v>515</v>
      </c>
      <c r="H30" s="64" t="s">
        <v>205</v>
      </c>
      <c r="I30" s="64" t="s">
        <v>516</v>
      </c>
      <c r="J30" s="122" t="s">
        <v>31</v>
      </c>
      <c r="K30" s="122">
        <v>0</v>
      </c>
      <c r="L30" s="123">
        <v>230000000</v>
      </c>
      <c r="M30" s="44" t="s">
        <v>47</v>
      </c>
      <c r="N30" s="62" t="s">
        <v>168</v>
      </c>
      <c r="O30" s="65" t="s">
        <v>50</v>
      </c>
      <c r="P30" s="66" t="s">
        <v>51</v>
      </c>
      <c r="Q30" s="67" t="s">
        <v>171</v>
      </c>
      <c r="R30" s="68" t="s">
        <v>169</v>
      </c>
      <c r="S30" s="141">
        <v>796</v>
      </c>
      <c r="T30" s="70" t="s">
        <v>52</v>
      </c>
      <c r="U30" s="71">
        <v>8</v>
      </c>
      <c r="V30" s="71">
        <v>913750</v>
      </c>
      <c r="W30" s="72">
        <f t="shared" ref="W30:W68" si="2">U30*V30</f>
        <v>7310000</v>
      </c>
      <c r="X30" s="54">
        <f t="shared" si="0"/>
        <v>8187200.0000000009</v>
      </c>
      <c r="Y30" s="60"/>
      <c r="Z30" s="44">
        <v>2017</v>
      </c>
      <c r="AA30" s="60"/>
    </row>
    <row r="31" spans="1:27">
      <c r="A31" s="78" t="s">
        <v>80</v>
      </c>
      <c r="B31" s="62" t="s">
        <v>48</v>
      </c>
      <c r="C31" s="63" t="s">
        <v>164</v>
      </c>
      <c r="D31" s="64" t="s">
        <v>165</v>
      </c>
      <c r="E31" s="64" t="s">
        <v>509</v>
      </c>
      <c r="F31" s="64" t="s">
        <v>166</v>
      </c>
      <c r="G31" s="64" t="s">
        <v>510</v>
      </c>
      <c r="H31" s="64" t="s">
        <v>206</v>
      </c>
      <c r="I31" s="64" t="s">
        <v>517</v>
      </c>
      <c r="J31" s="122" t="s">
        <v>31</v>
      </c>
      <c r="K31" s="122">
        <v>100</v>
      </c>
      <c r="L31" s="123">
        <v>230000000</v>
      </c>
      <c r="M31" s="44" t="s">
        <v>47</v>
      </c>
      <c r="N31" s="62" t="s">
        <v>168</v>
      </c>
      <c r="O31" s="65" t="s">
        <v>29</v>
      </c>
      <c r="P31" s="66" t="s">
        <v>51</v>
      </c>
      <c r="Q31" s="67" t="s">
        <v>33</v>
      </c>
      <c r="R31" s="68" t="s">
        <v>169</v>
      </c>
      <c r="S31" s="141">
        <v>796</v>
      </c>
      <c r="T31" s="70" t="s">
        <v>52</v>
      </c>
      <c r="U31" s="71">
        <v>5</v>
      </c>
      <c r="V31" s="71">
        <v>0</v>
      </c>
      <c r="W31" s="72">
        <f t="shared" si="2"/>
        <v>0</v>
      </c>
      <c r="X31" s="54">
        <f t="shared" si="0"/>
        <v>0</v>
      </c>
      <c r="Y31" s="60" t="s">
        <v>170</v>
      </c>
      <c r="Z31" s="44">
        <v>2017</v>
      </c>
      <c r="AA31" s="79"/>
    </row>
    <row r="32" spans="1:27">
      <c r="A32" s="78" t="s">
        <v>98</v>
      </c>
      <c r="B32" s="62" t="s">
        <v>48</v>
      </c>
      <c r="C32" s="63" t="s">
        <v>164</v>
      </c>
      <c r="D32" s="64" t="s">
        <v>165</v>
      </c>
      <c r="E32" s="64" t="s">
        <v>509</v>
      </c>
      <c r="F32" s="64" t="s">
        <v>166</v>
      </c>
      <c r="G32" s="64" t="s">
        <v>510</v>
      </c>
      <c r="H32" s="64" t="s">
        <v>206</v>
      </c>
      <c r="I32" s="64" t="s">
        <v>517</v>
      </c>
      <c r="J32" s="122" t="s">
        <v>31</v>
      </c>
      <c r="K32" s="122">
        <v>0</v>
      </c>
      <c r="L32" s="123">
        <v>230000000</v>
      </c>
      <c r="M32" s="44" t="s">
        <v>47</v>
      </c>
      <c r="N32" s="62" t="s">
        <v>168</v>
      </c>
      <c r="O32" s="65" t="s">
        <v>50</v>
      </c>
      <c r="P32" s="66" t="s">
        <v>51</v>
      </c>
      <c r="Q32" s="67" t="s">
        <v>171</v>
      </c>
      <c r="R32" s="68" t="s">
        <v>169</v>
      </c>
      <c r="S32" s="141">
        <v>796</v>
      </c>
      <c r="T32" s="70" t="s">
        <v>52</v>
      </c>
      <c r="U32" s="71">
        <v>5</v>
      </c>
      <c r="V32" s="71">
        <v>1752250</v>
      </c>
      <c r="W32" s="72">
        <f>U32*V32</f>
        <v>8761250</v>
      </c>
      <c r="X32" s="54">
        <f>W32*1.12</f>
        <v>9812600.0000000019</v>
      </c>
      <c r="Y32" s="66"/>
      <c r="Z32" s="44">
        <v>2017</v>
      </c>
      <c r="AA32" s="79"/>
    </row>
    <row r="33" spans="1:27">
      <c r="A33" s="78" t="s">
        <v>81</v>
      </c>
      <c r="B33" s="62" t="s">
        <v>48</v>
      </c>
      <c r="C33" s="63" t="s">
        <v>207</v>
      </c>
      <c r="D33" s="64" t="s">
        <v>208</v>
      </c>
      <c r="E33" s="64" t="s">
        <v>518</v>
      </c>
      <c r="F33" s="64" t="s">
        <v>209</v>
      </c>
      <c r="G33" s="64" t="s">
        <v>519</v>
      </c>
      <c r="H33" s="64" t="s">
        <v>210</v>
      </c>
      <c r="I33" s="64" t="s">
        <v>520</v>
      </c>
      <c r="J33" s="122" t="s">
        <v>31</v>
      </c>
      <c r="K33" s="122">
        <v>100</v>
      </c>
      <c r="L33" s="123">
        <v>230000000</v>
      </c>
      <c r="M33" s="44" t="s">
        <v>47</v>
      </c>
      <c r="N33" s="62" t="s">
        <v>168</v>
      </c>
      <c r="O33" s="65" t="s">
        <v>29</v>
      </c>
      <c r="P33" s="66" t="s">
        <v>51</v>
      </c>
      <c r="Q33" s="67" t="s">
        <v>33</v>
      </c>
      <c r="R33" s="68" t="s">
        <v>169</v>
      </c>
      <c r="S33" s="141">
        <v>796</v>
      </c>
      <c r="T33" s="70" t="s">
        <v>52</v>
      </c>
      <c r="U33" s="71">
        <v>4</v>
      </c>
      <c r="V33" s="71">
        <v>0</v>
      </c>
      <c r="W33" s="72">
        <f t="shared" si="2"/>
        <v>0</v>
      </c>
      <c r="X33" s="54">
        <f t="shared" si="0"/>
        <v>0</v>
      </c>
      <c r="Y33" s="60" t="s">
        <v>170</v>
      </c>
      <c r="Z33" s="44">
        <v>2017</v>
      </c>
      <c r="AA33" s="73"/>
    </row>
    <row r="34" spans="1:27">
      <c r="A34" s="78" t="s">
        <v>99</v>
      </c>
      <c r="B34" s="62" t="s">
        <v>48</v>
      </c>
      <c r="C34" s="63" t="s">
        <v>207</v>
      </c>
      <c r="D34" s="64" t="s">
        <v>208</v>
      </c>
      <c r="E34" s="64" t="s">
        <v>518</v>
      </c>
      <c r="F34" s="64" t="s">
        <v>209</v>
      </c>
      <c r="G34" s="64" t="s">
        <v>519</v>
      </c>
      <c r="H34" s="64" t="s">
        <v>210</v>
      </c>
      <c r="I34" s="64" t="s">
        <v>520</v>
      </c>
      <c r="J34" s="122" t="s">
        <v>31</v>
      </c>
      <c r="K34" s="122">
        <v>0</v>
      </c>
      <c r="L34" s="123">
        <v>230000000</v>
      </c>
      <c r="M34" s="44" t="s">
        <v>47</v>
      </c>
      <c r="N34" s="62" t="s">
        <v>168</v>
      </c>
      <c r="O34" s="65" t="s">
        <v>50</v>
      </c>
      <c r="P34" s="66" t="s">
        <v>51</v>
      </c>
      <c r="Q34" s="67" t="s">
        <v>171</v>
      </c>
      <c r="R34" s="68" t="s">
        <v>169</v>
      </c>
      <c r="S34" s="141">
        <v>796</v>
      </c>
      <c r="T34" s="70" t="s">
        <v>52</v>
      </c>
      <c r="U34" s="71">
        <v>4</v>
      </c>
      <c r="V34" s="71">
        <v>1451250</v>
      </c>
      <c r="W34" s="72">
        <f>U34*V34</f>
        <v>5805000</v>
      </c>
      <c r="X34" s="54">
        <f>W34*1.12</f>
        <v>6501600.0000000009</v>
      </c>
      <c r="Y34" s="44"/>
      <c r="Z34" s="44">
        <v>2017</v>
      </c>
      <c r="AA34" s="73"/>
    </row>
    <row r="35" spans="1:27">
      <c r="A35" s="78" t="s">
        <v>82</v>
      </c>
      <c r="B35" s="62" t="s">
        <v>48</v>
      </c>
      <c r="C35" s="63" t="s">
        <v>207</v>
      </c>
      <c r="D35" s="64" t="s">
        <v>208</v>
      </c>
      <c r="E35" s="64" t="s">
        <v>518</v>
      </c>
      <c r="F35" s="64" t="s">
        <v>209</v>
      </c>
      <c r="G35" s="64" t="s">
        <v>519</v>
      </c>
      <c r="H35" s="64" t="s">
        <v>211</v>
      </c>
      <c r="I35" s="64" t="s">
        <v>521</v>
      </c>
      <c r="J35" s="122" t="s">
        <v>31</v>
      </c>
      <c r="K35" s="122">
        <v>100</v>
      </c>
      <c r="L35" s="123">
        <v>230000000</v>
      </c>
      <c r="M35" s="44" t="s">
        <v>47</v>
      </c>
      <c r="N35" s="62" t="s">
        <v>168</v>
      </c>
      <c r="O35" s="65" t="s">
        <v>29</v>
      </c>
      <c r="P35" s="66" t="s">
        <v>51</v>
      </c>
      <c r="Q35" s="67" t="s">
        <v>33</v>
      </c>
      <c r="R35" s="68" t="s">
        <v>169</v>
      </c>
      <c r="S35" s="141">
        <v>796</v>
      </c>
      <c r="T35" s="70" t="s">
        <v>52</v>
      </c>
      <c r="U35" s="71">
        <v>4</v>
      </c>
      <c r="V35" s="71">
        <v>0</v>
      </c>
      <c r="W35" s="72">
        <f t="shared" si="2"/>
        <v>0</v>
      </c>
      <c r="X35" s="54">
        <f t="shared" si="0"/>
        <v>0</v>
      </c>
      <c r="Y35" s="60" t="s">
        <v>170</v>
      </c>
      <c r="Z35" s="44">
        <v>2017</v>
      </c>
      <c r="AA35" s="73"/>
    </row>
    <row r="36" spans="1:27">
      <c r="A36" s="78" t="s">
        <v>100</v>
      </c>
      <c r="B36" s="62" t="s">
        <v>48</v>
      </c>
      <c r="C36" s="63" t="s">
        <v>207</v>
      </c>
      <c r="D36" s="64" t="s">
        <v>208</v>
      </c>
      <c r="E36" s="64" t="s">
        <v>518</v>
      </c>
      <c r="F36" s="64" t="s">
        <v>209</v>
      </c>
      <c r="G36" s="64" t="s">
        <v>519</v>
      </c>
      <c r="H36" s="64" t="s">
        <v>211</v>
      </c>
      <c r="I36" s="64" t="s">
        <v>521</v>
      </c>
      <c r="J36" s="122" t="s">
        <v>31</v>
      </c>
      <c r="K36" s="122">
        <v>0</v>
      </c>
      <c r="L36" s="123">
        <v>230000000</v>
      </c>
      <c r="M36" s="44" t="s">
        <v>47</v>
      </c>
      <c r="N36" s="62" t="s">
        <v>168</v>
      </c>
      <c r="O36" s="65" t="s">
        <v>50</v>
      </c>
      <c r="P36" s="66" t="s">
        <v>51</v>
      </c>
      <c r="Q36" s="67" t="s">
        <v>171</v>
      </c>
      <c r="R36" s="68" t="s">
        <v>169</v>
      </c>
      <c r="S36" s="141">
        <v>796</v>
      </c>
      <c r="T36" s="70" t="s">
        <v>52</v>
      </c>
      <c r="U36" s="71">
        <v>4</v>
      </c>
      <c r="V36" s="71">
        <v>860000</v>
      </c>
      <c r="W36" s="72">
        <f>U36*V36</f>
        <v>3440000</v>
      </c>
      <c r="X36" s="54">
        <f>W36*1.12</f>
        <v>3852800.0000000005</v>
      </c>
      <c r="Y36" s="44"/>
      <c r="Z36" s="44">
        <v>2017</v>
      </c>
      <c r="AA36" s="73"/>
    </row>
    <row r="37" spans="1:27">
      <c r="A37" s="78" t="s">
        <v>212</v>
      </c>
      <c r="B37" s="62" t="s">
        <v>48</v>
      </c>
      <c r="C37" s="63" t="s">
        <v>213</v>
      </c>
      <c r="D37" s="64" t="s">
        <v>214</v>
      </c>
      <c r="E37" s="64" t="s">
        <v>522</v>
      </c>
      <c r="F37" s="64" t="s">
        <v>215</v>
      </c>
      <c r="G37" s="64" t="s">
        <v>523</v>
      </c>
      <c r="H37" s="64" t="s">
        <v>216</v>
      </c>
      <c r="I37" s="64" t="s">
        <v>524</v>
      </c>
      <c r="J37" s="122" t="s">
        <v>31</v>
      </c>
      <c r="K37" s="122">
        <v>100</v>
      </c>
      <c r="L37" s="123">
        <v>230000000</v>
      </c>
      <c r="M37" s="44" t="s">
        <v>47</v>
      </c>
      <c r="N37" s="62" t="s">
        <v>168</v>
      </c>
      <c r="O37" s="65" t="s">
        <v>29</v>
      </c>
      <c r="P37" s="66" t="s">
        <v>51</v>
      </c>
      <c r="Q37" s="67" t="s">
        <v>33</v>
      </c>
      <c r="R37" s="68" t="s">
        <v>169</v>
      </c>
      <c r="S37" s="141">
        <v>796</v>
      </c>
      <c r="T37" s="70" t="s">
        <v>52</v>
      </c>
      <c r="U37" s="71">
        <v>10</v>
      </c>
      <c r="V37" s="71">
        <v>0</v>
      </c>
      <c r="W37" s="72">
        <f t="shared" si="2"/>
        <v>0</v>
      </c>
      <c r="X37" s="54">
        <f t="shared" si="0"/>
        <v>0</v>
      </c>
      <c r="Y37" s="60" t="s">
        <v>170</v>
      </c>
      <c r="Z37" s="44">
        <v>2017</v>
      </c>
      <c r="AA37" s="73"/>
    </row>
    <row r="38" spans="1:27">
      <c r="A38" s="78" t="s">
        <v>217</v>
      </c>
      <c r="B38" s="62" t="s">
        <v>48</v>
      </c>
      <c r="C38" s="63" t="s">
        <v>213</v>
      </c>
      <c r="D38" s="64" t="s">
        <v>214</v>
      </c>
      <c r="E38" s="64" t="s">
        <v>522</v>
      </c>
      <c r="F38" s="64" t="s">
        <v>215</v>
      </c>
      <c r="G38" s="64" t="s">
        <v>523</v>
      </c>
      <c r="H38" s="64" t="s">
        <v>216</v>
      </c>
      <c r="I38" s="64" t="s">
        <v>524</v>
      </c>
      <c r="J38" s="122" t="s">
        <v>31</v>
      </c>
      <c r="K38" s="122">
        <v>0</v>
      </c>
      <c r="L38" s="123">
        <v>230000000</v>
      </c>
      <c r="M38" s="44" t="s">
        <v>47</v>
      </c>
      <c r="N38" s="62" t="s">
        <v>168</v>
      </c>
      <c r="O38" s="65" t="s">
        <v>50</v>
      </c>
      <c r="P38" s="66" t="s">
        <v>51</v>
      </c>
      <c r="Q38" s="67" t="s">
        <v>171</v>
      </c>
      <c r="R38" s="68" t="s">
        <v>169</v>
      </c>
      <c r="S38" s="141">
        <v>796</v>
      </c>
      <c r="T38" s="70" t="s">
        <v>52</v>
      </c>
      <c r="U38" s="71">
        <v>10</v>
      </c>
      <c r="V38" s="71">
        <v>2312336</v>
      </c>
      <c r="W38" s="72">
        <f t="shared" si="2"/>
        <v>23123360</v>
      </c>
      <c r="X38" s="54">
        <f t="shared" si="0"/>
        <v>25898163.200000003</v>
      </c>
      <c r="Y38" s="44"/>
      <c r="Z38" s="44">
        <v>2017</v>
      </c>
      <c r="AA38" s="73"/>
    </row>
    <row r="39" spans="1:27">
      <c r="A39" s="78" t="s">
        <v>83</v>
      </c>
      <c r="B39" s="47" t="s">
        <v>48</v>
      </c>
      <c r="C39" s="80" t="s">
        <v>218</v>
      </c>
      <c r="D39" s="49" t="s">
        <v>219</v>
      </c>
      <c r="E39" s="80" t="s">
        <v>525</v>
      </c>
      <c r="F39" s="80" t="s">
        <v>220</v>
      </c>
      <c r="G39" s="80"/>
      <c r="H39" s="80" t="s">
        <v>53</v>
      </c>
      <c r="I39" s="80"/>
      <c r="J39" s="125" t="s">
        <v>31</v>
      </c>
      <c r="K39" s="126">
        <v>45</v>
      </c>
      <c r="L39" s="123">
        <v>230000000</v>
      </c>
      <c r="M39" s="44" t="s">
        <v>44</v>
      </c>
      <c r="N39" s="62" t="s">
        <v>168</v>
      </c>
      <c r="O39" s="47" t="s">
        <v>50</v>
      </c>
      <c r="P39" s="75" t="s">
        <v>51</v>
      </c>
      <c r="Q39" s="60" t="s">
        <v>171</v>
      </c>
      <c r="R39" s="68" t="s">
        <v>169</v>
      </c>
      <c r="S39" s="81" t="s">
        <v>65</v>
      </c>
      <c r="T39" s="80" t="s">
        <v>221</v>
      </c>
      <c r="U39" s="82">
        <v>0.2</v>
      </c>
      <c r="V39" s="82">
        <v>762000</v>
      </c>
      <c r="W39" s="54">
        <v>0</v>
      </c>
      <c r="X39" s="54">
        <f t="shared" si="0"/>
        <v>0</v>
      </c>
      <c r="Y39" s="80" t="s">
        <v>176</v>
      </c>
      <c r="Z39" s="44">
        <v>2016</v>
      </c>
      <c r="AA39" s="80">
        <v>8.2200000000000006</v>
      </c>
    </row>
    <row r="40" spans="1:27">
      <c r="A40" s="78" t="s">
        <v>101</v>
      </c>
      <c r="B40" s="47" t="s">
        <v>48</v>
      </c>
      <c r="C40" s="80" t="s">
        <v>218</v>
      </c>
      <c r="D40" s="49" t="s">
        <v>219</v>
      </c>
      <c r="E40" s="80" t="s">
        <v>525</v>
      </c>
      <c r="F40" s="80" t="s">
        <v>220</v>
      </c>
      <c r="G40" s="80"/>
      <c r="H40" s="80" t="s">
        <v>53</v>
      </c>
      <c r="I40" s="80"/>
      <c r="J40" s="125" t="s">
        <v>31</v>
      </c>
      <c r="K40" s="126">
        <v>0</v>
      </c>
      <c r="L40" s="123">
        <v>230000000</v>
      </c>
      <c r="M40" s="44" t="s">
        <v>44</v>
      </c>
      <c r="N40" s="62" t="s">
        <v>168</v>
      </c>
      <c r="O40" s="47" t="s">
        <v>50</v>
      </c>
      <c r="P40" s="75" t="s">
        <v>51</v>
      </c>
      <c r="Q40" s="60" t="s">
        <v>171</v>
      </c>
      <c r="R40" s="68" t="s">
        <v>169</v>
      </c>
      <c r="S40" s="81" t="s">
        <v>65</v>
      </c>
      <c r="T40" s="80" t="s">
        <v>221</v>
      </c>
      <c r="U40" s="82">
        <v>0.2</v>
      </c>
      <c r="V40" s="82">
        <v>762000</v>
      </c>
      <c r="W40" s="54">
        <f t="shared" ref="W40" si="3">U40*V40</f>
        <v>152400</v>
      </c>
      <c r="X40" s="54">
        <f t="shared" si="0"/>
        <v>170688.00000000003</v>
      </c>
      <c r="Y40" s="80"/>
      <c r="Z40" s="44">
        <v>2016</v>
      </c>
      <c r="AA40" s="80"/>
    </row>
    <row r="41" spans="1:27">
      <c r="A41" s="83" t="s">
        <v>84</v>
      </c>
      <c r="B41" s="47" t="s">
        <v>48</v>
      </c>
      <c r="C41" s="80" t="s">
        <v>222</v>
      </c>
      <c r="D41" s="49" t="s">
        <v>219</v>
      </c>
      <c r="E41" s="80" t="s">
        <v>525</v>
      </c>
      <c r="F41" s="80" t="s">
        <v>223</v>
      </c>
      <c r="G41" s="80" t="s">
        <v>526</v>
      </c>
      <c r="H41" s="80" t="s">
        <v>53</v>
      </c>
      <c r="I41" s="80" t="s">
        <v>527</v>
      </c>
      <c r="J41" s="125" t="s">
        <v>31</v>
      </c>
      <c r="K41" s="126">
        <v>45</v>
      </c>
      <c r="L41" s="123">
        <v>230000000</v>
      </c>
      <c r="M41" s="44" t="s">
        <v>44</v>
      </c>
      <c r="N41" s="62" t="s">
        <v>168</v>
      </c>
      <c r="O41" s="47" t="s">
        <v>50</v>
      </c>
      <c r="P41" s="75" t="s">
        <v>51</v>
      </c>
      <c r="Q41" s="60" t="s">
        <v>171</v>
      </c>
      <c r="R41" s="68" t="s">
        <v>169</v>
      </c>
      <c r="S41" s="81" t="s">
        <v>59</v>
      </c>
      <c r="T41" s="80" t="s">
        <v>224</v>
      </c>
      <c r="U41" s="82">
        <v>750.4</v>
      </c>
      <c r="V41" s="82">
        <v>870</v>
      </c>
      <c r="W41" s="54">
        <v>0</v>
      </c>
      <c r="X41" s="54">
        <f t="shared" si="0"/>
        <v>0</v>
      </c>
      <c r="Y41" s="80" t="s">
        <v>176</v>
      </c>
      <c r="Z41" s="44">
        <v>2016</v>
      </c>
      <c r="AA41" s="80">
        <v>8.2200000000000006</v>
      </c>
    </row>
    <row r="42" spans="1:27">
      <c r="A42" s="83" t="s">
        <v>102</v>
      </c>
      <c r="B42" s="47" t="s">
        <v>48</v>
      </c>
      <c r="C42" s="80" t="s">
        <v>222</v>
      </c>
      <c r="D42" s="49" t="s">
        <v>219</v>
      </c>
      <c r="E42" s="80" t="s">
        <v>525</v>
      </c>
      <c r="F42" s="80" t="s">
        <v>223</v>
      </c>
      <c r="G42" s="80" t="s">
        <v>526</v>
      </c>
      <c r="H42" s="80" t="s">
        <v>53</v>
      </c>
      <c r="I42" s="80" t="s">
        <v>527</v>
      </c>
      <c r="J42" s="125" t="s">
        <v>31</v>
      </c>
      <c r="K42" s="126">
        <v>0</v>
      </c>
      <c r="L42" s="123">
        <v>230000000</v>
      </c>
      <c r="M42" s="44" t="s">
        <v>44</v>
      </c>
      <c r="N42" s="62" t="s">
        <v>168</v>
      </c>
      <c r="O42" s="47" t="s">
        <v>50</v>
      </c>
      <c r="P42" s="75" t="s">
        <v>51</v>
      </c>
      <c r="Q42" s="60" t="s">
        <v>171</v>
      </c>
      <c r="R42" s="68" t="s">
        <v>169</v>
      </c>
      <c r="S42" s="81" t="s">
        <v>59</v>
      </c>
      <c r="T42" s="80" t="s">
        <v>224</v>
      </c>
      <c r="U42" s="82">
        <v>750.4</v>
      </c>
      <c r="V42" s="82">
        <v>870</v>
      </c>
      <c r="W42" s="54">
        <f t="shared" si="2"/>
        <v>652848</v>
      </c>
      <c r="X42" s="54">
        <f t="shared" si="0"/>
        <v>731189.76000000013</v>
      </c>
      <c r="Y42" s="80"/>
      <c r="Z42" s="44">
        <v>2016</v>
      </c>
      <c r="AA42" s="80"/>
    </row>
    <row r="43" spans="1:27">
      <c r="A43" s="78" t="s">
        <v>225</v>
      </c>
      <c r="B43" s="47" t="s">
        <v>48</v>
      </c>
      <c r="C43" s="80" t="s">
        <v>226</v>
      </c>
      <c r="D43" s="49" t="s">
        <v>219</v>
      </c>
      <c r="E43" s="80" t="s">
        <v>525</v>
      </c>
      <c r="F43" s="80" t="s">
        <v>227</v>
      </c>
      <c r="G43" s="80"/>
      <c r="H43" s="80" t="s">
        <v>53</v>
      </c>
      <c r="I43" s="80"/>
      <c r="J43" s="125" t="s">
        <v>31</v>
      </c>
      <c r="K43" s="126">
        <v>45</v>
      </c>
      <c r="L43" s="123">
        <v>230000000</v>
      </c>
      <c r="M43" s="44" t="s">
        <v>44</v>
      </c>
      <c r="N43" s="62" t="s">
        <v>168</v>
      </c>
      <c r="O43" s="47" t="s">
        <v>50</v>
      </c>
      <c r="P43" s="75" t="s">
        <v>51</v>
      </c>
      <c r="Q43" s="60" t="s">
        <v>171</v>
      </c>
      <c r="R43" s="68" t="s">
        <v>169</v>
      </c>
      <c r="S43" s="81" t="s">
        <v>65</v>
      </c>
      <c r="T43" s="80" t="s">
        <v>221</v>
      </c>
      <c r="U43" s="82">
        <v>0.5</v>
      </c>
      <c r="V43" s="82">
        <v>2098214.2799999998</v>
      </c>
      <c r="W43" s="54">
        <v>0</v>
      </c>
      <c r="X43" s="54">
        <f t="shared" si="0"/>
        <v>0</v>
      </c>
      <c r="Y43" s="80" t="s">
        <v>176</v>
      </c>
      <c r="Z43" s="44">
        <v>2016</v>
      </c>
      <c r="AA43" s="80">
        <v>8.2200000000000006</v>
      </c>
    </row>
    <row r="44" spans="1:27">
      <c r="A44" s="78" t="s">
        <v>228</v>
      </c>
      <c r="B44" s="47" t="s">
        <v>48</v>
      </c>
      <c r="C44" s="80" t="s">
        <v>226</v>
      </c>
      <c r="D44" s="49" t="s">
        <v>219</v>
      </c>
      <c r="E44" s="80" t="s">
        <v>525</v>
      </c>
      <c r="F44" s="80" t="s">
        <v>227</v>
      </c>
      <c r="G44" s="80"/>
      <c r="H44" s="80" t="s">
        <v>53</v>
      </c>
      <c r="I44" s="80"/>
      <c r="J44" s="125" t="s">
        <v>31</v>
      </c>
      <c r="K44" s="126">
        <v>0</v>
      </c>
      <c r="L44" s="123">
        <v>230000000</v>
      </c>
      <c r="M44" s="44" t="s">
        <v>44</v>
      </c>
      <c r="N44" s="62" t="s">
        <v>168</v>
      </c>
      <c r="O44" s="47" t="s">
        <v>50</v>
      </c>
      <c r="P44" s="75" t="s">
        <v>51</v>
      </c>
      <c r="Q44" s="60" t="s">
        <v>171</v>
      </c>
      <c r="R44" s="68" t="s">
        <v>169</v>
      </c>
      <c r="S44" s="81" t="s">
        <v>65</v>
      </c>
      <c r="T44" s="80" t="s">
        <v>221</v>
      </c>
      <c r="U44" s="82">
        <v>0.5</v>
      </c>
      <c r="V44" s="82">
        <v>2098214.2799999998</v>
      </c>
      <c r="W44" s="54">
        <f t="shared" si="2"/>
        <v>1049107.1399999999</v>
      </c>
      <c r="X44" s="54">
        <f t="shared" si="0"/>
        <v>1174999.9968000001</v>
      </c>
      <c r="Y44" s="80"/>
      <c r="Z44" s="44">
        <v>2016</v>
      </c>
      <c r="AA44" s="80"/>
    </row>
    <row r="45" spans="1:27">
      <c r="A45" s="78" t="s">
        <v>229</v>
      </c>
      <c r="B45" s="47" t="s">
        <v>48</v>
      </c>
      <c r="C45" s="80" t="s">
        <v>230</v>
      </c>
      <c r="D45" s="49" t="s">
        <v>219</v>
      </c>
      <c r="E45" s="80" t="s">
        <v>525</v>
      </c>
      <c r="F45" s="80" t="s">
        <v>231</v>
      </c>
      <c r="G45" s="80" t="s">
        <v>528</v>
      </c>
      <c r="H45" s="80" t="s">
        <v>53</v>
      </c>
      <c r="I45" s="80" t="s">
        <v>529</v>
      </c>
      <c r="J45" s="125" t="s">
        <v>31</v>
      </c>
      <c r="K45" s="126">
        <v>45</v>
      </c>
      <c r="L45" s="123">
        <v>230000000</v>
      </c>
      <c r="M45" s="44" t="s">
        <v>44</v>
      </c>
      <c r="N45" s="62" t="s">
        <v>168</v>
      </c>
      <c r="O45" s="47" t="s">
        <v>50</v>
      </c>
      <c r="P45" s="75" t="s">
        <v>51</v>
      </c>
      <c r="Q45" s="60" t="s">
        <v>171</v>
      </c>
      <c r="R45" s="68" t="s">
        <v>169</v>
      </c>
      <c r="S45" s="81" t="s">
        <v>65</v>
      </c>
      <c r="T45" s="80" t="s">
        <v>221</v>
      </c>
      <c r="U45" s="82">
        <v>0.7</v>
      </c>
      <c r="V45" s="82">
        <v>3035714.28</v>
      </c>
      <c r="W45" s="54">
        <v>0</v>
      </c>
      <c r="X45" s="54">
        <f t="shared" si="0"/>
        <v>0</v>
      </c>
      <c r="Y45" s="80" t="s">
        <v>176</v>
      </c>
      <c r="Z45" s="44">
        <v>2016</v>
      </c>
      <c r="AA45" s="80">
        <v>8.2200000000000006</v>
      </c>
    </row>
    <row r="46" spans="1:27">
      <c r="A46" s="78" t="s">
        <v>232</v>
      </c>
      <c r="B46" s="47" t="s">
        <v>48</v>
      </c>
      <c r="C46" s="80" t="s">
        <v>230</v>
      </c>
      <c r="D46" s="49" t="s">
        <v>219</v>
      </c>
      <c r="E46" s="80" t="s">
        <v>525</v>
      </c>
      <c r="F46" s="80" t="s">
        <v>231</v>
      </c>
      <c r="G46" s="80" t="s">
        <v>528</v>
      </c>
      <c r="H46" s="80" t="s">
        <v>53</v>
      </c>
      <c r="I46" s="80" t="s">
        <v>529</v>
      </c>
      <c r="J46" s="125" t="s">
        <v>31</v>
      </c>
      <c r="K46" s="126">
        <v>0</v>
      </c>
      <c r="L46" s="123">
        <v>230000000</v>
      </c>
      <c r="M46" s="44" t="s">
        <v>44</v>
      </c>
      <c r="N46" s="62" t="s">
        <v>168</v>
      </c>
      <c r="O46" s="47" t="s">
        <v>50</v>
      </c>
      <c r="P46" s="75" t="s">
        <v>51</v>
      </c>
      <c r="Q46" s="60" t="s">
        <v>171</v>
      </c>
      <c r="R46" s="68" t="s">
        <v>169</v>
      </c>
      <c r="S46" s="81" t="s">
        <v>65</v>
      </c>
      <c r="T46" s="80" t="s">
        <v>221</v>
      </c>
      <c r="U46" s="82">
        <v>0.7</v>
      </c>
      <c r="V46" s="82">
        <v>3035714.28</v>
      </c>
      <c r="W46" s="54">
        <f t="shared" si="2"/>
        <v>2124999.9959999998</v>
      </c>
      <c r="X46" s="54">
        <f t="shared" si="0"/>
        <v>2379999.9955199999</v>
      </c>
      <c r="Y46" s="80"/>
      <c r="Z46" s="44">
        <v>2016</v>
      </c>
      <c r="AA46" s="80"/>
    </row>
    <row r="47" spans="1:27">
      <c r="A47" s="78" t="s">
        <v>233</v>
      </c>
      <c r="B47" s="47" t="s">
        <v>48</v>
      </c>
      <c r="C47" s="80" t="s">
        <v>234</v>
      </c>
      <c r="D47" s="49" t="s">
        <v>219</v>
      </c>
      <c r="E47" s="80" t="s">
        <v>525</v>
      </c>
      <c r="F47" s="80" t="s">
        <v>235</v>
      </c>
      <c r="G47" s="80" t="s">
        <v>530</v>
      </c>
      <c r="H47" s="80" t="s">
        <v>53</v>
      </c>
      <c r="I47" s="80" t="s">
        <v>531</v>
      </c>
      <c r="J47" s="125" t="s">
        <v>31</v>
      </c>
      <c r="K47" s="126">
        <v>45</v>
      </c>
      <c r="L47" s="123">
        <v>230000000</v>
      </c>
      <c r="M47" s="44" t="s">
        <v>44</v>
      </c>
      <c r="N47" s="62" t="s">
        <v>168</v>
      </c>
      <c r="O47" s="47" t="s">
        <v>50</v>
      </c>
      <c r="P47" s="75" t="s">
        <v>51</v>
      </c>
      <c r="Q47" s="60" t="s">
        <v>171</v>
      </c>
      <c r="R47" s="68" t="s">
        <v>169</v>
      </c>
      <c r="S47" s="81" t="s">
        <v>65</v>
      </c>
      <c r="T47" s="80" t="s">
        <v>221</v>
      </c>
      <c r="U47" s="82">
        <v>0.7</v>
      </c>
      <c r="V47" s="82">
        <v>2125000</v>
      </c>
      <c r="W47" s="54">
        <v>0</v>
      </c>
      <c r="X47" s="54">
        <f t="shared" si="0"/>
        <v>0</v>
      </c>
      <c r="Y47" s="80" t="s">
        <v>176</v>
      </c>
      <c r="Z47" s="44">
        <v>2016</v>
      </c>
      <c r="AA47" s="80">
        <v>8.2200000000000006</v>
      </c>
    </row>
    <row r="48" spans="1:27">
      <c r="A48" s="78" t="s">
        <v>236</v>
      </c>
      <c r="B48" s="47" t="s">
        <v>48</v>
      </c>
      <c r="C48" s="80" t="s">
        <v>234</v>
      </c>
      <c r="D48" s="49" t="s">
        <v>219</v>
      </c>
      <c r="E48" s="80" t="s">
        <v>525</v>
      </c>
      <c r="F48" s="80" t="s">
        <v>235</v>
      </c>
      <c r="G48" s="80" t="s">
        <v>530</v>
      </c>
      <c r="H48" s="80" t="s">
        <v>53</v>
      </c>
      <c r="I48" s="80" t="s">
        <v>531</v>
      </c>
      <c r="J48" s="125" t="s">
        <v>31</v>
      </c>
      <c r="K48" s="126">
        <v>0</v>
      </c>
      <c r="L48" s="123">
        <v>230000000</v>
      </c>
      <c r="M48" s="44" t="s">
        <v>44</v>
      </c>
      <c r="N48" s="62" t="s">
        <v>168</v>
      </c>
      <c r="O48" s="47" t="s">
        <v>50</v>
      </c>
      <c r="P48" s="75" t="s">
        <v>51</v>
      </c>
      <c r="Q48" s="60" t="s">
        <v>171</v>
      </c>
      <c r="R48" s="68" t="s">
        <v>169</v>
      </c>
      <c r="S48" s="81" t="s">
        <v>65</v>
      </c>
      <c r="T48" s="80" t="s">
        <v>221</v>
      </c>
      <c r="U48" s="82">
        <v>0.7</v>
      </c>
      <c r="V48" s="82">
        <v>2125000</v>
      </c>
      <c r="W48" s="54">
        <f t="shared" si="2"/>
        <v>1487500</v>
      </c>
      <c r="X48" s="54">
        <f t="shared" si="0"/>
        <v>1666000.0000000002</v>
      </c>
      <c r="Y48" s="80"/>
      <c r="Z48" s="44">
        <v>2016</v>
      </c>
      <c r="AA48" s="80"/>
    </row>
    <row r="49" spans="1:27">
      <c r="A49" s="83" t="s">
        <v>85</v>
      </c>
      <c r="B49" s="47" t="s">
        <v>48</v>
      </c>
      <c r="C49" s="80" t="s">
        <v>237</v>
      </c>
      <c r="D49" s="49" t="s">
        <v>219</v>
      </c>
      <c r="E49" s="80" t="s">
        <v>525</v>
      </c>
      <c r="F49" s="80" t="s">
        <v>238</v>
      </c>
      <c r="G49" s="80" t="s">
        <v>532</v>
      </c>
      <c r="H49" s="80" t="s">
        <v>53</v>
      </c>
      <c r="I49" s="80" t="s">
        <v>533</v>
      </c>
      <c r="J49" s="125" t="s">
        <v>31</v>
      </c>
      <c r="K49" s="126">
        <v>45</v>
      </c>
      <c r="L49" s="123">
        <v>230000000</v>
      </c>
      <c r="M49" s="44" t="s">
        <v>44</v>
      </c>
      <c r="N49" s="62" t="s">
        <v>168</v>
      </c>
      <c r="O49" s="47" t="s">
        <v>50</v>
      </c>
      <c r="P49" s="75" t="s">
        <v>51</v>
      </c>
      <c r="Q49" s="60" t="s">
        <v>171</v>
      </c>
      <c r="R49" s="68" t="s">
        <v>169</v>
      </c>
      <c r="S49" s="81" t="s">
        <v>65</v>
      </c>
      <c r="T49" s="80" t="s">
        <v>221</v>
      </c>
      <c r="U49" s="82">
        <v>0.7</v>
      </c>
      <c r="V49" s="82">
        <v>3399107.14</v>
      </c>
      <c r="W49" s="54">
        <v>0</v>
      </c>
      <c r="X49" s="54">
        <f t="shared" si="0"/>
        <v>0</v>
      </c>
      <c r="Y49" s="80" t="s">
        <v>176</v>
      </c>
      <c r="Z49" s="44">
        <v>2016</v>
      </c>
      <c r="AA49" s="80">
        <v>8.2200000000000006</v>
      </c>
    </row>
    <row r="50" spans="1:27">
      <c r="A50" s="83" t="s">
        <v>103</v>
      </c>
      <c r="B50" s="47" t="s">
        <v>48</v>
      </c>
      <c r="C50" s="80" t="s">
        <v>237</v>
      </c>
      <c r="D50" s="49" t="s">
        <v>219</v>
      </c>
      <c r="E50" s="80" t="s">
        <v>525</v>
      </c>
      <c r="F50" s="80" t="s">
        <v>238</v>
      </c>
      <c r="G50" s="80" t="s">
        <v>532</v>
      </c>
      <c r="H50" s="80" t="s">
        <v>53</v>
      </c>
      <c r="I50" s="80" t="s">
        <v>533</v>
      </c>
      <c r="J50" s="125" t="s">
        <v>31</v>
      </c>
      <c r="K50" s="126">
        <v>0</v>
      </c>
      <c r="L50" s="123">
        <v>230000000</v>
      </c>
      <c r="M50" s="44" t="s">
        <v>44</v>
      </c>
      <c r="N50" s="62" t="s">
        <v>168</v>
      </c>
      <c r="O50" s="47" t="s">
        <v>50</v>
      </c>
      <c r="P50" s="75" t="s">
        <v>51</v>
      </c>
      <c r="Q50" s="60" t="s">
        <v>171</v>
      </c>
      <c r="R50" s="68" t="s">
        <v>169</v>
      </c>
      <c r="S50" s="81" t="s">
        <v>65</v>
      </c>
      <c r="T50" s="80" t="s">
        <v>221</v>
      </c>
      <c r="U50" s="82">
        <v>0.7</v>
      </c>
      <c r="V50" s="82">
        <v>3399107.14</v>
      </c>
      <c r="W50" s="54">
        <f t="shared" si="2"/>
        <v>2379374.9980000001</v>
      </c>
      <c r="X50" s="54">
        <f t="shared" si="0"/>
        <v>2664899.9977600006</v>
      </c>
      <c r="Y50" s="80"/>
      <c r="Z50" s="44">
        <v>2016</v>
      </c>
      <c r="AA50" s="80"/>
    </row>
    <row r="51" spans="1:27">
      <c r="A51" s="78" t="s">
        <v>86</v>
      </c>
      <c r="B51" s="47" t="s">
        <v>48</v>
      </c>
      <c r="C51" s="80" t="s">
        <v>239</v>
      </c>
      <c r="D51" s="49" t="s">
        <v>219</v>
      </c>
      <c r="E51" s="80" t="s">
        <v>525</v>
      </c>
      <c r="F51" s="80" t="s">
        <v>240</v>
      </c>
      <c r="G51" s="80"/>
      <c r="H51" s="80" t="s">
        <v>53</v>
      </c>
      <c r="I51" s="80"/>
      <c r="J51" s="125" t="s">
        <v>31</v>
      </c>
      <c r="K51" s="126">
        <v>45</v>
      </c>
      <c r="L51" s="123">
        <v>230000000</v>
      </c>
      <c r="M51" s="44" t="s">
        <v>44</v>
      </c>
      <c r="N51" s="62" t="s">
        <v>168</v>
      </c>
      <c r="O51" s="47" t="s">
        <v>50</v>
      </c>
      <c r="P51" s="75" t="s">
        <v>51</v>
      </c>
      <c r="Q51" s="60" t="s">
        <v>171</v>
      </c>
      <c r="R51" s="68" t="s">
        <v>169</v>
      </c>
      <c r="S51" s="81" t="s">
        <v>65</v>
      </c>
      <c r="T51" s="80" t="s">
        <v>221</v>
      </c>
      <c r="U51" s="82">
        <v>0.1</v>
      </c>
      <c r="V51" s="82">
        <v>7692000</v>
      </c>
      <c r="W51" s="54">
        <v>0</v>
      </c>
      <c r="X51" s="54">
        <f t="shared" si="0"/>
        <v>0</v>
      </c>
      <c r="Y51" s="80" t="s">
        <v>176</v>
      </c>
      <c r="Z51" s="44">
        <v>2016</v>
      </c>
      <c r="AA51" s="80">
        <v>8.2200000000000006</v>
      </c>
    </row>
    <row r="52" spans="1:27">
      <c r="A52" s="78" t="s">
        <v>104</v>
      </c>
      <c r="B52" s="47" t="s">
        <v>48</v>
      </c>
      <c r="C52" s="80" t="s">
        <v>239</v>
      </c>
      <c r="D52" s="49" t="s">
        <v>219</v>
      </c>
      <c r="E52" s="80" t="s">
        <v>525</v>
      </c>
      <c r="F52" s="80" t="s">
        <v>240</v>
      </c>
      <c r="G52" s="80"/>
      <c r="H52" s="80" t="s">
        <v>53</v>
      </c>
      <c r="I52" s="80"/>
      <c r="J52" s="125" t="s">
        <v>31</v>
      </c>
      <c r="K52" s="126">
        <v>0</v>
      </c>
      <c r="L52" s="123">
        <v>230000000</v>
      </c>
      <c r="M52" s="44" t="s">
        <v>44</v>
      </c>
      <c r="N52" s="62" t="s">
        <v>168</v>
      </c>
      <c r="O52" s="47" t="s">
        <v>50</v>
      </c>
      <c r="P52" s="75" t="s">
        <v>51</v>
      </c>
      <c r="Q52" s="60" t="s">
        <v>171</v>
      </c>
      <c r="R52" s="68" t="s">
        <v>169</v>
      </c>
      <c r="S52" s="81" t="s">
        <v>65</v>
      </c>
      <c r="T52" s="80" t="s">
        <v>221</v>
      </c>
      <c r="U52" s="82">
        <v>0.1</v>
      </c>
      <c r="V52" s="82">
        <v>7692000</v>
      </c>
      <c r="W52" s="54">
        <f t="shared" si="2"/>
        <v>769200</v>
      </c>
      <c r="X52" s="54">
        <f t="shared" si="0"/>
        <v>861504.00000000012</v>
      </c>
      <c r="Y52" s="80"/>
      <c r="Z52" s="44">
        <v>2016</v>
      </c>
      <c r="AA52" s="80"/>
    </row>
    <row r="53" spans="1:27">
      <c r="A53" s="78" t="s">
        <v>87</v>
      </c>
      <c r="B53" s="47" t="s">
        <v>48</v>
      </c>
      <c r="C53" s="80" t="s">
        <v>241</v>
      </c>
      <c r="D53" s="49" t="s">
        <v>219</v>
      </c>
      <c r="E53" s="80" t="s">
        <v>525</v>
      </c>
      <c r="F53" s="80" t="s">
        <v>242</v>
      </c>
      <c r="G53" s="80" t="s">
        <v>534</v>
      </c>
      <c r="H53" s="80" t="s">
        <v>53</v>
      </c>
      <c r="I53" s="80" t="s">
        <v>535</v>
      </c>
      <c r="J53" s="125" t="s">
        <v>31</v>
      </c>
      <c r="K53" s="126">
        <v>45</v>
      </c>
      <c r="L53" s="123">
        <v>230000000</v>
      </c>
      <c r="M53" s="44" t="s">
        <v>44</v>
      </c>
      <c r="N53" s="62" t="s">
        <v>168</v>
      </c>
      <c r="O53" s="47" t="s">
        <v>50</v>
      </c>
      <c r="P53" s="75" t="s">
        <v>51</v>
      </c>
      <c r="Q53" s="60" t="s">
        <v>171</v>
      </c>
      <c r="R53" s="68" t="s">
        <v>169</v>
      </c>
      <c r="S53" s="81" t="s">
        <v>65</v>
      </c>
      <c r="T53" s="80" t="s">
        <v>221</v>
      </c>
      <c r="U53" s="82">
        <v>1.7</v>
      </c>
      <c r="V53" s="82">
        <v>1232637.6000000001</v>
      </c>
      <c r="W53" s="54">
        <v>0</v>
      </c>
      <c r="X53" s="54">
        <f t="shared" si="0"/>
        <v>0</v>
      </c>
      <c r="Y53" s="80" t="s">
        <v>176</v>
      </c>
      <c r="Z53" s="44">
        <v>2016</v>
      </c>
      <c r="AA53" s="80">
        <v>8.2200000000000006</v>
      </c>
    </row>
    <row r="54" spans="1:27">
      <c r="A54" s="78" t="s">
        <v>105</v>
      </c>
      <c r="B54" s="47" t="s">
        <v>48</v>
      </c>
      <c r="C54" s="80" t="s">
        <v>241</v>
      </c>
      <c r="D54" s="49" t="s">
        <v>219</v>
      </c>
      <c r="E54" s="80" t="s">
        <v>525</v>
      </c>
      <c r="F54" s="80" t="s">
        <v>242</v>
      </c>
      <c r="G54" s="80" t="s">
        <v>534</v>
      </c>
      <c r="H54" s="80" t="s">
        <v>53</v>
      </c>
      <c r="I54" s="80" t="s">
        <v>535</v>
      </c>
      <c r="J54" s="125" t="s">
        <v>31</v>
      </c>
      <c r="K54" s="126">
        <v>0</v>
      </c>
      <c r="L54" s="123">
        <v>230000000</v>
      </c>
      <c r="M54" s="44" t="s">
        <v>44</v>
      </c>
      <c r="N54" s="62" t="s">
        <v>168</v>
      </c>
      <c r="O54" s="47" t="s">
        <v>50</v>
      </c>
      <c r="P54" s="75" t="s">
        <v>51</v>
      </c>
      <c r="Q54" s="60" t="s">
        <v>171</v>
      </c>
      <c r="R54" s="68" t="s">
        <v>169</v>
      </c>
      <c r="S54" s="81" t="s">
        <v>65</v>
      </c>
      <c r="T54" s="80" t="s">
        <v>221</v>
      </c>
      <c r="U54" s="82">
        <v>1.7</v>
      </c>
      <c r="V54" s="82">
        <v>1232637.6000000001</v>
      </c>
      <c r="W54" s="54">
        <f t="shared" si="2"/>
        <v>2095483.9200000002</v>
      </c>
      <c r="X54" s="54">
        <f t="shared" si="0"/>
        <v>2346941.9904000005</v>
      </c>
      <c r="Y54" s="80"/>
      <c r="Z54" s="44">
        <v>2016</v>
      </c>
      <c r="AA54" s="80"/>
    </row>
    <row r="55" spans="1:27">
      <c r="A55" s="78" t="s">
        <v>88</v>
      </c>
      <c r="B55" s="47" t="s">
        <v>48</v>
      </c>
      <c r="C55" s="80" t="s">
        <v>243</v>
      </c>
      <c r="D55" s="49" t="s">
        <v>219</v>
      </c>
      <c r="E55" s="80" t="s">
        <v>525</v>
      </c>
      <c r="F55" s="80" t="s">
        <v>244</v>
      </c>
      <c r="G55" s="80" t="s">
        <v>536</v>
      </c>
      <c r="H55" s="80" t="s">
        <v>53</v>
      </c>
      <c r="I55" s="80" t="s">
        <v>537</v>
      </c>
      <c r="J55" s="125" t="s">
        <v>31</v>
      </c>
      <c r="K55" s="126">
        <v>45</v>
      </c>
      <c r="L55" s="123">
        <v>230000000</v>
      </c>
      <c r="M55" s="44" t="s">
        <v>44</v>
      </c>
      <c r="N55" s="62" t="s">
        <v>168</v>
      </c>
      <c r="O55" s="47" t="s">
        <v>50</v>
      </c>
      <c r="P55" s="75" t="s">
        <v>51</v>
      </c>
      <c r="Q55" s="60" t="s">
        <v>171</v>
      </c>
      <c r="R55" s="68" t="s">
        <v>169</v>
      </c>
      <c r="S55" s="81" t="s">
        <v>65</v>
      </c>
      <c r="T55" s="80" t="s">
        <v>221</v>
      </c>
      <c r="U55" s="82">
        <v>2</v>
      </c>
      <c r="V55" s="82">
        <v>178571.42</v>
      </c>
      <c r="W55" s="54">
        <v>0</v>
      </c>
      <c r="X55" s="54">
        <f t="shared" si="0"/>
        <v>0</v>
      </c>
      <c r="Y55" s="80" t="s">
        <v>176</v>
      </c>
      <c r="Z55" s="44">
        <v>2016</v>
      </c>
      <c r="AA55" s="80">
        <v>8.2200000000000006</v>
      </c>
    </row>
    <row r="56" spans="1:27">
      <c r="A56" s="78" t="s">
        <v>106</v>
      </c>
      <c r="B56" s="47" t="s">
        <v>48</v>
      </c>
      <c r="C56" s="80" t="s">
        <v>243</v>
      </c>
      <c r="D56" s="49" t="s">
        <v>219</v>
      </c>
      <c r="E56" s="80" t="s">
        <v>525</v>
      </c>
      <c r="F56" s="80" t="s">
        <v>244</v>
      </c>
      <c r="G56" s="80" t="s">
        <v>536</v>
      </c>
      <c r="H56" s="80" t="s">
        <v>53</v>
      </c>
      <c r="I56" s="80" t="s">
        <v>537</v>
      </c>
      <c r="J56" s="125" t="s">
        <v>31</v>
      </c>
      <c r="K56" s="126">
        <v>0</v>
      </c>
      <c r="L56" s="123">
        <v>230000000</v>
      </c>
      <c r="M56" s="44" t="s">
        <v>44</v>
      </c>
      <c r="N56" s="62" t="s">
        <v>168</v>
      </c>
      <c r="O56" s="47" t="s">
        <v>50</v>
      </c>
      <c r="P56" s="75" t="s">
        <v>51</v>
      </c>
      <c r="Q56" s="60" t="s">
        <v>171</v>
      </c>
      <c r="R56" s="68" t="s">
        <v>169</v>
      </c>
      <c r="S56" s="81" t="s">
        <v>65</v>
      </c>
      <c r="T56" s="80" t="s">
        <v>221</v>
      </c>
      <c r="U56" s="82">
        <v>2</v>
      </c>
      <c r="V56" s="82">
        <v>178571.42</v>
      </c>
      <c r="W56" s="54">
        <f t="shared" si="2"/>
        <v>357142.84</v>
      </c>
      <c r="X56" s="54">
        <f t="shared" si="0"/>
        <v>399999.98080000008</v>
      </c>
      <c r="Y56" s="80"/>
      <c r="Z56" s="44">
        <v>2016</v>
      </c>
      <c r="AA56" s="80"/>
    </row>
    <row r="57" spans="1:27">
      <c r="A57" s="78" t="s">
        <v>89</v>
      </c>
      <c r="B57" s="47" t="s">
        <v>48</v>
      </c>
      <c r="C57" s="80" t="s">
        <v>245</v>
      </c>
      <c r="D57" s="49" t="s">
        <v>219</v>
      </c>
      <c r="E57" s="80" t="s">
        <v>525</v>
      </c>
      <c r="F57" s="80" t="s">
        <v>246</v>
      </c>
      <c r="G57" s="80"/>
      <c r="H57" s="80" t="s">
        <v>53</v>
      </c>
      <c r="I57" s="80"/>
      <c r="J57" s="125" t="s">
        <v>31</v>
      </c>
      <c r="K57" s="126">
        <v>45</v>
      </c>
      <c r="L57" s="123">
        <v>230000000</v>
      </c>
      <c r="M57" s="44" t="s">
        <v>44</v>
      </c>
      <c r="N57" s="62" t="s">
        <v>168</v>
      </c>
      <c r="O57" s="47" t="s">
        <v>50</v>
      </c>
      <c r="P57" s="75" t="s">
        <v>51</v>
      </c>
      <c r="Q57" s="60" t="s">
        <v>171</v>
      </c>
      <c r="R57" s="68" t="s">
        <v>169</v>
      </c>
      <c r="S57" s="81" t="s">
        <v>65</v>
      </c>
      <c r="T57" s="80" t="s">
        <v>221</v>
      </c>
      <c r="U57" s="82">
        <v>0.8</v>
      </c>
      <c r="V57" s="82">
        <v>1755430.44</v>
      </c>
      <c r="W57" s="54">
        <v>0</v>
      </c>
      <c r="X57" s="54">
        <f t="shared" si="0"/>
        <v>0</v>
      </c>
      <c r="Y57" s="80" t="s">
        <v>176</v>
      </c>
      <c r="Z57" s="44">
        <v>2016</v>
      </c>
      <c r="AA57" s="80">
        <v>8.2200000000000006</v>
      </c>
    </row>
    <row r="58" spans="1:27">
      <c r="A58" s="78" t="s">
        <v>107</v>
      </c>
      <c r="B58" s="47" t="s">
        <v>48</v>
      </c>
      <c r="C58" s="80" t="s">
        <v>245</v>
      </c>
      <c r="D58" s="49" t="s">
        <v>219</v>
      </c>
      <c r="E58" s="80" t="s">
        <v>525</v>
      </c>
      <c r="F58" s="80" t="s">
        <v>246</v>
      </c>
      <c r="G58" s="80"/>
      <c r="H58" s="80" t="s">
        <v>53</v>
      </c>
      <c r="I58" s="80"/>
      <c r="J58" s="125" t="s">
        <v>31</v>
      </c>
      <c r="K58" s="126">
        <v>0</v>
      </c>
      <c r="L58" s="123">
        <v>230000000</v>
      </c>
      <c r="M58" s="44" t="s">
        <v>44</v>
      </c>
      <c r="N58" s="62" t="s">
        <v>168</v>
      </c>
      <c r="O58" s="47" t="s">
        <v>50</v>
      </c>
      <c r="P58" s="75" t="s">
        <v>51</v>
      </c>
      <c r="Q58" s="60" t="s">
        <v>171</v>
      </c>
      <c r="R58" s="68" t="s">
        <v>169</v>
      </c>
      <c r="S58" s="81" t="s">
        <v>65</v>
      </c>
      <c r="T58" s="80" t="s">
        <v>221</v>
      </c>
      <c r="U58" s="82">
        <v>0.8</v>
      </c>
      <c r="V58" s="82">
        <v>1755430.44</v>
      </c>
      <c r="W58" s="54">
        <f t="shared" si="2"/>
        <v>1404344.352</v>
      </c>
      <c r="X58" s="54">
        <f t="shared" si="0"/>
        <v>1572865.6742400001</v>
      </c>
      <c r="Y58" s="80"/>
      <c r="Z58" s="44">
        <v>2016</v>
      </c>
      <c r="AA58" s="80"/>
    </row>
    <row r="59" spans="1:27">
      <c r="A59" s="78" t="s">
        <v>247</v>
      </c>
      <c r="B59" s="47" t="s">
        <v>48</v>
      </c>
      <c r="C59" s="80" t="s">
        <v>248</v>
      </c>
      <c r="D59" s="49" t="s">
        <v>219</v>
      </c>
      <c r="E59" s="80" t="s">
        <v>525</v>
      </c>
      <c r="F59" s="80" t="s">
        <v>249</v>
      </c>
      <c r="G59" s="80" t="s">
        <v>538</v>
      </c>
      <c r="H59" s="80" t="s">
        <v>53</v>
      </c>
      <c r="I59" s="80" t="s">
        <v>539</v>
      </c>
      <c r="J59" s="125" t="s">
        <v>31</v>
      </c>
      <c r="K59" s="126">
        <v>45</v>
      </c>
      <c r="L59" s="123">
        <v>230000000</v>
      </c>
      <c r="M59" s="44" t="s">
        <v>44</v>
      </c>
      <c r="N59" s="62" t="s">
        <v>168</v>
      </c>
      <c r="O59" s="47" t="s">
        <v>50</v>
      </c>
      <c r="P59" s="75" t="s">
        <v>51</v>
      </c>
      <c r="Q59" s="60" t="s">
        <v>171</v>
      </c>
      <c r="R59" s="68" t="s">
        <v>169</v>
      </c>
      <c r="S59" s="81" t="s">
        <v>65</v>
      </c>
      <c r="T59" s="80" t="s">
        <v>221</v>
      </c>
      <c r="U59" s="82">
        <v>1.1000000000000001</v>
      </c>
      <c r="V59" s="82">
        <v>253642.1</v>
      </c>
      <c r="W59" s="54">
        <v>0</v>
      </c>
      <c r="X59" s="54">
        <f t="shared" si="0"/>
        <v>0</v>
      </c>
      <c r="Y59" s="80" t="s">
        <v>176</v>
      </c>
      <c r="Z59" s="44">
        <v>2016</v>
      </c>
      <c r="AA59" s="80">
        <v>8.2200000000000006</v>
      </c>
    </row>
    <row r="60" spans="1:27">
      <c r="A60" s="78" t="s">
        <v>250</v>
      </c>
      <c r="B60" s="47" t="s">
        <v>48</v>
      </c>
      <c r="C60" s="80" t="s">
        <v>248</v>
      </c>
      <c r="D60" s="49" t="s">
        <v>219</v>
      </c>
      <c r="E60" s="80" t="s">
        <v>525</v>
      </c>
      <c r="F60" s="80" t="s">
        <v>249</v>
      </c>
      <c r="G60" s="80" t="s">
        <v>538</v>
      </c>
      <c r="H60" s="80" t="s">
        <v>53</v>
      </c>
      <c r="I60" s="80" t="s">
        <v>539</v>
      </c>
      <c r="J60" s="125" t="s">
        <v>31</v>
      </c>
      <c r="K60" s="126">
        <v>0</v>
      </c>
      <c r="L60" s="123">
        <v>230000000</v>
      </c>
      <c r="M60" s="44" t="s">
        <v>44</v>
      </c>
      <c r="N60" s="62" t="s">
        <v>168</v>
      </c>
      <c r="O60" s="47" t="s">
        <v>50</v>
      </c>
      <c r="P60" s="75" t="s">
        <v>51</v>
      </c>
      <c r="Q60" s="60" t="s">
        <v>171</v>
      </c>
      <c r="R60" s="68" t="s">
        <v>169</v>
      </c>
      <c r="S60" s="81" t="s">
        <v>65</v>
      </c>
      <c r="T60" s="80" t="s">
        <v>221</v>
      </c>
      <c r="U60" s="82">
        <v>1.1000000000000001</v>
      </c>
      <c r="V60" s="82">
        <v>253642.1</v>
      </c>
      <c r="W60" s="54">
        <f t="shared" si="2"/>
        <v>279006.31000000006</v>
      </c>
      <c r="X60" s="54">
        <f t="shared" si="0"/>
        <v>312487.06720000011</v>
      </c>
      <c r="Y60" s="80"/>
      <c r="Z60" s="44">
        <v>2016</v>
      </c>
      <c r="AA60" s="80"/>
    </row>
    <row r="61" spans="1:27">
      <c r="A61" s="78" t="s">
        <v>251</v>
      </c>
      <c r="B61" s="47" t="s">
        <v>48</v>
      </c>
      <c r="C61" s="80" t="s">
        <v>237</v>
      </c>
      <c r="D61" s="49" t="s">
        <v>219</v>
      </c>
      <c r="E61" s="80" t="s">
        <v>525</v>
      </c>
      <c r="F61" s="80" t="s">
        <v>238</v>
      </c>
      <c r="G61" s="80" t="s">
        <v>540</v>
      </c>
      <c r="H61" s="80" t="s">
        <v>53</v>
      </c>
      <c r="I61" s="80" t="s">
        <v>541</v>
      </c>
      <c r="J61" s="125" t="s">
        <v>31</v>
      </c>
      <c r="K61" s="126">
        <v>45</v>
      </c>
      <c r="L61" s="123">
        <v>230000000</v>
      </c>
      <c r="M61" s="44" t="s">
        <v>44</v>
      </c>
      <c r="N61" s="62" t="s">
        <v>168</v>
      </c>
      <c r="O61" s="47" t="s">
        <v>50</v>
      </c>
      <c r="P61" s="75" t="s">
        <v>51</v>
      </c>
      <c r="Q61" s="60" t="s">
        <v>171</v>
      </c>
      <c r="R61" s="68" t="s">
        <v>169</v>
      </c>
      <c r="S61" s="81" t="s">
        <v>65</v>
      </c>
      <c r="T61" s="80" t="s">
        <v>221</v>
      </c>
      <c r="U61" s="82">
        <v>0.25</v>
      </c>
      <c r="V61" s="82">
        <v>2568332.19</v>
      </c>
      <c r="W61" s="54">
        <v>0</v>
      </c>
      <c r="X61" s="54">
        <f t="shared" si="0"/>
        <v>0</v>
      </c>
      <c r="Y61" s="80" t="s">
        <v>176</v>
      </c>
      <c r="Z61" s="44">
        <v>2016</v>
      </c>
      <c r="AA61" s="80">
        <v>8.2200000000000006</v>
      </c>
    </row>
    <row r="62" spans="1:27">
      <c r="A62" s="78" t="s">
        <v>252</v>
      </c>
      <c r="B62" s="47" t="s">
        <v>48</v>
      </c>
      <c r="C62" s="80" t="s">
        <v>237</v>
      </c>
      <c r="D62" s="49" t="s">
        <v>219</v>
      </c>
      <c r="E62" s="80" t="s">
        <v>525</v>
      </c>
      <c r="F62" s="80" t="s">
        <v>238</v>
      </c>
      <c r="G62" s="80" t="s">
        <v>540</v>
      </c>
      <c r="H62" s="80" t="s">
        <v>53</v>
      </c>
      <c r="I62" s="80" t="s">
        <v>541</v>
      </c>
      <c r="J62" s="125" t="s">
        <v>31</v>
      </c>
      <c r="K62" s="126">
        <v>0</v>
      </c>
      <c r="L62" s="123">
        <v>230000000</v>
      </c>
      <c r="M62" s="44" t="s">
        <v>44</v>
      </c>
      <c r="N62" s="62" t="s">
        <v>168</v>
      </c>
      <c r="O62" s="47" t="s">
        <v>50</v>
      </c>
      <c r="P62" s="75" t="s">
        <v>51</v>
      </c>
      <c r="Q62" s="60" t="s">
        <v>171</v>
      </c>
      <c r="R62" s="68" t="s">
        <v>169</v>
      </c>
      <c r="S62" s="81" t="s">
        <v>65</v>
      </c>
      <c r="T62" s="80" t="s">
        <v>221</v>
      </c>
      <c r="U62" s="82">
        <v>0.25</v>
      </c>
      <c r="V62" s="82">
        <v>2568332.19</v>
      </c>
      <c r="W62" s="54">
        <f t="shared" si="2"/>
        <v>642083.04749999999</v>
      </c>
      <c r="X62" s="54">
        <f t="shared" si="0"/>
        <v>719133.01320000004</v>
      </c>
      <c r="Y62" s="80"/>
      <c r="Z62" s="44">
        <v>2016</v>
      </c>
      <c r="AA62" s="80"/>
    </row>
    <row r="63" spans="1:27">
      <c r="A63" s="78" t="s">
        <v>253</v>
      </c>
      <c r="B63" s="47" t="s">
        <v>48</v>
      </c>
      <c r="C63" s="80" t="s">
        <v>254</v>
      </c>
      <c r="D63" s="49" t="s">
        <v>219</v>
      </c>
      <c r="E63" s="80" t="s">
        <v>525</v>
      </c>
      <c r="F63" s="80" t="s">
        <v>255</v>
      </c>
      <c r="G63" s="80" t="s">
        <v>542</v>
      </c>
      <c r="H63" s="80" t="s">
        <v>53</v>
      </c>
      <c r="I63" s="80" t="s">
        <v>543</v>
      </c>
      <c r="J63" s="125" t="s">
        <v>31</v>
      </c>
      <c r="K63" s="126">
        <v>45</v>
      </c>
      <c r="L63" s="123">
        <v>230000000</v>
      </c>
      <c r="M63" s="44" t="s">
        <v>44</v>
      </c>
      <c r="N63" s="62" t="s">
        <v>168</v>
      </c>
      <c r="O63" s="47" t="s">
        <v>50</v>
      </c>
      <c r="P63" s="75" t="s">
        <v>51</v>
      </c>
      <c r="Q63" s="60" t="s">
        <v>171</v>
      </c>
      <c r="R63" s="68" t="s">
        <v>169</v>
      </c>
      <c r="S63" s="81" t="s">
        <v>65</v>
      </c>
      <c r="T63" s="80" t="s">
        <v>221</v>
      </c>
      <c r="U63" s="82">
        <v>0.85</v>
      </c>
      <c r="V63" s="82">
        <v>360711.54</v>
      </c>
      <c r="W63" s="54">
        <v>0</v>
      </c>
      <c r="X63" s="54">
        <f t="shared" si="0"/>
        <v>0</v>
      </c>
      <c r="Y63" s="80" t="s">
        <v>176</v>
      </c>
      <c r="Z63" s="44">
        <v>2016</v>
      </c>
      <c r="AA63" s="80">
        <v>8.2200000000000006</v>
      </c>
    </row>
    <row r="64" spans="1:27">
      <c r="A64" s="78" t="s">
        <v>256</v>
      </c>
      <c r="B64" s="47" t="s">
        <v>48</v>
      </c>
      <c r="C64" s="80" t="s">
        <v>254</v>
      </c>
      <c r="D64" s="49" t="s">
        <v>219</v>
      </c>
      <c r="E64" s="80" t="s">
        <v>525</v>
      </c>
      <c r="F64" s="80" t="s">
        <v>255</v>
      </c>
      <c r="G64" s="80" t="s">
        <v>542</v>
      </c>
      <c r="H64" s="80" t="s">
        <v>53</v>
      </c>
      <c r="I64" s="80" t="s">
        <v>543</v>
      </c>
      <c r="J64" s="125" t="s">
        <v>31</v>
      </c>
      <c r="K64" s="126">
        <v>0</v>
      </c>
      <c r="L64" s="123">
        <v>230000000</v>
      </c>
      <c r="M64" s="44" t="s">
        <v>44</v>
      </c>
      <c r="N64" s="62" t="s">
        <v>168</v>
      </c>
      <c r="O64" s="47" t="s">
        <v>50</v>
      </c>
      <c r="P64" s="75" t="s">
        <v>51</v>
      </c>
      <c r="Q64" s="60" t="s">
        <v>171</v>
      </c>
      <c r="R64" s="68" t="s">
        <v>169</v>
      </c>
      <c r="S64" s="81" t="s">
        <v>65</v>
      </c>
      <c r="T64" s="80" t="s">
        <v>221</v>
      </c>
      <c r="U64" s="82">
        <v>0.85</v>
      </c>
      <c r="V64" s="82">
        <v>360711.54</v>
      </c>
      <c r="W64" s="54">
        <f t="shared" si="2"/>
        <v>306604.80899999995</v>
      </c>
      <c r="X64" s="54">
        <f t="shared" si="0"/>
        <v>343397.38607999997</v>
      </c>
      <c r="Y64" s="80"/>
      <c r="Z64" s="44">
        <v>2016</v>
      </c>
      <c r="AA64" s="80"/>
    </row>
    <row r="65" spans="1:27">
      <c r="A65" s="78" t="s">
        <v>257</v>
      </c>
      <c r="B65" s="47" t="s">
        <v>48</v>
      </c>
      <c r="C65" s="80" t="s">
        <v>258</v>
      </c>
      <c r="D65" s="49" t="s">
        <v>219</v>
      </c>
      <c r="E65" s="80" t="s">
        <v>525</v>
      </c>
      <c r="F65" s="80" t="s">
        <v>259</v>
      </c>
      <c r="G65" s="80" t="s">
        <v>544</v>
      </c>
      <c r="H65" s="80" t="s">
        <v>53</v>
      </c>
      <c r="I65" s="80" t="s">
        <v>545</v>
      </c>
      <c r="J65" s="125" t="s">
        <v>31</v>
      </c>
      <c r="K65" s="126">
        <v>45</v>
      </c>
      <c r="L65" s="123">
        <v>230000000</v>
      </c>
      <c r="M65" s="44" t="s">
        <v>44</v>
      </c>
      <c r="N65" s="62" t="s">
        <v>168</v>
      </c>
      <c r="O65" s="47" t="s">
        <v>50</v>
      </c>
      <c r="P65" s="75" t="s">
        <v>51</v>
      </c>
      <c r="Q65" s="60" t="s">
        <v>171</v>
      </c>
      <c r="R65" s="68" t="s">
        <v>169</v>
      </c>
      <c r="S65" s="81" t="s">
        <v>65</v>
      </c>
      <c r="T65" s="80" t="s">
        <v>221</v>
      </c>
      <c r="U65" s="82">
        <v>0.2</v>
      </c>
      <c r="V65" s="82">
        <v>6785714.2800000003</v>
      </c>
      <c r="W65" s="54">
        <v>0</v>
      </c>
      <c r="X65" s="54">
        <f t="shared" si="0"/>
        <v>0</v>
      </c>
      <c r="Y65" s="80" t="s">
        <v>176</v>
      </c>
      <c r="Z65" s="44">
        <v>2016</v>
      </c>
      <c r="AA65" s="80">
        <v>8.2200000000000006</v>
      </c>
    </row>
    <row r="66" spans="1:27">
      <c r="A66" s="78" t="s">
        <v>260</v>
      </c>
      <c r="B66" s="47" t="s">
        <v>48</v>
      </c>
      <c r="C66" s="80" t="s">
        <v>258</v>
      </c>
      <c r="D66" s="49" t="s">
        <v>219</v>
      </c>
      <c r="E66" s="80" t="s">
        <v>525</v>
      </c>
      <c r="F66" s="80" t="s">
        <v>259</v>
      </c>
      <c r="G66" s="80" t="s">
        <v>544</v>
      </c>
      <c r="H66" s="80" t="s">
        <v>53</v>
      </c>
      <c r="I66" s="80" t="s">
        <v>545</v>
      </c>
      <c r="J66" s="125" t="s">
        <v>31</v>
      </c>
      <c r="K66" s="126">
        <v>0</v>
      </c>
      <c r="L66" s="123">
        <v>230000000</v>
      </c>
      <c r="M66" s="44" t="s">
        <v>44</v>
      </c>
      <c r="N66" s="62" t="s">
        <v>168</v>
      </c>
      <c r="O66" s="47" t="s">
        <v>50</v>
      </c>
      <c r="P66" s="75" t="s">
        <v>51</v>
      </c>
      <c r="Q66" s="60" t="s">
        <v>171</v>
      </c>
      <c r="R66" s="68" t="s">
        <v>169</v>
      </c>
      <c r="S66" s="81" t="s">
        <v>65</v>
      </c>
      <c r="T66" s="80" t="s">
        <v>221</v>
      </c>
      <c r="U66" s="82">
        <v>0.2</v>
      </c>
      <c r="V66" s="82">
        <v>6785714.2800000003</v>
      </c>
      <c r="W66" s="54">
        <f t="shared" si="2"/>
        <v>1357142.8560000001</v>
      </c>
      <c r="X66" s="54">
        <f t="shared" si="0"/>
        <v>1519999.9987200003</v>
      </c>
      <c r="Y66" s="80"/>
      <c r="Z66" s="44">
        <v>2016</v>
      </c>
      <c r="AA66" s="80"/>
    </row>
    <row r="67" spans="1:27">
      <c r="A67" s="83" t="s">
        <v>261</v>
      </c>
      <c r="B67" s="47" t="s">
        <v>48</v>
      </c>
      <c r="C67" s="80" t="s">
        <v>262</v>
      </c>
      <c r="D67" s="49" t="s">
        <v>219</v>
      </c>
      <c r="E67" s="80" t="s">
        <v>525</v>
      </c>
      <c r="F67" s="80" t="s">
        <v>263</v>
      </c>
      <c r="G67" s="80" t="s">
        <v>546</v>
      </c>
      <c r="H67" s="80" t="s">
        <v>53</v>
      </c>
      <c r="I67" s="80" t="s">
        <v>547</v>
      </c>
      <c r="J67" s="125" t="s">
        <v>31</v>
      </c>
      <c r="K67" s="126">
        <v>45</v>
      </c>
      <c r="L67" s="123">
        <v>230000000</v>
      </c>
      <c r="M67" s="44" t="s">
        <v>44</v>
      </c>
      <c r="N67" s="62" t="s">
        <v>168</v>
      </c>
      <c r="O67" s="47" t="s">
        <v>50</v>
      </c>
      <c r="P67" s="75" t="s">
        <v>51</v>
      </c>
      <c r="Q67" s="60" t="s">
        <v>171</v>
      </c>
      <c r="R67" s="68" t="s">
        <v>169</v>
      </c>
      <c r="S67" s="81" t="s">
        <v>59</v>
      </c>
      <c r="T67" s="80" t="s">
        <v>60</v>
      </c>
      <c r="U67" s="82">
        <v>502.4</v>
      </c>
      <c r="V67" s="82">
        <v>887.43</v>
      </c>
      <c r="W67" s="54">
        <v>0</v>
      </c>
      <c r="X67" s="54">
        <f t="shared" si="0"/>
        <v>0</v>
      </c>
      <c r="Y67" s="80" t="s">
        <v>176</v>
      </c>
      <c r="Z67" s="44">
        <v>2016</v>
      </c>
      <c r="AA67" s="80">
        <v>8.2200000000000006</v>
      </c>
    </row>
    <row r="68" spans="1:27">
      <c r="A68" s="83" t="s">
        <v>264</v>
      </c>
      <c r="B68" s="47" t="s">
        <v>48</v>
      </c>
      <c r="C68" s="80" t="s">
        <v>262</v>
      </c>
      <c r="D68" s="49" t="s">
        <v>219</v>
      </c>
      <c r="E68" s="80" t="s">
        <v>525</v>
      </c>
      <c r="F68" s="80" t="s">
        <v>263</v>
      </c>
      <c r="G68" s="80" t="s">
        <v>546</v>
      </c>
      <c r="H68" s="80" t="s">
        <v>53</v>
      </c>
      <c r="I68" s="80" t="s">
        <v>547</v>
      </c>
      <c r="J68" s="125" t="s">
        <v>31</v>
      </c>
      <c r="K68" s="126">
        <v>0</v>
      </c>
      <c r="L68" s="123">
        <v>230000000</v>
      </c>
      <c r="M68" s="44" t="s">
        <v>44</v>
      </c>
      <c r="N68" s="62" t="s">
        <v>168</v>
      </c>
      <c r="O68" s="47" t="s">
        <v>50</v>
      </c>
      <c r="P68" s="75" t="s">
        <v>51</v>
      </c>
      <c r="Q68" s="60" t="s">
        <v>171</v>
      </c>
      <c r="R68" s="68" t="s">
        <v>169</v>
      </c>
      <c r="S68" s="81" t="s">
        <v>59</v>
      </c>
      <c r="T68" s="80" t="s">
        <v>60</v>
      </c>
      <c r="U68" s="82">
        <v>502.4</v>
      </c>
      <c r="V68" s="82">
        <v>887.43</v>
      </c>
      <c r="W68" s="54">
        <f t="shared" si="2"/>
        <v>445844.83199999994</v>
      </c>
      <c r="X68" s="54">
        <f t="shared" si="0"/>
        <v>499346.21184</v>
      </c>
      <c r="Y68" s="80"/>
      <c r="Z68" s="44">
        <v>2016</v>
      </c>
      <c r="AA68" s="80"/>
    </row>
    <row r="69" spans="1:27">
      <c r="A69" s="78" t="s">
        <v>265</v>
      </c>
      <c r="B69" s="47" t="s">
        <v>48</v>
      </c>
      <c r="C69" s="63" t="s">
        <v>266</v>
      </c>
      <c r="D69" s="64" t="s">
        <v>267</v>
      </c>
      <c r="E69" s="64" t="s">
        <v>267</v>
      </c>
      <c r="F69" s="64" t="s">
        <v>268</v>
      </c>
      <c r="G69" s="64" t="s">
        <v>548</v>
      </c>
      <c r="H69" s="64" t="s">
        <v>269</v>
      </c>
      <c r="I69" s="64" t="s">
        <v>549</v>
      </c>
      <c r="J69" s="122" t="s">
        <v>31</v>
      </c>
      <c r="K69" s="122">
        <v>100</v>
      </c>
      <c r="L69" s="123">
        <v>230000000</v>
      </c>
      <c r="M69" s="44" t="s">
        <v>47</v>
      </c>
      <c r="N69" s="62" t="s">
        <v>168</v>
      </c>
      <c r="O69" s="65" t="s">
        <v>29</v>
      </c>
      <c r="P69" s="66" t="s">
        <v>51</v>
      </c>
      <c r="Q69" s="67" t="s">
        <v>33</v>
      </c>
      <c r="R69" s="68" t="s">
        <v>169</v>
      </c>
      <c r="S69" s="141">
        <v>796</v>
      </c>
      <c r="T69" s="70" t="s">
        <v>52</v>
      </c>
      <c r="U69" s="71">
        <v>11</v>
      </c>
      <c r="V69" s="71">
        <v>21937.5</v>
      </c>
      <c r="W69" s="72">
        <v>0</v>
      </c>
      <c r="X69" s="54">
        <f t="shared" si="0"/>
        <v>0</v>
      </c>
      <c r="Y69" s="60" t="s">
        <v>170</v>
      </c>
      <c r="Z69" s="44">
        <v>2017</v>
      </c>
      <c r="AA69" s="60"/>
    </row>
    <row r="70" spans="1:27">
      <c r="A70" s="78" t="s">
        <v>270</v>
      </c>
      <c r="B70" s="47" t="s">
        <v>48</v>
      </c>
      <c r="C70" s="63" t="s">
        <v>266</v>
      </c>
      <c r="D70" s="64" t="s">
        <v>267</v>
      </c>
      <c r="E70" s="64" t="s">
        <v>267</v>
      </c>
      <c r="F70" s="64" t="s">
        <v>268</v>
      </c>
      <c r="G70" s="64" t="s">
        <v>548</v>
      </c>
      <c r="H70" s="64" t="s">
        <v>269</v>
      </c>
      <c r="I70" s="64" t="s">
        <v>549</v>
      </c>
      <c r="J70" s="122" t="s">
        <v>31</v>
      </c>
      <c r="K70" s="122">
        <v>0</v>
      </c>
      <c r="L70" s="123">
        <v>230000000</v>
      </c>
      <c r="M70" s="44" t="s">
        <v>47</v>
      </c>
      <c r="N70" s="62" t="s">
        <v>168</v>
      </c>
      <c r="O70" s="65" t="s">
        <v>50</v>
      </c>
      <c r="P70" s="66" t="s">
        <v>51</v>
      </c>
      <c r="Q70" s="67" t="s">
        <v>171</v>
      </c>
      <c r="R70" s="68" t="s">
        <v>169</v>
      </c>
      <c r="S70" s="141">
        <v>796</v>
      </c>
      <c r="T70" s="70" t="s">
        <v>52</v>
      </c>
      <c r="U70" s="71">
        <v>11</v>
      </c>
      <c r="V70" s="71">
        <v>21937.5</v>
      </c>
      <c r="W70" s="72">
        <f>U70*V70</f>
        <v>241312.5</v>
      </c>
      <c r="X70" s="54">
        <f>W70*1.12</f>
        <v>270270</v>
      </c>
      <c r="Y70" s="60"/>
      <c r="Z70" s="44">
        <v>2017</v>
      </c>
      <c r="AA70" s="60"/>
    </row>
    <row r="71" spans="1:27">
      <c r="A71" s="83" t="s">
        <v>271</v>
      </c>
      <c r="B71" s="47" t="s">
        <v>48</v>
      </c>
      <c r="C71" s="63" t="s">
        <v>266</v>
      </c>
      <c r="D71" s="64" t="s">
        <v>267</v>
      </c>
      <c r="E71" s="64" t="s">
        <v>267</v>
      </c>
      <c r="F71" s="64" t="s">
        <v>268</v>
      </c>
      <c r="G71" s="64" t="s">
        <v>548</v>
      </c>
      <c r="H71" s="64" t="s">
        <v>272</v>
      </c>
      <c r="I71" s="64" t="s">
        <v>550</v>
      </c>
      <c r="J71" s="122" t="s">
        <v>31</v>
      </c>
      <c r="K71" s="122">
        <v>100</v>
      </c>
      <c r="L71" s="123">
        <v>230000000</v>
      </c>
      <c r="M71" s="44" t="s">
        <v>47</v>
      </c>
      <c r="N71" s="62" t="s">
        <v>168</v>
      </c>
      <c r="O71" s="65" t="s">
        <v>29</v>
      </c>
      <c r="P71" s="66" t="s">
        <v>51</v>
      </c>
      <c r="Q71" s="67" t="s">
        <v>33</v>
      </c>
      <c r="R71" s="68" t="s">
        <v>169</v>
      </c>
      <c r="S71" s="141">
        <v>796</v>
      </c>
      <c r="T71" s="70" t="s">
        <v>52</v>
      </c>
      <c r="U71" s="71">
        <v>19</v>
      </c>
      <c r="V71" s="71">
        <v>54000</v>
      </c>
      <c r="W71" s="72">
        <v>0</v>
      </c>
      <c r="X71" s="54">
        <f t="shared" si="0"/>
        <v>0</v>
      </c>
      <c r="Y71" s="60" t="s">
        <v>170</v>
      </c>
      <c r="Z71" s="44">
        <v>2017</v>
      </c>
      <c r="AA71" s="60"/>
    </row>
    <row r="72" spans="1:27">
      <c r="A72" s="83" t="s">
        <v>273</v>
      </c>
      <c r="B72" s="47" t="s">
        <v>48</v>
      </c>
      <c r="C72" s="63" t="s">
        <v>266</v>
      </c>
      <c r="D72" s="64" t="s">
        <v>267</v>
      </c>
      <c r="E72" s="64" t="s">
        <v>267</v>
      </c>
      <c r="F72" s="64" t="s">
        <v>268</v>
      </c>
      <c r="G72" s="64" t="s">
        <v>548</v>
      </c>
      <c r="H72" s="64" t="s">
        <v>272</v>
      </c>
      <c r="I72" s="64" t="s">
        <v>550</v>
      </c>
      <c r="J72" s="122" t="s">
        <v>31</v>
      </c>
      <c r="K72" s="122">
        <v>0</v>
      </c>
      <c r="L72" s="123">
        <v>230000000</v>
      </c>
      <c r="M72" s="44" t="s">
        <v>47</v>
      </c>
      <c r="N72" s="62" t="s">
        <v>168</v>
      </c>
      <c r="O72" s="65" t="s">
        <v>50</v>
      </c>
      <c r="P72" s="66" t="s">
        <v>51</v>
      </c>
      <c r="Q72" s="67" t="s">
        <v>171</v>
      </c>
      <c r="R72" s="68" t="s">
        <v>169</v>
      </c>
      <c r="S72" s="141">
        <v>796</v>
      </c>
      <c r="T72" s="70" t="s">
        <v>52</v>
      </c>
      <c r="U72" s="71">
        <v>19</v>
      </c>
      <c r="V72" s="71">
        <v>54000</v>
      </c>
      <c r="W72" s="72">
        <f t="shared" ref="W72" si="4">U72*V72</f>
        <v>1026000</v>
      </c>
      <c r="X72" s="54">
        <f t="shared" si="0"/>
        <v>1149120</v>
      </c>
      <c r="Y72" s="60"/>
      <c r="Z72" s="44">
        <v>2017</v>
      </c>
      <c r="AA72" s="60"/>
    </row>
    <row r="73" spans="1:27">
      <c r="A73" s="83" t="s">
        <v>274</v>
      </c>
      <c r="B73" s="47" t="s">
        <v>48</v>
      </c>
      <c r="C73" s="80" t="s">
        <v>275</v>
      </c>
      <c r="D73" s="50" t="s">
        <v>58</v>
      </c>
      <c r="E73" s="80" t="s">
        <v>551</v>
      </c>
      <c r="F73" s="80" t="s">
        <v>276</v>
      </c>
      <c r="G73" s="80" t="s">
        <v>552</v>
      </c>
      <c r="H73" s="80" t="s">
        <v>277</v>
      </c>
      <c r="I73" s="80" t="s">
        <v>553</v>
      </c>
      <c r="J73" s="125" t="s">
        <v>31</v>
      </c>
      <c r="K73" s="126">
        <v>45</v>
      </c>
      <c r="L73" s="123">
        <v>230000000</v>
      </c>
      <c r="M73" s="44" t="s">
        <v>44</v>
      </c>
      <c r="N73" s="62" t="s">
        <v>168</v>
      </c>
      <c r="O73" s="47" t="s">
        <v>50</v>
      </c>
      <c r="P73" s="75" t="s">
        <v>51</v>
      </c>
      <c r="Q73" s="60" t="s">
        <v>171</v>
      </c>
      <c r="R73" s="68" t="s">
        <v>169</v>
      </c>
      <c r="S73" s="84">
        <v>166</v>
      </c>
      <c r="T73" s="80" t="s">
        <v>56</v>
      </c>
      <c r="U73" s="82">
        <v>80</v>
      </c>
      <c r="V73" s="82">
        <v>2315.54</v>
      </c>
      <c r="W73" s="54">
        <v>0</v>
      </c>
      <c r="X73" s="54">
        <f t="shared" si="0"/>
        <v>0</v>
      </c>
      <c r="Y73" s="80" t="s">
        <v>176</v>
      </c>
      <c r="Z73" s="44">
        <v>2016</v>
      </c>
      <c r="AA73" s="80">
        <v>8.2200000000000006</v>
      </c>
    </row>
    <row r="74" spans="1:27">
      <c r="A74" s="83" t="s">
        <v>278</v>
      </c>
      <c r="B74" s="47" t="s">
        <v>48</v>
      </c>
      <c r="C74" s="80" t="s">
        <v>275</v>
      </c>
      <c r="D74" s="50" t="s">
        <v>58</v>
      </c>
      <c r="E74" s="80" t="s">
        <v>551</v>
      </c>
      <c r="F74" s="80" t="s">
        <v>276</v>
      </c>
      <c r="G74" s="80" t="s">
        <v>552</v>
      </c>
      <c r="H74" s="80" t="s">
        <v>277</v>
      </c>
      <c r="I74" s="80" t="s">
        <v>553</v>
      </c>
      <c r="J74" s="125" t="s">
        <v>31</v>
      </c>
      <c r="K74" s="126">
        <v>0</v>
      </c>
      <c r="L74" s="123">
        <v>230000000</v>
      </c>
      <c r="M74" s="44" t="s">
        <v>44</v>
      </c>
      <c r="N74" s="62" t="s">
        <v>168</v>
      </c>
      <c r="O74" s="47" t="s">
        <v>50</v>
      </c>
      <c r="P74" s="75" t="s">
        <v>51</v>
      </c>
      <c r="Q74" s="60" t="s">
        <v>171</v>
      </c>
      <c r="R74" s="68" t="s">
        <v>169</v>
      </c>
      <c r="S74" s="84">
        <v>166</v>
      </c>
      <c r="T74" s="80" t="s">
        <v>56</v>
      </c>
      <c r="U74" s="82">
        <v>80</v>
      </c>
      <c r="V74" s="82">
        <v>2315.54</v>
      </c>
      <c r="W74" s="54">
        <f>U74*V74</f>
        <v>185243.2</v>
      </c>
      <c r="X74" s="54">
        <f>W74*1.12</f>
        <v>207472.38400000002</v>
      </c>
      <c r="Y74" s="80"/>
      <c r="Z74" s="44">
        <v>2016</v>
      </c>
      <c r="AA74" s="80"/>
    </row>
    <row r="75" spans="1:27">
      <c r="A75" s="83" t="s">
        <v>279</v>
      </c>
      <c r="B75" s="47" t="s">
        <v>48</v>
      </c>
      <c r="C75" s="80" t="s">
        <v>280</v>
      </c>
      <c r="D75" s="50" t="s">
        <v>58</v>
      </c>
      <c r="E75" s="80" t="s">
        <v>551</v>
      </c>
      <c r="F75" s="80" t="s">
        <v>281</v>
      </c>
      <c r="G75" s="80"/>
      <c r="H75" s="80" t="s">
        <v>282</v>
      </c>
      <c r="I75" s="80"/>
      <c r="J75" s="125" t="s">
        <v>31</v>
      </c>
      <c r="K75" s="126">
        <v>45</v>
      </c>
      <c r="L75" s="123">
        <v>230000000</v>
      </c>
      <c r="M75" s="44" t="s">
        <v>44</v>
      </c>
      <c r="N75" s="62" t="s">
        <v>168</v>
      </c>
      <c r="O75" s="47" t="s">
        <v>50</v>
      </c>
      <c r="P75" s="75" t="s">
        <v>51</v>
      </c>
      <c r="Q75" s="60" t="s">
        <v>171</v>
      </c>
      <c r="R75" s="68" t="s">
        <v>169</v>
      </c>
      <c r="S75" s="84">
        <v>166</v>
      </c>
      <c r="T75" s="80" t="s">
        <v>56</v>
      </c>
      <c r="U75" s="82">
        <v>40</v>
      </c>
      <c r="V75" s="82">
        <v>2481.9699999999998</v>
      </c>
      <c r="W75" s="54">
        <v>0</v>
      </c>
      <c r="X75" s="54">
        <f t="shared" ref="X75:X146" si="5">W75*1.12</f>
        <v>0</v>
      </c>
      <c r="Y75" s="80" t="s">
        <v>176</v>
      </c>
      <c r="Z75" s="44">
        <v>2016</v>
      </c>
      <c r="AA75" s="80">
        <v>8.2200000000000006</v>
      </c>
    </row>
    <row r="76" spans="1:27">
      <c r="A76" s="83" t="s">
        <v>283</v>
      </c>
      <c r="B76" s="47" t="s">
        <v>48</v>
      </c>
      <c r="C76" s="80" t="s">
        <v>280</v>
      </c>
      <c r="D76" s="50" t="s">
        <v>58</v>
      </c>
      <c r="E76" s="80" t="s">
        <v>551</v>
      </c>
      <c r="F76" s="80" t="s">
        <v>281</v>
      </c>
      <c r="G76" s="80"/>
      <c r="H76" s="80" t="s">
        <v>282</v>
      </c>
      <c r="I76" s="80"/>
      <c r="J76" s="125" t="s">
        <v>31</v>
      </c>
      <c r="K76" s="126">
        <v>0</v>
      </c>
      <c r="L76" s="123">
        <v>230000000</v>
      </c>
      <c r="M76" s="44" t="s">
        <v>44</v>
      </c>
      <c r="N76" s="62" t="s">
        <v>168</v>
      </c>
      <c r="O76" s="47" t="s">
        <v>50</v>
      </c>
      <c r="P76" s="75" t="s">
        <v>51</v>
      </c>
      <c r="Q76" s="60" t="s">
        <v>171</v>
      </c>
      <c r="R76" s="68" t="s">
        <v>169</v>
      </c>
      <c r="S76" s="84">
        <v>166</v>
      </c>
      <c r="T76" s="80" t="s">
        <v>56</v>
      </c>
      <c r="U76" s="82">
        <v>40</v>
      </c>
      <c r="V76" s="82">
        <v>2481.9699999999998</v>
      </c>
      <c r="W76" s="54">
        <f>U76*V76</f>
        <v>99278.799999999988</v>
      </c>
      <c r="X76" s="54">
        <f>W76*1.12</f>
        <v>111192.25599999999</v>
      </c>
      <c r="Y76" s="80"/>
      <c r="Z76" s="44">
        <v>2016</v>
      </c>
      <c r="AA76" s="80"/>
    </row>
    <row r="77" spans="1:27">
      <c r="A77" s="83" t="s">
        <v>284</v>
      </c>
      <c r="B77" s="47" t="s">
        <v>48</v>
      </c>
      <c r="C77" s="80" t="s">
        <v>285</v>
      </c>
      <c r="D77" s="50" t="s">
        <v>58</v>
      </c>
      <c r="E77" s="80" t="s">
        <v>551</v>
      </c>
      <c r="F77" s="80" t="s">
        <v>286</v>
      </c>
      <c r="G77" s="80"/>
      <c r="H77" s="80" t="s">
        <v>287</v>
      </c>
      <c r="I77" s="80"/>
      <c r="J77" s="125" t="s">
        <v>31</v>
      </c>
      <c r="K77" s="126">
        <v>45</v>
      </c>
      <c r="L77" s="123">
        <v>230000000</v>
      </c>
      <c r="M77" s="44" t="s">
        <v>44</v>
      </c>
      <c r="N77" s="62" t="s">
        <v>168</v>
      </c>
      <c r="O77" s="47" t="s">
        <v>50</v>
      </c>
      <c r="P77" s="75" t="s">
        <v>51</v>
      </c>
      <c r="Q77" s="60" t="s">
        <v>171</v>
      </c>
      <c r="R77" s="68" t="s">
        <v>169</v>
      </c>
      <c r="S77" s="84">
        <v>166</v>
      </c>
      <c r="T77" s="80" t="s">
        <v>56</v>
      </c>
      <c r="U77" s="82">
        <v>340</v>
      </c>
      <c r="V77" s="82">
        <v>2292.3000000000002</v>
      </c>
      <c r="W77" s="54">
        <v>0</v>
      </c>
      <c r="X77" s="54">
        <f t="shared" si="5"/>
        <v>0</v>
      </c>
      <c r="Y77" s="80" t="s">
        <v>176</v>
      </c>
      <c r="Z77" s="44">
        <v>2016</v>
      </c>
      <c r="AA77" s="80">
        <v>8.2200000000000006</v>
      </c>
    </row>
    <row r="78" spans="1:27">
      <c r="A78" s="83" t="s">
        <v>288</v>
      </c>
      <c r="B78" s="47" t="s">
        <v>48</v>
      </c>
      <c r="C78" s="80" t="s">
        <v>285</v>
      </c>
      <c r="D78" s="50" t="s">
        <v>58</v>
      </c>
      <c r="E78" s="80" t="s">
        <v>551</v>
      </c>
      <c r="F78" s="80" t="s">
        <v>286</v>
      </c>
      <c r="G78" s="80"/>
      <c r="H78" s="80" t="s">
        <v>287</v>
      </c>
      <c r="I78" s="80"/>
      <c r="J78" s="125" t="s">
        <v>31</v>
      </c>
      <c r="K78" s="126">
        <v>0</v>
      </c>
      <c r="L78" s="123">
        <v>230000000</v>
      </c>
      <c r="M78" s="44" t="s">
        <v>44</v>
      </c>
      <c r="N78" s="62" t="s">
        <v>168</v>
      </c>
      <c r="O78" s="47" t="s">
        <v>50</v>
      </c>
      <c r="P78" s="75" t="s">
        <v>51</v>
      </c>
      <c r="Q78" s="60" t="s">
        <v>171</v>
      </c>
      <c r="R78" s="68" t="s">
        <v>169</v>
      </c>
      <c r="S78" s="84">
        <v>166</v>
      </c>
      <c r="T78" s="80" t="s">
        <v>56</v>
      </c>
      <c r="U78" s="82">
        <v>340</v>
      </c>
      <c r="V78" s="82">
        <v>2292.3000000000002</v>
      </c>
      <c r="W78" s="54">
        <f>U78*V78</f>
        <v>779382.00000000012</v>
      </c>
      <c r="X78" s="54">
        <f>W78*1.12</f>
        <v>872907.8400000002</v>
      </c>
      <c r="Y78" s="80"/>
      <c r="Z78" s="44">
        <v>2016</v>
      </c>
      <c r="AA78" s="80"/>
    </row>
    <row r="79" spans="1:27">
      <c r="A79" s="83" t="s">
        <v>289</v>
      </c>
      <c r="B79" s="47" t="s">
        <v>48</v>
      </c>
      <c r="C79" s="80" t="s">
        <v>290</v>
      </c>
      <c r="D79" s="50" t="s">
        <v>58</v>
      </c>
      <c r="E79" s="80" t="s">
        <v>551</v>
      </c>
      <c r="F79" s="80" t="s">
        <v>291</v>
      </c>
      <c r="G79" s="80"/>
      <c r="H79" s="80" t="s">
        <v>292</v>
      </c>
      <c r="I79" s="80"/>
      <c r="J79" s="125" t="s">
        <v>31</v>
      </c>
      <c r="K79" s="126">
        <v>45</v>
      </c>
      <c r="L79" s="123">
        <v>230000000</v>
      </c>
      <c r="M79" s="44" t="s">
        <v>44</v>
      </c>
      <c r="N79" s="62" t="s">
        <v>168</v>
      </c>
      <c r="O79" s="47" t="s">
        <v>50</v>
      </c>
      <c r="P79" s="75" t="s">
        <v>51</v>
      </c>
      <c r="Q79" s="60" t="s">
        <v>171</v>
      </c>
      <c r="R79" s="68" t="s">
        <v>169</v>
      </c>
      <c r="S79" s="84">
        <v>166</v>
      </c>
      <c r="T79" s="80" t="s">
        <v>56</v>
      </c>
      <c r="U79" s="82">
        <v>340</v>
      </c>
      <c r="V79" s="82">
        <v>2292.3000000000002</v>
      </c>
      <c r="W79" s="54">
        <v>0</v>
      </c>
      <c r="X79" s="54">
        <f t="shared" si="5"/>
        <v>0</v>
      </c>
      <c r="Y79" s="80" t="s">
        <v>176</v>
      </c>
      <c r="Z79" s="44">
        <v>2016</v>
      </c>
      <c r="AA79" s="80">
        <v>8.2200000000000006</v>
      </c>
    </row>
    <row r="80" spans="1:27">
      <c r="A80" s="83" t="s">
        <v>293</v>
      </c>
      <c r="B80" s="47" t="s">
        <v>48</v>
      </c>
      <c r="C80" s="80" t="s">
        <v>290</v>
      </c>
      <c r="D80" s="50" t="s">
        <v>58</v>
      </c>
      <c r="E80" s="80" t="s">
        <v>551</v>
      </c>
      <c r="F80" s="80" t="s">
        <v>291</v>
      </c>
      <c r="G80" s="80"/>
      <c r="H80" s="80" t="s">
        <v>292</v>
      </c>
      <c r="I80" s="80"/>
      <c r="J80" s="125" t="s">
        <v>31</v>
      </c>
      <c r="K80" s="126">
        <v>0</v>
      </c>
      <c r="L80" s="123">
        <v>230000000</v>
      </c>
      <c r="M80" s="44" t="s">
        <v>44</v>
      </c>
      <c r="N80" s="62" t="s">
        <v>168</v>
      </c>
      <c r="O80" s="47" t="s">
        <v>50</v>
      </c>
      <c r="P80" s="75" t="s">
        <v>51</v>
      </c>
      <c r="Q80" s="60" t="s">
        <v>171</v>
      </c>
      <c r="R80" s="68" t="s">
        <v>169</v>
      </c>
      <c r="S80" s="84">
        <v>166</v>
      </c>
      <c r="T80" s="80" t="s">
        <v>56</v>
      </c>
      <c r="U80" s="82">
        <v>340</v>
      </c>
      <c r="V80" s="82">
        <v>2292.3000000000002</v>
      </c>
      <c r="W80" s="54">
        <f>U80*V80</f>
        <v>779382.00000000012</v>
      </c>
      <c r="X80" s="54">
        <f>W80*1.12</f>
        <v>872907.8400000002</v>
      </c>
      <c r="Y80" s="80"/>
      <c r="Z80" s="44">
        <v>2016</v>
      </c>
      <c r="AA80" s="80"/>
    </row>
    <row r="81" spans="1:27">
      <c r="A81" s="83" t="s">
        <v>294</v>
      </c>
      <c r="B81" s="47" t="s">
        <v>48</v>
      </c>
      <c r="C81" s="80" t="s">
        <v>295</v>
      </c>
      <c r="D81" s="50" t="s">
        <v>58</v>
      </c>
      <c r="E81" s="80" t="s">
        <v>551</v>
      </c>
      <c r="F81" s="80" t="s">
        <v>296</v>
      </c>
      <c r="G81" s="80"/>
      <c r="H81" s="80" t="s">
        <v>297</v>
      </c>
      <c r="I81" s="80"/>
      <c r="J81" s="125" t="s">
        <v>31</v>
      </c>
      <c r="K81" s="126">
        <v>45</v>
      </c>
      <c r="L81" s="123">
        <v>230000000</v>
      </c>
      <c r="M81" s="44" t="s">
        <v>44</v>
      </c>
      <c r="N81" s="62" t="s">
        <v>168</v>
      </c>
      <c r="O81" s="47" t="s">
        <v>50</v>
      </c>
      <c r="P81" s="75" t="s">
        <v>51</v>
      </c>
      <c r="Q81" s="60" t="s">
        <v>171</v>
      </c>
      <c r="R81" s="68" t="s">
        <v>169</v>
      </c>
      <c r="S81" s="84">
        <v>166</v>
      </c>
      <c r="T81" s="80" t="s">
        <v>56</v>
      </c>
      <c r="U81" s="82">
        <v>340</v>
      </c>
      <c r="V81" s="82">
        <v>2291.34</v>
      </c>
      <c r="W81" s="54">
        <v>0</v>
      </c>
      <c r="X81" s="54">
        <f t="shared" si="5"/>
        <v>0</v>
      </c>
      <c r="Y81" s="80" t="s">
        <v>176</v>
      </c>
      <c r="Z81" s="44">
        <v>2016</v>
      </c>
      <c r="AA81" s="80">
        <v>8.2200000000000006</v>
      </c>
    </row>
    <row r="82" spans="1:27">
      <c r="A82" s="83" t="s">
        <v>298</v>
      </c>
      <c r="B82" s="47" t="s">
        <v>48</v>
      </c>
      <c r="C82" s="80" t="s">
        <v>295</v>
      </c>
      <c r="D82" s="50" t="s">
        <v>58</v>
      </c>
      <c r="E82" s="80" t="s">
        <v>551</v>
      </c>
      <c r="F82" s="80" t="s">
        <v>296</v>
      </c>
      <c r="G82" s="80"/>
      <c r="H82" s="80" t="s">
        <v>297</v>
      </c>
      <c r="I82" s="80"/>
      <c r="J82" s="125" t="s">
        <v>31</v>
      </c>
      <c r="K82" s="126">
        <v>0</v>
      </c>
      <c r="L82" s="123">
        <v>230000000</v>
      </c>
      <c r="M82" s="44" t="s">
        <v>44</v>
      </c>
      <c r="N82" s="62" t="s">
        <v>168</v>
      </c>
      <c r="O82" s="47" t="s">
        <v>50</v>
      </c>
      <c r="P82" s="75" t="s">
        <v>51</v>
      </c>
      <c r="Q82" s="60" t="s">
        <v>171</v>
      </c>
      <c r="R82" s="68" t="s">
        <v>169</v>
      </c>
      <c r="S82" s="84">
        <v>166</v>
      </c>
      <c r="T82" s="80" t="s">
        <v>56</v>
      </c>
      <c r="U82" s="82">
        <v>340</v>
      </c>
      <c r="V82" s="82">
        <v>2291.34</v>
      </c>
      <c r="W82" s="54">
        <f>U82*V82</f>
        <v>779055.60000000009</v>
      </c>
      <c r="X82" s="54">
        <f>W82*1.12</f>
        <v>872542.27200000023</v>
      </c>
      <c r="Y82" s="80"/>
      <c r="Z82" s="44">
        <v>2016</v>
      </c>
      <c r="AA82" s="80"/>
    </row>
    <row r="83" spans="1:27">
      <c r="A83" s="83" t="s">
        <v>299</v>
      </c>
      <c r="B83" s="47" t="s">
        <v>48</v>
      </c>
      <c r="C83" s="80" t="s">
        <v>300</v>
      </c>
      <c r="D83" s="50" t="s">
        <v>58</v>
      </c>
      <c r="E83" s="80" t="s">
        <v>551</v>
      </c>
      <c r="F83" s="80" t="s">
        <v>301</v>
      </c>
      <c r="G83" s="80"/>
      <c r="H83" s="80" t="s">
        <v>302</v>
      </c>
      <c r="I83" s="80"/>
      <c r="J83" s="125" t="s">
        <v>31</v>
      </c>
      <c r="K83" s="126">
        <v>45</v>
      </c>
      <c r="L83" s="123">
        <v>230000000</v>
      </c>
      <c r="M83" s="44" t="s">
        <v>44</v>
      </c>
      <c r="N83" s="62" t="s">
        <v>168</v>
      </c>
      <c r="O83" s="47" t="s">
        <v>50</v>
      </c>
      <c r="P83" s="75" t="s">
        <v>51</v>
      </c>
      <c r="Q83" s="60" t="s">
        <v>171</v>
      </c>
      <c r="R83" s="68" t="s">
        <v>169</v>
      </c>
      <c r="S83" s="84">
        <v>166</v>
      </c>
      <c r="T83" s="80" t="s">
        <v>56</v>
      </c>
      <c r="U83" s="82">
        <v>340</v>
      </c>
      <c r="V83" s="82">
        <v>2290.89</v>
      </c>
      <c r="W83" s="54">
        <v>0</v>
      </c>
      <c r="X83" s="54">
        <f t="shared" si="5"/>
        <v>0</v>
      </c>
      <c r="Y83" s="80" t="s">
        <v>176</v>
      </c>
      <c r="Z83" s="44">
        <v>2016</v>
      </c>
      <c r="AA83" s="80">
        <v>8.2200000000000006</v>
      </c>
    </row>
    <row r="84" spans="1:27">
      <c r="A84" s="83" t="s">
        <v>303</v>
      </c>
      <c r="B84" s="47" t="s">
        <v>48</v>
      </c>
      <c r="C84" s="80" t="s">
        <v>300</v>
      </c>
      <c r="D84" s="50" t="s">
        <v>58</v>
      </c>
      <c r="E84" s="80" t="s">
        <v>551</v>
      </c>
      <c r="F84" s="80" t="s">
        <v>301</v>
      </c>
      <c r="G84" s="80"/>
      <c r="H84" s="80" t="s">
        <v>302</v>
      </c>
      <c r="I84" s="80"/>
      <c r="J84" s="125" t="s">
        <v>31</v>
      </c>
      <c r="K84" s="126">
        <v>0</v>
      </c>
      <c r="L84" s="123">
        <v>230000000</v>
      </c>
      <c r="M84" s="44" t="s">
        <v>44</v>
      </c>
      <c r="N84" s="62" t="s">
        <v>168</v>
      </c>
      <c r="O84" s="47" t="s">
        <v>50</v>
      </c>
      <c r="P84" s="75" t="s">
        <v>51</v>
      </c>
      <c r="Q84" s="60" t="s">
        <v>171</v>
      </c>
      <c r="R84" s="68" t="s">
        <v>169</v>
      </c>
      <c r="S84" s="84">
        <v>166</v>
      </c>
      <c r="T84" s="80" t="s">
        <v>56</v>
      </c>
      <c r="U84" s="82">
        <v>340</v>
      </c>
      <c r="V84" s="82">
        <v>2290.89</v>
      </c>
      <c r="W84" s="54">
        <f>U84*V84</f>
        <v>778902.6</v>
      </c>
      <c r="X84" s="54">
        <f>W84*1.12</f>
        <v>872370.91200000001</v>
      </c>
      <c r="Y84" s="80"/>
      <c r="Z84" s="44">
        <v>2016</v>
      </c>
      <c r="AA84" s="80"/>
    </row>
    <row r="85" spans="1:27">
      <c r="A85" s="83" t="s">
        <v>304</v>
      </c>
      <c r="B85" s="47" t="s">
        <v>48</v>
      </c>
      <c r="C85" s="80" t="s">
        <v>305</v>
      </c>
      <c r="D85" s="50" t="s">
        <v>58</v>
      </c>
      <c r="E85" s="80" t="s">
        <v>551</v>
      </c>
      <c r="F85" s="80" t="s">
        <v>306</v>
      </c>
      <c r="G85" s="80"/>
      <c r="H85" s="80" t="s">
        <v>307</v>
      </c>
      <c r="I85" s="80"/>
      <c r="J85" s="125" t="s">
        <v>31</v>
      </c>
      <c r="K85" s="126">
        <v>45</v>
      </c>
      <c r="L85" s="123">
        <v>230000000</v>
      </c>
      <c r="M85" s="44" t="s">
        <v>44</v>
      </c>
      <c r="N85" s="62" t="s">
        <v>168</v>
      </c>
      <c r="O85" s="47" t="s">
        <v>50</v>
      </c>
      <c r="P85" s="75" t="s">
        <v>51</v>
      </c>
      <c r="Q85" s="60" t="s">
        <v>171</v>
      </c>
      <c r="R85" s="68" t="s">
        <v>169</v>
      </c>
      <c r="S85" s="84">
        <v>166</v>
      </c>
      <c r="T85" s="80" t="s">
        <v>56</v>
      </c>
      <c r="U85" s="82">
        <v>340</v>
      </c>
      <c r="V85" s="82">
        <v>2290.16</v>
      </c>
      <c r="W85" s="54">
        <v>0</v>
      </c>
      <c r="X85" s="54">
        <f t="shared" si="5"/>
        <v>0</v>
      </c>
      <c r="Y85" s="80" t="s">
        <v>176</v>
      </c>
      <c r="Z85" s="44">
        <v>2016</v>
      </c>
      <c r="AA85" s="80">
        <v>8.2200000000000006</v>
      </c>
    </row>
    <row r="86" spans="1:27">
      <c r="A86" s="83" t="s">
        <v>308</v>
      </c>
      <c r="B86" s="47" t="s">
        <v>48</v>
      </c>
      <c r="C86" s="80" t="s">
        <v>305</v>
      </c>
      <c r="D86" s="50" t="s">
        <v>58</v>
      </c>
      <c r="E86" s="80" t="s">
        <v>551</v>
      </c>
      <c r="F86" s="80" t="s">
        <v>306</v>
      </c>
      <c r="G86" s="80"/>
      <c r="H86" s="80" t="s">
        <v>307</v>
      </c>
      <c r="I86" s="80"/>
      <c r="J86" s="125" t="s">
        <v>31</v>
      </c>
      <c r="K86" s="126">
        <v>0</v>
      </c>
      <c r="L86" s="123">
        <v>230000000</v>
      </c>
      <c r="M86" s="44" t="s">
        <v>44</v>
      </c>
      <c r="N86" s="62" t="s">
        <v>168</v>
      </c>
      <c r="O86" s="47" t="s">
        <v>50</v>
      </c>
      <c r="P86" s="75" t="s">
        <v>51</v>
      </c>
      <c r="Q86" s="60" t="s">
        <v>171</v>
      </c>
      <c r="R86" s="68" t="s">
        <v>169</v>
      </c>
      <c r="S86" s="84">
        <v>166</v>
      </c>
      <c r="T86" s="80" t="s">
        <v>56</v>
      </c>
      <c r="U86" s="82">
        <v>340</v>
      </c>
      <c r="V86" s="82">
        <v>2290.16</v>
      </c>
      <c r="W86" s="54">
        <f>U86*V86</f>
        <v>778654.39999999991</v>
      </c>
      <c r="X86" s="54">
        <f>W86*1.12</f>
        <v>872092.92799999996</v>
      </c>
      <c r="Y86" s="80"/>
      <c r="Z86" s="44">
        <v>2016</v>
      </c>
      <c r="AA86" s="80"/>
    </row>
    <row r="87" spans="1:27">
      <c r="A87" s="83" t="s">
        <v>309</v>
      </c>
      <c r="B87" s="47" t="s">
        <v>48</v>
      </c>
      <c r="C87" s="80" t="s">
        <v>310</v>
      </c>
      <c r="D87" s="50" t="s">
        <v>58</v>
      </c>
      <c r="E87" s="80" t="s">
        <v>551</v>
      </c>
      <c r="F87" s="80" t="s">
        <v>311</v>
      </c>
      <c r="G87" s="80"/>
      <c r="H87" s="80" t="s">
        <v>312</v>
      </c>
      <c r="I87" s="80"/>
      <c r="J87" s="125" t="s">
        <v>31</v>
      </c>
      <c r="K87" s="126">
        <v>45</v>
      </c>
      <c r="L87" s="123">
        <v>230000000</v>
      </c>
      <c r="M87" s="44" t="s">
        <v>44</v>
      </c>
      <c r="N87" s="62" t="s">
        <v>168</v>
      </c>
      <c r="O87" s="47" t="s">
        <v>50</v>
      </c>
      <c r="P87" s="75" t="s">
        <v>51</v>
      </c>
      <c r="Q87" s="60" t="s">
        <v>171</v>
      </c>
      <c r="R87" s="68" t="s">
        <v>169</v>
      </c>
      <c r="S87" s="84">
        <v>166</v>
      </c>
      <c r="T87" s="80" t="s">
        <v>56</v>
      </c>
      <c r="U87" s="82">
        <v>300</v>
      </c>
      <c r="V87" s="82">
        <v>2289.36</v>
      </c>
      <c r="W87" s="54">
        <v>0</v>
      </c>
      <c r="X87" s="54">
        <f t="shared" si="5"/>
        <v>0</v>
      </c>
      <c r="Y87" s="80" t="s">
        <v>176</v>
      </c>
      <c r="Z87" s="44">
        <v>2016</v>
      </c>
      <c r="AA87" s="80">
        <v>8.2200000000000006</v>
      </c>
    </row>
    <row r="88" spans="1:27">
      <c r="A88" s="83" t="s">
        <v>313</v>
      </c>
      <c r="B88" s="47" t="s">
        <v>48</v>
      </c>
      <c r="C88" s="80" t="s">
        <v>310</v>
      </c>
      <c r="D88" s="50" t="s">
        <v>58</v>
      </c>
      <c r="E88" s="80" t="s">
        <v>551</v>
      </c>
      <c r="F88" s="80" t="s">
        <v>311</v>
      </c>
      <c r="G88" s="80"/>
      <c r="H88" s="80" t="s">
        <v>312</v>
      </c>
      <c r="I88" s="80"/>
      <c r="J88" s="125" t="s">
        <v>31</v>
      </c>
      <c r="K88" s="126">
        <v>0</v>
      </c>
      <c r="L88" s="123">
        <v>230000000</v>
      </c>
      <c r="M88" s="44" t="s">
        <v>44</v>
      </c>
      <c r="N88" s="62" t="s">
        <v>168</v>
      </c>
      <c r="O88" s="47" t="s">
        <v>50</v>
      </c>
      <c r="P88" s="75" t="s">
        <v>51</v>
      </c>
      <c r="Q88" s="60" t="s">
        <v>171</v>
      </c>
      <c r="R88" s="68" t="s">
        <v>169</v>
      </c>
      <c r="S88" s="84">
        <v>166</v>
      </c>
      <c r="T88" s="80" t="s">
        <v>56</v>
      </c>
      <c r="U88" s="82">
        <v>300</v>
      </c>
      <c r="V88" s="82">
        <v>2289.36</v>
      </c>
      <c r="W88" s="54">
        <f>U88*V88</f>
        <v>686808</v>
      </c>
      <c r="X88" s="54">
        <f>W88*1.12</f>
        <v>769224.96000000008</v>
      </c>
      <c r="Y88" s="80"/>
      <c r="Z88" s="44">
        <v>2016</v>
      </c>
      <c r="AA88" s="80"/>
    </row>
    <row r="89" spans="1:27">
      <c r="A89" s="83" t="s">
        <v>314</v>
      </c>
      <c r="B89" s="47" t="s">
        <v>48</v>
      </c>
      <c r="C89" s="80" t="s">
        <v>315</v>
      </c>
      <c r="D89" s="50" t="s">
        <v>58</v>
      </c>
      <c r="E89" s="80" t="s">
        <v>551</v>
      </c>
      <c r="F89" s="80" t="s">
        <v>316</v>
      </c>
      <c r="G89" s="80"/>
      <c r="H89" s="80" t="s">
        <v>317</v>
      </c>
      <c r="I89" s="80"/>
      <c r="J89" s="125" t="s">
        <v>31</v>
      </c>
      <c r="K89" s="126">
        <v>45</v>
      </c>
      <c r="L89" s="123">
        <v>230000000</v>
      </c>
      <c r="M89" s="44" t="s">
        <v>44</v>
      </c>
      <c r="N89" s="62" t="s">
        <v>168</v>
      </c>
      <c r="O89" s="47" t="s">
        <v>50</v>
      </c>
      <c r="P89" s="75" t="s">
        <v>51</v>
      </c>
      <c r="Q89" s="60" t="s">
        <v>171</v>
      </c>
      <c r="R89" s="68" t="s">
        <v>169</v>
      </c>
      <c r="S89" s="84">
        <v>166</v>
      </c>
      <c r="T89" s="80" t="s">
        <v>56</v>
      </c>
      <c r="U89" s="82">
        <v>40</v>
      </c>
      <c r="V89" s="82">
        <v>2463.91</v>
      </c>
      <c r="W89" s="54">
        <v>0</v>
      </c>
      <c r="X89" s="54">
        <f t="shared" si="5"/>
        <v>0</v>
      </c>
      <c r="Y89" s="80" t="s">
        <v>176</v>
      </c>
      <c r="Z89" s="44">
        <v>2016</v>
      </c>
      <c r="AA89" s="80">
        <v>8.2200000000000006</v>
      </c>
    </row>
    <row r="90" spans="1:27">
      <c r="A90" s="83" t="s">
        <v>318</v>
      </c>
      <c r="B90" s="47" t="s">
        <v>48</v>
      </c>
      <c r="C90" s="80" t="s">
        <v>315</v>
      </c>
      <c r="D90" s="50" t="s">
        <v>58</v>
      </c>
      <c r="E90" s="80" t="s">
        <v>551</v>
      </c>
      <c r="F90" s="80" t="s">
        <v>316</v>
      </c>
      <c r="G90" s="80"/>
      <c r="H90" s="80" t="s">
        <v>317</v>
      </c>
      <c r="I90" s="80"/>
      <c r="J90" s="125" t="s">
        <v>31</v>
      </c>
      <c r="K90" s="126">
        <v>0</v>
      </c>
      <c r="L90" s="123">
        <v>230000000</v>
      </c>
      <c r="M90" s="44" t="s">
        <v>44</v>
      </c>
      <c r="N90" s="62" t="s">
        <v>168</v>
      </c>
      <c r="O90" s="47" t="s">
        <v>50</v>
      </c>
      <c r="P90" s="75" t="s">
        <v>51</v>
      </c>
      <c r="Q90" s="60" t="s">
        <v>171</v>
      </c>
      <c r="R90" s="68" t="s">
        <v>169</v>
      </c>
      <c r="S90" s="84">
        <v>166</v>
      </c>
      <c r="T90" s="80" t="s">
        <v>56</v>
      </c>
      <c r="U90" s="82">
        <v>40</v>
      </c>
      <c r="V90" s="82">
        <v>2463.91</v>
      </c>
      <c r="W90" s="54">
        <f>U90*V90</f>
        <v>98556.4</v>
      </c>
      <c r="X90" s="54">
        <f>W90*1.12</f>
        <v>110383.16800000001</v>
      </c>
      <c r="Y90" s="80"/>
      <c r="Z90" s="44">
        <v>2016</v>
      </c>
      <c r="AA90" s="80"/>
    </row>
    <row r="91" spans="1:27">
      <c r="A91" s="83" t="s">
        <v>319</v>
      </c>
      <c r="B91" s="47" t="s">
        <v>48</v>
      </c>
      <c r="C91" s="80" t="s">
        <v>320</v>
      </c>
      <c r="D91" s="50" t="s">
        <v>58</v>
      </c>
      <c r="E91" s="80" t="s">
        <v>551</v>
      </c>
      <c r="F91" s="80" t="s">
        <v>321</v>
      </c>
      <c r="G91" s="80"/>
      <c r="H91" s="80" t="s">
        <v>322</v>
      </c>
      <c r="I91" s="80"/>
      <c r="J91" s="125" t="s">
        <v>31</v>
      </c>
      <c r="K91" s="126">
        <v>45</v>
      </c>
      <c r="L91" s="123">
        <v>230000000</v>
      </c>
      <c r="M91" s="44" t="s">
        <v>44</v>
      </c>
      <c r="N91" s="62" t="s">
        <v>168</v>
      </c>
      <c r="O91" s="47" t="s">
        <v>50</v>
      </c>
      <c r="P91" s="75" t="s">
        <v>51</v>
      </c>
      <c r="Q91" s="60" t="s">
        <v>171</v>
      </c>
      <c r="R91" s="68" t="s">
        <v>169</v>
      </c>
      <c r="S91" s="84">
        <v>166</v>
      </c>
      <c r="T91" s="80" t="s">
        <v>56</v>
      </c>
      <c r="U91" s="82">
        <v>160</v>
      </c>
      <c r="V91" s="82">
        <v>2304.38</v>
      </c>
      <c r="W91" s="54">
        <v>0</v>
      </c>
      <c r="X91" s="54">
        <f t="shared" si="5"/>
        <v>0</v>
      </c>
      <c r="Y91" s="80" t="s">
        <v>176</v>
      </c>
      <c r="Z91" s="44">
        <v>2016</v>
      </c>
      <c r="AA91" s="80">
        <v>8.2200000000000006</v>
      </c>
    </row>
    <row r="92" spans="1:27">
      <c r="A92" s="83" t="s">
        <v>323</v>
      </c>
      <c r="B92" s="47" t="s">
        <v>48</v>
      </c>
      <c r="C92" s="80" t="s">
        <v>320</v>
      </c>
      <c r="D92" s="50" t="s">
        <v>58</v>
      </c>
      <c r="E92" s="80" t="s">
        <v>551</v>
      </c>
      <c r="F92" s="80" t="s">
        <v>321</v>
      </c>
      <c r="G92" s="80"/>
      <c r="H92" s="80" t="s">
        <v>322</v>
      </c>
      <c r="I92" s="80"/>
      <c r="J92" s="125" t="s">
        <v>31</v>
      </c>
      <c r="K92" s="126">
        <v>0</v>
      </c>
      <c r="L92" s="123">
        <v>230000000</v>
      </c>
      <c r="M92" s="44" t="s">
        <v>44</v>
      </c>
      <c r="N92" s="62" t="s">
        <v>168</v>
      </c>
      <c r="O92" s="47" t="s">
        <v>50</v>
      </c>
      <c r="P92" s="75" t="s">
        <v>51</v>
      </c>
      <c r="Q92" s="60" t="s">
        <v>171</v>
      </c>
      <c r="R92" s="68" t="s">
        <v>169</v>
      </c>
      <c r="S92" s="84">
        <v>166</v>
      </c>
      <c r="T92" s="80" t="s">
        <v>56</v>
      </c>
      <c r="U92" s="82">
        <v>160</v>
      </c>
      <c r="V92" s="82">
        <v>2304.38</v>
      </c>
      <c r="W92" s="54">
        <f>U92*V92</f>
        <v>368700.80000000005</v>
      </c>
      <c r="X92" s="54">
        <f>W92*1.12</f>
        <v>412944.89600000007</v>
      </c>
      <c r="Y92" s="80"/>
      <c r="Z92" s="44">
        <v>2016</v>
      </c>
      <c r="AA92" s="80"/>
    </row>
    <row r="93" spans="1:27">
      <c r="A93" s="83" t="s">
        <v>324</v>
      </c>
      <c r="B93" s="47" t="s">
        <v>48</v>
      </c>
      <c r="C93" s="80" t="s">
        <v>325</v>
      </c>
      <c r="D93" s="50" t="s">
        <v>58</v>
      </c>
      <c r="E93" s="80" t="s">
        <v>551</v>
      </c>
      <c r="F93" s="80" t="s">
        <v>326</v>
      </c>
      <c r="G93" s="80"/>
      <c r="H93" s="80" t="s">
        <v>327</v>
      </c>
      <c r="I93" s="80"/>
      <c r="J93" s="125" t="s">
        <v>31</v>
      </c>
      <c r="K93" s="126">
        <v>45</v>
      </c>
      <c r="L93" s="123">
        <v>230000000</v>
      </c>
      <c r="M93" s="44" t="s">
        <v>44</v>
      </c>
      <c r="N93" s="62" t="s">
        <v>168</v>
      </c>
      <c r="O93" s="47" t="s">
        <v>50</v>
      </c>
      <c r="P93" s="75" t="s">
        <v>51</v>
      </c>
      <c r="Q93" s="60" t="s">
        <v>171</v>
      </c>
      <c r="R93" s="68" t="s">
        <v>169</v>
      </c>
      <c r="S93" s="84">
        <v>166</v>
      </c>
      <c r="T93" s="80" t="s">
        <v>56</v>
      </c>
      <c r="U93" s="82">
        <v>60</v>
      </c>
      <c r="V93" s="82">
        <v>2415.3000000000002</v>
      </c>
      <c r="W93" s="54">
        <v>0</v>
      </c>
      <c r="X93" s="54">
        <f t="shared" si="5"/>
        <v>0</v>
      </c>
      <c r="Y93" s="80" t="s">
        <v>176</v>
      </c>
      <c r="Z93" s="44">
        <v>2016</v>
      </c>
      <c r="AA93" s="80">
        <v>8.2200000000000006</v>
      </c>
    </row>
    <row r="94" spans="1:27">
      <c r="A94" s="83" t="s">
        <v>328</v>
      </c>
      <c r="B94" s="47" t="s">
        <v>48</v>
      </c>
      <c r="C94" s="80" t="s">
        <v>325</v>
      </c>
      <c r="D94" s="50" t="s">
        <v>58</v>
      </c>
      <c r="E94" s="80" t="s">
        <v>551</v>
      </c>
      <c r="F94" s="80" t="s">
        <v>326</v>
      </c>
      <c r="G94" s="80"/>
      <c r="H94" s="80" t="s">
        <v>327</v>
      </c>
      <c r="I94" s="80"/>
      <c r="J94" s="125" t="s">
        <v>31</v>
      </c>
      <c r="K94" s="126">
        <v>0</v>
      </c>
      <c r="L94" s="123">
        <v>230000000</v>
      </c>
      <c r="M94" s="44" t="s">
        <v>44</v>
      </c>
      <c r="N94" s="62" t="s">
        <v>168</v>
      </c>
      <c r="O94" s="47" t="s">
        <v>50</v>
      </c>
      <c r="P94" s="75" t="s">
        <v>51</v>
      </c>
      <c r="Q94" s="60" t="s">
        <v>171</v>
      </c>
      <c r="R94" s="68" t="s">
        <v>169</v>
      </c>
      <c r="S94" s="84">
        <v>166</v>
      </c>
      <c r="T94" s="80" t="s">
        <v>56</v>
      </c>
      <c r="U94" s="82">
        <v>60</v>
      </c>
      <c r="V94" s="82">
        <v>2415.3000000000002</v>
      </c>
      <c r="W94" s="54">
        <f>U94*V94</f>
        <v>144918</v>
      </c>
      <c r="X94" s="54">
        <f>W94*1.12</f>
        <v>162308.16</v>
      </c>
      <c r="Y94" s="80"/>
      <c r="Z94" s="44">
        <v>2016</v>
      </c>
      <c r="AA94" s="80"/>
    </row>
    <row r="95" spans="1:27">
      <c r="A95" s="83" t="s">
        <v>329</v>
      </c>
      <c r="B95" s="47" t="s">
        <v>48</v>
      </c>
      <c r="C95" s="80" t="s">
        <v>330</v>
      </c>
      <c r="D95" s="50" t="s">
        <v>58</v>
      </c>
      <c r="E95" s="80" t="s">
        <v>551</v>
      </c>
      <c r="F95" s="80" t="s">
        <v>331</v>
      </c>
      <c r="G95" s="80"/>
      <c r="H95" s="80" t="s">
        <v>332</v>
      </c>
      <c r="I95" s="80"/>
      <c r="J95" s="125" t="s">
        <v>31</v>
      </c>
      <c r="K95" s="126">
        <v>45</v>
      </c>
      <c r="L95" s="123">
        <v>230000000</v>
      </c>
      <c r="M95" s="44" t="s">
        <v>44</v>
      </c>
      <c r="N95" s="62" t="s">
        <v>168</v>
      </c>
      <c r="O95" s="47" t="s">
        <v>50</v>
      </c>
      <c r="P95" s="75" t="s">
        <v>51</v>
      </c>
      <c r="Q95" s="60" t="s">
        <v>171</v>
      </c>
      <c r="R95" s="68" t="s">
        <v>169</v>
      </c>
      <c r="S95" s="84">
        <v>166</v>
      </c>
      <c r="T95" s="80" t="s">
        <v>56</v>
      </c>
      <c r="U95" s="82">
        <v>60</v>
      </c>
      <c r="V95" s="82">
        <v>2426.7600000000002</v>
      </c>
      <c r="W95" s="54">
        <v>0</v>
      </c>
      <c r="X95" s="54">
        <f t="shared" si="5"/>
        <v>0</v>
      </c>
      <c r="Y95" s="80" t="s">
        <v>176</v>
      </c>
      <c r="Z95" s="44">
        <v>2016</v>
      </c>
      <c r="AA95" s="80">
        <v>8.2200000000000006</v>
      </c>
    </row>
    <row r="96" spans="1:27">
      <c r="A96" s="83" t="s">
        <v>333</v>
      </c>
      <c r="B96" s="47" t="s">
        <v>48</v>
      </c>
      <c r="C96" s="80" t="s">
        <v>330</v>
      </c>
      <c r="D96" s="50" t="s">
        <v>58</v>
      </c>
      <c r="E96" s="80" t="s">
        <v>551</v>
      </c>
      <c r="F96" s="80" t="s">
        <v>331</v>
      </c>
      <c r="G96" s="80"/>
      <c r="H96" s="80" t="s">
        <v>332</v>
      </c>
      <c r="I96" s="80"/>
      <c r="J96" s="125" t="s">
        <v>31</v>
      </c>
      <c r="K96" s="126">
        <v>0</v>
      </c>
      <c r="L96" s="123">
        <v>230000000</v>
      </c>
      <c r="M96" s="44" t="s">
        <v>44</v>
      </c>
      <c r="N96" s="62" t="s">
        <v>168</v>
      </c>
      <c r="O96" s="47" t="s">
        <v>50</v>
      </c>
      <c r="P96" s="75" t="s">
        <v>51</v>
      </c>
      <c r="Q96" s="60" t="s">
        <v>171</v>
      </c>
      <c r="R96" s="68" t="s">
        <v>169</v>
      </c>
      <c r="S96" s="84">
        <v>166</v>
      </c>
      <c r="T96" s="80" t="s">
        <v>56</v>
      </c>
      <c r="U96" s="82">
        <v>60</v>
      </c>
      <c r="V96" s="82">
        <v>2426.7600000000002</v>
      </c>
      <c r="W96" s="54">
        <f>U96*V96</f>
        <v>145605.6</v>
      </c>
      <c r="X96" s="54">
        <f>W96*1.12</f>
        <v>163078.27200000003</v>
      </c>
      <c r="Y96" s="80"/>
      <c r="Z96" s="44">
        <v>2016</v>
      </c>
      <c r="AA96" s="80"/>
    </row>
    <row r="97" spans="1:27">
      <c r="A97" s="83" t="s">
        <v>334</v>
      </c>
      <c r="B97" s="47" t="s">
        <v>48</v>
      </c>
      <c r="C97" s="80" t="s">
        <v>335</v>
      </c>
      <c r="D97" s="50" t="s">
        <v>58</v>
      </c>
      <c r="E97" s="80" t="s">
        <v>551</v>
      </c>
      <c r="F97" s="80" t="s">
        <v>336</v>
      </c>
      <c r="G97" s="80"/>
      <c r="H97" s="80" t="s">
        <v>337</v>
      </c>
      <c r="I97" s="80"/>
      <c r="J97" s="125" t="s">
        <v>31</v>
      </c>
      <c r="K97" s="126">
        <v>45</v>
      </c>
      <c r="L97" s="123">
        <v>230000000</v>
      </c>
      <c r="M97" s="44" t="s">
        <v>44</v>
      </c>
      <c r="N97" s="62" t="s">
        <v>168</v>
      </c>
      <c r="O97" s="47" t="s">
        <v>50</v>
      </c>
      <c r="P97" s="75" t="s">
        <v>51</v>
      </c>
      <c r="Q97" s="60" t="s">
        <v>171</v>
      </c>
      <c r="R97" s="68" t="s">
        <v>169</v>
      </c>
      <c r="S97" s="84">
        <v>166</v>
      </c>
      <c r="T97" s="80" t="s">
        <v>56</v>
      </c>
      <c r="U97" s="82">
        <v>60</v>
      </c>
      <c r="V97" s="82">
        <v>2380.1799999999998</v>
      </c>
      <c r="W97" s="54">
        <v>0</v>
      </c>
      <c r="X97" s="54">
        <f t="shared" si="5"/>
        <v>0</v>
      </c>
      <c r="Y97" s="80" t="s">
        <v>176</v>
      </c>
      <c r="Z97" s="44">
        <v>2016</v>
      </c>
      <c r="AA97" s="80">
        <v>8.2200000000000006</v>
      </c>
    </row>
    <row r="98" spans="1:27">
      <c r="A98" s="83" t="s">
        <v>338</v>
      </c>
      <c r="B98" s="47" t="s">
        <v>48</v>
      </c>
      <c r="C98" s="80" t="s">
        <v>335</v>
      </c>
      <c r="D98" s="50" t="s">
        <v>58</v>
      </c>
      <c r="E98" s="80" t="s">
        <v>551</v>
      </c>
      <c r="F98" s="80" t="s">
        <v>336</v>
      </c>
      <c r="G98" s="80"/>
      <c r="H98" s="80" t="s">
        <v>337</v>
      </c>
      <c r="I98" s="80"/>
      <c r="J98" s="125" t="s">
        <v>31</v>
      </c>
      <c r="K98" s="126">
        <v>0</v>
      </c>
      <c r="L98" s="123">
        <v>230000000</v>
      </c>
      <c r="M98" s="44" t="s">
        <v>44</v>
      </c>
      <c r="N98" s="62" t="s">
        <v>168</v>
      </c>
      <c r="O98" s="47" t="s">
        <v>50</v>
      </c>
      <c r="P98" s="75" t="s">
        <v>51</v>
      </c>
      <c r="Q98" s="60" t="s">
        <v>171</v>
      </c>
      <c r="R98" s="68" t="s">
        <v>169</v>
      </c>
      <c r="S98" s="84">
        <v>166</v>
      </c>
      <c r="T98" s="80" t="s">
        <v>56</v>
      </c>
      <c r="U98" s="82">
        <v>60</v>
      </c>
      <c r="V98" s="82">
        <v>2380.1799999999998</v>
      </c>
      <c r="W98" s="54">
        <f>U98*V98</f>
        <v>142810.79999999999</v>
      </c>
      <c r="X98" s="54">
        <f>W98*1.12</f>
        <v>159948.09599999999</v>
      </c>
      <c r="Y98" s="80"/>
      <c r="Z98" s="44">
        <v>2016</v>
      </c>
      <c r="AA98" s="80"/>
    </row>
    <row r="99" spans="1:27">
      <c r="A99" s="83" t="s">
        <v>339</v>
      </c>
      <c r="B99" s="47" t="s">
        <v>48</v>
      </c>
      <c r="C99" s="80" t="s">
        <v>340</v>
      </c>
      <c r="D99" s="50" t="s">
        <v>58</v>
      </c>
      <c r="E99" s="80" t="s">
        <v>551</v>
      </c>
      <c r="F99" s="80" t="s">
        <v>341</v>
      </c>
      <c r="G99" s="80"/>
      <c r="H99" s="80" t="s">
        <v>342</v>
      </c>
      <c r="I99" s="80"/>
      <c r="J99" s="125" t="s">
        <v>31</v>
      </c>
      <c r="K99" s="126">
        <v>45</v>
      </c>
      <c r="L99" s="123">
        <v>230000000</v>
      </c>
      <c r="M99" s="44" t="s">
        <v>44</v>
      </c>
      <c r="N99" s="62" t="s">
        <v>168</v>
      </c>
      <c r="O99" s="47" t="s">
        <v>50</v>
      </c>
      <c r="P99" s="75" t="s">
        <v>51</v>
      </c>
      <c r="Q99" s="60" t="s">
        <v>171</v>
      </c>
      <c r="R99" s="68" t="s">
        <v>169</v>
      </c>
      <c r="S99" s="84">
        <v>166</v>
      </c>
      <c r="T99" s="80" t="s">
        <v>56</v>
      </c>
      <c r="U99" s="82">
        <v>100</v>
      </c>
      <c r="V99" s="82">
        <v>2309.09</v>
      </c>
      <c r="W99" s="54">
        <v>0</v>
      </c>
      <c r="X99" s="54">
        <f t="shared" si="5"/>
        <v>0</v>
      </c>
      <c r="Y99" s="80" t="s">
        <v>176</v>
      </c>
      <c r="Z99" s="44">
        <v>2016</v>
      </c>
      <c r="AA99" s="80">
        <v>8.2200000000000006</v>
      </c>
    </row>
    <row r="100" spans="1:27">
      <c r="A100" s="83" t="s">
        <v>343</v>
      </c>
      <c r="B100" s="47" t="s">
        <v>48</v>
      </c>
      <c r="C100" s="80" t="s">
        <v>340</v>
      </c>
      <c r="D100" s="50" t="s">
        <v>58</v>
      </c>
      <c r="E100" s="80" t="s">
        <v>551</v>
      </c>
      <c r="F100" s="80" t="s">
        <v>341</v>
      </c>
      <c r="G100" s="80"/>
      <c r="H100" s="80" t="s">
        <v>342</v>
      </c>
      <c r="I100" s="80"/>
      <c r="J100" s="125" t="s">
        <v>31</v>
      </c>
      <c r="K100" s="126">
        <v>0</v>
      </c>
      <c r="L100" s="123">
        <v>230000000</v>
      </c>
      <c r="M100" s="44" t="s">
        <v>44</v>
      </c>
      <c r="N100" s="62" t="s">
        <v>168</v>
      </c>
      <c r="O100" s="47" t="s">
        <v>50</v>
      </c>
      <c r="P100" s="75" t="s">
        <v>51</v>
      </c>
      <c r="Q100" s="60" t="s">
        <v>171</v>
      </c>
      <c r="R100" s="68" t="s">
        <v>169</v>
      </c>
      <c r="S100" s="84">
        <v>166</v>
      </c>
      <c r="T100" s="80" t="s">
        <v>56</v>
      </c>
      <c r="U100" s="82">
        <v>100</v>
      </c>
      <c r="V100" s="82">
        <v>2309.09</v>
      </c>
      <c r="W100" s="54">
        <f>U100*V100</f>
        <v>230909</v>
      </c>
      <c r="X100" s="54">
        <f>W100*1.12</f>
        <v>258618.08000000002</v>
      </c>
      <c r="Y100" s="80"/>
      <c r="Z100" s="44">
        <v>2016</v>
      </c>
      <c r="AA100" s="80"/>
    </row>
    <row r="101" spans="1:27">
      <c r="A101" s="83" t="s">
        <v>344</v>
      </c>
      <c r="B101" s="47" t="s">
        <v>48</v>
      </c>
      <c r="C101" s="80" t="s">
        <v>345</v>
      </c>
      <c r="D101" s="50" t="s">
        <v>58</v>
      </c>
      <c r="E101" s="80" t="s">
        <v>551</v>
      </c>
      <c r="F101" s="80" t="s">
        <v>346</v>
      </c>
      <c r="G101" s="80"/>
      <c r="H101" s="80" t="s">
        <v>347</v>
      </c>
      <c r="I101" s="80"/>
      <c r="J101" s="125" t="s">
        <v>31</v>
      </c>
      <c r="K101" s="126">
        <v>45</v>
      </c>
      <c r="L101" s="123">
        <v>230000000</v>
      </c>
      <c r="M101" s="44" t="s">
        <v>44</v>
      </c>
      <c r="N101" s="62" t="s">
        <v>168</v>
      </c>
      <c r="O101" s="47" t="s">
        <v>50</v>
      </c>
      <c r="P101" s="75" t="s">
        <v>51</v>
      </c>
      <c r="Q101" s="60" t="s">
        <v>171</v>
      </c>
      <c r="R101" s="68" t="s">
        <v>169</v>
      </c>
      <c r="S101" s="84">
        <v>166</v>
      </c>
      <c r="T101" s="80" t="s">
        <v>56</v>
      </c>
      <c r="U101" s="82">
        <v>300</v>
      </c>
      <c r="V101" s="82">
        <v>2296.04</v>
      </c>
      <c r="W101" s="54">
        <v>0</v>
      </c>
      <c r="X101" s="54">
        <f t="shared" si="5"/>
        <v>0</v>
      </c>
      <c r="Y101" s="80" t="s">
        <v>176</v>
      </c>
      <c r="Z101" s="44">
        <v>2016</v>
      </c>
      <c r="AA101" s="80">
        <v>8.2200000000000006</v>
      </c>
    </row>
    <row r="102" spans="1:27">
      <c r="A102" s="83" t="s">
        <v>348</v>
      </c>
      <c r="B102" s="47" t="s">
        <v>48</v>
      </c>
      <c r="C102" s="80" t="s">
        <v>345</v>
      </c>
      <c r="D102" s="50" t="s">
        <v>58</v>
      </c>
      <c r="E102" s="80" t="s">
        <v>551</v>
      </c>
      <c r="F102" s="80" t="s">
        <v>346</v>
      </c>
      <c r="G102" s="80"/>
      <c r="H102" s="80" t="s">
        <v>347</v>
      </c>
      <c r="I102" s="80"/>
      <c r="J102" s="125" t="s">
        <v>31</v>
      </c>
      <c r="K102" s="126">
        <v>0</v>
      </c>
      <c r="L102" s="123">
        <v>230000000</v>
      </c>
      <c r="M102" s="44" t="s">
        <v>44</v>
      </c>
      <c r="N102" s="62" t="s">
        <v>168</v>
      </c>
      <c r="O102" s="47" t="s">
        <v>50</v>
      </c>
      <c r="P102" s="75" t="s">
        <v>51</v>
      </c>
      <c r="Q102" s="60" t="s">
        <v>171</v>
      </c>
      <c r="R102" s="68" t="s">
        <v>169</v>
      </c>
      <c r="S102" s="84">
        <v>166</v>
      </c>
      <c r="T102" s="80" t="s">
        <v>56</v>
      </c>
      <c r="U102" s="82">
        <v>300</v>
      </c>
      <c r="V102" s="82">
        <v>2296.04</v>
      </c>
      <c r="W102" s="54">
        <f t="shared" ref="W102" si="6">U102*V102</f>
        <v>688812</v>
      </c>
      <c r="X102" s="54">
        <f t="shared" si="5"/>
        <v>771469.44000000006</v>
      </c>
      <c r="Y102" s="80"/>
      <c r="Z102" s="44">
        <v>2016</v>
      </c>
      <c r="AA102" s="80"/>
    </row>
    <row r="103" spans="1:27">
      <c r="A103" s="83" t="s">
        <v>349</v>
      </c>
      <c r="B103" s="47" t="s">
        <v>48</v>
      </c>
      <c r="C103" s="63" t="s">
        <v>350</v>
      </c>
      <c r="D103" s="64" t="s">
        <v>267</v>
      </c>
      <c r="E103" s="64" t="s">
        <v>267</v>
      </c>
      <c r="F103" s="64" t="s">
        <v>268</v>
      </c>
      <c r="G103" s="64" t="s">
        <v>548</v>
      </c>
      <c r="H103" s="64" t="s">
        <v>351</v>
      </c>
      <c r="I103" s="64" t="s">
        <v>554</v>
      </c>
      <c r="J103" s="122" t="s">
        <v>31</v>
      </c>
      <c r="K103" s="122">
        <v>100</v>
      </c>
      <c r="L103" s="123">
        <v>230000000</v>
      </c>
      <c r="M103" s="44" t="s">
        <v>47</v>
      </c>
      <c r="N103" s="62" t="s">
        <v>168</v>
      </c>
      <c r="O103" s="65" t="s">
        <v>29</v>
      </c>
      <c r="P103" s="66" t="s">
        <v>51</v>
      </c>
      <c r="Q103" s="67" t="s">
        <v>33</v>
      </c>
      <c r="R103" s="68" t="s">
        <v>169</v>
      </c>
      <c r="S103" s="141">
        <v>796</v>
      </c>
      <c r="T103" s="70" t="s">
        <v>52</v>
      </c>
      <c r="U103" s="71">
        <v>11</v>
      </c>
      <c r="V103" s="71">
        <v>81760</v>
      </c>
      <c r="W103" s="72">
        <v>0</v>
      </c>
      <c r="X103" s="54">
        <f t="shared" si="5"/>
        <v>0</v>
      </c>
      <c r="Y103" s="60"/>
      <c r="Z103" s="44">
        <v>2017</v>
      </c>
      <c r="AA103" s="60" t="s">
        <v>170</v>
      </c>
    </row>
    <row r="104" spans="1:27">
      <c r="A104" s="83" t="s">
        <v>352</v>
      </c>
      <c r="B104" s="47" t="s">
        <v>48</v>
      </c>
      <c r="C104" s="63" t="s">
        <v>350</v>
      </c>
      <c r="D104" s="64" t="s">
        <v>267</v>
      </c>
      <c r="E104" s="64" t="s">
        <v>267</v>
      </c>
      <c r="F104" s="64" t="s">
        <v>268</v>
      </c>
      <c r="G104" s="64" t="s">
        <v>548</v>
      </c>
      <c r="H104" s="64" t="s">
        <v>351</v>
      </c>
      <c r="I104" s="64" t="s">
        <v>554</v>
      </c>
      <c r="J104" s="122" t="s">
        <v>31</v>
      </c>
      <c r="K104" s="122">
        <v>0</v>
      </c>
      <c r="L104" s="123">
        <v>230000000</v>
      </c>
      <c r="M104" s="44" t="s">
        <v>47</v>
      </c>
      <c r="N104" s="62" t="s">
        <v>168</v>
      </c>
      <c r="O104" s="65" t="s">
        <v>50</v>
      </c>
      <c r="P104" s="66" t="s">
        <v>51</v>
      </c>
      <c r="Q104" s="67" t="s">
        <v>171</v>
      </c>
      <c r="R104" s="68" t="s">
        <v>169</v>
      </c>
      <c r="S104" s="141">
        <v>796</v>
      </c>
      <c r="T104" s="70" t="s">
        <v>52</v>
      </c>
      <c r="U104" s="71">
        <v>11</v>
      </c>
      <c r="V104" s="71">
        <v>81760</v>
      </c>
      <c r="W104" s="72">
        <f t="shared" ref="W104" si="7">U104*V104</f>
        <v>899360</v>
      </c>
      <c r="X104" s="54">
        <f t="shared" si="5"/>
        <v>1007283.2000000001</v>
      </c>
      <c r="Y104" s="60"/>
      <c r="Z104" s="44">
        <v>2017</v>
      </c>
      <c r="AA104" s="60"/>
    </row>
    <row r="105" spans="1:27">
      <c r="A105" s="83" t="s">
        <v>353</v>
      </c>
      <c r="B105" s="47" t="s">
        <v>48</v>
      </c>
      <c r="C105" s="80" t="s">
        <v>66</v>
      </c>
      <c r="D105" s="50" t="s">
        <v>58</v>
      </c>
      <c r="E105" s="80" t="s">
        <v>551</v>
      </c>
      <c r="F105" s="80" t="s">
        <v>67</v>
      </c>
      <c r="G105" s="80" t="s">
        <v>46</v>
      </c>
      <c r="H105" s="80" t="s">
        <v>354</v>
      </c>
      <c r="I105" s="80" t="s">
        <v>46</v>
      </c>
      <c r="J105" s="125" t="s">
        <v>31</v>
      </c>
      <c r="K105" s="126">
        <v>45</v>
      </c>
      <c r="L105" s="123">
        <v>230000000</v>
      </c>
      <c r="M105" s="44" t="s">
        <v>44</v>
      </c>
      <c r="N105" s="62" t="s">
        <v>168</v>
      </c>
      <c r="O105" s="47" t="s">
        <v>50</v>
      </c>
      <c r="P105" s="75" t="s">
        <v>51</v>
      </c>
      <c r="Q105" s="60" t="s">
        <v>171</v>
      </c>
      <c r="R105" s="68" t="s">
        <v>169</v>
      </c>
      <c r="S105" s="81" t="s">
        <v>65</v>
      </c>
      <c r="T105" s="80" t="s">
        <v>221</v>
      </c>
      <c r="U105" s="82">
        <v>0.1</v>
      </c>
      <c r="V105" s="82">
        <v>300675.89</v>
      </c>
      <c r="W105" s="54">
        <v>0</v>
      </c>
      <c r="X105" s="54">
        <f t="shared" si="5"/>
        <v>0</v>
      </c>
      <c r="Y105" s="80" t="s">
        <v>176</v>
      </c>
      <c r="Z105" s="44">
        <v>2016</v>
      </c>
      <c r="AA105" s="80">
        <v>8.2200000000000006</v>
      </c>
    </row>
    <row r="106" spans="1:27">
      <c r="A106" s="83" t="s">
        <v>355</v>
      </c>
      <c r="B106" s="47" t="s">
        <v>48</v>
      </c>
      <c r="C106" s="80" t="s">
        <v>66</v>
      </c>
      <c r="D106" s="50" t="s">
        <v>58</v>
      </c>
      <c r="E106" s="80" t="s">
        <v>551</v>
      </c>
      <c r="F106" s="80" t="s">
        <v>67</v>
      </c>
      <c r="G106" s="80" t="s">
        <v>46</v>
      </c>
      <c r="H106" s="80" t="s">
        <v>354</v>
      </c>
      <c r="I106" s="80" t="s">
        <v>46</v>
      </c>
      <c r="J106" s="125" t="s">
        <v>31</v>
      </c>
      <c r="K106" s="126">
        <v>0</v>
      </c>
      <c r="L106" s="123">
        <v>230000000</v>
      </c>
      <c r="M106" s="44" t="s">
        <v>44</v>
      </c>
      <c r="N106" s="62" t="s">
        <v>168</v>
      </c>
      <c r="O106" s="47" t="s">
        <v>50</v>
      </c>
      <c r="P106" s="75" t="s">
        <v>51</v>
      </c>
      <c r="Q106" s="60" t="s">
        <v>171</v>
      </c>
      <c r="R106" s="68" t="s">
        <v>169</v>
      </c>
      <c r="S106" s="81" t="s">
        <v>65</v>
      </c>
      <c r="T106" s="80" t="s">
        <v>221</v>
      </c>
      <c r="U106" s="82">
        <v>0.1</v>
      </c>
      <c r="V106" s="82">
        <v>300675.89</v>
      </c>
      <c r="W106" s="54">
        <f>U106*V106</f>
        <v>30067.589000000004</v>
      </c>
      <c r="X106" s="54">
        <f>W106*1.12</f>
        <v>33675.699680000005</v>
      </c>
      <c r="Y106" s="80"/>
      <c r="Z106" s="44">
        <v>2016</v>
      </c>
      <c r="AA106" s="80"/>
    </row>
    <row r="107" spans="1:27">
      <c r="A107" s="83" t="s">
        <v>356</v>
      </c>
      <c r="B107" s="47" t="s">
        <v>48</v>
      </c>
      <c r="C107" s="80" t="s">
        <v>68</v>
      </c>
      <c r="D107" s="50" t="s">
        <v>58</v>
      </c>
      <c r="E107" s="80" t="s">
        <v>551</v>
      </c>
      <c r="F107" s="80" t="s">
        <v>69</v>
      </c>
      <c r="G107" s="80" t="s">
        <v>46</v>
      </c>
      <c r="H107" s="80" t="s">
        <v>357</v>
      </c>
      <c r="I107" s="80" t="s">
        <v>46</v>
      </c>
      <c r="J107" s="125" t="s">
        <v>31</v>
      </c>
      <c r="K107" s="126">
        <v>45</v>
      </c>
      <c r="L107" s="123">
        <v>230000000</v>
      </c>
      <c r="M107" s="44" t="s">
        <v>44</v>
      </c>
      <c r="N107" s="62" t="s">
        <v>168</v>
      </c>
      <c r="O107" s="47" t="s">
        <v>50</v>
      </c>
      <c r="P107" s="75" t="s">
        <v>51</v>
      </c>
      <c r="Q107" s="60" t="s">
        <v>171</v>
      </c>
      <c r="R107" s="68" t="s">
        <v>169</v>
      </c>
      <c r="S107" s="81" t="s">
        <v>65</v>
      </c>
      <c r="T107" s="80" t="s">
        <v>221</v>
      </c>
      <c r="U107" s="82">
        <v>0.5</v>
      </c>
      <c r="V107" s="82">
        <v>451715.69</v>
      </c>
      <c r="W107" s="54">
        <v>0</v>
      </c>
      <c r="X107" s="54">
        <f t="shared" si="5"/>
        <v>0</v>
      </c>
      <c r="Y107" s="80" t="s">
        <v>176</v>
      </c>
      <c r="Z107" s="44">
        <v>2016</v>
      </c>
      <c r="AA107" s="80">
        <v>8.2200000000000006</v>
      </c>
    </row>
    <row r="108" spans="1:27">
      <c r="A108" s="83" t="s">
        <v>358</v>
      </c>
      <c r="B108" s="47" t="s">
        <v>48</v>
      </c>
      <c r="C108" s="80" t="s">
        <v>68</v>
      </c>
      <c r="D108" s="50" t="s">
        <v>58</v>
      </c>
      <c r="E108" s="80" t="s">
        <v>551</v>
      </c>
      <c r="F108" s="80" t="s">
        <v>69</v>
      </c>
      <c r="G108" s="80" t="s">
        <v>46</v>
      </c>
      <c r="H108" s="80" t="s">
        <v>357</v>
      </c>
      <c r="I108" s="80" t="s">
        <v>46</v>
      </c>
      <c r="J108" s="125" t="s">
        <v>31</v>
      </c>
      <c r="K108" s="126">
        <v>0</v>
      </c>
      <c r="L108" s="123">
        <v>230000000</v>
      </c>
      <c r="M108" s="44" t="s">
        <v>44</v>
      </c>
      <c r="N108" s="62" t="s">
        <v>168</v>
      </c>
      <c r="O108" s="47" t="s">
        <v>50</v>
      </c>
      <c r="P108" s="75" t="s">
        <v>51</v>
      </c>
      <c r="Q108" s="60" t="s">
        <v>171</v>
      </c>
      <c r="R108" s="68" t="s">
        <v>169</v>
      </c>
      <c r="S108" s="81" t="s">
        <v>65</v>
      </c>
      <c r="T108" s="80" t="s">
        <v>221</v>
      </c>
      <c r="U108" s="82">
        <v>0.5</v>
      </c>
      <c r="V108" s="82">
        <v>451715.69</v>
      </c>
      <c r="W108" s="54">
        <f>U108*V108</f>
        <v>225857.845</v>
      </c>
      <c r="X108" s="54">
        <f>W108*1.12</f>
        <v>252960.78640000001</v>
      </c>
      <c r="Y108" s="80"/>
      <c r="Z108" s="44">
        <v>2016</v>
      </c>
      <c r="AA108" s="80"/>
    </row>
    <row r="109" spans="1:27">
      <c r="A109" s="83" t="s">
        <v>359</v>
      </c>
      <c r="B109" s="47" t="s">
        <v>48</v>
      </c>
      <c r="C109" s="80" t="s">
        <v>70</v>
      </c>
      <c r="D109" s="50" t="s">
        <v>58</v>
      </c>
      <c r="E109" s="80" t="s">
        <v>551</v>
      </c>
      <c r="F109" s="80" t="s">
        <v>71</v>
      </c>
      <c r="G109" s="80" t="s">
        <v>46</v>
      </c>
      <c r="H109" s="80" t="s">
        <v>360</v>
      </c>
      <c r="I109" s="80" t="s">
        <v>46</v>
      </c>
      <c r="J109" s="125" t="s">
        <v>31</v>
      </c>
      <c r="K109" s="126">
        <v>45</v>
      </c>
      <c r="L109" s="123">
        <v>230000000</v>
      </c>
      <c r="M109" s="44" t="s">
        <v>44</v>
      </c>
      <c r="N109" s="62" t="s">
        <v>168</v>
      </c>
      <c r="O109" s="47" t="s">
        <v>50</v>
      </c>
      <c r="P109" s="75" t="s">
        <v>51</v>
      </c>
      <c r="Q109" s="60" t="s">
        <v>171</v>
      </c>
      <c r="R109" s="68" t="s">
        <v>169</v>
      </c>
      <c r="S109" s="81" t="s">
        <v>65</v>
      </c>
      <c r="T109" s="80" t="s">
        <v>221</v>
      </c>
      <c r="U109" s="82">
        <v>0.2</v>
      </c>
      <c r="V109" s="82">
        <v>660864.56000000006</v>
      </c>
      <c r="W109" s="54">
        <v>0</v>
      </c>
      <c r="X109" s="54">
        <f t="shared" si="5"/>
        <v>0</v>
      </c>
      <c r="Y109" s="80" t="s">
        <v>176</v>
      </c>
      <c r="Z109" s="44">
        <v>2016</v>
      </c>
      <c r="AA109" s="80">
        <v>8.2200000000000006</v>
      </c>
    </row>
    <row r="110" spans="1:27">
      <c r="A110" s="83" t="s">
        <v>361</v>
      </c>
      <c r="B110" s="47" t="s">
        <v>48</v>
      </c>
      <c r="C110" s="80" t="s">
        <v>70</v>
      </c>
      <c r="D110" s="50" t="s">
        <v>58</v>
      </c>
      <c r="E110" s="80" t="s">
        <v>551</v>
      </c>
      <c r="F110" s="80" t="s">
        <v>71</v>
      </c>
      <c r="G110" s="80" t="s">
        <v>46</v>
      </c>
      <c r="H110" s="80" t="s">
        <v>360</v>
      </c>
      <c r="I110" s="80" t="s">
        <v>46</v>
      </c>
      <c r="J110" s="125" t="s">
        <v>31</v>
      </c>
      <c r="K110" s="126">
        <v>0</v>
      </c>
      <c r="L110" s="123">
        <v>230000000</v>
      </c>
      <c r="M110" s="44" t="s">
        <v>44</v>
      </c>
      <c r="N110" s="62" t="s">
        <v>168</v>
      </c>
      <c r="O110" s="47" t="s">
        <v>50</v>
      </c>
      <c r="P110" s="75" t="s">
        <v>51</v>
      </c>
      <c r="Q110" s="60" t="s">
        <v>171</v>
      </c>
      <c r="R110" s="68" t="s">
        <v>169</v>
      </c>
      <c r="S110" s="81" t="s">
        <v>65</v>
      </c>
      <c r="T110" s="80" t="s">
        <v>221</v>
      </c>
      <c r="U110" s="82">
        <v>0.2</v>
      </c>
      <c r="V110" s="82">
        <v>660864.56000000006</v>
      </c>
      <c r="W110" s="54">
        <f>U110*V110</f>
        <v>132172.91200000001</v>
      </c>
      <c r="X110" s="54">
        <f>W110*1.12</f>
        <v>148033.66144000003</v>
      </c>
      <c r="Y110" s="80"/>
      <c r="Z110" s="44">
        <v>2016</v>
      </c>
      <c r="AA110" s="80"/>
    </row>
    <row r="111" spans="1:27">
      <c r="A111" s="78" t="s">
        <v>362</v>
      </c>
      <c r="B111" s="47" t="s">
        <v>48</v>
      </c>
      <c r="C111" s="80" t="s">
        <v>72</v>
      </c>
      <c r="D111" s="50" t="s">
        <v>58</v>
      </c>
      <c r="E111" s="80" t="s">
        <v>551</v>
      </c>
      <c r="F111" s="80" t="s">
        <v>73</v>
      </c>
      <c r="G111" s="80" t="s">
        <v>46</v>
      </c>
      <c r="H111" s="80" t="s">
        <v>74</v>
      </c>
      <c r="I111" s="80" t="s">
        <v>46</v>
      </c>
      <c r="J111" s="125" t="s">
        <v>31</v>
      </c>
      <c r="K111" s="126">
        <v>45</v>
      </c>
      <c r="L111" s="123">
        <v>230000000</v>
      </c>
      <c r="M111" s="44" t="s">
        <v>44</v>
      </c>
      <c r="N111" s="62" t="s">
        <v>168</v>
      </c>
      <c r="O111" s="47" t="s">
        <v>50</v>
      </c>
      <c r="P111" s="75" t="s">
        <v>51</v>
      </c>
      <c r="Q111" s="60" t="s">
        <v>171</v>
      </c>
      <c r="R111" s="68" t="s">
        <v>169</v>
      </c>
      <c r="S111" s="81" t="s">
        <v>65</v>
      </c>
      <c r="T111" s="80" t="s">
        <v>221</v>
      </c>
      <c r="U111" s="82">
        <v>0.3</v>
      </c>
      <c r="V111" s="82">
        <v>253747</v>
      </c>
      <c r="W111" s="54">
        <v>0</v>
      </c>
      <c r="X111" s="54">
        <f t="shared" si="5"/>
        <v>0</v>
      </c>
      <c r="Y111" s="80" t="s">
        <v>176</v>
      </c>
      <c r="Z111" s="44">
        <v>2016</v>
      </c>
      <c r="AA111" s="80">
        <v>8.2200000000000006</v>
      </c>
    </row>
    <row r="112" spans="1:27">
      <c r="A112" s="78" t="s">
        <v>363</v>
      </c>
      <c r="B112" s="47" t="s">
        <v>48</v>
      </c>
      <c r="C112" s="80" t="s">
        <v>72</v>
      </c>
      <c r="D112" s="50" t="s">
        <v>58</v>
      </c>
      <c r="E112" s="80" t="s">
        <v>551</v>
      </c>
      <c r="F112" s="80" t="s">
        <v>73</v>
      </c>
      <c r="G112" s="80" t="s">
        <v>46</v>
      </c>
      <c r="H112" s="80" t="s">
        <v>74</v>
      </c>
      <c r="I112" s="80" t="s">
        <v>46</v>
      </c>
      <c r="J112" s="125" t="s">
        <v>31</v>
      </c>
      <c r="K112" s="126">
        <v>0</v>
      </c>
      <c r="L112" s="123">
        <v>230000000</v>
      </c>
      <c r="M112" s="44" t="s">
        <v>44</v>
      </c>
      <c r="N112" s="62" t="s">
        <v>168</v>
      </c>
      <c r="O112" s="47" t="s">
        <v>50</v>
      </c>
      <c r="P112" s="75" t="s">
        <v>51</v>
      </c>
      <c r="Q112" s="60" t="s">
        <v>171</v>
      </c>
      <c r="R112" s="68" t="s">
        <v>169</v>
      </c>
      <c r="S112" s="81" t="s">
        <v>65</v>
      </c>
      <c r="T112" s="80" t="s">
        <v>221</v>
      </c>
      <c r="U112" s="82">
        <v>0.3</v>
      </c>
      <c r="V112" s="82">
        <v>253747</v>
      </c>
      <c r="W112" s="54">
        <f t="shared" ref="W112" si="8">U112*V112</f>
        <v>76124.099999999991</v>
      </c>
      <c r="X112" s="54">
        <f t="shared" si="5"/>
        <v>85258.991999999998</v>
      </c>
      <c r="Y112" s="80"/>
      <c r="Z112" s="44">
        <v>2016</v>
      </c>
      <c r="AA112" s="80"/>
    </row>
    <row r="113" spans="1:27">
      <c r="A113" s="78" t="s">
        <v>90</v>
      </c>
      <c r="B113" s="47" t="s">
        <v>48</v>
      </c>
      <c r="C113" s="63" t="s">
        <v>364</v>
      </c>
      <c r="D113" s="64" t="s">
        <v>365</v>
      </c>
      <c r="E113" s="64" t="s">
        <v>555</v>
      </c>
      <c r="F113" s="64" t="s">
        <v>366</v>
      </c>
      <c r="G113" s="64" t="s">
        <v>556</v>
      </c>
      <c r="H113" s="64" t="s">
        <v>367</v>
      </c>
      <c r="I113" s="64" t="s">
        <v>557</v>
      </c>
      <c r="J113" s="122" t="s">
        <v>31</v>
      </c>
      <c r="K113" s="122">
        <v>100</v>
      </c>
      <c r="L113" s="123">
        <v>230000000</v>
      </c>
      <c r="M113" s="44" t="s">
        <v>47</v>
      </c>
      <c r="N113" s="62" t="s">
        <v>168</v>
      </c>
      <c r="O113" s="65" t="s">
        <v>29</v>
      </c>
      <c r="P113" s="66" t="s">
        <v>51</v>
      </c>
      <c r="Q113" s="67" t="s">
        <v>33</v>
      </c>
      <c r="R113" s="68" t="s">
        <v>169</v>
      </c>
      <c r="S113" s="141">
        <v>796</v>
      </c>
      <c r="T113" s="70" t="s">
        <v>52</v>
      </c>
      <c r="U113" s="71">
        <v>13</v>
      </c>
      <c r="V113" s="71">
        <v>591250</v>
      </c>
      <c r="W113" s="72">
        <v>0</v>
      </c>
      <c r="X113" s="54">
        <f t="shared" si="5"/>
        <v>0</v>
      </c>
      <c r="Y113" s="60"/>
      <c r="Z113" s="44">
        <v>2017</v>
      </c>
      <c r="AA113" s="60" t="s">
        <v>170</v>
      </c>
    </row>
    <row r="114" spans="1:27">
      <c r="A114" s="78" t="s">
        <v>108</v>
      </c>
      <c r="B114" s="47" t="s">
        <v>48</v>
      </c>
      <c r="C114" s="63" t="s">
        <v>364</v>
      </c>
      <c r="D114" s="64" t="s">
        <v>365</v>
      </c>
      <c r="E114" s="64" t="s">
        <v>555</v>
      </c>
      <c r="F114" s="64" t="s">
        <v>366</v>
      </c>
      <c r="G114" s="64" t="s">
        <v>556</v>
      </c>
      <c r="H114" s="64" t="s">
        <v>367</v>
      </c>
      <c r="I114" s="64" t="s">
        <v>557</v>
      </c>
      <c r="J114" s="122" t="s">
        <v>31</v>
      </c>
      <c r="K114" s="122">
        <v>0</v>
      </c>
      <c r="L114" s="123">
        <v>230000000</v>
      </c>
      <c r="M114" s="44" t="s">
        <v>47</v>
      </c>
      <c r="N114" s="62" t="s">
        <v>168</v>
      </c>
      <c r="O114" s="47" t="s">
        <v>50</v>
      </c>
      <c r="P114" s="66" t="s">
        <v>51</v>
      </c>
      <c r="Q114" s="67" t="s">
        <v>171</v>
      </c>
      <c r="R114" s="68" t="s">
        <v>169</v>
      </c>
      <c r="S114" s="141">
        <v>796</v>
      </c>
      <c r="T114" s="70" t="s">
        <v>52</v>
      </c>
      <c r="U114" s="71">
        <v>13</v>
      </c>
      <c r="V114" s="71">
        <v>591250</v>
      </c>
      <c r="W114" s="72">
        <f t="shared" ref="W114" si="9">U114*V114</f>
        <v>7686250</v>
      </c>
      <c r="X114" s="54">
        <f t="shared" si="5"/>
        <v>8608600</v>
      </c>
      <c r="Y114" s="60"/>
      <c r="Z114" s="44">
        <v>2017</v>
      </c>
      <c r="AA114" s="60"/>
    </row>
    <row r="115" spans="1:27">
      <c r="A115" s="78" t="s">
        <v>91</v>
      </c>
      <c r="B115" s="47" t="s">
        <v>48</v>
      </c>
      <c r="C115" s="63" t="s">
        <v>350</v>
      </c>
      <c r="D115" s="64" t="s">
        <v>267</v>
      </c>
      <c r="E115" s="64" t="s">
        <v>267</v>
      </c>
      <c r="F115" s="64" t="s">
        <v>268</v>
      </c>
      <c r="G115" s="64" t="s">
        <v>548</v>
      </c>
      <c r="H115" s="64" t="s">
        <v>368</v>
      </c>
      <c r="I115" s="64" t="s">
        <v>558</v>
      </c>
      <c r="J115" s="122" t="s">
        <v>31</v>
      </c>
      <c r="K115" s="122">
        <v>100</v>
      </c>
      <c r="L115" s="127">
        <v>230000000</v>
      </c>
      <c r="M115" s="44" t="s">
        <v>47</v>
      </c>
      <c r="N115" s="62" t="s">
        <v>168</v>
      </c>
      <c r="O115" s="65" t="s">
        <v>29</v>
      </c>
      <c r="P115" s="66" t="s">
        <v>51</v>
      </c>
      <c r="Q115" s="67" t="s">
        <v>33</v>
      </c>
      <c r="R115" s="68" t="s">
        <v>169</v>
      </c>
      <c r="S115" s="141">
        <v>796</v>
      </c>
      <c r="T115" s="70" t="s">
        <v>52</v>
      </c>
      <c r="U115" s="71">
        <v>8</v>
      </c>
      <c r="V115" s="71">
        <v>33000</v>
      </c>
      <c r="W115" s="72">
        <v>0</v>
      </c>
      <c r="X115" s="54">
        <f t="shared" si="5"/>
        <v>0</v>
      </c>
      <c r="Y115" s="60"/>
      <c r="Z115" s="44">
        <v>2017</v>
      </c>
      <c r="AA115" s="60" t="s">
        <v>170</v>
      </c>
    </row>
    <row r="116" spans="1:27">
      <c r="A116" s="78" t="s">
        <v>109</v>
      </c>
      <c r="B116" s="47" t="s">
        <v>48</v>
      </c>
      <c r="C116" s="63" t="s">
        <v>350</v>
      </c>
      <c r="D116" s="64" t="s">
        <v>267</v>
      </c>
      <c r="E116" s="64" t="s">
        <v>267</v>
      </c>
      <c r="F116" s="64" t="s">
        <v>268</v>
      </c>
      <c r="G116" s="64" t="s">
        <v>548</v>
      </c>
      <c r="H116" s="64" t="s">
        <v>368</v>
      </c>
      <c r="I116" s="64" t="s">
        <v>558</v>
      </c>
      <c r="J116" s="122" t="s">
        <v>31</v>
      </c>
      <c r="K116" s="122">
        <v>0</v>
      </c>
      <c r="L116" s="127">
        <v>230000000</v>
      </c>
      <c r="M116" s="44" t="s">
        <v>47</v>
      </c>
      <c r="N116" s="62" t="s">
        <v>168</v>
      </c>
      <c r="O116" s="47" t="s">
        <v>50</v>
      </c>
      <c r="P116" s="66" t="s">
        <v>51</v>
      </c>
      <c r="Q116" s="67" t="s">
        <v>171</v>
      </c>
      <c r="R116" s="68" t="s">
        <v>169</v>
      </c>
      <c r="S116" s="141">
        <v>796</v>
      </c>
      <c r="T116" s="70" t="s">
        <v>52</v>
      </c>
      <c r="U116" s="71">
        <v>8</v>
      </c>
      <c r="V116" s="71">
        <v>33000</v>
      </c>
      <c r="W116" s="72">
        <f t="shared" ref="W116" si="10">U116*V116</f>
        <v>264000</v>
      </c>
      <c r="X116" s="54">
        <f t="shared" si="5"/>
        <v>295680</v>
      </c>
      <c r="Y116" s="60"/>
      <c r="Z116" s="44">
        <v>2017</v>
      </c>
      <c r="AA116" s="60"/>
    </row>
    <row r="117" spans="1:27">
      <c r="A117" s="78" t="s">
        <v>369</v>
      </c>
      <c r="B117" s="47" t="s">
        <v>48</v>
      </c>
      <c r="C117" s="50" t="s">
        <v>370</v>
      </c>
      <c r="D117" s="50" t="s">
        <v>371</v>
      </c>
      <c r="E117" s="59"/>
      <c r="F117" s="50" t="s">
        <v>372</v>
      </c>
      <c r="G117" s="59"/>
      <c r="H117" s="60" t="s">
        <v>53</v>
      </c>
      <c r="I117" s="59"/>
      <c r="J117" s="116" t="s">
        <v>31</v>
      </c>
      <c r="K117" s="116">
        <v>45</v>
      </c>
      <c r="L117" s="123">
        <v>230000000</v>
      </c>
      <c r="M117" s="44" t="s">
        <v>44</v>
      </c>
      <c r="N117" s="62" t="s">
        <v>168</v>
      </c>
      <c r="O117" s="47" t="s">
        <v>50</v>
      </c>
      <c r="P117" s="44" t="s">
        <v>51</v>
      </c>
      <c r="Q117" s="60" t="s">
        <v>373</v>
      </c>
      <c r="R117" s="68" t="s">
        <v>169</v>
      </c>
      <c r="S117" s="85">
        <v>796</v>
      </c>
      <c r="T117" s="86" t="s">
        <v>116</v>
      </c>
      <c r="U117" s="87">
        <v>4</v>
      </c>
      <c r="V117" s="54">
        <v>1600467</v>
      </c>
      <c r="W117" s="54">
        <v>0</v>
      </c>
      <c r="X117" s="54">
        <f t="shared" si="5"/>
        <v>0</v>
      </c>
      <c r="Y117" s="44" t="s">
        <v>176</v>
      </c>
      <c r="Z117" s="44">
        <v>2016</v>
      </c>
      <c r="AA117" s="80" t="s">
        <v>95</v>
      </c>
    </row>
    <row r="118" spans="1:27">
      <c r="A118" s="83" t="s">
        <v>374</v>
      </c>
      <c r="B118" s="47" t="s">
        <v>48</v>
      </c>
      <c r="C118" s="50" t="s">
        <v>375</v>
      </c>
      <c r="D118" s="50" t="s">
        <v>376</v>
      </c>
      <c r="E118" s="43"/>
      <c r="F118" s="50" t="s">
        <v>377</v>
      </c>
      <c r="G118" s="59"/>
      <c r="H118" s="60" t="s">
        <v>53</v>
      </c>
      <c r="I118" s="59"/>
      <c r="J118" s="116" t="s">
        <v>31</v>
      </c>
      <c r="K118" s="116">
        <v>45</v>
      </c>
      <c r="L118" s="123">
        <v>230000000</v>
      </c>
      <c r="M118" s="44" t="s">
        <v>44</v>
      </c>
      <c r="N118" s="62" t="s">
        <v>168</v>
      </c>
      <c r="O118" s="47" t="s">
        <v>50</v>
      </c>
      <c r="P118" s="44" t="s">
        <v>51</v>
      </c>
      <c r="Q118" s="60" t="s">
        <v>171</v>
      </c>
      <c r="R118" s="68" t="s">
        <v>169</v>
      </c>
      <c r="S118" s="85">
        <v>796</v>
      </c>
      <c r="T118" s="86" t="s">
        <v>116</v>
      </c>
      <c r="U118" s="54">
        <v>5</v>
      </c>
      <c r="V118" s="54">
        <v>11007142.859999999</v>
      </c>
      <c r="W118" s="54">
        <v>0</v>
      </c>
      <c r="X118" s="54">
        <f t="shared" si="5"/>
        <v>0</v>
      </c>
      <c r="Y118" s="44" t="s">
        <v>176</v>
      </c>
      <c r="Z118" s="44">
        <v>2016</v>
      </c>
      <c r="AA118" s="80" t="s">
        <v>95</v>
      </c>
    </row>
    <row r="119" spans="1:27">
      <c r="A119" s="83" t="s">
        <v>93</v>
      </c>
      <c r="B119" s="47" t="s">
        <v>48</v>
      </c>
      <c r="C119" s="50" t="s">
        <v>378</v>
      </c>
      <c r="D119" s="50" t="s">
        <v>379</v>
      </c>
      <c r="E119" s="43"/>
      <c r="F119" s="50" t="s">
        <v>380</v>
      </c>
      <c r="G119" s="59"/>
      <c r="H119" s="50" t="s">
        <v>381</v>
      </c>
      <c r="I119" s="59"/>
      <c r="J119" s="122" t="s">
        <v>32</v>
      </c>
      <c r="K119" s="116">
        <v>45</v>
      </c>
      <c r="L119" s="123">
        <v>230000000</v>
      </c>
      <c r="M119" s="44" t="s">
        <v>44</v>
      </c>
      <c r="N119" s="62" t="s">
        <v>168</v>
      </c>
      <c r="O119" s="47" t="s">
        <v>50</v>
      </c>
      <c r="P119" s="44" t="s">
        <v>51</v>
      </c>
      <c r="Q119" s="60" t="s">
        <v>373</v>
      </c>
      <c r="R119" s="68" t="s">
        <v>169</v>
      </c>
      <c r="S119" s="85">
        <v>796</v>
      </c>
      <c r="T119" s="86" t="s">
        <v>116</v>
      </c>
      <c r="U119" s="54">
        <v>300</v>
      </c>
      <c r="V119" s="54">
        <v>367.5</v>
      </c>
      <c r="W119" s="54">
        <v>0</v>
      </c>
      <c r="X119" s="54">
        <f t="shared" si="5"/>
        <v>0</v>
      </c>
      <c r="Y119" s="44" t="s">
        <v>176</v>
      </c>
      <c r="Z119" s="44">
        <v>2016</v>
      </c>
      <c r="AA119" s="80" t="s">
        <v>95</v>
      </c>
    </row>
    <row r="120" spans="1:27">
      <c r="A120" s="83" t="s">
        <v>382</v>
      </c>
      <c r="B120" s="47" t="s">
        <v>48</v>
      </c>
      <c r="C120" s="50" t="s">
        <v>383</v>
      </c>
      <c r="D120" s="50" t="s">
        <v>384</v>
      </c>
      <c r="E120" s="50"/>
      <c r="F120" s="50" t="s">
        <v>385</v>
      </c>
      <c r="G120" s="59"/>
      <c r="H120" s="50" t="s">
        <v>386</v>
      </c>
      <c r="I120" s="59"/>
      <c r="J120" s="122" t="s">
        <v>32</v>
      </c>
      <c r="K120" s="116">
        <v>45</v>
      </c>
      <c r="L120" s="123">
        <v>230000000</v>
      </c>
      <c r="M120" s="44" t="s">
        <v>44</v>
      </c>
      <c r="N120" s="62" t="s">
        <v>168</v>
      </c>
      <c r="O120" s="47" t="s">
        <v>50</v>
      </c>
      <c r="P120" s="44" t="s">
        <v>51</v>
      </c>
      <c r="Q120" s="60" t="s">
        <v>373</v>
      </c>
      <c r="R120" s="68" t="s">
        <v>169</v>
      </c>
      <c r="S120" s="85">
        <v>796</v>
      </c>
      <c r="T120" s="86" t="s">
        <v>116</v>
      </c>
      <c r="U120" s="54">
        <v>25</v>
      </c>
      <c r="V120" s="54">
        <v>19218.75</v>
      </c>
      <c r="W120" s="54">
        <v>0</v>
      </c>
      <c r="X120" s="54">
        <f t="shared" si="5"/>
        <v>0</v>
      </c>
      <c r="Y120" s="80" t="s">
        <v>176</v>
      </c>
      <c r="Z120" s="44">
        <v>2016</v>
      </c>
      <c r="AA120" s="80" t="s">
        <v>95</v>
      </c>
    </row>
    <row r="121" spans="1:27">
      <c r="A121" s="78" t="s">
        <v>387</v>
      </c>
      <c r="B121" s="47" t="s">
        <v>48</v>
      </c>
      <c r="C121" s="50" t="s">
        <v>388</v>
      </c>
      <c r="D121" s="50" t="s">
        <v>78</v>
      </c>
      <c r="E121" s="43"/>
      <c r="F121" s="50" t="s">
        <v>389</v>
      </c>
      <c r="G121" s="59"/>
      <c r="H121" s="60" t="s">
        <v>53</v>
      </c>
      <c r="I121" s="59"/>
      <c r="J121" s="116" t="s">
        <v>31</v>
      </c>
      <c r="K121" s="116">
        <v>45</v>
      </c>
      <c r="L121" s="123">
        <v>230000000</v>
      </c>
      <c r="M121" s="44" t="s">
        <v>44</v>
      </c>
      <c r="N121" s="62" t="s">
        <v>168</v>
      </c>
      <c r="O121" s="47" t="s">
        <v>50</v>
      </c>
      <c r="P121" s="44" t="s">
        <v>51</v>
      </c>
      <c r="Q121" s="60" t="s">
        <v>373</v>
      </c>
      <c r="R121" s="68" t="s">
        <v>169</v>
      </c>
      <c r="S121" s="85">
        <v>112</v>
      </c>
      <c r="T121" s="86" t="s">
        <v>94</v>
      </c>
      <c r="U121" s="54">
        <v>3500</v>
      </c>
      <c r="V121" s="54">
        <v>3011.21</v>
      </c>
      <c r="W121" s="54">
        <v>0</v>
      </c>
      <c r="X121" s="54">
        <f t="shared" si="5"/>
        <v>0</v>
      </c>
      <c r="Y121" s="80" t="s">
        <v>176</v>
      </c>
      <c r="Z121" s="44">
        <v>2016</v>
      </c>
      <c r="AA121" s="80" t="s">
        <v>95</v>
      </c>
    </row>
    <row r="122" spans="1:27">
      <c r="A122" s="78" t="s">
        <v>390</v>
      </c>
      <c r="B122" s="47" t="s">
        <v>48</v>
      </c>
      <c r="C122" s="50" t="s">
        <v>391</v>
      </c>
      <c r="D122" s="50" t="s">
        <v>392</v>
      </c>
      <c r="E122" s="59"/>
      <c r="F122" s="50" t="s">
        <v>393</v>
      </c>
      <c r="G122" s="59"/>
      <c r="H122" s="50" t="s">
        <v>394</v>
      </c>
      <c r="I122" s="59"/>
      <c r="J122" s="122" t="s">
        <v>32</v>
      </c>
      <c r="K122" s="116">
        <v>0</v>
      </c>
      <c r="L122" s="123">
        <v>230000000</v>
      </c>
      <c r="M122" s="44" t="s">
        <v>44</v>
      </c>
      <c r="N122" s="62" t="s">
        <v>168</v>
      </c>
      <c r="O122" s="47" t="s">
        <v>50</v>
      </c>
      <c r="P122" s="44" t="s">
        <v>51</v>
      </c>
      <c r="Q122" s="48" t="s">
        <v>395</v>
      </c>
      <c r="R122" s="68" t="s">
        <v>169</v>
      </c>
      <c r="S122" s="85">
        <v>166</v>
      </c>
      <c r="T122" s="86" t="s">
        <v>396</v>
      </c>
      <c r="U122" s="54">
        <v>20</v>
      </c>
      <c r="V122" s="54">
        <v>1732.14</v>
      </c>
      <c r="W122" s="54">
        <v>0</v>
      </c>
      <c r="X122" s="54">
        <f t="shared" si="5"/>
        <v>0</v>
      </c>
      <c r="Y122" s="80"/>
      <c r="Z122" s="44">
        <v>2016</v>
      </c>
      <c r="AA122" s="80" t="s">
        <v>95</v>
      </c>
    </row>
    <row r="123" spans="1:27">
      <c r="A123" s="78" t="s">
        <v>397</v>
      </c>
      <c r="B123" s="47" t="s">
        <v>48</v>
      </c>
      <c r="C123" s="50" t="s">
        <v>391</v>
      </c>
      <c r="D123" s="50" t="s">
        <v>392</v>
      </c>
      <c r="E123" s="60"/>
      <c r="F123" s="50" t="s">
        <v>393</v>
      </c>
      <c r="G123" s="60"/>
      <c r="H123" s="50" t="s">
        <v>398</v>
      </c>
      <c r="I123" s="60"/>
      <c r="J123" s="122" t="s">
        <v>32</v>
      </c>
      <c r="K123" s="128">
        <v>0</v>
      </c>
      <c r="L123" s="123">
        <v>230000000</v>
      </c>
      <c r="M123" s="44" t="s">
        <v>44</v>
      </c>
      <c r="N123" s="62" t="s">
        <v>168</v>
      </c>
      <c r="O123" s="47" t="s">
        <v>50</v>
      </c>
      <c r="P123" s="44" t="s">
        <v>51</v>
      </c>
      <c r="Q123" s="48" t="s">
        <v>395</v>
      </c>
      <c r="R123" s="68" t="s">
        <v>169</v>
      </c>
      <c r="S123" s="85">
        <v>166</v>
      </c>
      <c r="T123" s="86" t="s">
        <v>396</v>
      </c>
      <c r="U123" s="54">
        <v>70</v>
      </c>
      <c r="V123" s="54">
        <v>1660.71</v>
      </c>
      <c r="W123" s="54">
        <v>0</v>
      </c>
      <c r="X123" s="54">
        <f t="shared" si="5"/>
        <v>0</v>
      </c>
      <c r="Y123" s="80"/>
      <c r="Z123" s="44">
        <v>2016</v>
      </c>
      <c r="AA123" s="80" t="s">
        <v>95</v>
      </c>
    </row>
    <row r="124" spans="1:27">
      <c r="A124" s="78" t="s">
        <v>399</v>
      </c>
      <c r="B124" s="47" t="s">
        <v>48</v>
      </c>
      <c r="C124" s="50" t="s">
        <v>391</v>
      </c>
      <c r="D124" s="50" t="s">
        <v>392</v>
      </c>
      <c r="E124" s="60"/>
      <c r="F124" s="50" t="s">
        <v>393</v>
      </c>
      <c r="G124" s="60"/>
      <c r="H124" s="50" t="s">
        <v>400</v>
      </c>
      <c r="I124" s="60"/>
      <c r="J124" s="122" t="s">
        <v>32</v>
      </c>
      <c r="K124" s="128">
        <v>0</v>
      </c>
      <c r="L124" s="123">
        <v>230000000</v>
      </c>
      <c r="M124" s="44" t="s">
        <v>44</v>
      </c>
      <c r="N124" s="62" t="s">
        <v>168</v>
      </c>
      <c r="O124" s="47" t="s">
        <v>50</v>
      </c>
      <c r="P124" s="44" t="s">
        <v>51</v>
      </c>
      <c r="Q124" s="48" t="s">
        <v>395</v>
      </c>
      <c r="R124" s="68" t="s">
        <v>169</v>
      </c>
      <c r="S124" s="85">
        <v>166</v>
      </c>
      <c r="T124" s="86" t="s">
        <v>396</v>
      </c>
      <c r="U124" s="54">
        <v>60</v>
      </c>
      <c r="V124" s="54">
        <v>1964.29</v>
      </c>
      <c r="W124" s="54">
        <v>0</v>
      </c>
      <c r="X124" s="54">
        <f t="shared" si="5"/>
        <v>0</v>
      </c>
      <c r="Y124" s="80"/>
      <c r="Z124" s="44">
        <v>2016</v>
      </c>
      <c r="AA124" s="80" t="s">
        <v>95</v>
      </c>
    </row>
    <row r="125" spans="1:27">
      <c r="A125" s="78" t="s">
        <v>401</v>
      </c>
      <c r="B125" s="47" t="s">
        <v>48</v>
      </c>
      <c r="C125" s="50" t="s">
        <v>391</v>
      </c>
      <c r="D125" s="50" t="s">
        <v>392</v>
      </c>
      <c r="E125" s="60"/>
      <c r="F125" s="50" t="s">
        <v>393</v>
      </c>
      <c r="G125" s="15"/>
      <c r="H125" s="50" t="s">
        <v>402</v>
      </c>
      <c r="I125" s="15"/>
      <c r="J125" s="122" t="s">
        <v>32</v>
      </c>
      <c r="K125" s="128">
        <v>0</v>
      </c>
      <c r="L125" s="123">
        <v>230000000</v>
      </c>
      <c r="M125" s="44" t="s">
        <v>44</v>
      </c>
      <c r="N125" s="62" t="s">
        <v>168</v>
      </c>
      <c r="O125" s="47" t="s">
        <v>50</v>
      </c>
      <c r="P125" s="44" t="s">
        <v>51</v>
      </c>
      <c r="Q125" s="48" t="s">
        <v>395</v>
      </c>
      <c r="R125" s="68" t="s">
        <v>169</v>
      </c>
      <c r="S125" s="85">
        <v>166</v>
      </c>
      <c r="T125" s="86" t="s">
        <v>396</v>
      </c>
      <c r="U125" s="54">
        <v>52</v>
      </c>
      <c r="V125" s="54">
        <v>1909.24</v>
      </c>
      <c r="W125" s="54">
        <v>0</v>
      </c>
      <c r="X125" s="54">
        <f t="shared" si="5"/>
        <v>0</v>
      </c>
      <c r="Y125" s="80"/>
      <c r="Z125" s="44">
        <v>2016</v>
      </c>
      <c r="AA125" s="80" t="s">
        <v>95</v>
      </c>
    </row>
    <row r="126" spans="1:27">
      <c r="A126" s="78" t="s">
        <v>403</v>
      </c>
      <c r="B126" s="47" t="s">
        <v>48</v>
      </c>
      <c r="C126" s="58" t="s">
        <v>404</v>
      </c>
      <c r="D126" s="46" t="s">
        <v>405</v>
      </c>
      <c r="E126" s="46"/>
      <c r="F126" s="46" t="s">
        <v>406</v>
      </c>
      <c r="G126" s="60"/>
      <c r="H126" s="88" t="s">
        <v>407</v>
      </c>
      <c r="I126" s="60"/>
      <c r="J126" s="122" t="s">
        <v>32</v>
      </c>
      <c r="K126" s="128">
        <v>0</v>
      </c>
      <c r="L126" s="123">
        <v>230000000</v>
      </c>
      <c r="M126" s="44" t="s">
        <v>44</v>
      </c>
      <c r="N126" s="62" t="s">
        <v>168</v>
      </c>
      <c r="O126" s="47" t="s">
        <v>50</v>
      </c>
      <c r="P126" s="44" t="s">
        <v>51</v>
      </c>
      <c r="Q126" s="48" t="s">
        <v>395</v>
      </c>
      <c r="R126" s="68" t="s">
        <v>169</v>
      </c>
      <c r="S126" s="89">
        <v>796</v>
      </c>
      <c r="T126" s="86" t="s">
        <v>116</v>
      </c>
      <c r="U126" s="54">
        <v>6</v>
      </c>
      <c r="V126" s="82">
        <v>49156.25</v>
      </c>
      <c r="W126" s="54">
        <v>0</v>
      </c>
      <c r="X126" s="54">
        <f t="shared" si="5"/>
        <v>0</v>
      </c>
      <c r="Y126" s="80"/>
      <c r="Z126" s="44">
        <v>2016</v>
      </c>
      <c r="AA126" s="80" t="s">
        <v>95</v>
      </c>
    </row>
    <row r="127" spans="1:27">
      <c r="A127" s="78" t="s">
        <v>408</v>
      </c>
      <c r="B127" s="47" t="s">
        <v>48</v>
      </c>
      <c r="C127" s="58" t="s">
        <v>409</v>
      </c>
      <c r="D127" s="46" t="s">
        <v>405</v>
      </c>
      <c r="E127" s="46"/>
      <c r="F127" s="46" t="s">
        <v>410</v>
      </c>
      <c r="G127" s="60"/>
      <c r="H127" s="88" t="s">
        <v>411</v>
      </c>
      <c r="I127" s="60"/>
      <c r="J127" s="122" t="s">
        <v>32</v>
      </c>
      <c r="K127" s="128">
        <v>0</v>
      </c>
      <c r="L127" s="123">
        <v>230000000</v>
      </c>
      <c r="M127" s="44" t="s">
        <v>44</v>
      </c>
      <c r="N127" s="62" t="s">
        <v>168</v>
      </c>
      <c r="O127" s="47" t="s">
        <v>50</v>
      </c>
      <c r="P127" s="44" t="s">
        <v>51</v>
      </c>
      <c r="Q127" s="48" t="s">
        <v>395</v>
      </c>
      <c r="R127" s="68" t="s">
        <v>169</v>
      </c>
      <c r="S127" s="89">
        <v>796</v>
      </c>
      <c r="T127" s="86" t="s">
        <v>116</v>
      </c>
      <c r="U127" s="54">
        <v>6</v>
      </c>
      <c r="V127" s="82">
        <v>89165.18</v>
      </c>
      <c r="W127" s="54">
        <v>0</v>
      </c>
      <c r="X127" s="54">
        <f t="shared" si="5"/>
        <v>0</v>
      </c>
      <c r="Y127" s="80"/>
      <c r="Z127" s="44">
        <v>2016</v>
      </c>
      <c r="AA127" s="80" t="s">
        <v>95</v>
      </c>
    </row>
    <row r="128" spans="1:27">
      <c r="A128" s="78" t="s">
        <v>412</v>
      </c>
      <c r="B128" s="47" t="s">
        <v>48</v>
      </c>
      <c r="C128" s="58" t="s">
        <v>413</v>
      </c>
      <c r="D128" s="46" t="s">
        <v>405</v>
      </c>
      <c r="E128" s="46"/>
      <c r="F128" s="46" t="s">
        <v>414</v>
      </c>
      <c r="G128" s="60"/>
      <c r="H128" s="88" t="s">
        <v>415</v>
      </c>
      <c r="I128" s="60"/>
      <c r="J128" s="122" t="s">
        <v>32</v>
      </c>
      <c r="K128" s="128">
        <v>0</v>
      </c>
      <c r="L128" s="123">
        <v>230000000</v>
      </c>
      <c r="M128" s="44" t="s">
        <v>44</v>
      </c>
      <c r="N128" s="62" t="s">
        <v>168</v>
      </c>
      <c r="O128" s="47" t="s">
        <v>50</v>
      </c>
      <c r="P128" s="44" t="s">
        <v>51</v>
      </c>
      <c r="Q128" s="48" t="s">
        <v>395</v>
      </c>
      <c r="R128" s="68" t="s">
        <v>169</v>
      </c>
      <c r="S128" s="89">
        <v>796</v>
      </c>
      <c r="T128" s="86" t="s">
        <v>116</v>
      </c>
      <c r="U128" s="54">
        <v>6</v>
      </c>
      <c r="V128" s="82">
        <v>79910.710000000006</v>
      </c>
      <c r="W128" s="54">
        <v>0</v>
      </c>
      <c r="X128" s="54">
        <f t="shared" si="5"/>
        <v>0</v>
      </c>
      <c r="Y128" s="80"/>
      <c r="Z128" s="44">
        <v>2016</v>
      </c>
      <c r="AA128" s="80" t="s">
        <v>95</v>
      </c>
    </row>
    <row r="129" spans="1:27">
      <c r="A129" s="78" t="s">
        <v>416</v>
      </c>
      <c r="B129" s="47" t="s">
        <v>48</v>
      </c>
      <c r="C129" s="58" t="s">
        <v>417</v>
      </c>
      <c r="D129" s="46" t="s">
        <v>418</v>
      </c>
      <c r="E129" s="46"/>
      <c r="F129" s="46" t="s">
        <v>419</v>
      </c>
      <c r="G129" s="60"/>
      <c r="H129" s="88" t="s">
        <v>420</v>
      </c>
      <c r="I129" s="60"/>
      <c r="J129" s="122" t="s">
        <v>32</v>
      </c>
      <c r="K129" s="128">
        <v>0</v>
      </c>
      <c r="L129" s="123">
        <v>230000000</v>
      </c>
      <c r="M129" s="44" t="s">
        <v>44</v>
      </c>
      <c r="N129" s="62" t="s">
        <v>168</v>
      </c>
      <c r="O129" s="47" t="s">
        <v>50</v>
      </c>
      <c r="P129" s="44" t="s">
        <v>51</v>
      </c>
      <c r="Q129" s="48" t="s">
        <v>395</v>
      </c>
      <c r="R129" s="68" t="s">
        <v>169</v>
      </c>
      <c r="S129" s="89">
        <v>796</v>
      </c>
      <c r="T129" s="86" t="s">
        <v>116</v>
      </c>
      <c r="U129" s="54">
        <v>12</v>
      </c>
      <c r="V129" s="82">
        <v>47420.54</v>
      </c>
      <c r="W129" s="54">
        <v>0</v>
      </c>
      <c r="X129" s="54">
        <f t="shared" si="5"/>
        <v>0</v>
      </c>
      <c r="Y129" s="80"/>
      <c r="Z129" s="44">
        <v>2016</v>
      </c>
      <c r="AA129" s="80" t="s">
        <v>95</v>
      </c>
    </row>
    <row r="130" spans="1:27">
      <c r="A130" s="78" t="s">
        <v>421</v>
      </c>
      <c r="B130" s="47" t="s">
        <v>48</v>
      </c>
      <c r="C130" s="58" t="s">
        <v>422</v>
      </c>
      <c r="D130" s="46" t="s">
        <v>418</v>
      </c>
      <c r="E130" s="46"/>
      <c r="F130" s="46" t="s">
        <v>423</v>
      </c>
      <c r="G130" s="60"/>
      <c r="H130" s="88" t="s">
        <v>424</v>
      </c>
      <c r="I130" s="60"/>
      <c r="J130" s="122" t="s">
        <v>32</v>
      </c>
      <c r="K130" s="128">
        <v>0</v>
      </c>
      <c r="L130" s="123">
        <v>230000000</v>
      </c>
      <c r="M130" s="44" t="s">
        <v>44</v>
      </c>
      <c r="N130" s="62" t="s">
        <v>168</v>
      </c>
      <c r="O130" s="47" t="s">
        <v>50</v>
      </c>
      <c r="P130" s="44" t="s">
        <v>51</v>
      </c>
      <c r="Q130" s="48" t="s">
        <v>395</v>
      </c>
      <c r="R130" s="68" t="s">
        <v>169</v>
      </c>
      <c r="S130" s="89">
        <v>796</v>
      </c>
      <c r="T130" s="86" t="s">
        <v>116</v>
      </c>
      <c r="U130" s="54">
        <v>12</v>
      </c>
      <c r="V130" s="82">
        <v>51021.43</v>
      </c>
      <c r="W130" s="54">
        <v>0</v>
      </c>
      <c r="X130" s="54">
        <f t="shared" si="5"/>
        <v>0</v>
      </c>
      <c r="Y130" s="80"/>
      <c r="Z130" s="44">
        <v>2016</v>
      </c>
      <c r="AA130" s="80" t="s">
        <v>95</v>
      </c>
    </row>
    <row r="131" spans="1:27">
      <c r="A131" s="78" t="s">
        <v>425</v>
      </c>
      <c r="B131" s="47" t="s">
        <v>48</v>
      </c>
      <c r="C131" s="58" t="s">
        <v>426</v>
      </c>
      <c r="D131" s="46" t="s">
        <v>418</v>
      </c>
      <c r="E131" s="46"/>
      <c r="F131" s="46" t="s">
        <v>427</v>
      </c>
      <c r="G131" s="60"/>
      <c r="H131" s="88" t="s">
        <v>428</v>
      </c>
      <c r="I131" s="60"/>
      <c r="J131" s="122" t="s">
        <v>32</v>
      </c>
      <c r="K131" s="128">
        <v>0</v>
      </c>
      <c r="L131" s="123">
        <v>230000000</v>
      </c>
      <c r="M131" s="44" t="s">
        <v>44</v>
      </c>
      <c r="N131" s="62" t="s">
        <v>168</v>
      </c>
      <c r="O131" s="47" t="s">
        <v>50</v>
      </c>
      <c r="P131" s="44" t="s">
        <v>51</v>
      </c>
      <c r="Q131" s="48" t="s">
        <v>395</v>
      </c>
      <c r="R131" s="68" t="s">
        <v>169</v>
      </c>
      <c r="S131" s="89">
        <v>796</v>
      </c>
      <c r="T131" s="86" t="s">
        <v>116</v>
      </c>
      <c r="U131" s="54">
        <v>12</v>
      </c>
      <c r="V131" s="82">
        <v>51976.79</v>
      </c>
      <c r="W131" s="54">
        <v>0</v>
      </c>
      <c r="X131" s="54">
        <f t="shared" si="5"/>
        <v>0</v>
      </c>
      <c r="Y131" s="80"/>
      <c r="Z131" s="44">
        <v>2016</v>
      </c>
      <c r="AA131" s="80" t="s">
        <v>95</v>
      </c>
    </row>
    <row r="132" spans="1:27">
      <c r="A132" s="83" t="s">
        <v>429</v>
      </c>
      <c r="B132" s="62" t="s">
        <v>48</v>
      </c>
      <c r="C132" s="63" t="s">
        <v>430</v>
      </c>
      <c r="D132" s="64" t="s">
        <v>431</v>
      </c>
      <c r="E132" s="64" t="s">
        <v>559</v>
      </c>
      <c r="F132" s="64" t="s">
        <v>432</v>
      </c>
      <c r="G132" s="64" t="s">
        <v>560</v>
      </c>
      <c r="H132" s="64" t="s">
        <v>433</v>
      </c>
      <c r="I132" s="64" t="s">
        <v>561</v>
      </c>
      <c r="J132" s="122" t="s">
        <v>31</v>
      </c>
      <c r="K132" s="122">
        <v>100</v>
      </c>
      <c r="L132" s="116">
        <v>230000000</v>
      </c>
      <c r="M132" s="44" t="s">
        <v>47</v>
      </c>
      <c r="N132" s="62" t="s">
        <v>168</v>
      </c>
      <c r="O132" s="65" t="s">
        <v>29</v>
      </c>
      <c r="P132" s="66" t="s">
        <v>51</v>
      </c>
      <c r="Q132" s="67" t="s">
        <v>33</v>
      </c>
      <c r="R132" s="68" t="s">
        <v>169</v>
      </c>
      <c r="S132" s="141">
        <v>796</v>
      </c>
      <c r="T132" s="70" t="s">
        <v>52</v>
      </c>
      <c r="U132" s="71">
        <v>14</v>
      </c>
      <c r="V132" s="71">
        <v>89600</v>
      </c>
      <c r="W132" s="72">
        <v>0</v>
      </c>
      <c r="X132" s="54">
        <f t="shared" si="5"/>
        <v>0</v>
      </c>
      <c r="Y132" s="60"/>
      <c r="Z132" s="44">
        <v>2017</v>
      </c>
      <c r="AA132" s="60" t="s">
        <v>170</v>
      </c>
    </row>
    <row r="133" spans="1:27">
      <c r="A133" s="83" t="s">
        <v>434</v>
      </c>
      <c r="B133" s="62" t="s">
        <v>48</v>
      </c>
      <c r="C133" s="63" t="s">
        <v>430</v>
      </c>
      <c r="D133" s="64" t="s">
        <v>431</v>
      </c>
      <c r="E133" s="64" t="s">
        <v>559</v>
      </c>
      <c r="F133" s="64" t="s">
        <v>432</v>
      </c>
      <c r="G133" s="64" t="s">
        <v>560</v>
      </c>
      <c r="H133" s="64" t="s">
        <v>433</v>
      </c>
      <c r="I133" s="64" t="s">
        <v>561</v>
      </c>
      <c r="J133" s="122" t="s">
        <v>31</v>
      </c>
      <c r="K133" s="122">
        <v>0</v>
      </c>
      <c r="L133" s="116">
        <v>230000000</v>
      </c>
      <c r="M133" s="44" t="s">
        <v>47</v>
      </c>
      <c r="N133" s="62" t="s">
        <v>168</v>
      </c>
      <c r="O133" s="47" t="s">
        <v>50</v>
      </c>
      <c r="P133" s="66" t="s">
        <v>51</v>
      </c>
      <c r="Q133" s="67" t="s">
        <v>171</v>
      </c>
      <c r="R133" s="68" t="s">
        <v>169</v>
      </c>
      <c r="S133" s="141">
        <v>796</v>
      </c>
      <c r="T133" s="70" t="s">
        <v>52</v>
      </c>
      <c r="U133" s="71">
        <v>14</v>
      </c>
      <c r="V133" s="71">
        <v>89600</v>
      </c>
      <c r="W133" s="72">
        <f t="shared" ref="W133:W146" si="11">U133*V133</f>
        <v>1254400</v>
      </c>
      <c r="X133" s="54">
        <f t="shared" si="5"/>
        <v>1404928.0000000002</v>
      </c>
      <c r="Y133" s="60"/>
      <c r="Z133" s="44">
        <v>2017</v>
      </c>
      <c r="AA133" s="60"/>
    </row>
    <row r="134" spans="1:27">
      <c r="A134" s="78" t="s">
        <v>435</v>
      </c>
      <c r="B134" s="47" t="s">
        <v>48</v>
      </c>
      <c r="C134" s="60" t="s">
        <v>436</v>
      </c>
      <c r="D134" s="60" t="s">
        <v>92</v>
      </c>
      <c r="E134" s="60"/>
      <c r="F134" s="60" t="s">
        <v>437</v>
      </c>
      <c r="G134" s="60"/>
      <c r="H134" s="88" t="s">
        <v>438</v>
      </c>
      <c r="I134" s="60"/>
      <c r="J134" s="122" t="s">
        <v>32</v>
      </c>
      <c r="K134" s="128">
        <v>45</v>
      </c>
      <c r="L134" s="123">
        <v>230000000</v>
      </c>
      <c r="M134" s="44" t="s">
        <v>44</v>
      </c>
      <c r="N134" s="62" t="s">
        <v>168</v>
      </c>
      <c r="O134" s="47" t="s">
        <v>50</v>
      </c>
      <c r="P134" s="44" t="s">
        <v>51</v>
      </c>
      <c r="Q134" s="60" t="s">
        <v>373</v>
      </c>
      <c r="R134" s="68" t="s">
        <v>169</v>
      </c>
      <c r="S134" s="89">
        <v>796</v>
      </c>
      <c r="T134" s="86" t="s">
        <v>116</v>
      </c>
      <c r="U134" s="54">
        <v>1</v>
      </c>
      <c r="V134" s="82">
        <v>1787600</v>
      </c>
      <c r="W134" s="54">
        <v>0</v>
      </c>
      <c r="X134" s="54">
        <f t="shared" si="5"/>
        <v>0</v>
      </c>
      <c r="Y134" s="80" t="s">
        <v>176</v>
      </c>
      <c r="Z134" s="44">
        <v>2016</v>
      </c>
      <c r="AA134" s="80" t="s">
        <v>95</v>
      </c>
    </row>
    <row r="135" spans="1:27">
      <c r="A135" s="78" t="s">
        <v>439</v>
      </c>
      <c r="B135" s="47" t="s">
        <v>48</v>
      </c>
      <c r="C135" s="60" t="s">
        <v>440</v>
      </c>
      <c r="D135" s="60" t="s">
        <v>92</v>
      </c>
      <c r="E135" s="60"/>
      <c r="F135" s="60" t="s">
        <v>441</v>
      </c>
      <c r="G135" s="60"/>
      <c r="H135" s="88" t="s">
        <v>442</v>
      </c>
      <c r="I135" s="60"/>
      <c r="J135" s="122" t="s">
        <v>32</v>
      </c>
      <c r="K135" s="128">
        <v>45</v>
      </c>
      <c r="L135" s="123">
        <v>230000000</v>
      </c>
      <c r="M135" s="44" t="s">
        <v>44</v>
      </c>
      <c r="N135" s="62" t="s">
        <v>168</v>
      </c>
      <c r="O135" s="47" t="s">
        <v>50</v>
      </c>
      <c r="P135" s="44" t="s">
        <v>51</v>
      </c>
      <c r="Q135" s="60" t="s">
        <v>373</v>
      </c>
      <c r="R135" s="68" t="s">
        <v>169</v>
      </c>
      <c r="S135" s="89">
        <v>796</v>
      </c>
      <c r="T135" s="86" t="s">
        <v>116</v>
      </c>
      <c r="U135" s="54">
        <v>1</v>
      </c>
      <c r="V135" s="82">
        <v>1787600</v>
      </c>
      <c r="W135" s="54">
        <v>0</v>
      </c>
      <c r="X135" s="54">
        <f t="shared" si="5"/>
        <v>0</v>
      </c>
      <c r="Y135" s="80" t="s">
        <v>176</v>
      </c>
      <c r="Z135" s="44">
        <v>2016</v>
      </c>
      <c r="AA135" s="80" t="s">
        <v>95</v>
      </c>
    </row>
    <row r="136" spans="1:27">
      <c r="A136" s="78" t="s">
        <v>443</v>
      </c>
      <c r="B136" s="47" t="s">
        <v>48</v>
      </c>
      <c r="C136" s="60" t="s">
        <v>444</v>
      </c>
      <c r="D136" s="60" t="s">
        <v>445</v>
      </c>
      <c r="E136" s="60"/>
      <c r="F136" s="60" t="s">
        <v>446</v>
      </c>
      <c r="G136" s="60"/>
      <c r="H136" s="50" t="s">
        <v>447</v>
      </c>
      <c r="I136" s="60"/>
      <c r="J136" s="116" t="s">
        <v>31</v>
      </c>
      <c r="K136" s="116">
        <v>45</v>
      </c>
      <c r="L136" s="123">
        <v>230000000</v>
      </c>
      <c r="M136" s="44" t="s">
        <v>44</v>
      </c>
      <c r="N136" s="62" t="s">
        <v>168</v>
      </c>
      <c r="O136" s="44" t="s">
        <v>50</v>
      </c>
      <c r="P136" s="44" t="s">
        <v>51</v>
      </c>
      <c r="Q136" s="60" t="s">
        <v>171</v>
      </c>
      <c r="R136" s="68" t="s">
        <v>169</v>
      </c>
      <c r="S136" s="85">
        <v>796</v>
      </c>
      <c r="T136" s="45" t="s">
        <v>116</v>
      </c>
      <c r="U136" s="87">
        <v>2</v>
      </c>
      <c r="V136" s="90">
        <v>2441448</v>
      </c>
      <c r="W136" s="54">
        <v>0</v>
      </c>
      <c r="X136" s="54">
        <f t="shared" si="5"/>
        <v>0</v>
      </c>
      <c r="Y136" s="60" t="s">
        <v>176</v>
      </c>
      <c r="Z136" s="91">
        <v>2016</v>
      </c>
      <c r="AA136" s="60">
        <v>8.2200000000000006</v>
      </c>
    </row>
    <row r="137" spans="1:27">
      <c r="A137" s="78" t="s">
        <v>448</v>
      </c>
      <c r="B137" s="47" t="s">
        <v>48</v>
      </c>
      <c r="C137" s="60" t="s">
        <v>444</v>
      </c>
      <c r="D137" s="60" t="s">
        <v>445</v>
      </c>
      <c r="E137" s="60"/>
      <c r="F137" s="60" t="s">
        <v>446</v>
      </c>
      <c r="G137" s="60"/>
      <c r="H137" s="50" t="s">
        <v>447</v>
      </c>
      <c r="I137" s="60"/>
      <c r="J137" s="116" t="s">
        <v>31</v>
      </c>
      <c r="K137" s="116">
        <v>0</v>
      </c>
      <c r="L137" s="123">
        <v>230000000</v>
      </c>
      <c r="M137" s="44" t="s">
        <v>44</v>
      </c>
      <c r="N137" s="62" t="s">
        <v>168</v>
      </c>
      <c r="O137" s="44" t="s">
        <v>50</v>
      </c>
      <c r="P137" s="44" t="s">
        <v>51</v>
      </c>
      <c r="Q137" s="60" t="s">
        <v>171</v>
      </c>
      <c r="R137" s="68" t="s">
        <v>169</v>
      </c>
      <c r="S137" s="85">
        <v>796</v>
      </c>
      <c r="T137" s="45" t="s">
        <v>116</v>
      </c>
      <c r="U137" s="87">
        <v>2</v>
      </c>
      <c r="V137" s="90">
        <v>2441448</v>
      </c>
      <c r="W137" s="54">
        <f t="shared" si="11"/>
        <v>4882896</v>
      </c>
      <c r="X137" s="54">
        <f t="shared" si="5"/>
        <v>5468843.5200000005</v>
      </c>
      <c r="Y137" s="60"/>
      <c r="Z137" s="91">
        <v>2016</v>
      </c>
      <c r="AA137" s="60"/>
    </row>
    <row r="138" spans="1:27">
      <c r="A138" s="78" t="s">
        <v>449</v>
      </c>
      <c r="B138" s="47" t="s">
        <v>48</v>
      </c>
      <c r="C138" s="60" t="s">
        <v>450</v>
      </c>
      <c r="D138" s="60" t="s">
        <v>445</v>
      </c>
      <c r="E138" s="60"/>
      <c r="F138" s="60" t="s">
        <v>451</v>
      </c>
      <c r="G138" s="60"/>
      <c r="H138" s="60" t="s">
        <v>452</v>
      </c>
      <c r="I138" s="60"/>
      <c r="J138" s="116" t="s">
        <v>31</v>
      </c>
      <c r="K138" s="116">
        <v>45</v>
      </c>
      <c r="L138" s="123">
        <v>230000000</v>
      </c>
      <c r="M138" s="44" t="s">
        <v>44</v>
      </c>
      <c r="N138" s="62" t="s">
        <v>168</v>
      </c>
      <c r="O138" s="44" t="s">
        <v>50</v>
      </c>
      <c r="P138" s="44" t="s">
        <v>51</v>
      </c>
      <c r="Q138" s="60" t="s">
        <v>171</v>
      </c>
      <c r="R138" s="68" t="s">
        <v>169</v>
      </c>
      <c r="S138" s="85">
        <v>796</v>
      </c>
      <c r="T138" s="45" t="s">
        <v>116</v>
      </c>
      <c r="U138" s="87">
        <v>74</v>
      </c>
      <c r="V138" s="90">
        <v>52823.199999999997</v>
      </c>
      <c r="W138" s="54">
        <v>0</v>
      </c>
      <c r="X138" s="54">
        <f t="shared" si="5"/>
        <v>0</v>
      </c>
      <c r="Y138" s="60" t="s">
        <v>176</v>
      </c>
      <c r="Z138" s="91">
        <v>2016</v>
      </c>
      <c r="AA138" s="60">
        <v>8.2200000000000006</v>
      </c>
    </row>
    <row r="139" spans="1:27">
      <c r="A139" s="78" t="s">
        <v>453</v>
      </c>
      <c r="B139" s="47" t="s">
        <v>48</v>
      </c>
      <c r="C139" s="60" t="s">
        <v>450</v>
      </c>
      <c r="D139" s="60" t="s">
        <v>445</v>
      </c>
      <c r="E139" s="60"/>
      <c r="F139" s="60" t="s">
        <v>451</v>
      </c>
      <c r="G139" s="60"/>
      <c r="H139" s="60" t="s">
        <v>452</v>
      </c>
      <c r="I139" s="60"/>
      <c r="J139" s="116" t="s">
        <v>31</v>
      </c>
      <c r="K139" s="116">
        <v>0</v>
      </c>
      <c r="L139" s="123">
        <v>230000000</v>
      </c>
      <c r="M139" s="44" t="s">
        <v>44</v>
      </c>
      <c r="N139" s="62" t="s">
        <v>168</v>
      </c>
      <c r="O139" s="44" t="s">
        <v>50</v>
      </c>
      <c r="P139" s="44" t="s">
        <v>51</v>
      </c>
      <c r="Q139" s="60" t="s">
        <v>171</v>
      </c>
      <c r="R139" s="68" t="s">
        <v>169</v>
      </c>
      <c r="S139" s="85">
        <v>796</v>
      </c>
      <c r="T139" s="45" t="s">
        <v>116</v>
      </c>
      <c r="U139" s="87">
        <v>74</v>
      </c>
      <c r="V139" s="90">
        <v>52823.199999999997</v>
      </c>
      <c r="W139" s="54">
        <f t="shared" si="11"/>
        <v>3908916.8</v>
      </c>
      <c r="X139" s="54">
        <f t="shared" si="5"/>
        <v>4377986.8160000006</v>
      </c>
      <c r="Y139" s="60"/>
      <c r="Z139" s="91">
        <v>2016</v>
      </c>
      <c r="AA139" s="60"/>
    </row>
    <row r="140" spans="1:27">
      <c r="A140" s="78" t="s">
        <v>454</v>
      </c>
      <c r="B140" s="47" t="s">
        <v>48</v>
      </c>
      <c r="C140" s="60" t="s">
        <v>455</v>
      </c>
      <c r="D140" s="60" t="s">
        <v>456</v>
      </c>
      <c r="E140" s="60"/>
      <c r="F140" s="60" t="s">
        <v>457</v>
      </c>
      <c r="G140" s="60"/>
      <c r="H140" s="60" t="s">
        <v>458</v>
      </c>
      <c r="I140" s="60"/>
      <c r="J140" s="116" t="s">
        <v>31</v>
      </c>
      <c r="K140" s="116">
        <v>45</v>
      </c>
      <c r="L140" s="123">
        <v>230000000</v>
      </c>
      <c r="M140" s="44" t="s">
        <v>44</v>
      </c>
      <c r="N140" s="62" t="s">
        <v>168</v>
      </c>
      <c r="O140" s="44" t="s">
        <v>50</v>
      </c>
      <c r="P140" s="44" t="s">
        <v>51</v>
      </c>
      <c r="Q140" s="60" t="s">
        <v>171</v>
      </c>
      <c r="R140" s="68" t="s">
        <v>169</v>
      </c>
      <c r="S140" s="85">
        <v>796</v>
      </c>
      <c r="T140" s="45" t="s">
        <v>116</v>
      </c>
      <c r="U140" s="87">
        <v>18</v>
      </c>
      <c r="V140" s="90">
        <v>352395</v>
      </c>
      <c r="W140" s="54">
        <v>0</v>
      </c>
      <c r="X140" s="54">
        <f t="shared" si="5"/>
        <v>0</v>
      </c>
      <c r="Y140" s="44" t="s">
        <v>176</v>
      </c>
      <c r="Z140" s="91">
        <v>2016</v>
      </c>
      <c r="AA140" s="60">
        <v>8.2200000000000006</v>
      </c>
    </row>
    <row r="141" spans="1:27">
      <c r="A141" s="78" t="s">
        <v>459</v>
      </c>
      <c r="B141" s="47" t="s">
        <v>48</v>
      </c>
      <c r="C141" s="60" t="s">
        <v>455</v>
      </c>
      <c r="D141" s="60" t="s">
        <v>456</v>
      </c>
      <c r="E141" s="60"/>
      <c r="F141" s="60" t="s">
        <v>457</v>
      </c>
      <c r="G141" s="60"/>
      <c r="H141" s="60" t="s">
        <v>458</v>
      </c>
      <c r="I141" s="60"/>
      <c r="J141" s="116" t="s">
        <v>31</v>
      </c>
      <c r="K141" s="116">
        <v>0</v>
      </c>
      <c r="L141" s="123">
        <v>230000000</v>
      </c>
      <c r="M141" s="44" t="s">
        <v>44</v>
      </c>
      <c r="N141" s="62" t="s">
        <v>168</v>
      </c>
      <c r="O141" s="44" t="s">
        <v>50</v>
      </c>
      <c r="P141" s="44" t="s">
        <v>51</v>
      </c>
      <c r="Q141" s="60" t="s">
        <v>171</v>
      </c>
      <c r="R141" s="68" t="s">
        <v>169</v>
      </c>
      <c r="S141" s="85">
        <v>796</v>
      </c>
      <c r="T141" s="45" t="s">
        <v>116</v>
      </c>
      <c r="U141" s="87">
        <v>18</v>
      </c>
      <c r="V141" s="90">
        <v>352395</v>
      </c>
      <c r="W141" s="54">
        <f>U141*V141</f>
        <v>6343110</v>
      </c>
      <c r="X141" s="54">
        <f>W141*1.12</f>
        <v>7104283.2000000011</v>
      </c>
      <c r="Y141" s="44" t="s">
        <v>176</v>
      </c>
      <c r="Z141" s="91">
        <v>2016</v>
      </c>
      <c r="AA141" s="60"/>
    </row>
    <row r="142" spans="1:27">
      <c r="A142" s="78" t="s">
        <v>460</v>
      </c>
      <c r="B142" s="47" t="s">
        <v>48</v>
      </c>
      <c r="C142" s="60" t="s">
        <v>455</v>
      </c>
      <c r="D142" s="60" t="s">
        <v>456</v>
      </c>
      <c r="E142" s="60"/>
      <c r="F142" s="60" t="s">
        <v>457</v>
      </c>
      <c r="G142" s="60"/>
      <c r="H142" s="60" t="s">
        <v>461</v>
      </c>
      <c r="I142" s="60"/>
      <c r="J142" s="116" t="s">
        <v>31</v>
      </c>
      <c r="K142" s="116">
        <v>45</v>
      </c>
      <c r="L142" s="123">
        <v>230000000</v>
      </c>
      <c r="M142" s="44" t="s">
        <v>44</v>
      </c>
      <c r="N142" s="62" t="s">
        <v>168</v>
      </c>
      <c r="O142" s="44" t="s">
        <v>50</v>
      </c>
      <c r="P142" s="44" t="s">
        <v>51</v>
      </c>
      <c r="Q142" s="60" t="s">
        <v>171</v>
      </c>
      <c r="R142" s="68" t="s">
        <v>169</v>
      </c>
      <c r="S142" s="85">
        <v>796</v>
      </c>
      <c r="T142" s="45" t="s">
        <v>116</v>
      </c>
      <c r="U142" s="87">
        <v>84</v>
      </c>
      <c r="V142" s="90">
        <v>359395</v>
      </c>
      <c r="W142" s="54">
        <v>0</v>
      </c>
      <c r="X142" s="54">
        <f t="shared" si="5"/>
        <v>0</v>
      </c>
      <c r="Y142" s="44" t="s">
        <v>176</v>
      </c>
      <c r="Z142" s="91">
        <v>2016</v>
      </c>
      <c r="AA142" s="60">
        <v>8.2200000000000006</v>
      </c>
    </row>
    <row r="143" spans="1:27">
      <c r="A143" s="78" t="s">
        <v>462</v>
      </c>
      <c r="B143" s="47" t="s">
        <v>48</v>
      </c>
      <c r="C143" s="60" t="s">
        <v>455</v>
      </c>
      <c r="D143" s="60" t="s">
        <v>456</v>
      </c>
      <c r="E143" s="60"/>
      <c r="F143" s="60" t="s">
        <v>457</v>
      </c>
      <c r="G143" s="60"/>
      <c r="H143" s="60" t="s">
        <v>461</v>
      </c>
      <c r="I143" s="60"/>
      <c r="J143" s="116" t="s">
        <v>31</v>
      </c>
      <c r="K143" s="116">
        <v>0</v>
      </c>
      <c r="L143" s="123">
        <v>230000000</v>
      </c>
      <c r="M143" s="44" t="s">
        <v>44</v>
      </c>
      <c r="N143" s="62" t="s">
        <v>168</v>
      </c>
      <c r="O143" s="44" t="s">
        <v>50</v>
      </c>
      <c r="P143" s="44" t="s">
        <v>51</v>
      </c>
      <c r="Q143" s="60" t="s">
        <v>171</v>
      </c>
      <c r="R143" s="68" t="s">
        <v>169</v>
      </c>
      <c r="S143" s="85">
        <v>796</v>
      </c>
      <c r="T143" s="45" t="s">
        <v>116</v>
      </c>
      <c r="U143" s="87">
        <v>84</v>
      </c>
      <c r="V143" s="90">
        <v>359395</v>
      </c>
      <c r="W143" s="54">
        <f>U143*V143</f>
        <v>30189180</v>
      </c>
      <c r="X143" s="54">
        <f>W143*1.12</f>
        <v>33811881.600000001</v>
      </c>
      <c r="Y143" s="44" t="s">
        <v>176</v>
      </c>
      <c r="Z143" s="91">
        <v>2016</v>
      </c>
      <c r="AA143" s="60"/>
    </row>
    <row r="144" spans="1:27">
      <c r="A144" s="78" t="s">
        <v>463</v>
      </c>
      <c r="B144" s="47" t="s">
        <v>48</v>
      </c>
      <c r="C144" s="60" t="s">
        <v>455</v>
      </c>
      <c r="D144" s="60" t="s">
        <v>456</v>
      </c>
      <c r="E144" s="60"/>
      <c r="F144" s="60" t="s">
        <v>457</v>
      </c>
      <c r="G144" s="60"/>
      <c r="H144" s="60" t="s">
        <v>464</v>
      </c>
      <c r="I144" s="60"/>
      <c r="J144" s="116" t="s">
        <v>31</v>
      </c>
      <c r="K144" s="116">
        <v>45</v>
      </c>
      <c r="L144" s="123">
        <v>230000000</v>
      </c>
      <c r="M144" s="44" t="s">
        <v>44</v>
      </c>
      <c r="N144" s="62" t="s">
        <v>168</v>
      </c>
      <c r="O144" s="44" t="s">
        <v>50</v>
      </c>
      <c r="P144" s="44" t="s">
        <v>51</v>
      </c>
      <c r="Q144" s="60" t="s">
        <v>171</v>
      </c>
      <c r="R144" s="68" t="s">
        <v>169</v>
      </c>
      <c r="S144" s="85">
        <v>796</v>
      </c>
      <c r="T144" s="45" t="s">
        <v>116</v>
      </c>
      <c r="U144" s="87">
        <v>9</v>
      </c>
      <c r="V144" s="90">
        <v>348925</v>
      </c>
      <c r="W144" s="54">
        <v>0</v>
      </c>
      <c r="X144" s="54">
        <f t="shared" si="5"/>
        <v>0</v>
      </c>
      <c r="Y144" s="44" t="s">
        <v>176</v>
      </c>
      <c r="Z144" s="91">
        <v>2016</v>
      </c>
      <c r="AA144" s="60">
        <v>8.2200000000000006</v>
      </c>
    </row>
    <row r="145" spans="1:27">
      <c r="A145" s="78" t="s">
        <v>465</v>
      </c>
      <c r="B145" s="47" t="s">
        <v>48</v>
      </c>
      <c r="C145" s="60" t="s">
        <v>455</v>
      </c>
      <c r="D145" s="60" t="s">
        <v>456</v>
      </c>
      <c r="E145" s="60"/>
      <c r="F145" s="60" t="s">
        <v>457</v>
      </c>
      <c r="G145" s="60"/>
      <c r="H145" s="60" t="s">
        <v>464</v>
      </c>
      <c r="I145" s="60"/>
      <c r="J145" s="116" t="s">
        <v>31</v>
      </c>
      <c r="K145" s="116">
        <v>0</v>
      </c>
      <c r="L145" s="123">
        <v>230000000</v>
      </c>
      <c r="M145" s="44" t="s">
        <v>44</v>
      </c>
      <c r="N145" s="62" t="s">
        <v>168</v>
      </c>
      <c r="O145" s="44" t="s">
        <v>50</v>
      </c>
      <c r="P145" s="44" t="s">
        <v>51</v>
      </c>
      <c r="Q145" s="60" t="s">
        <v>171</v>
      </c>
      <c r="R145" s="68" t="s">
        <v>169</v>
      </c>
      <c r="S145" s="85">
        <v>796</v>
      </c>
      <c r="T145" s="45" t="s">
        <v>116</v>
      </c>
      <c r="U145" s="87">
        <v>9</v>
      </c>
      <c r="V145" s="90">
        <v>348925</v>
      </c>
      <c r="W145" s="54">
        <f t="shared" si="11"/>
        <v>3140325</v>
      </c>
      <c r="X145" s="54">
        <f t="shared" si="5"/>
        <v>3517164.0000000005</v>
      </c>
      <c r="Y145" s="44" t="s">
        <v>176</v>
      </c>
      <c r="Z145" s="91">
        <v>2016</v>
      </c>
      <c r="AA145" s="60"/>
    </row>
    <row r="146" spans="1:27">
      <c r="A146" s="78" t="s">
        <v>115</v>
      </c>
      <c r="B146" s="47" t="s">
        <v>48</v>
      </c>
      <c r="C146" s="60" t="s">
        <v>466</v>
      </c>
      <c r="D146" s="60" t="s">
        <v>467</v>
      </c>
      <c r="E146" s="60"/>
      <c r="F146" s="60" t="s">
        <v>468</v>
      </c>
      <c r="G146" s="60"/>
      <c r="H146" s="60" t="s">
        <v>53</v>
      </c>
      <c r="I146" s="60"/>
      <c r="J146" s="116" t="s">
        <v>31</v>
      </c>
      <c r="K146" s="116">
        <v>45</v>
      </c>
      <c r="L146" s="123">
        <v>230000000</v>
      </c>
      <c r="M146" s="44" t="s">
        <v>44</v>
      </c>
      <c r="N146" s="62" t="s">
        <v>469</v>
      </c>
      <c r="O146" s="44" t="s">
        <v>50</v>
      </c>
      <c r="P146" s="44" t="s">
        <v>51</v>
      </c>
      <c r="Q146" s="60" t="s">
        <v>470</v>
      </c>
      <c r="R146" s="68" t="s">
        <v>169</v>
      </c>
      <c r="S146" s="85">
        <v>168</v>
      </c>
      <c r="T146" s="45" t="s">
        <v>117</v>
      </c>
      <c r="U146" s="87">
        <v>15.39</v>
      </c>
      <c r="V146" s="90">
        <v>4840784</v>
      </c>
      <c r="W146" s="54">
        <f t="shared" si="11"/>
        <v>74499665.760000005</v>
      </c>
      <c r="X146" s="54">
        <f t="shared" si="5"/>
        <v>83439625.651200011</v>
      </c>
      <c r="Y146" s="44" t="s">
        <v>176</v>
      </c>
      <c r="Z146" s="91">
        <v>2017</v>
      </c>
      <c r="AA146" s="60"/>
    </row>
    <row r="147" spans="1:27">
      <c r="A147" s="59" t="s">
        <v>37</v>
      </c>
      <c r="B147" s="92"/>
      <c r="C147" s="93"/>
      <c r="D147" s="94"/>
      <c r="E147" s="18"/>
      <c r="F147" s="94"/>
      <c r="G147" s="18"/>
      <c r="H147" s="94"/>
      <c r="I147" s="18"/>
      <c r="J147" s="129"/>
      <c r="K147" s="129"/>
      <c r="L147" s="130"/>
      <c r="M147" s="59"/>
      <c r="N147" s="59"/>
      <c r="O147" s="59"/>
      <c r="P147" s="59"/>
      <c r="Q147" s="59"/>
      <c r="R147" s="44"/>
      <c r="S147" s="95"/>
      <c r="T147" s="18"/>
      <c r="U147" s="32"/>
      <c r="V147" s="96"/>
      <c r="W147" s="96">
        <f>SUM(W11:W146)</f>
        <v>220816013.05799997</v>
      </c>
      <c r="X147" s="96">
        <f>SUM(X11:X146)</f>
        <v>247313934.62496001</v>
      </c>
      <c r="Y147" s="59"/>
      <c r="Z147" s="59"/>
      <c r="AA147" s="59"/>
    </row>
    <row r="148" spans="1:27">
      <c r="A148" s="94" t="s">
        <v>471</v>
      </c>
      <c r="B148" s="15"/>
      <c r="C148" s="15"/>
      <c r="D148" s="15"/>
      <c r="E148" s="15"/>
      <c r="F148" s="15"/>
      <c r="G148" s="15"/>
      <c r="H148" s="15"/>
      <c r="I148" s="15"/>
      <c r="J148" s="23"/>
      <c r="K148" s="23"/>
      <c r="L148" s="23"/>
      <c r="M148" s="15"/>
      <c r="N148" s="15"/>
      <c r="O148" s="15"/>
      <c r="P148" s="15"/>
      <c r="Q148" s="15"/>
      <c r="R148" s="60"/>
      <c r="S148" s="61"/>
      <c r="T148" s="15"/>
      <c r="U148" s="32"/>
      <c r="V148" s="32"/>
      <c r="W148" s="32"/>
      <c r="X148" s="32"/>
      <c r="Y148" s="15"/>
      <c r="Z148" s="15"/>
      <c r="AA148" s="15"/>
    </row>
    <row r="149" spans="1:27">
      <c r="A149" s="60" t="s">
        <v>41</v>
      </c>
      <c r="B149" s="62" t="s">
        <v>48</v>
      </c>
      <c r="C149" s="97" t="s">
        <v>472</v>
      </c>
      <c r="D149" s="98" t="s">
        <v>473</v>
      </c>
      <c r="E149" s="99" t="s">
        <v>562</v>
      </c>
      <c r="F149" s="99" t="s">
        <v>473</v>
      </c>
      <c r="G149" s="99" t="s">
        <v>562</v>
      </c>
      <c r="H149" s="99" t="s">
        <v>474</v>
      </c>
      <c r="I149" s="50" t="s">
        <v>563</v>
      </c>
      <c r="J149" s="131" t="s">
        <v>30</v>
      </c>
      <c r="K149" s="131">
        <v>40</v>
      </c>
      <c r="L149" s="132">
        <v>230000000</v>
      </c>
      <c r="M149" s="44" t="s">
        <v>44</v>
      </c>
      <c r="N149" s="66" t="s">
        <v>469</v>
      </c>
      <c r="O149" s="44" t="s">
        <v>45</v>
      </c>
      <c r="P149" s="50" t="s">
        <v>46</v>
      </c>
      <c r="Q149" s="99" t="s">
        <v>36</v>
      </c>
      <c r="R149" s="99" t="s">
        <v>475</v>
      </c>
      <c r="S149" s="76" t="s">
        <v>46</v>
      </c>
      <c r="T149" s="99"/>
      <c r="U149" s="100"/>
      <c r="V149" s="100"/>
      <c r="W149" s="101">
        <v>0</v>
      </c>
      <c r="X149" s="102">
        <f t="shared" ref="X149:X152" si="12">W149*1.12</f>
        <v>0</v>
      </c>
      <c r="Y149" s="50"/>
      <c r="Z149" s="44">
        <v>2017</v>
      </c>
      <c r="AA149" s="50">
        <v>7</v>
      </c>
    </row>
    <row r="150" spans="1:27">
      <c r="A150" s="60" t="s">
        <v>118</v>
      </c>
      <c r="B150" s="62" t="s">
        <v>48</v>
      </c>
      <c r="C150" s="97" t="s">
        <v>472</v>
      </c>
      <c r="D150" s="98" t="s">
        <v>473</v>
      </c>
      <c r="E150" s="99" t="s">
        <v>562</v>
      </c>
      <c r="F150" s="99" t="s">
        <v>473</v>
      </c>
      <c r="G150" s="99" t="s">
        <v>562</v>
      </c>
      <c r="H150" s="99" t="s">
        <v>474</v>
      </c>
      <c r="I150" s="50" t="s">
        <v>563</v>
      </c>
      <c r="J150" s="131" t="s">
        <v>40</v>
      </c>
      <c r="K150" s="131">
        <v>40</v>
      </c>
      <c r="L150" s="132">
        <v>230000000</v>
      </c>
      <c r="M150" s="44" t="s">
        <v>44</v>
      </c>
      <c r="N150" s="66" t="s">
        <v>469</v>
      </c>
      <c r="O150" s="44" t="s">
        <v>45</v>
      </c>
      <c r="P150" s="50" t="s">
        <v>46</v>
      </c>
      <c r="Q150" s="99" t="s">
        <v>36</v>
      </c>
      <c r="R150" s="99" t="s">
        <v>475</v>
      </c>
      <c r="S150" s="76" t="s">
        <v>46</v>
      </c>
      <c r="T150" s="99"/>
      <c r="U150" s="100"/>
      <c r="V150" s="100"/>
      <c r="W150" s="101">
        <v>271000000</v>
      </c>
      <c r="X150" s="102">
        <f t="shared" si="12"/>
        <v>303520000</v>
      </c>
      <c r="Y150" s="50"/>
      <c r="Z150" s="44">
        <v>2017</v>
      </c>
      <c r="AA150" s="50"/>
    </row>
    <row r="151" spans="1:27">
      <c r="A151" s="60" t="s">
        <v>476</v>
      </c>
      <c r="B151" s="62" t="s">
        <v>477</v>
      </c>
      <c r="C151" s="50" t="s">
        <v>478</v>
      </c>
      <c r="D151" s="68" t="s">
        <v>479</v>
      </c>
      <c r="E151" s="68" t="s">
        <v>564</v>
      </c>
      <c r="F151" s="68" t="s">
        <v>479</v>
      </c>
      <c r="G151" s="68" t="s">
        <v>564</v>
      </c>
      <c r="H151" s="68" t="s">
        <v>480</v>
      </c>
      <c r="I151" s="117" t="s">
        <v>565</v>
      </c>
      <c r="J151" s="133" t="s">
        <v>30</v>
      </c>
      <c r="K151" s="134">
        <v>40</v>
      </c>
      <c r="L151" s="132">
        <v>231010000</v>
      </c>
      <c r="M151" s="44" t="s">
        <v>47</v>
      </c>
      <c r="N151" s="104" t="s">
        <v>469</v>
      </c>
      <c r="O151" s="103" t="s">
        <v>481</v>
      </c>
      <c r="P151" s="50" t="s">
        <v>46</v>
      </c>
      <c r="Q151" s="105" t="s">
        <v>482</v>
      </c>
      <c r="R151" s="69" t="s">
        <v>483</v>
      </c>
      <c r="S151" s="76" t="s">
        <v>46</v>
      </c>
      <c r="T151" s="106"/>
      <c r="U151" s="106"/>
      <c r="V151" s="106"/>
      <c r="W151" s="107">
        <v>512241000</v>
      </c>
      <c r="X151" s="102">
        <f t="shared" si="12"/>
        <v>573709920</v>
      </c>
      <c r="Y151" s="50"/>
      <c r="Z151" s="44">
        <v>2017</v>
      </c>
      <c r="AA151" s="50"/>
    </row>
    <row r="152" spans="1:27">
      <c r="A152" s="60" t="s">
        <v>484</v>
      </c>
      <c r="B152" s="62" t="s">
        <v>477</v>
      </c>
      <c r="C152" s="50" t="s">
        <v>478</v>
      </c>
      <c r="D152" s="68" t="s">
        <v>479</v>
      </c>
      <c r="E152" s="68" t="s">
        <v>564</v>
      </c>
      <c r="F152" s="68" t="s">
        <v>479</v>
      </c>
      <c r="G152" s="68" t="s">
        <v>564</v>
      </c>
      <c r="H152" s="68" t="s">
        <v>485</v>
      </c>
      <c r="I152" s="117" t="s">
        <v>566</v>
      </c>
      <c r="J152" s="133" t="s">
        <v>30</v>
      </c>
      <c r="K152" s="134">
        <v>40</v>
      </c>
      <c r="L152" s="132">
        <v>231010000</v>
      </c>
      <c r="M152" s="44" t="s">
        <v>47</v>
      </c>
      <c r="N152" s="104" t="s">
        <v>469</v>
      </c>
      <c r="O152" s="103" t="s">
        <v>486</v>
      </c>
      <c r="P152" s="50" t="s">
        <v>46</v>
      </c>
      <c r="Q152" s="105" t="s">
        <v>482</v>
      </c>
      <c r="R152" s="69" t="s">
        <v>483</v>
      </c>
      <c r="S152" s="76" t="s">
        <v>46</v>
      </c>
      <c r="T152" s="106"/>
      <c r="U152" s="106"/>
      <c r="V152" s="106"/>
      <c r="W152" s="107">
        <v>455271817</v>
      </c>
      <c r="X152" s="102">
        <f t="shared" si="12"/>
        <v>509904435.04000002</v>
      </c>
      <c r="Y152" s="50"/>
      <c r="Z152" s="44">
        <v>2017</v>
      </c>
      <c r="AA152" s="50"/>
    </row>
    <row r="153" spans="1:27">
      <c r="A153" s="94" t="s">
        <v>487</v>
      </c>
      <c r="B153" s="47"/>
      <c r="C153" s="57"/>
      <c r="D153" s="44"/>
      <c r="E153" s="44"/>
      <c r="F153" s="44"/>
      <c r="G153" s="44"/>
      <c r="H153" s="46"/>
      <c r="I153" s="46"/>
      <c r="J153" s="124"/>
      <c r="K153" s="135"/>
      <c r="L153" s="123"/>
      <c r="M153" s="44"/>
      <c r="N153" s="80"/>
      <c r="O153" s="50"/>
      <c r="P153" s="49"/>
      <c r="Q153" s="49"/>
      <c r="R153" s="49"/>
      <c r="S153" s="108"/>
      <c r="T153" s="52"/>
      <c r="U153" s="53"/>
      <c r="V153" s="53"/>
      <c r="W153" s="96">
        <f>SUM(W149:W152)</f>
        <v>1238512817</v>
      </c>
      <c r="X153" s="96">
        <f>SUM(X149:X152)</f>
        <v>1387134355.04</v>
      </c>
      <c r="Y153" s="52"/>
      <c r="Z153" s="44"/>
      <c r="AA153" s="49"/>
    </row>
    <row r="154" spans="1:27">
      <c r="A154" s="94" t="s">
        <v>488</v>
      </c>
      <c r="B154" s="94"/>
      <c r="C154" s="94"/>
      <c r="D154" s="94"/>
      <c r="E154" s="94"/>
      <c r="F154" s="94"/>
      <c r="G154" s="94"/>
      <c r="H154" s="94"/>
      <c r="I154" s="94"/>
      <c r="J154" s="136"/>
      <c r="K154" s="136"/>
      <c r="L154" s="136"/>
      <c r="M154" s="94"/>
      <c r="N154" s="94"/>
      <c r="O154" s="94"/>
      <c r="P154" s="94"/>
      <c r="Q154" s="94"/>
      <c r="R154" s="50"/>
      <c r="S154" s="109"/>
      <c r="T154" s="94"/>
      <c r="U154" s="110"/>
      <c r="V154" s="110"/>
      <c r="W154" s="110"/>
      <c r="X154" s="110"/>
      <c r="Y154" s="94"/>
      <c r="Z154" s="94"/>
      <c r="AA154" s="94"/>
    </row>
    <row r="155" spans="1:27">
      <c r="A155" s="60" t="s">
        <v>489</v>
      </c>
      <c r="B155" s="47" t="s">
        <v>48</v>
      </c>
      <c r="C155" s="50" t="s">
        <v>42</v>
      </c>
      <c r="D155" s="50" t="s">
        <v>43</v>
      </c>
      <c r="E155" s="50" t="s">
        <v>567</v>
      </c>
      <c r="F155" s="50" t="s">
        <v>43</v>
      </c>
      <c r="G155" s="50" t="s">
        <v>567</v>
      </c>
      <c r="H155" s="50" t="s">
        <v>490</v>
      </c>
      <c r="I155" s="50" t="s">
        <v>568</v>
      </c>
      <c r="J155" s="124" t="s">
        <v>30</v>
      </c>
      <c r="K155" s="124">
        <v>100</v>
      </c>
      <c r="L155" s="123">
        <v>230000000</v>
      </c>
      <c r="M155" s="44" t="s">
        <v>44</v>
      </c>
      <c r="N155" s="62" t="s">
        <v>168</v>
      </c>
      <c r="O155" s="44" t="s">
        <v>29</v>
      </c>
      <c r="P155" s="50" t="s">
        <v>46</v>
      </c>
      <c r="Q155" s="50" t="s">
        <v>34</v>
      </c>
      <c r="R155" s="68" t="s">
        <v>169</v>
      </c>
      <c r="S155" s="76" t="s">
        <v>46</v>
      </c>
      <c r="T155" s="50"/>
      <c r="U155" s="53"/>
      <c r="V155" s="53"/>
      <c r="W155" s="54">
        <v>0</v>
      </c>
      <c r="X155" s="54">
        <f>W155*1.12</f>
        <v>0</v>
      </c>
      <c r="Y155" s="50"/>
      <c r="Z155" s="50">
        <v>2016</v>
      </c>
      <c r="AA155" s="50" t="s">
        <v>95</v>
      </c>
    </row>
    <row r="156" spans="1:27">
      <c r="A156" s="60" t="s">
        <v>491</v>
      </c>
      <c r="B156" s="47" t="s">
        <v>48</v>
      </c>
      <c r="C156" s="51" t="s">
        <v>492</v>
      </c>
      <c r="D156" s="51" t="s">
        <v>493</v>
      </c>
      <c r="E156" s="51" t="s">
        <v>569</v>
      </c>
      <c r="F156" s="51" t="s">
        <v>493</v>
      </c>
      <c r="G156" s="51" t="s">
        <v>569</v>
      </c>
      <c r="H156" s="51" t="s">
        <v>494</v>
      </c>
      <c r="I156" s="51" t="s">
        <v>570</v>
      </c>
      <c r="J156" s="137" t="s">
        <v>31</v>
      </c>
      <c r="K156" s="137">
        <v>100</v>
      </c>
      <c r="L156" s="123">
        <v>230000000</v>
      </c>
      <c r="M156" s="44" t="s">
        <v>44</v>
      </c>
      <c r="N156" s="62" t="s">
        <v>168</v>
      </c>
      <c r="O156" s="55" t="s">
        <v>29</v>
      </c>
      <c r="P156" s="50" t="s">
        <v>46</v>
      </c>
      <c r="Q156" s="50" t="s">
        <v>34</v>
      </c>
      <c r="R156" s="111" t="s">
        <v>495</v>
      </c>
      <c r="S156" s="76" t="s">
        <v>46</v>
      </c>
      <c r="T156" s="112"/>
      <c r="U156" s="113"/>
      <c r="V156" s="113"/>
      <c r="W156" s="113">
        <v>0</v>
      </c>
      <c r="X156" s="53">
        <f t="shared" ref="X156:X162" si="13">W156*1.12</f>
        <v>0</v>
      </c>
      <c r="Y156" s="51"/>
      <c r="Z156" s="56">
        <v>2016</v>
      </c>
      <c r="AA156" s="45">
        <v>14.2</v>
      </c>
    </row>
    <row r="157" spans="1:27">
      <c r="A157" s="60" t="s">
        <v>496</v>
      </c>
      <c r="B157" s="47" t="s">
        <v>48</v>
      </c>
      <c r="C157" s="51" t="s">
        <v>492</v>
      </c>
      <c r="D157" s="51" t="s">
        <v>493</v>
      </c>
      <c r="E157" s="51" t="s">
        <v>569</v>
      </c>
      <c r="F157" s="51" t="s">
        <v>493</v>
      </c>
      <c r="G157" s="51" t="s">
        <v>569</v>
      </c>
      <c r="H157" s="51" t="s">
        <v>494</v>
      </c>
      <c r="I157" s="51" t="s">
        <v>570</v>
      </c>
      <c r="J157" s="137" t="s">
        <v>31</v>
      </c>
      <c r="K157" s="137">
        <v>100</v>
      </c>
      <c r="L157" s="123">
        <v>230000000</v>
      </c>
      <c r="M157" s="44" t="s">
        <v>44</v>
      </c>
      <c r="N157" s="62" t="s">
        <v>168</v>
      </c>
      <c r="O157" s="55" t="s">
        <v>29</v>
      </c>
      <c r="P157" s="50" t="s">
        <v>46</v>
      </c>
      <c r="Q157" s="50" t="s">
        <v>36</v>
      </c>
      <c r="R157" s="111" t="s">
        <v>495</v>
      </c>
      <c r="S157" s="76" t="s">
        <v>46</v>
      </c>
      <c r="T157" s="112"/>
      <c r="U157" s="113"/>
      <c r="V157" s="113"/>
      <c r="W157" s="113">
        <v>52133406.170000002</v>
      </c>
      <c r="X157" s="53">
        <f t="shared" si="13"/>
        <v>58389414.910400011</v>
      </c>
      <c r="Y157" s="51"/>
      <c r="Z157" s="56">
        <v>2016</v>
      </c>
      <c r="AA157" s="45"/>
    </row>
    <row r="158" spans="1:27">
      <c r="A158" s="60" t="s">
        <v>497</v>
      </c>
      <c r="B158" s="47" t="s">
        <v>48</v>
      </c>
      <c r="C158" s="51" t="s">
        <v>492</v>
      </c>
      <c r="D158" s="51" t="s">
        <v>493</v>
      </c>
      <c r="E158" s="51" t="s">
        <v>569</v>
      </c>
      <c r="F158" s="51" t="s">
        <v>493</v>
      </c>
      <c r="G158" s="51" t="s">
        <v>569</v>
      </c>
      <c r="H158" s="51" t="s">
        <v>498</v>
      </c>
      <c r="I158" s="51" t="s">
        <v>571</v>
      </c>
      <c r="J158" s="137" t="s">
        <v>31</v>
      </c>
      <c r="K158" s="137">
        <v>100</v>
      </c>
      <c r="L158" s="123">
        <v>230000000</v>
      </c>
      <c r="M158" s="44" t="s">
        <v>44</v>
      </c>
      <c r="N158" s="62" t="s">
        <v>168</v>
      </c>
      <c r="O158" s="55" t="s">
        <v>29</v>
      </c>
      <c r="P158" s="50" t="s">
        <v>46</v>
      </c>
      <c r="Q158" s="50" t="s">
        <v>34</v>
      </c>
      <c r="R158" s="111" t="s">
        <v>495</v>
      </c>
      <c r="S158" s="76" t="s">
        <v>46</v>
      </c>
      <c r="T158" s="112"/>
      <c r="U158" s="113"/>
      <c r="V158" s="113"/>
      <c r="W158" s="113">
        <v>0</v>
      </c>
      <c r="X158" s="53">
        <f t="shared" si="13"/>
        <v>0</v>
      </c>
      <c r="Y158" s="51"/>
      <c r="Z158" s="56">
        <v>2016</v>
      </c>
      <c r="AA158" s="45">
        <v>14.2</v>
      </c>
    </row>
    <row r="159" spans="1:27">
      <c r="A159" s="60" t="s">
        <v>499</v>
      </c>
      <c r="B159" s="47" t="s">
        <v>48</v>
      </c>
      <c r="C159" s="51" t="s">
        <v>492</v>
      </c>
      <c r="D159" s="51" t="s">
        <v>493</v>
      </c>
      <c r="E159" s="51" t="s">
        <v>569</v>
      </c>
      <c r="F159" s="51" t="s">
        <v>493</v>
      </c>
      <c r="G159" s="51" t="s">
        <v>569</v>
      </c>
      <c r="H159" s="51" t="s">
        <v>498</v>
      </c>
      <c r="I159" s="51" t="s">
        <v>571</v>
      </c>
      <c r="J159" s="137" t="s">
        <v>31</v>
      </c>
      <c r="K159" s="137">
        <v>100</v>
      </c>
      <c r="L159" s="123">
        <v>230000000</v>
      </c>
      <c r="M159" s="44" t="s">
        <v>44</v>
      </c>
      <c r="N159" s="62" t="s">
        <v>168</v>
      </c>
      <c r="O159" s="55" t="s">
        <v>29</v>
      </c>
      <c r="P159" s="50" t="s">
        <v>46</v>
      </c>
      <c r="Q159" s="50" t="s">
        <v>36</v>
      </c>
      <c r="R159" s="111" t="s">
        <v>495</v>
      </c>
      <c r="S159" s="76" t="s">
        <v>46</v>
      </c>
      <c r="T159" s="112"/>
      <c r="U159" s="113"/>
      <c r="V159" s="113"/>
      <c r="W159" s="113">
        <v>34973795</v>
      </c>
      <c r="X159" s="53">
        <f t="shared" si="13"/>
        <v>39170650.400000006</v>
      </c>
      <c r="Y159" s="51"/>
      <c r="Z159" s="56">
        <v>2016</v>
      </c>
      <c r="AA159" s="114"/>
    </row>
    <row r="160" spans="1:27">
      <c r="A160" s="60" t="s">
        <v>500</v>
      </c>
      <c r="B160" s="47" t="s">
        <v>48</v>
      </c>
      <c r="C160" s="51" t="s">
        <v>492</v>
      </c>
      <c r="D160" s="51" t="s">
        <v>493</v>
      </c>
      <c r="E160" s="51" t="s">
        <v>569</v>
      </c>
      <c r="F160" s="51" t="s">
        <v>493</v>
      </c>
      <c r="G160" s="51" t="s">
        <v>569</v>
      </c>
      <c r="H160" s="51" t="s">
        <v>494</v>
      </c>
      <c r="I160" s="51" t="s">
        <v>570</v>
      </c>
      <c r="J160" s="137" t="s">
        <v>30</v>
      </c>
      <c r="K160" s="137">
        <v>100</v>
      </c>
      <c r="L160" s="123">
        <v>230000000</v>
      </c>
      <c r="M160" s="44" t="s">
        <v>44</v>
      </c>
      <c r="N160" s="62" t="s">
        <v>168</v>
      </c>
      <c r="O160" s="55" t="s">
        <v>29</v>
      </c>
      <c r="P160" s="50" t="s">
        <v>46</v>
      </c>
      <c r="Q160" s="50" t="s">
        <v>39</v>
      </c>
      <c r="R160" s="111" t="s">
        <v>495</v>
      </c>
      <c r="S160" s="76" t="s">
        <v>46</v>
      </c>
      <c r="T160" s="112"/>
      <c r="U160" s="113"/>
      <c r="V160" s="113"/>
      <c r="W160" s="113">
        <v>9863752.2400000002</v>
      </c>
      <c r="X160" s="53">
        <f t="shared" si="13"/>
        <v>11047402.508800002</v>
      </c>
      <c r="Y160" s="51"/>
      <c r="Z160" s="56">
        <v>2016</v>
      </c>
      <c r="AA160" s="45"/>
    </row>
    <row r="161" spans="1:39">
      <c r="A161" s="60" t="s">
        <v>501</v>
      </c>
      <c r="B161" s="47" t="s">
        <v>48</v>
      </c>
      <c r="C161" s="51" t="s">
        <v>492</v>
      </c>
      <c r="D161" s="51" t="s">
        <v>493</v>
      </c>
      <c r="E161" s="51" t="s">
        <v>569</v>
      </c>
      <c r="F161" s="51" t="s">
        <v>493</v>
      </c>
      <c r="G161" s="51" t="s">
        <v>569</v>
      </c>
      <c r="H161" s="51" t="s">
        <v>498</v>
      </c>
      <c r="I161" s="51" t="s">
        <v>571</v>
      </c>
      <c r="J161" s="137" t="s">
        <v>30</v>
      </c>
      <c r="K161" s="137">
        <v>100</v>
      </c>
      <c r="L161" s="123">
        <v>230000000</v>
      </c>
      <c r="M161" s="44" t="s">
        <v>44</v>
      </c>
      <c r="N161" s="62" t="s">
        <v>168</v>
      </c>
      <c r="O161" s="55" t="s">
        <v>29</v>
      </c>
      <c r="P161" s="50" t="s">
        <v>46</v>
      </c>
      <c r="Q161" s="50" t="s">
        <v>39</v>
      </c>
      <c r="R161" s="111" t="s">
        <v>495</v>
      </c>
      <c r="S161" s="76" t="s">
        <v>46</v>
      </c>
      <c r="T161" s="112"/>
      <c r="U161" s="113"/>
      <c r="V161" s="113"/>
      <c r="W161" s="113">
        <v>5288725</v>
      </c>
      <c r="X161" s="53">
        <f t="shared" si="13"/>
        <v>5923372.0000000009</v>
      </c>
      <c r="Y161" s="51"/>
      <c r="Z161" s="56">
        <v>2016</v>
      </c>
      <c r="AA161" s="114"/>
    </row>
    <row r="162" spans="1:39">
      <c r="A162" s="60" t="s">
        <v>502</v>
      </c>
      <c r="B162" s="47" t="s">
        <v>28</v>
      </c>
      <c r="C162" s="44" t="s">
        <v>503</v>
      </c>
      <c r="D162" s="50" t="s">
        <v>504</v>
      </c>
      <c r="E162" s="50" t="s">
        <v>572</v>
      </c>
      <c r="F162" s="50" t="s">
        <v>504</v>
      </c>
      <c r="G162" s="50" t="s">
        <v>572</v>
      </c>
      <c r="H162" s="44" t="s">
        <v>505</v>
      </c>
      <c r="I162" s="50" t="s">
        <v>573</v>
      </c>
      <c r="J162" s="115" t="s">
        <v>31</v>
      </c>
      <c r="K162" s="116">
        <v>100</v>
      </c>
      <c r="L162" s="116">
        <v>230000000</v>
      </c>
      <c r="M162" s="44" t="s">
        <v>49</v>
      </c>
      <c r="N162" s="62" t="s">
        <v>469</v>
      </c>
      <c r="O162" s="50" t="s">
        <v>506</v>
      </c>
      <c r="P162" s="50" t="s">
        <v>46</v>
      </c>
      <c r="Q162" s="50" t="s">
        <v>507</v>
      </c>
      <c r="R162" s="68" t="s">
        <v>508</v>
      </c>
      <c r="S162" s="76" t="s">
        <v>46</v>
      </c>
      <c r="T162" s="44"/>
      <c r="U162" s="87"/>
      <c r="V162" s="87"/>
      <c r="W162" s="54">
        <v>20000000</v>
      </c>
      <c r="X162" s="53">
        <f t="shared" si="13"/>
        <v>22400000.000000004</v>
      </c>
      <c r="Y162" s="44"/>
      <c r="Z162" s="44">
        <v>2017</v>
      </c>
      <c r="AA162" s="60"/>
    </row>
    <row r="163" spans="1:39">
      <c r="A163" s="15" t="s">
        <v>38</v>
      </c>
      <c r="B163" s="15"/>
      <c r="C163" s="15"/>
      <c r="D163" s="15"/>
      <c r="E163" s="15"/>
      <c r="F163" s="15"/>
      <c r="G163" s="15"/>
      <c r="H163" s="15"/>
      <c r="I163" s="15"/>
      <c r="J163" s="23"/>
      <c r="K163" s="23"/>
      <c r="L163" s="23"/>
      <c r="M163" s="15"/>
      <c r="N163" s="15"/>
      <c r="O163" s="15"/>
      <c r="P163" s="15"/>
      <c r="Q163" s="15"/>
      <c r="R163" s="60"/>
      <c r="S163" s="23"/>
      <c r="T163" s="15"/>
      <c r="U163" s="32"/>
      <c r="V163" s="32"/>
      <c r="W163" s="32">
        <f>SUM(W155:W162)</f>
        <v>122259678.41</v>
      </c>
      <c r="X163" s="32">
        <f>SUM(X155:X162)</f>
        <v>136930839.81920001</v>
      </c>
      <c r="Y163" s="15"/>
      <c r="Z163" s="15"/>
      <c r="AA163" s="15"/>
    </row>
    <row r="165" spans="1:39" s="146" customFormat="1" ht="15.75">
      <c r="A165" s="142"/>
      <c r="B165" s="142"/>
      <c r="C165" s="143" t="s">
        <v>574</v>
      </c>
      <c r="D165" s="144"/>
      <c r="E165" s="144"/>
      <c r="F165" s="144"/>
      <c r="G165" s="144"/>
      <c r="H165" s="144"/>
      <c r="I165" s="145"/>
      <c r="J165" s="145"/>
      <c r="K165" s="144"/>
      <c r="L165" s="144"/>
      <c r="M165" s="145"/>
      <c r="N165" s="145"/>
      <c r="O165" s="145"/>
      <c r="P165" s="145"/>
      <c r="Q165" s="145"/>
      <c r="R165" s="145"/>
      <c r="S165" s="145"/>
      <c r="T165" s="145"/>
      <c r="U165" s="145"/>
      <c r="V165" s="145"/>
      <c r="W165" s="145"/>
      <c r="X165" s="145"/>
      <c r="Y165" s="145"/>
      <c r="Z165" s="142"/>
      <c r="AA165" s="142"/>
      <c r="AB165" s="142"/>
      <c r="AC165" s="142"/>
      <c r="AD165" s="142"/>
      <c r="AE165" s="142"/>
      <c r="AF165" s="142"/>
      <c r="AG165" s="142"/>
      <c r="AH165" s="142"/>
      <c r="AI165" s="142"/>
      <c r="AJ165" s="142"/>
      <c r="AK165" s="142"/>
      <c r="AL165" s="142"/>
      <c r="AM165" s="142"/>
    </row>
    <row r="166" spans="1:39" s="146" customFormat="1" ht="15.75">
      <c r="A166" s="142"/>
      <c r="B166" s="142"/>
      <c r="C166" s="143" t="s">
        <v>119</v>
      </c>
      <c r="D166" s="147"/>
      <c r="E166" s="147"/>
      <c r="F166" s="145"/>
      <c r="G166" s="145"/>
      <c r="H166" s="145"/>
      <c r="I166" s="147"/>
      <c r="J166" s="147"/>
      <c r="K166" s="148"/>
      <c r="L166" s="147"/>
      <c r="M166" s="145"/>
      <c r="N166" s="145"/>
      <c r="O166" s="145"/>
      <c r="P166" s="145"/>
      <c r="Q166" s="145"/>
      <c r="R166" s="145"/>
      <c r="S166" s="145"/>
      <c r="T166" s="145"/>
      <c r="U166" s="145"/>
      <c r="V166" s="145"/>
      <c r="W166" s="145"/>
      <c r="X166" s="145"/>
      <c r="Y166" s="145"/>
      <c r="Z166" s="142"/>
      <c r="AA166" s="142"/>
      <c r="AB166" s="142"/>
      <c r="AC166" s="142"/>
      <c r="AD166" s="142"/>
      <c r="AE166" s="142"/>
      <c r="AF166" s="142"/>
      <c r="AG166" s="142"/>
      <c r="AH166" s="142"/>
      <c r="AI166" s="142"/>
      <c r="AJ166" s="142"/>
      <c r="AK166" s="142"/>
      <c r="AL166" s="142"/>
      <c r="AM166" s="142"/>
    </row>
    <row r="167" spans="1:39" s="146" customFormat="1" ht="15.75">
      <c r="A167" s="142"/>
      <c r="B167" s="142"/>
      <c r="C167" s="143" t="s">
        <v>120</v>
      </c>
      <c r="D167" s="145"/>
      <c r="E167" s="145"/>
      <c r="F167" s="145"/>
      <c r="G167" s="145"/>
      <c r="H167" s="145"/>
      <c r="I167" s="145"/>
      <c r="J167" s="145"/>
      <c r="K167" s="149"/>
      <c r="L167" s="145"/>
      <c r="M167" s="145"/>
      <c r="N167" s="145"/>
      <c r="O167" s="145"/>
      <c r="P167" s="145"/>
      <c r="Q167" s="145"/>
      <c r="R167" s="145"/>
      <c r="S167" s="145"/>
      <c r="T167" s="145"/>
      <c r="U167" s="145"/>
      <c r="V167" s="145"/>
      <c r="W167" s="145"/>
      <c r="X167" s="145"/>
      <c r="Y167" s="145"/>
      <c r="Z167" s="142"/>
      <c r="AA167" s="142"/>
      <c r="AB167" s="142"/>
      <c r="AC167" s="142"/>
      <c r="AD167" s="142"/>
      <c r="AE167" s="142"/>
      <c r="AF167" s="142"/>
      <c r="AG167" s="142"/>
      <c r="AH167" s="142"/>
      <c r="AI167" s="142"/>
      <c r="AJ167" s="142"/>
      <c r="AK167" s="142"/>
      <c r="AL167" s="142"/>
      <c r="AM167" s="142"/>
    </row>
    <row r="168" spans="1:39" s="146" customFormat="1" ht="15.75">
      <c r="A168" s="142"/>
      <c r="B168" s="145"/>
      <c r="C168" s="143" t="s">
        <v>121</v>
      </c>
      <c r="D168" s="145"/>
      <c r="E168" s="145"/>
      <c r="F168" s="145"/>
      <c r="G168" s="145"/>
      <c r="H168" s="145"/>
      <c r="I168" s="145"/>
      <c r="J168" s="145"/>
      <c r="K168" s="149"/>
      <c r="L168" s="145"/>
      <c r="M168" s="145"/>
      <c r="N168" s="145"/>
      <c r="O168" s="145"/>
      <c r="P168" s="145"/>
      <c r="Q168" s="145"/>
      <c r="R168" s="145"/>
      <c r="S168" s="145"/>
      <c r="T168" s="145"/>
      <c r="U168" s="145"/>
      <c r="V168" s="145"/>
      <c r="W168" s="145"/>
      <c r="X168" s="145"/>
      <c r="Y168" s="145"/>
      <c r="Z168" s="142"/>
      <c r="AA168" s="142"/>
      <c r="AB168" s="142"/>
      <c r="AC168" s="142"/>
      <c r="AD168" s="142"/>
      <c r="AE168" s="142"/>
      <c r="AF168" s="142"/>
      <c r="AG168" s="142"/>
      <c r="AH168" s="142"/>
      <c r="AI168" s="142"/>
      <c r="AJ168" s="142"/>
      <c r="AK168" s="142"/>
      <c r="AL168" s="142"/>
      <c r="AM168" s="142"/>
    </row>
    <row r="169" spans="1:39" s="146" customFormat="1" ht="15.75">
      <c r="A169" s="142"/>
      <c r="B169" s="142"/>
      <c r="C169" s="150" t="s">
        <v>122</v>
      </c>
      <c r="D169" s="151"/>
      <c r="E169" s="151"/>
      <c r="F169" s="151"/>
      <c r="G169" s="151"/>
      <c r="H169" s="145"/>
      <c r="I169" s="145"/>
      <c r="J169" s="145"/>
      <c r="K169" s="149"/>
      <c r="L169" s="145"/>
      <c r="M169" s="145"/>
      <c r="N169" s="145"/>
      <c r="O169" s="145"/>
      <c r="P169" s="145"/>
      <c r="Q169" s="145"/>
      <c r="R169" s="145"/>
      <c r="S169" s="145"/>
      <c r="T169" s="145"/>
      <c r="U169" s="145"/>
      <c r="V169" s="145"/>
      <c r="W169" s="145"/>
      <c r="X169" s="145"/>
      <c r="Y169" s="145"/>
      <c r="Z169" s="142"/>
      <c r="AA169" s="142"/>
      <c r="AB169" s="142"/>
      <c r="AC169" s="142"/>
      <c r="AD169" s="142"/>
      <c r="AE169" s="142"/>
      <c r="AF169" s="142"/>
      <c r="AG169" s="142"/>
      <c r="AH169" s="142"/>
      <c r="AI169" s="142"/>
      <c r="AJ169" s="142"/>
      <c r="AK169" s="142"/>
      <c r="AL169" s="142"/>
      <c r="AM169" s="142"/>
    </row>
    <row r="170" spans="1:39" s="146" customFormat="1" ht="15.75">
      <c r="A170" s="142"/>
      <c r="B170" s="152">
        <v>1</v>
      </c>
      <c r="C170" s="153" t="s">
        <v>123</v>
      </c>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43"/>
      <c r="Z170" s="142"/>
      <c r="AA170" s="142"/>
      <c r="AB170" s="142"/>
      <c r="AC170" s="142"/>
      <c r="AD170" s="142"/>
      <c r="AE170" s="142"/>
      <c r="AF170" s="142"/>
      <c r="AG170" s="142"/>
      <c r="AH170" s="142"/>
      <c r="AI170" s="142"/>
      <c r="AJ170" s="142"/>
      <c r="AK170" s="142"/>
      <c r="AL170" s="142"/>
      <c r="AM170" s="142"/>
    </row>
    <row r="171" spans="1:39" s="146" customFormat="1" ht="15.75">
      <c r="A171" s="142"/>
      <c r="B171" s="152"/>
      <c r="C171" s="154" t="s">
        <v>124</v>
      </c>
      <c r="D171" s="155"/>
      <c r="E171" s="155"/>
      <c r="F171" s="155"/>
      <c r="G171" s="155"/>
      <c r="H171" s="155"/>
      <c r="I171" s="155"/>
      <c r="J171" s="155"/>
      <c r="K171" s="156"/>
      <c r="L171" s="155"/>
      <c r="M171" s="155"/>
      <c r="N171" s="155"/>
      <c r="O171" s="155"/>
      <c r="P171" s="155"/>
      <c r="Q171" s="155"/>
      <c r="R171" s="155"/>
      <c r="S171" s="155"/>
      <c r="T171" s="155"/>
      <c r="U171" s="155"/>
      <c r="V171" s="155"/>
      <c r="W171" s="155"/>
      <c r="X171" s="155"/>
      <c r="Y171" s="143"/>
      <c r="Z171" s="142"/>
      <c r="AA171" s="142"/>
      <c r="AB171" s="142"/>
      <c r="AC171" s="142"/>
      <c r="AD171" s="142"/>
      <c r="AE171" s="142"/>
      <c r="AF171" s="142"/>
      <c r="AG171" s="142"/>
      <c r="AH171" s="142"/>
      <c r="AI171" s="142"/>
      <c r="AJ171" s="142"/>
      <c r="AK171" s="142"/>
      <c r="AL171" s="142"/>
      <c r="AM171" s="142"/>
    </row>
    <row r="172" spans="1:39" s="146" customFormat="1" ht="15.75">
      <c r="A172" s="142"/>
      <c r="B172" s="152"/>
      <c r="C172" s="157" t="s">
        <v>125</v>
      </c>
      <c r="D172" s="155"/>
      <c r="E172" s="155"/>
      <c r="F172" s="155"/>
      <c r="G172" s="155"/>
      <c r="H172" s="155"/>
      <c r="I172" s="155"/>
      <c r="J172" s="155"/>
      <c r="K172" s="156"/>
      <c r="L172" s="155"/>
      <c r="M172" s="155"/>
      <c r="N172" s="155"/>
      <c r="O172" s="155"/>
      <c r="P172" s="155"/>
      <c r="Q172" s="155"/>
      <c r="R172" s="155"/>
      <c r="S172" s="155"/>
      <c r="T172" s="155"/>
      <c r="U172" s="155"/>
      <c r="V172" s="155"/>
      <c r="W172" s="155"/>
      <c r="X172" s="155"/>
      <c r="Y172" s="143"/>
      <c r="Z172" s="142"/>
      <c r="AA172" s="142"/>
      <c r="AB172" s="142"/>
      <c r="AC172" s="142"/>
      <c r="AD172" s="142"/>
      <c r="AE172" s="142"/>
      <c r="AF172" s="142"/>
      <c r="AG172" s="142"/>
      <c r="AH172" s="142"/>
      <c r="AI172" s="142"/>
      <c r="AJ172" s="142"/>
      <c r="AK172" s="142"/>
      <c r="AL172" s="142"/>
      <c r="AM172" s="142"/>
    </row>
    <row r="173" spans="1:39" s="146" customFormat="1" ht="15.75">
      <c r="A173" s="142"/>
      <c r="B173" s="152"/>
      <c r="C173" s="143" t="s">
        <v>126</v>
      </c>
      <c r="D173" s="156"/>
      <c r="E173" s="156"/>
      <c r="F173" s="156"/>
      <c r="G173" s="156"/>
      <c r="H173" s="156"/>
      <c r="I173" s="156"/>
      <c r="J173" s="156"/>
      <c r="K173" s="156"/>
      <c r="L173" s="156"/>
      <c r="M173" s="156"/>
      <c r="N173" s="155"/>
      <c r="O173" s="155"/>
      <c r="P173" s="155"/>
      <c r="Q173" s="155"/>
      <c r="R173" s="155"/>
      <c r="S173" s="155"/>
      <c r="T173" s="155"/>
      <c r="U173" s="155"/>
      <c r="V173" s="155"/>
      <c r="W173" s="155"/>
      <c r="X173" s="155"/>
      <c r="Y173" s="143"/>
      <c r="Z173" s="142"/>
      <c r="AA173" s="142"/>
      <c r="AB173" s="142"/>
      <c r="AC173" s="142"/>
      <c r="AD173" s="142"/>
      <c r="AE173" s="142"/>
      <c r="AF173" s="142"/>
      <c r="AG173" s="142"/>
      <c r="AH173" s="142"/>
      <c r="AI173" s="142"/>
      <c r="AJ173" s="142"/>
      <c r="AK173" s="142"/>
      <c r="AL173" s="142"/>
      <c r="AM173" s="142"/>
    </row>
    <row r="174" spans="1:39" s="146" customFormat="1" ht="15.75">
      <c r="A174" s="142"/>
      <c r="B174" s="152"/>
      <c r="C174" s="150" t="s">
        <v>127</v>
      </c>
      <c r="D174" s="156"/>
      <c r="E174" s="156"/>
      <c r="F174" s="156"/>
      <c r="G174" s="156"/>
      <c r="H174" s="156"/>
      <c r="I174" s="156"/>
      <c r="J174" s="156"/>
      <c r="K174" s="156"/>
      <c r="L174" s="156"/>
      <c r="M174" s="156"/>
      <c r="N174" s="155"/>
      <c r="O174" s="155"/>
      <c r="P174" s="155"/>
      <c r="Q174" s="155"/>
      <c r="R174" s="155"/>
      <c r="S174" s="155"/>
      <c r="T174" s="155"/>
      <c r="U174" s="155"/>
      <c r="V174" s="155"/>
      <c r="W174" s="155"/>
      <c r="X174" s="155"/>
      <c r="Y174" s="143"/>
      <c r="Z174" s="142"/>
      <c r="AA174" s="142"/>
      <c r="AB174" s="142"/>
      <c r="AC174" s="142"/>
      <c r="AD174" s="142"/>
      <c r="AE174" s="142"/>
      <c r="AF174" s="142"/>
      <c r="AG174" s="142"/>
      <c r="AH174" s="142"/>
      <c r="AI174" s="142"/>
      <c r="AJ174" s="142"/>
      <c r="AK174" s="142"/>
      <c r="AL174" s="142"/>
      <c r="AM174" s="142"/>
    </row>
    <row r="175" spans="1:39" s="146" customFormat="1" ht="15.75">
      <c r="A175" s="142"/>
      <c r="B175" s="152"/>
      <c r="C175" s="150" t="s">
        <v>128</v>
      </c>
      <c r="D175" s="156"/>
      <c r="E175" s="156"/>
      <c r="F175" s="156"/>
      <c r="G175" s="156"/>
      <c r="H175" s="156"/>
      <c r="I175" s="156"/>
      <c r="J175" s="156"/>
      <c r="K175" s="156"/>
      <c r="L175" s="156"/>
      <c r="M175" s="156"/>
      <c r="N175" s="155"/>
      <c r="O175" s="155"/>
      <c r="P175" s="155"/>
      <c r="Q175" s="155"/>
      <c r="R175" s="155"/>
      <c r="S175" s="155"/>
      <c r="T175" s="155"/>
      <c r="U175" s="155"/>
      <c r="V175" s="155"/>
      <c r="W175" s="155"/>
      <c r="X175" s="155"/>
      <c r="Y175" s="143"/>
      <c r="Z175" s="142"/>
      <c r="AA175" s="142"/>
      <c r="AB175" s="142"/>
      <c r="AC175" s="142"/>
      <c r="AD175" s="142"/>
      <c r="AE175" s="142"/>
      <c r="AF175" s="142"/>
      <c r="AG175" s="142"/>
      <c r="AH175" s="142"/>
      <c r="AI175" s="142"/>
      <c r="AJ175" s="142"/>
      <c r="AK175" s="142"/>
      <c r="AL175" s="142"/>
      <c r="AM175" s="142"/>
    </row>
    <row r="176" spans="1:39" s="146" customFormat="1" ht="15.75">
      <c r="A176" s="142"/>
      <c r="B176" s="152"/>
      <c r="C176" s="157" t="s">
        <v>129</v>
      </c>
      <c r="D176" s="155"/>
      <c r="E176" s="155"/>
      <c r="F176" s="155"/>
      <c r="G176" s="155"/>
      <c r="H176" s="155"/>
      <c r="I176" s="155"/>
      <c r="J176" s="155"/>
      <c r="K176" s="156"/>
      <c r="L176" s="155"/>
      <c r="M176" s="155"/>
      <c r="N176" s="155"/>
      <c r="O176" s="155"/>
      <c r="P176" s="155"/>
      <c r="Q176" s="155"/>
      <c r="R176" s="155"/>
      <c r="S176" s="155"/>
      <c r="T176" s="155"/>
      <c r="U176" s="155"/>
      <c r="V176" s="155"/>
      <c r="W176" s="155"/>
      <c r="X176" s="155"/>
      <c r="Y176" s="143"/>
      <c r="Z176" s="142"/>
      <c r="AA176" s="142"/>
      <c r="AB176" s="142"/>
      <c r="AC176" s="142"/>
      <c r="AD176" s="142"/>
      <c r="AE176" s="142"/>
      <c r="AF176" s="142"/>
      <c r="AG176" s="142"/>
      <c r="AH176" s="142"/>
      <c r="AI176" s="142"/>
      <c r="AJ176" s="142"/>
      <c r="AK176" s="142"/>
      <c r="AL176" s="142"/>
      <c r="AM176" s="142"/>
    </row>
    <row r="177" spans="1:39" s="146" customFormat="1" ht="15.75">
      <c r="A177" s="142"/>
      <c r="B177" s="145"/>
      <c r="C177" s="143" t="s">
        <v>130</v>
      </c>
      <c r="D177" s="158"/>
      <c r="E177" s="158"/>
      <c r="F177" s="158"/>
      <c r="G177" s="158"/>
      <c r="H177" s="158"/>
      <c r="I177" s="158"/>
      <c r="J177" s="158"/>
      <c r="K177" s="159"/>
      <c r="L177" s="158"/>
      <c r="M177" s="158"/>
      <c r="N177" s="158"/>
      <c r="O177" s="158"/>
      <c r="P177" s="158"/>
      <c r="Q177" s="158"/>
      <c r="R177" s="158"/>
      <c r="S177" s="158"/>
      <c r="T177" s="158"/>
      <c r="U177" s="158"/>
      <c r="V177" s="158"/>
      <c r="W177" s="158"/>
      <c r="X177" s="158"/>
      <c r="Y177" s="143"/>
      <c r="Z177" s="142"/>
      <c r="AA177" s="142"/>
      <c r="AB177" s="142"/>
      <c r="AC177" s="142"/>
      <c r="AD177" s="142"/>
      <c r="AE177" s="142"/>
      <c r="AF177" s="142"/>
      <c r="AG177" s="142"/>
      <c r="AH177" s="142"/>
      <c r="AI177" s="142"/>
      <c r="AJ177" s="142"/>
      <c r="AK177" s="142"/>
      <c r="AL177" s="142"/>
      <c r="AM177" s="142"/>
    </row>
    <row r="178" spans="1:39" s="146" customFormat="1" ht="15.75">
      <c r="A178" s="142"/>
      <c r="B178" s="145"/>
      <c r="C178" s="143" t="s">
        <v>131</v>
      </c>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43"/>
      <c r="Z178" s="142"/>
      <c r="AA178" s="142"/>
      <c r="AB178" s="142"/>
      <c r="AC178" s="142"/>
      <c r="AD178" s="142"/>
      <c r="AE178" s="142"/>
      <c r="AF178" s="142"/>
      <c r="AG178" s="142"/>
      <c r="AH178" s="142"/>
      <c r="AI178" s="142"/>
      <c r="AJ178" s="142"/>
      <c r="AK178" s="142"/>
      <c r="AL178" s="142"/>
      <c r="AM178" s="142"/>
    </row>
    <row r="179" spans="1:39" s="146" customFormat="1" ht="15.75">
      <c r="A179" s="142"/>
      <c r="B179" s="145"/>
      <c r="C179" s="153" t="s">
        <v>132</v>
      </c>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43"/>
      <c r="Z179" s="142"/>
      <c r="AA179" s="142"/>
      <c r="AB179" s="142"/>
      <c r="AC179" s="142"/>
      <c r="AD179" s="142"/>
      <c r="AE179" s="142"/>
      <c r="AF179" s="142"/>
      <c r="AG179" s="142"/>
      <c r="AH179" s="142"/>
      <c r="AI179" s="142"/>
      <c r="AJ179" s="142"/>
      <c r="AK179" s="142"/>
      <c r="AL179" s="142"/>
      <c r="AM179" s="142"/>
    </row>
    <row r="180" spans="1:39" s="146" customFormat="1" ht="15.75">
      <c r="A180" s="142"/>
      <c r="B180" s="145"/>
      <c r="C180" s="157" t="s">
        <v>133</v>
      </c>
      <c r="D180" s="155"/>
      <c r="E180" s="155"/>
      <c r="F180" s="155"/>
      <c r="G180" s="155"/>
      <c r="H180" s="155"/>
      <c r="I180" s="155"/>
      <c r="J180" s="155"/>
      <c r="K180" s="156"/>
      <c r="L180" s="155"/>
      <c r="M180" s="155"/>
      <c r="N180" s="155"/>
      <c r="O180" s="155"/>
      <c r="P180" s="155"/>
      <c r="Q180" s="155"/>
      <c r="R180" s="155"/>
      <c r="S180" s="155"/>
      <c r="T180" s="155"/>
      <c r="U180" s="155"/>
      <c r="V180" s="155"/>
      <c r="W180" s="155"/>
      <c r="X180" s="155"/>
      <c r="Y180" s="143"/>
      <c r="Z180" s="142"/>
      <c r="AA180" s="142"/>
      <c r="AB180" s="142"/>
      <c r="AC180" s="142"/>
      <c r="AD180" s="142"/>
      <c r="AE180" s="142"/>
      <c r="AF180" s="142"/>
      <c r="AG180" s="142"/>
      <c r="AH180" s="142"/>
      <c r="AI180" s="142"/>
      <c r="AJ180" s="142"/>
      <c r="AK180" s="142"/>
      <c r="AL180" s="142"/>
      <c r="AM180" s="142"/>
    </row>
    <row r="181" spans="1:39" s="146" customFormat="1" ht="15.75">
      <c r="A181" s="142"/>
      <c r="B181" s="145"/>
      <c r="C181" s="157" t="s">
        <v>134</v>
      </c>
      <c r="D181" s="155"/>
      <c r="E181" s="155"/>
      <c r="F181" s="155"/>
      <c r="G181" s="155"/>
      <c r="H181" s="155"/>
      <c r="I181" s="155"/>
      <c r="J181" s="155"/>
      <c r="K181" s="156"/>
      <c r="L181" s="155"/>
      <c r="M181" s="155"/>
      <c r="N181" s="155"/>
      <c r="O181" s="155"/>
      <c r="P181" s="155"/>
      <c r="Q181" s="155"/>
      <c r="R181" s="155"/>
      <c r="S181" s="155"/>
      <c r="T181" s="155"/>
      <c r="U181" s="155"/>
      <c r="V181" s="155"/>
      <c r="W181" s="155"/>
      <c r="X181" s="155"/>
      <c r="Y181" s="143"/>
      <c r="Z181" s="142"/>
      <c r="AA181" s="142"/>
      <c r="AB181" s="142"/>
      <c r="AC181" s="142"/>
      <c r="AD181" s="142"/>
      <c r="AE181" s="142"/>
      <c r="AF181" s="142"/>
      <c r="AG181" s="142"/>
      <c r="AH181" s="142"/>
      <c r="AI181" s="142"/>
      <c r="AJ181" s="142"/>
      <c r="AK181" s="142"/>
      <c r="AL181" s="142"/>
      <c r="AM181" s="142"/>
    </row>
    <row r="182" spans="1:39" s="146" customFormat="1" ht="15.75">
      <c r="A182" s="142"/>
      <c r="B182" s="145"/>
      <c r="C182" s="160" t="s">
        <v>135</v>
      </c>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43"/>
      <c r="Z182" s="142"/>
      <c r="AA182" s="142"/>
      <c r="AB182" s="142"/>
      <c r="AC182" s="142"/>
      <c r="AD182" s="142"/>
      <c r="AE182" s="142"/>
      <c r="AF182" s="142"/>
      <c r="AG182" s="142"/>
      <c r="AH182" s="142"/>
      <c r="AI182" s="142"/>
      <c r="AJ182" s="142"/>
      <c r="AK182" s="142"/>
      <c r="AL182" s="142"/>
      <c r="AM182" s="142"/>
    </row>
    <row r="183" spans="1:39" s="146" customFormat="1" ht="15.75">
      <c r="A183" s="142"/>
      <c r="B183" s="145"/>
      <c r="C183" s="161" t="s">
        <v>136</v>
      </c>
      <c r="D183" s="161"/>
      <c r="E183" s="161"/>
      <c r="F183" s="161"/>
      <c r="G183" s="161"/>
      <c r="H183" s="161"/>
      <c r="I183" s="161"/>
      <c r="J183" s="161"/>
      <c r="K183" s="162"/>
      <c r="L183" s="161"/>
      <c r="M183" s="156"/>
      <c r="N183" s="156"/>
      <c r="O183" s="156"/>
      <c r="P183" s="156"/>
      <c r="Q183" s="156"/>
      <c r="R183" s="156"/>
      <c r="S183" s="156"/>
      <c r="T183" s="156"/>
      <c r="U183" s="156"/>
      <c r="V183" s="156"/>
      <c r="W183" s="156"/>
      <c r="X183" s="156"/>
      <c r="Y183" s="156"/>
      <c r="Z183" s="142"/>
      <c r="AA183" s="142"/>
      <c r="AB183" s="142"/>
      <c r="AC183" s="142"/>
      <c r="AD183" s="142"/>
      <c r="AE183" s="142"/>
      <c r="AF183" s="142"/>
      <c r="AG183" s="142"/>
      <c r="AH183" s="142"/>
      <c r="AI183" s="142"/>
      <c r="AJ183" s="142"/>
      <c r="AK183" s="142"/>
      <c r="AL183" s="142"/>
      <c r="AM183" s="142"/>
    </row>
    <row r="184" spans="1:39" s="146" customFormat="1" ht="15.75">
      <c r="A184" s="142"/>
      <c r="B184" s="152">
        <v>2</v>
      </c>
      <c r="C184" s="143" t="s">
        <v>137</v>
      </c>
      <c r="D184" s="143"/>
      <c r="E184" s="143"/>
      <c r="F184" s="143"/>
      <c r="G184" s="143"/>
      <c r="H184" s="143"/>
      <c r="I184" s="143"/>
      <c r="J184" s="143"/>
      <c r="K184" s="163"/>
      <c r="L184" s="143"/>
      <c r="M184" s="143"/>
      <c r="N184" s="143"/>
      <c r="O184" s="143"/>
      <c r="P184" s="143"/>
      <c r="Q184" s="143"/>
      <c r="R184" s="143"/>
      <c r="S184" s="143"/>
      <c r="T184" s="143"/>
      <c r="U184" s="143"/>
      <c r="V184" s="143"/>
      <c r="W184" s="143"/>
      <c r="X184" s="143"/>
      <c r="Y184" s="143"/>
      <c r="Z184" s="142"/>
      <c r="AA184" s="142"/>
      <c r="AB184" s="142"/>
      <c r="AC184" s="142"/>
      <c r="AD184" s="142"/>
      <c r="AE184" s="142"/>
      <c r="AF184" s="142"/>
      <c r="AG184" s="142"/>
      <c r="AH184" s="142"/>
      <c r="AI184" s="142"/>
      <c r="AJ184" s="142"/>
      <c r="AK184" s="142"/>
      <c r="AL184" s="142"/>
      <c r="AM184" s="142"/>
    </row>
    <row r="185" spans="1:39" s="146" customFormat="1" ht="15.75">
      <c r="A185" s="142"/>
      <c r="B185" s="152">
        <v>3</v>
      </c>
      <c r="C185" s="143" t="s">
        <v>138</v>
      </c>
      <c r="D185" s="143"/>
      <c r="E185" s="143"/>
      <c r="F185" s="143"/>
      <c r="G185" s="143"/>
      <c r="H185" s="143"/>
      <c r="I185" s="143"/>
      <c r="J185" s="143"/>
      <c r="K185" s="163"/>
      <c r="L185" s="143"/>
      <c r="M185" s="143"/>
      <c r="N185" s="143"/>
      <c r="O185" s="143"/>
      <c r="P185" s="143"/>
      <c r="Q185" s="143"/>
      <c r="R185" s="143"/>
      <c r="S185" s="143"/>
      <c r="T185" s="143"/>
      <c r="U185" s="143"/>
      <c r="V185" s="143"/>
      <c r="W185" s="143"/>
      <c r="X185" s="143"/>
      <c r="Y185" s="143"/>
      <c r="Z185" s="142"/>
      <c r="AA185" s="142"/>
      <c r="AB185" s="142"/>
      <c r="AC185" s="142"/>
      <c r="AD185" s="142"/>
      <c r="AE185" s="142"/>
      <c r="AF185" s="142"/>
      <c r="AG185" s="142"/>
      <c r="AH185" s="142"/>
      <c r="AI185" s="142"/>
      <c r="AJ185" s="142"/>
      <c r="AK185" s="142"/>
      <c r="AL185" s="142"/>
      <c r="AM185" s="142"/>
    </row>
    <row r="186" spans="1:39" s="146" customFormat="1" ht="15.75">
      <c r="A186" s="142"/>
      <c r="B186" s="152">
        <v>4</v>
      </c>
      <c r="C186" s="143" t="s">
        <v>139</v>
      </c>
      <c r="D186" s="143"/>
      <c r="E186" s="143"/>
      <c r="F186" s="143"/>
      <c r="G186" s="143"/>
      <c r="H186" s="143"/>
      <c r="I186" s="143"/>
      <c r="J186" s="143"/>
      <c r="K186" s="163"/>
      <c r="L186" s="143"/>
      <c r="M186" s="143"/>
      <c r="N186" s="143"/>
      <c r="O186" s="143"/>
      <c r="P186" s="143"/>
      <c r="Q186" s="143"/>
      <c r="R186" s="143"/>
      <c r="S186" s="143"/>
      <c r="T186" s="143"/>
      <c r="U186" s="143"/>
      <c r="V186" s="143"/>
      <c r="W186" s="143"/>
      <c r="X186" s="143"/>
      <c r="Y186" s="143"/>
      <c r="Z186" s="142"/>
      <c r="AA186" s="142"/>
      <c r="AB186" s="142"/>
      <c r="AC186" s="142"/>
      <c r="AD186" s="142"/>
      <c r="AE186" s="142"/>
      <c r="AF186" s="142"/>
      <c r="AG186" s="142"/>
      <c r="AH186" s="142"/>
      <c r="AI186" s="142"/>
      <c r="AJ186" s="142"/>
      <c r="AK186" s="142"/>
      <c r="AL186" s="142"/>
      <c r="AM186" s="142"/>
    </row>
    <row r="187" spans="1:39" s="146" customFormat="1" ht="15.75">
      <c r="A187" s="142"/>
      <c r="B187" s="152">
        <v>5</v>
      </c>
      <c r="C187" s="153" t="s">
        <v>140</v>
      </c>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42"/>
      <c r="AA187" s="142"/>
      <c r="AB187" s="142"/>
      <c r="AC187" s="142"/>
      <c r="AD187" s="142"/>
      <c r="AE187" s="142"/>
      <c r="AF187" s="142"/>
      <c r="AG187" s="142"/>
      <c r="AH187" s="142"/>
      <c r="AI187" s="142"/>
      <c r="AJ187" s="142"/>
      <c r="AK187" s="142"/>
      <c r="AL187" s="142"/>
      <c r="AM187" s="142"/>
    </row>
    <row r="188" spans="1:39" s="146" customFormat="1" ht="15.75">
      <c r="A188" s="142"/>
      <c r="B188" s="152">
        <v>6</v>
      </c>
      <c r="C188" s="157" t="s">
        <v>141</v>
      </c>
      <c r="D188" s="155"/>
      <c r="E188" s="155"/>
      <c r="F188" s="155"/>
      <c r="G188" s="155"/>
      <c r="H188" s="155"/>
      <c r="I188" s="155"/>
      <c r="J188" s="155"/>
      <c r="K188" s="156"/>
      <c r="L188" s="155"/>
      <c r="M188" s="155"/>
      <c r="N188" s="155"/>
      <c r="O188" s="155"/>
      <c r="P188" s="155"/>
      <c r="Q188" s="155"/>
      <c r="R188" s="155"/>
      <c r="S188" s="155"/>
      <c r="T188" s="155"/>
      <c r="U188" s="155"/>
      <c r="V188" s="155"/>
      <c r="W188" s="155"/>
      <c r="X188" s="155"/>
      <c r="Y188" s="155"/>
      <c r="Z188" s="142"/>
      <c r="AA188" s="142"/>
      <c r="AB188" s="142"/>
      <c r="AC188" s="142"/>
      <c r="AD188" s="142"/>
      <c r="AE188" s="142"/>
      <c r="AF188" s="142"/>
      <c r="AG188" s="142"/>
      <c r="AH188" s="142"/>
      <c r="AI188" s="142"/>
      <c r="AJ188" s="142"/>
      <c r="AK188" s="142"/>
      <c r="AL188" s="142"/>
      <c r="AM188" s="142"/>
    </row>
    <row r="189" spans="1:39" s="146" customFormat="1" ht="15.75">
      <c r="A189" s="142"/>
      <c r="B189" s="152">
        <v>7</v>
      </c>
      <c r="C189" s="143" t="s">
        <v>142</v>
      </c>
      <c r="D189" s="143"/>
      <c r="E189" s="143"/>
      <c r="F189" s="143"/>
      <c r="G189" s="143"/>
      <c r="H189" s="143"/>
      <c r="I189" s="143"/>
      <c r="J189" s="143"/>
      <c r="K189" s="163"/>
      <c r="L189" s="143"/>
      <c r="M189" s="143"/>
      <c r="N189" s="143"/>
      <c r="O189" s="143"/>
      <c r="P189" s="143"/>
      <c r="Q189" s="143"/>
      <c r="R189" s="143"/>
      <c r="S189" s="143"/>
      <c r="T189" s="143"/>
      <c r="U189" s="143"/>
      <c r="V189" s="143"/>
      <c r="W189" s="143"/>
      <c r="X189" s="143"/>
      <c r="Y189" s="143"/>
      <c r="Z189" s="142"/>
      <c r="AA189" s="142"/>
      <c r="AB189" s="142"/>
      <c r="AC189" s="142"/>
      <c r="AD189" s="142"/>
      <c r="AE189" s="142"/>
      <c r="AF189" s="142"/>
      <c r="AG189" s="142"/>
      <c r="AH189" s="142"/>
      <c r="AI189" s="142"/>
      <c r="AJ189" s="142"/>
      <c r="AK189" s="142"/>
      <c r="AL189" s="142"/>
      <c r="AM189" s="142"/>
    </row>
    <row r="190" spans="1:39" s="146" customFormat="1" ht="15.75">
      <c r="A190" s="142"/>
      <c r="B190" s="152">
        <v>8</v>
      </c>
      <c r="C190" s="143" t="s">
        <v>143</v>
      </c>
      <c r="D190" s="143"/>
      <c r="E190" s="143"/>
      <c r="F190" s="143"/>
      <c r="G190" s="143"/>
      <c r="H190" s="143"/>
      <c r="I190" s="143"/>
      <c r="J190" s="143"/>
      <c r="K190" s="163"/>
      <c r="L190" s="143"/>
      <c r="M190" s="143"/>
      <c r="N190" s="143"/>
      <c r="O190" s="143"/>
      <c r="P190" s="143"/>
      <c r="Q190" s="143"/>
      <c r="R190" s="143"/>
      <c r="S190" s="143"/>
      <c r="T190" s="143"/>
      <c r="U190" s="143"/>
      <c r="V190" s="143"/>
      <c r="W190" s="143"/>
      <c r="X190" s="143"/>
      <c r="Y190" s="143"/>
      <c r="Z190" s="142"/>
      <c r="AA190" s="142"/>
      <c r="AB190" s="142"/>
      <c r="AC190" s="142"/>
      <c r="AD190" s="142"/>
      <c r="AE190" s="142"/>
      <c r="AF190" s="142"/>
      <c r="AG190" s="142"/>
      <c r="AH190" s="142"/>
      <c r="AI190" s="142"/>
      <c r="AJ190" s="142"/>
      <c r="AK190" s="142"/>
      <c r="AL190" s="142"/>
      <c r="AM190" s="142"/>
    </row>
    <row r="191" spans="1:39" s="146" customFormat="1" ht="15.75">
      <c r="A191" s="142"/>
      <c r="B191" s="152">
        <v>9</v>
      </c>
      <c r="C191" s="143" t="s">
        <v>144</v>
      </c>
      <c r="D191" s="143"/>
      <c r="E191" s="143"/>
      <c r="F191" s="143"/>
      <c r="G191" s="143"/>
      <c r="H191" s="143"/>
      <c r="I191" s="143"/>
      <c r="J191" s="143"/>
      <c r="K191" s="163"/>
      <c r="L191" s="143"/>
      <c r="M191" s="143"/>
      <c r="N191" s="143"/>
      <c r="O191" s="143"/>
      <c r="P191" s="143"/>
      <c r="Q191" s="143"/>
      <c r="R191" s="143"/>
      <c r="S191" s="143"/>
      <c r="T191" s="143"/>
      <c r="U191" s="143"/>
      <c r="V191" s="143"/>
      <c r="W191" s="143"/>
      <c r="X191" s="143"/>
      <c r="Y191" s="143"/>
      <c r="Z191" s="142"/>
      <c r="AA191" s="142"/>
      <c r="AB191" s="142"/>
      <c r="AC191" s="142"/>
      <c r="AD191" s="142"/>
      <c r="AE191" s="142"/>
      <c r="AF191" s="142"/>
      <c r="AG191" s="142"/>
      <c r="AH191" s="142"/>
      <c r="AI191" s="142"/>
      <c r="AJ191" s="142"/>
      <c r="AK191" s="142"/>
      <c r="AL191" s="142"/>
      <c r="AM191" s="142"/>
    </row>
    <row r="192" spans="1:39" s="146" customFormat="1" ht="15.75">
      <c r="A192" s="142"/>
      <c r="B192" s="152">
        <v>10</v>
      </c>
      <c r="C192" s="143" t="s">
        <v>145</v>
      </c>
      <c r="D192" s="143"/>
      <c r="E192" s="143"/>
      <c r="F192" s="143"/>
      <c r="G192" s="143"/>
      <c r="H192" s="143"/>
      <c r="I192" s="143"/>
      <c r="J192" s="143"/>
      <c r="K192" s="163"/>
      <c r="L192" s="143"/>
      <c r="M192" s="143"/>
      <c r="N192" s="143"/>
      <c r="O192" s="143"/>
      <c r="P192" s="143"/>
      <c r="Q192" s="143"/>
      <c r="R192" s="143"/>
      <c r="S192" s="143"/>
      <c r="T192" s="143"/>
      <c r="U192" s="143"/>
      <c r="V192" s="143"/>
      <c r="W192" s="143"/>
      <c r="X192" s="143"/>
      <c r="Y192" s="143"/>
      <c r="Z192" s="142"/>
      <c r="AA192" s="142"/>
      <c r="AB192" s="142"/>
      <c r="AC192" s="142"/>
      <c r="AD192" s="142"/>
      <c r="AE192" s="142"/>
      <c r="AF192" s="142"/>
      <c r="AG192" s="142"/>
      <c r="AH192" s="142"/>
      <c r="AI192" s="142"/>
      <c r="AJ192" s="142"/>
      <c r="AK192" s="142"/>
      <c r="AL192" s="142"/>
      <c r="AM192" s="142"/>
    </row>
    <row r="193" spans="1:39" s="146" customFormat="1" ht="15.75">
      <c r="A193" s="142"/>
      <c r="B193" s="152">
        <v>11</v>
      </c>
      <c r="C193" s="153" t="s">
        <v>146</v>
      </c>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42"/>
      <c r="AA193" s="142"/>
      <c r="AB193" s="142"/>
      <c r="AC193" s="142"/>
      <c r="AD193" s="142"/>
      <c r="AE193" s="142"/>
      <c r="AF193" s="142"/>
      <c r="AG193" s="142"/>
      <c r="AH193" s="142"/>
      <c r="AI193" s="142"/>
      <c r="AJ193" s="142"/>
      <c r="AK193" s="142"/>
      <c r="AL193" s="142"/>
      <c r="AM193" s="142"/>
    </row>
    <row r="194" spans="1:39" s="146" customFormat="1" ht="15.75">
      <c r="A194" s="142"/>
      <c r="B194" s="152">
        <v>12</v>
      </c>
      <c r="C194" s="153" t="s">
        <v>147</v>
      </c>
      <c r="D194" s="153"/>
      <c r="E194" s="153"/>
      <c r="F194" s="153"/>
      <c r="G194" s="153"/>
      <c r="H194" s="153"/>
      <c r="I194" s="153"/>
      <c r="J194" s="153"/>
      <c r="K194" s="153"/>
      <c r="L194" s="153"/>
      <c r="M194" s="153"/>
      <c r="N194" s="153"/>
      <c r="O194" s="153"/>
      <c r="P194" s="153"/>
      <c r="Q194" s="153"/>
      <c r="R194" s="143"/>
      <c r="S194" s="143"/>
      <c r="T194" s="143"/>
      <c r="U194" s="143"/>
      <c r="V194" s="143"/>
      <c r="W194" s="143"/>
      <c r="X194" s="143"/>
      <c r="Y194" s="143"/>
      <c r="Z194" s="142"/>
      <c r="AA194" s="142"/>
      <c r="AB194" s="142"/>
      <c r="AC194" s="142"/>
      <c r="AD194" s="142"/>
      <c r="AE194" s="142"/>
      <c r="AF194" s="142"/>
      <c r="AG194" s="142"/>
      <c r="AH194" s="142"/>
      <c r="AI194" s="142"/>
      <c r="AJ194" s="142"/>
      <c r="AK194" s="142"/>
      <c r="AL194" s="142"/>
      <c r="AM194" s="142"/>
    </row>
    <row r="195" spans="1:39" s="146" customFormat="1" ht="15.75">
      <c r="A195" s="142"/>
      <c r="B195" s="152"/>
      <c r="C195" s="153"/>
      <c r="D195" s="153"/>
      <c r="E195" s="153"/>
      <c r="F195" s="153"/>
      <c r="G195" s="153"/>
      <c r="H195" s="153"/>
      <c r="I195" s="153"/>
      <c r="J195" s="153"/>
      <c r="K195" s="153"/>
      <c r="L195" s="153"/>
      <c r="M195" s="153"/>
      <c r="N195" s="153"/>
      <c r="O195" s="153"/>
      <c r="P195" s="153"/>
      <c r="Q195" s="153"/>
      <c r="R195" s="143"/>
      <c r="S195" s="143"/>
      <c r="T195" s="143"/>
      <c r="U195" s="143"/>
      <c r="V195" s="143"/>
      <c r="W195" s="143"/>
      <c r="X195" s="143"/>
      <c r="Y195" s="143"/>
      <c r="Z195" s="142"/>
      <c r="AA195" s="142"/>
      <c r="AB195" s="142"/>
      <c r="AC195" s="142"/>
      <c r="AD195" s="142"/>
      <c r="AE195" s="142"/>
      <c r="AF195" s="142"/>
      <c r="AG195" s="142"/>
      <c r="AH195" s="142"/>
      <c r="AI195" s="142"/>
      <c r="AJ195" s="142"/>
      <c r="AK195" s="142"/>
      <c r="AL195" s="142"/>
      <c r="AM195" s="142"/>
    </row>
    <row r="196" spans="1:39" s="146" customFormat="1" ht="15.75">
      <c r="A196" s="142"/>
      <c r="B196" s="152">
        <v>13</v>
      </c>
      <c r="C196" s="153" t="s">
        <v>148</v>
      </c>
      <c r="D196" s="153"/>
      <c r="E196" s="153"/>
      <c r="F196" s="153"/>
      <c r="G196" s="153"/>
      <c r="H196" s="153"/>
      <c r="I196" s="153"/>
      <c r="J196" s="153"/>
      <c r="K196" s="153"/>
      <c r="L196" s="153"/>
      <c r="M196" s="153"/>
      <c r="N196" s="153"/>
      <c r="O196" s="153"/>
      <c r="P196" s="153"/>
      <c r="Q196" s="153"/>
      <c r="R196" s="143"/>
      <c r="S196" s="143"/>
      <c r="T196" s="143"/>
      <c r="U196" s="143"/>
      <c r="V196" s="143"/>
      <c r="W196" s="143"/>
      <c r="X196" s="143"/>
      <c r="Y196" s="143"/>
      <c r="Z196" s="142"/>
      <c r="AA196" s="142"/>
      <c r="AB196" s="142"/>
      <c r="AC196" s="142"/>
      <c r="AD196" s="142"/>
      <c r="AE196" s="142"/>
      <c r="AF196" s="142"/>
      <c r="AG196" s="142"/>
      <c r="AH196" s="142"/>
      <c r="AI196" s="142"/>
      <c r="AJ196" s="142"/>
      <c r="AK196" s="142"/>
      <c r="AL196" s="142"/>
      <c r="AM196" s="142"/>
    </row>
    <row r="197" spans="1:39" s="146" customFormat="1" ht="15.75">
      <c r="A197" s="142"/>
      <c r="B197" s="164">
        <v>14</v>
      </c>
      <c r="C197" s="165" t="s">
        <v>149</v>
      </c>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42"/>
      <c r="AA197" s="142"/>
      <c r="AB197" s="142"/>
      <c r="AC197" s="142"/>
      <c r="AD197" s="142"/>
      <c r="AE197" s="142"/>
      <c r="AF197" s="142"/>
      <c r="AG197" s="142"/>
      <c r="AH197" s="142"/>
      <c r="AI197" s="142"/>
      <c r="AJ197" s="142"/>
      <c r="AK197" s="142"/>
      <c r="AL197" s="142"/>
      <c r="AM197" s="142"/>
    </row>
    <row r="198" spans="1:39" s="146" customFormat="1" ht="15.75">
      <c r="A198" s="142"/>
      <c r="B198" s="152">
        <v>15</v>
      </c>
      <c r="C198" s="153" t="s">
        <v>150</v>
      </c>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42"/>
      <c r="AA198" s="142"/>
      <c r="AB198" s="142"/>
      <c r="AC198" s="142"/>
      <c r="AD198" s="142"/>
      <c r="AE198" s="142"/>
      <c r="AF198" s="142"/>
      <c r="AG198" s="142"/>
      <c r="AH198" s="142"/>
      <c r="AI198" s="142"/>
      <c r="AJ198" s="142"/>
      <c r="AK198" s="142"/>
      <c r="AL198" s="142"/>
      <c r="AM198" s="142"/>
    </row>
    <row r="199" spans="1:39" s="146" customFormat="1" ht="15.75">
      <c r="A199" s="142"/>
      <c r="B199" s="152">
        <v>16</v>
      </c>
      <c r="C199" s="143" t="s">
        <v>151</v>
      </c>
      <c r="D199" s="143"/>
      <c r="E199" s="143"/>
      <c r="F199" s="143"/>
      <c r="G199" s="143"/>
      <c r="H199" s="143"/>
      <c r="I199" s="143"/>
      <c r="J199" s="143"/>
      <c r="K199" s="163"/>
      <c r="L199" s="143"/>
      <c r="M199" s="143"/>
      <c r="N199" s="143"/>
      <c r="O199" s="143"/>
      <c r="P199" s="143"/>
      <c r="Q199" s="143"/>
      <c r="R199" s="143"/>
      <c r="S199" s="143"/>
      <c r="T199" s="143"/>
      <c r="U199" s="143"/>
      <c r="V199" s="143"/>
      <c r="W199" s="143"/>
      <c r="X199" s="143"/>
      <c r="Y199" s="143"/>
      <c r="Z199" s="142"/>
      <c r="AA199" s="142"/>
      <c r="AB199" s="142"/>
      <c r="AC199" s="142"/>
      <c r="AD199" s="142"/>
      <c r="AE199" s="142"/>
      <c r="AF199" s="142"/>
      <c r="AG199" s="142"/>
      <c r="AH199" s="142"/>
      <c r="AI199" s="142"/>
      <c r="AJ199" s="142"/>
      <c r="AK199" s="142"/>
      <c r="AL199" s="142"/>
      <c r="AM199" s="142"/>
    </row>
    <row r="200" spans="1:39" s="146" customFormat="1" ht="15.75">
      <c r="A200" s="142"/>
      <c r="B200" s="152">
        <v>17</v>
      </c>
      <c r="C200" s="143" t="s">
        <v>152</v>
      </c>
      <c r="D200" s="143"/>
      <c r="E200" s="143"/>
      <c r="F200" s="143"/>
      <c r="G200" s="143"/>
      <c r="H200" s="143"/>
      <c r="I200" s="143"/>
      <c r="J200" s="143"/>
      <c r="K200" s="163"/>
      <c r="L200" s="143"/>
      <c r="M200" s="143"/>
      <c r="N200" s="143"/>
      <c r="O200" s="143"/>
      <c r="P200" s="143"/>
      <c r="Q200" s="143"/>
      <c r="R200" s="143"/>
      <c r="S200" s="143"/>
      <c r="T200" s="143"/>
      <c r="U200" s="143"/>
      <c r="V200" s="143"/>
      <c r="W200" s="143"/>
      <c r="X200" s="143"/>
      <c r="Y200" s="143"/>
      <c r="Z200" s="142"/>
      <c r="AA200" s="142"/>
      <c r="AB200" s="142"/>
      <c r="AC200" s="142"/>
      <c r="AD200" s="142"/>
      <c r="AE200" s="142"/>
      <c r="AF200" s="142"/>
      <c r="AG200" s="142"/>
      <c r="AH200" s="142"/>
      <c r="AI200" s="142"/>
      <c r="AJ200" s="142"/>
      <c r="AK200" s="142"/>
      <c r="AL200" s="142"/>
      <c r="AM200" s="142"/>
    </row>
    <row r="201" spans="1:39" s="146" customFormat="1" ht="15.75">
      <c r="A201" s="142"/>
      <c r="B201" s="152">
        <v>18</v>
      </c>
      <c r="C201" s="143" t="s">
        <v>153</v>
      </c>
      <c r="D201" s="143"/>
      <c r="E201" s="143"/>
      <c r="F201" s="143"/>
      <c r="G201" s="143"/>
      <c r="H201" s="143"/>
      <c r="I201" s="143"/>
      <c r="J201" s="143"/>
      <c r="K201" s="163"/>
      <c r="L201" s="143"/>
      <c r="M201" s="143"/>
      <c r="N201" s="143"/>
      <c r="O201" s="143"/>
      <c r="P201" s="143"/>
      <c r="Q201" s="143"/>
      <c r="R201" s="143"/>
      <c r="S201" s="143"/>
      <c r="T201" s="143"/>
      <c r="U201" s="143"/>
      <c r="V201" s="143"/>
      <c r="W201" s="143"/>
      <c r="X201" s="143"/>
      <c r="Y201" s="143"/>
      <c r="Z201" s="142"/>
      <c r="AA201" s="142"/>
      <c r="AB201" s="142"/>
      <c r="AC201" s="142"/>
      <c r="AD201" s="142"/>
      <c r="AE201" s="142"/>
      <c r="AF201" s="142"/>
      <c r="AG201" s="142"/>
      <c r="AH201" s="142"/>
      <c r="AI201" s="142"/>
      <c r="AJ201" s="142"/>
      <c r="AK201" s="142"/>
      <c r="AL201" s="142"/>
      <c r="AM201" s="142"/>
    </row>
    <row r="202" spans="1:39" s="146" customFormat="1" ht="15.75">
      <c r="A202" s="142"/>
      <c r="B202" s="152">
        <v>19</v>
      </c>
      <c r="C202" s="143" t="s">
        <v>154</v>
      </c>
      <c r="D202" s="143"/>
      <c r="E202" s="143"/>
      <c r="F202" s="143"/>
      <c r="G202" s="143"/>
      <c r="H202" s="143"/>
      <c r="I202" s="143"/>
      <c r="J202" s="143"/>
      <c r="K202" s="163"/>
      <c r="L202" s="143"/>
      <c r="M202" s="143"/>
      <c r="N202" s="143"/>
      <c r="O202" s="143"/>
      <c r="P202" s="143"/>
      <c r="Q202" s="143"/>
      <c r="R202" s="143"/>
      <c r="S202" s="143"/>
      <c r="T202" s="143"/>
      <c r="U202" s="143"/>
      <c r="V202" s="143"/>
      <c r="W202" s="143"/>
      <c r="X202" s="143"/>
      <c r="Y202" s="143"/>
      <c r="Z202" s="142"/>
      <c r="AA202" s="142"/>
      <c r="AB202" s="142"/>
      <c r="AC202" s="142"/>
      <c r="AD202" s="142"/>
      <c r="AE202" s="142"/>
      <c r="AF202" s="142"/>
      <c r="AG202" s="142"/>
      <c r="AH202" s="142"/>
      <c r="AI202" s="142"/>
      <c r="AJ202" s="142"/>
      <c r="AK202" s="142"/>
      <c r="AL202" s="142"/>
      <c r="AM202" s="142"/>
    </row>
    <row r="203" spans="1:39" s="146" customFormat="1" ht="15.75">
      <c r="A203" s="142"/>
      <c r="B203" s="152">
        <v>20.21</v>
      </c>
      <c r="C203" s="143" t="s">
        <v>155</v>
      </c>
      <c r="D203" s="143"/>
      <c r="E203" s="143"/>
      <c r="F203" s="143"/>
      <c r="G203" s="143"/>
      <c r="H203" s="143"/>
      <c r="I203" s="143"/>
      <c r="J203" s="143"/>
      <c r="K203" s="163"/>
      <c r="L203" s="143"/>
      <c r="M203" s="143"/>
      <c r="N203" s="155"/>
      <c r="O203" s="155"/>
      <c r="P203" s="155"/>
      <c r="Q203" s="155"/>
      <c r="R203" s="143"/>
      <c r="S203" s="143"/>
      <c r="T203" s="143"/>
      <c r="U203" s="143"/>
      <c r="V203" s="143"/>
      <c r="W203" s="143"/>
      <c r="X203" s="143"/>
      <c r="Y203" s="143"/>
      <c r="Z203" s="142"/>
      <c r="AA203" s="142"/>
      <c r="AB203" s="142"/>
      <c r="AC203" s="142"/>
      <c r="AD203" s="142"/>
      <c r="AE203" s="142"/>
      <c r="AF203" s="142"/>
      <c r="AG203" s="142"/>
      <c r="AH203" s="142"/>
      <c r="AI203" s="142"/>
      <c r="AJ203" s="142"/>
      <c r="AK203" s="142"/>
      <c r="AL203" s="142"/>
      <c r="AM203" s="142"/>
    </row>
    <row r="204" spans="1:39" s="146" customFormat="1" ht="15.75">
      <c r="A204" s="142"/>
      <c r="B204" s="152">
        <v>22</v>
      </c>
      <c r="C204" s="143" t="s">
        <v>156</v>
      </c>
      <c r="D204" s="143"/>
      <c r="E204" s="143"/>
      <c r="F204" s="143"/>
      <c r="G204" s="143"/>
      <c r="H204" s="143"/>
      <c r="I204" s="143"/>
      <c r="J204" s="143"/>
      <c r="K204" s="163"/>
      <c r="L204" s="143"/>
      <c r="M204" s="143"/>
      <c r="N204" s="155"/>
      <c r="O204" s="155"/>
      <c r="P204" s="155"/>
      <c r="Q204" s="155"/>
      <c r="R204" s="143"/>
      <c r="S204" s="143"/>
      <c r="T204" s="143"/>
      <c r="U204" s="143"/>
      <c r="V204" s="143"/>
      <c r="W204" s="143"/>
      <c r="X204" s="143"/>
      <c r="Y204" s="143"/>
      <c r="Z204" s="142"/>
      <c r="AA204" s="142"/>
      <c r="AB204" s="142"/>
      <c r="AC204" s="142"/>
      <c r="AD204" s="142"/>
      <c r="AE204" s="142"/>
      <c r="AF204" s="142"/>
      <c r="AG204" s="142"/>
      <c r="AH204" s="142"/>
      <c r="AI204" s="142"/>
      <c r="AJ204" s="142"/>
      <c r="AK204" s="142"/>
      <c r="AL204" s="142"/>
      <c r="AM204" s="142"/>
    </row>
    <row r="205" spans="1:39" s="146" customFormat="1" ht="15.75">
      <c r="A205" s="142"/>
      <c r="B205" s="152">
        <v>23</v>
      </c>
      <c r="C205" s="153" t="s">
        <v>157</v>
      </c>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42"/>
      <c r="AA205" s="142"/>
      <c r="AB205" s="142"/>
      <c r="AC205" s="142"/>
      <c r="AD205" s="142"/>
      <c r="AE205" s="142"/>
      <c r="AF205" s="142"/>
      <c r="AG205" s="142"/>
      <c r="AH205" s="142"/>
      <c r="AI205" s="142"/>
      <c r="AJ205" s="142"/>
      <c r="AK205" s="142"/>
      <c r="AL205" s="142"/>
      <c r="AM205" s="142"/>
    </row>
    <row r="206" spans="1:39" s="146" customFormat="1" ht="15.75">
      <c r="A206" s="142"/>
      <c r="B206" s="152">
        <v>24</v>
      </c>
      <c r="C206" s="143" t="s">
        <v>158</v>
      </c>
      <c r="D206" s="143"/>
      <c r="E206" s="143"/>
      <c r="F206" s="143"/>
      <c r="G206" s="143"/>
      <c r="H206" s="143"/>
      <c r="I206" s="143"/>
      <c r="J206" s="143"/>
      <c r="K206" s="163"/>
      <c r="L206" s="143"/>
      <c r="M206" s="143"/>
      <c r="N206" s="143"/>
      <c r="O206" s="143"/>
      <c r="P206" s="143"/>
      <c r="Q206" s="143"/>
      <c r="R206" s="143"/>
      <c r="S206" s="143"/>
      <c r="T206" s="143"/>
      <c r="U206" s="143"/>
      <c r="V206" s="143"/>
      <c r="W206" s="143"/>
      <c r="X206" s="143"/>
      <c r="Y206" s="143"/>
      <c r="Z206" s="142"/>
      <c r="AA206" s="142"/>
      <c r="AB206" s="142"/>
      <c r="AC206" s="142"/>
      <c r="AD206" s="142"/>
      <c r="AE206" s="142"/>
      <c r="AF206" s="142"/>
      <c r="AG206" s="142"/>
      <c r="AH206" s="142"/>
      <c r="AI206" s="142"/>
      <c r="AJ206" s="142"/>
      <c r="AK206" s="142"/>
      <c r="AL206" s="142"/>
      <c r="AM206" s="142"/>
    </row>
    <row r="207" spans="1:39" s="146" customFormat="1" ht="15.75">
      <c r="A207" s="142"/>
      <c r="B207" s="152"/>
      <c r="C207" s="143" t="s">
        <v>159</v>
      </c>
      <c r="D207" s="143"/>
      <c r="E207" s="143"/>
      <c r="F207" s="143"/>
      <c r="G207" s="143"/>
      <c r="H207" s="143"/>
      <c r="I207" s="143"/>
      <c r="J207" s="143"/>
      <c r="K207" s="163"/>
      <c r="L207" s="143"/>
      <c r="M207" s="143"/>
      <c r="N207" s="143"/>
      <c r="O207" s="143"/>
      <c r="P207" s="143"/>
      <c r="Q207" s="143"/>
      <c r="R207" s="143"/>
      <c r="S207" s="143"/>
      <c r="T207" s="143"/>
      <c r="U207" s="143"/>
      <c r="V207" s="143"/>
      <c r="W207" s="143"/>
      <c r="X207" s="143"/>
      <c r="Y207" s="143"/>
      <c r="Z207" s="142"/>
      <c r="AA207" s="142"/>
      <c r="AB207" s="166"/>
      <c r="AC207" s="142"/>
      <c r="AD207" s="142"/>
      <c r="AE207" s="142"/>
      <c r="AF207" s="142"/>
      <c r="AG207" s="142"/>
      <c r="AH207" s="142"/>
      <c r="AI207" s="142"/>
      <c r="AJ207" s="142"/>
      <c r="AK207" s="142"/>
      <c r="AL207" s="142"/>
      <c r="AM207" s="142"/>
    </row>
    <row r="208" spans="1:39" s="146" customFormat="1" ht="15.75">
      <c r="A208" s="142"/>
      <c r="B208" s="145"/>
      <c r="C208" s="167" t="s">
        <v>160</v>
      </c>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42"/>
      <c r="AA208" s="142"/>
      <c r="AB208" s="142"/>
      <c r="AC208" s="142"/>
      <c r="AD208" s="142"/>
      <c r="AE208" s="142"/>
      <c r="AF208" s="142"/>
      <c r="AG208" s="142"/>
      <c r="AH208" s="142"/>
      <c r="AI208" s="142"/>
      <c r="AJ208" s="142"/>
      <c r="AK208" s="142"/>
      <c r="AL208" s="142"/>
      <c r="AM208" s="142"/>
    </row>
  </sheetData>
  <protectedRanges>
    <protectedRange algorithmName="SHA-512" hashValue="GrcZH2rhXearX+gRX3juWTrP4W0zomBautdpdjT0FExIFDZLmHtH0rMvbMcdtw8rEDiyIAGWyJQu8baROtC/ig==" saltValue="tJNFwxNYwX+KKfTRoAn9/w==" spinCount="100000" sqref="O155" name="Диапазон3_16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F156:F161 C156:D161 O156:O161" name="Диапазон3_1_1_1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Y156:Y157 K156:K157 T156:V157 Y160 K160 T160:V160 J156:J161" name="Диапазон3_6_2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H156:H157 H160" name="Диапазон3_25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158:H159 Y158:Y159 K158:K159 T158:V159 H161 Y161 K161 T161:V161" name="Диапазон3_25_6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E156:E161" name="Диапазон3_1_1_1_4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G156:G161" name="Диапазон3_1_1_1_4_6"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I156:I157 I160" name="Диапазон3_25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158:I159 I161" name="Диапазон3_25_6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39:A72 A29:A30" name="ОПЗМСЛ 1"/>
    <protectedRange algorithmName="SHA-512" hashValue="AgnE8FT6XkouICQ9PjQ002htFCPJWMhSUbJWuvsr5/0Jzuj4AmEyH0me2eKr99+RWJxJ6biW571rL7F9pmGanA==" saltValue="4WzUJzWZAuqQhXGDdJzFGQ==" spinCount="100000" sqref="A73:A104" name="ОПЗМСЛ 1_1"/>
    <protectedRange algorithmName="SHA-512" hashValue="AgnE8FT6XkouICQ9PjQ002htFCPJWMhSUbJWuvsr5/0Jzuj4AmEyH0me2eKr99+RWJxJ6biW571rL7F9pmGanA==" saltValue="4WzUJzWZAuqQhXGDdJzFGQ==" spinCount="100000" sqref="A105:A112" name="ОПЗМСЛ 1_2"/>
    <protectedRange algorithmName="SHA-512" hashValue="AgnE8FT6XkouICQ9PjQ002htFCPJWMhSUbJWuvsr5/0Jzuj4AmEyH0me2eKr99+RWJxJ6biW571rL7F9pmGanA==" saltValue="4WzUJzWZAuqQhXGDdJzFGQ==" spinCount="100000" sqref="A115:A146" name="ОПЗМСЛ 1_3"/>
    <protectedRange algorithmName="SHA-512" hashValue="OzLNp5JBnIKjaqVc/DmDf5m90onas69rRprFBfEzDCdHdlLhjNsDl1UaDAS8+18/wjyFnqlTvubMW4GgJtUs7w==" saltValue="u+jivY5fcMgLiJDYTpuSoA==" spinCount="100000" sqref="W156:W157 W160" name="Диапазон3_6_2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W158:W159 W161" name="Диапазон3_25_6_2_2_1" securityDescriptor="O:WDG:WDD:(A;;CC;;;S-1-5-21-1281035640-548247933-376692995-11259)(A;;CC;;;S-1-5-21-1281035640-548247933-376692995-11258)(A;;CC;;;S-1-5-21-1281035640-548247933-376692995-5864)"/>
    <protectedRange algorithmName="SHA-512" hashValue="UVx02UdLUBJ4LUzjTHPmo49PLLE7EekAONekb3zuIMp+fdgrE0/2erVvG2KiXWHjHhOViELP9VpMwWsaFg3bpw==" saltValue="WiWy0i8l4ZaugjnHTyOVyA==" spinCount="100000" sqref="G149:H150 C149:C150" name="Диапазон3_27_1_2_11" securityDescriptor="O:WDG:WDD:(A;;CC;;;S-1-5-21-1281035640-548247933-376692995-11259)(A;;CC;;;S-1-5-21-1281035640-548247933-376692995-11258)(A;;CC;;;S-1-5-21-1281035640-548247933-376692995-5864)"/>
    <protectedRange algorithmName="SHA-512" hashValue="GoSfDx7mRzKCtNhZnLPrnAifHkjX/Ofrb2Pn25JpodWHPmAuPDrTJ+PIr+eRKJFcaCO4X3069gpHfjDfH2KdyA==" saltValue="lDjbAepdsxazyDgJFF1WWQ==" spinCount="100000" sqref="D149:D150" name="Диапазон3_27_1_2_5_1" securityDescriptor="O:WDG:WDD:(A;;CC;;;S-1-5-21-1281035640-548247933-376692995-11259)(A;;CC;;;S-1-5-21-1281035640-548247933-376692995-11258)(A;;CC;;;S-1-5-21-1281035640-548247933-376692995-5864)"/>
    <protectedRange algorithmName="SHA-512" hashValue="eZcbnoyoD9ta2oWJnaFapYnM7OY9e064HO3Ysdkvn+TX7hT8mAIXXD3wi2h0QCUH7nq1uHvztpOld6XEowZd4Q==" saltValue="OiuehZN0Dt8rpvRD9yD1Pw==" spinCount="100000" sqref="F149:F150" name="Диапазон3_27_1_2_6_1"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11:O12" name="Диапазон3_16_7_15"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31:A38" name="ОПЗМСЛ 1_10"/>
    <protectedRange algorithmName="SHA-512" hashValue="NBejzzE87+H24L0iZfvv4PGAAePd0k89y4ziGZG3U+SA58V1zYodDYYRyFwGeWQUHtckrKxlos9dQuAOluncTw==" saltValue="YkYvlM0l2ITFWW+o5S7KuQ==" spinCount="100000" sqref="O31:O32 O70 O72 O104" name="Диапазон3_16_7_1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33:O34" name="Диапазон3_16_7_2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35:O36" name="Диапазон3_16_7_3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37:O38" name="Диапазон3_16_7_4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29:O30" name="Диапазон3_16_7_5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69" name="Диапазон3_16_7_6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71" name="Диапазон3_16_7_7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103" name="Диапазон3_16_7_8_2"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113:A114" name="ОПЗМСЛ 1_3_6"/>
    <protectedRange algorithmName="SHA-512" hashValue="NBejzzE87+H24L0iZfvv4PGAAePd0k89y4ziGZG3U+SA58V1zYodDYYRyFwGeWQUHtckrKxlos9dQuAOluncTw==" saltValue="YkYvlM0l2ITFWW+o5S7KuQ==" spinCount="100000" sqref="O113" name="Диапазон3_16_7_9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115" name="Диапазон3_16_7_10_2" securityDescriptor="O:WDG:WDD:(A;;CC;;;S-1-5-21-1281035640-548247933-376692995-11259)(A;;CC;;;S-1-5-21-1281035640-548247933-376692995-11258)(A;;CC;;;S-1-5-21-1281035640-548247933-376692995-5864)"/>
    <protectedRange algorithmName="SHA-512" hashValue="NBejzzE87+H24L0iZfvv4PGAAePd0k89y4ziGZG3U+SA58V1zYodDYYRyFwGeWQUHtckrKxlos9dQuAOluncTw==" saltValue="YkYvlM0l2ITFWW+o5S7KuQ==" spinCount="100000" sqref="O132" name="Диапазон3_16_7_11_2" securityDescriptor="O:WDG:WDD:(A;;CC;;;S-1-5-21-1281035640-548247933-376692995-11259)(A;;CC;;;S-1-5-21-1281035640-548247933-376692995-11258)(A;;CC;;;S-1-5-21-1281035640-548247933-376692995-5864)"/>
  </protectedRanges>
  <autoFilter ref="A7:CB8"/>
  <sortState ref="A337:AE377">
    <sortCondition ref="A337:A377"/>
  </sortState>
  <mergeCells count="11">
    <mergeCell ref="C208:Y208"/>
    <mergeCell ref="C194:Q195"/>
    <mergeCell ref="C196:Q196"/>
    <mergeCell ref="C197:Y197"/>
    <mergeCell ref="C198:Y198"/>
    <mergeCell ref="C205:Y205"/>
    <mergeCell ref="C170:X170"/>
    <mergeCell ref="C179:X179"/>
    <mergeCell ref="C182:X182"/>
    <mergeCell ref="C187:Y187"/>
    <mergeCell ref="C193:Y193"/>
  </mergeCells>
  <conditionalFormatting sqref="F121">
    <cfRule type="duplicateValues" dxfId="1" priority="1" stopIfTrue="1"/>
  </conditionalFormatting>
  <conditionalFormatting sqref="F121">
    <cfRule type="duplicateValues" dxfId="0" priority="2"/>
  </conditionalFormatting>
  <pageMargins left="0.31496062992125984" right="0.11811023622047245" top="0.35433070866141736" bottom="0.35433070866141736" header="0.31496062992125984" footer="0.31496062992125984"/>
  <pageSetup paperSize="8" scale="35" fitToHeight="0" orientation="landscape" horizontalDpi="300" verticalDpi="300" r:id="rId1"/>
  <headerFooter>
    <oddFooter>&amp;C&amp;P</oddFooter>
  </headerFooter>
  <extLst>
    <ext xmlns:x14="http://schemas.microsoft.com/office/spreadsheetml/2009/9/main" uri="{78C0D931-6437-407d-A8EE-F0AAD7539E65}">
      <x14:conditionalFormattings>
        <x14:conditionalFormatting xmlns:xm="http://schemas.microsoft.com/office/excel/2006/main">
          <x14:cfRule type="containsText" priority="271" operator="containsText" id="{03179A46-6FC7-4D0E-96F6-D4C1DFB217EB}">
            <xm:f>NOT(ISERROR(SEARCH($B$1,B5)))</xm:f>
            <xm:f>$B$1</xm:f>
            <x14:dxf>
              <font>
                <color rgb="FF9C0006"/>
              </font>
              <fill>
                <patternFill>
                  <bgColor rgb="FFFFC7CE"/>
                </patternFill>
              </fill>
            </x14:dxf>
          </x14:cfRule>
          <xm:sqref>B5:AA5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Корр-ка №1</vt:lpstr>
      <vt:lpstr>'Корр-ка №1'!Область_печати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2017-01-09T11:31:43Z</dcterms:modified>
</cp:coreProperties>
</file>