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1. ПЛАН ЗАКУПОК\Первоочередные 2020 г\изменения и дополнения к первоочередным ГПЗ\"/>
    </mc:Choice>
  </mc:AlternateContent>
  <bookViews>
    <workbookView xWindow="0" yWindow="0" windowWidth="28800" windowHeight="11835"/>
  </bookViews>
  <sheets>
    <sheet name="№1 новая форма"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 новая форма'!$A$7:$BM$47</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'№1 новая форма'!$A$1:$BM$47</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Y55" i="4" l="1"/>
  <c r="AY46" i="4"/>
  <c r="AY32" i="4"/>
  <c r="AN51" i="4" l="1"/>
  <c r="AY51" i="4" s="1"/>
  <c r="AJ51" i="4"/>
  <c r="AK51" i="4" s="1"/>
  <c r="AF51" i="4"/>
  <c r="AG51" i="4" s="1"/>
  <c r="AN50" i="4"/>
  <c r="AY50" i="4" s="1"/>
  <c r="AJ50" i="4"/>
  <c r="AK50" i="4" s="1"/>
  <c r="AF50" i="4"/>
  <c r="AG50" i="4" s="1"/>
  <c r="AN49" i="4"/>
  <c r="AO49" i="4" s="1"/>
  <c r="AJ49" i="4"/>
  <c r="AK49" i="4" s="1"/>
  <c r="AF49" i="4"/>
  <c r="AY49" i="4" s="1"/>
  <c r="AN48" i="4"/>
  <c r="AY48" i="4" s="1"/>
  <c r="AJ48" i="4"/>
  <c r="AK48" i="4" s="1"/>
  <c r="AF48" i="4"/>
  <c r="AG48" i="4" s="1"/>
  <c r="AG49" i="4" l="1"/>
  <c r="AZ49" i="4" s="1"/>
  <c r="AO50" i="4"/>
  <c r="AZ50" i="4" s="1"/>
  <c r="AO48" i="4"/>
  <c r="AZ48" i="4" s="1"/>
  <c r="AO51" i="4"/>
  <c r="AZ51" i="4" s="1"/>
  <c r="AF52" i="4" l="1"/>
  <c r="AY52" i="4" s="1"/>
  <c r="AZ53" i="4"/>
  <c r="AZ52" i="4"/>
  <c r="AY53" i="4"/>
  <c r="AX53" i="4"/>
  <c r="AX52" i="4"/>
  <c r="AG52" i="4"/>
  <c r="AY43" i="4" l="1"/>
  <c r="AZ43" i="4" s="1"/>
  <c r="AK43" i="4"/>
  <c r="AG43" i="4"/>
  <c r="AZ42" i="4"/>
  <c r="AY42" i="4"/>
  <c r="AK42" i="4"/>
  <c r="AG42" i="4"/>
  <c r="AY41" i="4"/>
  <c r="AZ41" i="4" s="1"/>
  <c r="AK41" i="4"/>
  <c r="AG41" i="4"/>
  <c r="AY40" i="4"/>
  <c r="AZ40" i="4" s="1"/>
  <c r="AK40" i="4"/>
  <c r="AG40" i="4"/>
  <c r="BA32" i="4" l="1"/>
  <c r="AZ46" i="4"/>
  <c r="AZ55" i="4"/>
  <c r="AO23" i="4" l="1"/>
  <c r="AK23" i="4"/>
  <c r="AG23" i="4"/>
  <c r="AO22" i="4"/>
  <c r="AK22" i="4"/>
  <c r="AG22" i="4"/>
  <c r="AO21" i="4"/>
  <c r="AK21" i="4"/>
  <c r="AG21" i="4"/>
  <c r="AO20" i="4"/>
  <c r="AK20" i="4"/>
  <c r="AG20" i="4"/>
  <c r="AZ21" i="4" l="1"/>
  <c r="AZ22" i="4"/>
  <c r="AZ23" i="4"/>
  <c r="AZ20" i="4"/>
  <c r="AY21" i="4"/>
  <c r="AY22" i="4"/>
  <c r="AY23" i="4"/>
  <c r="AY20" i="4"/>
  <c r="AX21" i="4"/>
  <c r="AX22" i="4"/>
  <c r="AX23" i="4"/>
  <c r="AX20" i="4"/>
  <c r="AZ32" i="4" l="1"/>
  <c r="AY38" i="4"/>
  <c r="AO38" i="4"/>
  <c r="AK38" i="4"/>
  <c r="AG38" i="4"/>
  <c r="AY37" i="4"/>
  <c r="AO37" i="4"/>
  <c r="AK37" i="4"/>
  <c r="AG37" i="4"/>
  <c r="AY36" i="4"/>
  <c r="AO36" i="4"/>
  <c r="AK36" i="4"/>
  <c r="AG36" i="4"/>
  <c r="AY35" i="4"/>
  <c r="AO35" i="4"/>
  <c r="AK35" i="4"/>
  <c r="AG35" i="4"/>
  <c r="AZ37" i="4" l="1"/>
  <c r="AZ36" i="4"/>
  <c r="AZ35" i="4"/>
  <c r="AZ38" i="4"/>
  <c r="AI32" i="4" l="1"/>
  <c r="AJ32" i="4"/>
  <c r="AM32" i="4"/>
  <c r="AN32" i="4"/>
  <c r="AO32" i="4"/>
  <c r="AP32" i="4"/>
  <c r="AQ32" i="4"/>
  <c r="AR32" i="4"/>
  <c r="AS32" i="4"/>
  <c r="AT32" i="4"/>
  <c r="AU32" i="4"/>
  <c r="AV32" i="4"/>
  <c r="AW32" i="4"/>
  <c r="AX32" i="4"/>
  <c r="AZ18" i="4" l="1"/>
  <c r="AY18" i="4"/>
  <c r="AZ11" i="4" l="1"/>
  <c r="AY11" i="4"/>
  <c r="AZ14" i="4" l="1"/>
  <c r="AY14" i="4"/>
  <c r="AF11" i="4"/>
  <c r="AG11" i="4"/>
  <c r="AH11" i="4"/>
  <c r="AI11" i="4"/>
  <c r="AJ11" i="4"/>
  <c r="AK11" i="4"/>
  <c r="AN11" i="4"/>
  <c r="AO11" i="4"/>
  <c r="AR11" i="4"/>
  <c r="AS11" i="4"/>
  <c r="AT11" i="4"/>
  <c r="AU11" i="4"/>
  <c r="AV11" i="4"/>
  <c r="AW11" i="4"/>
  <c r="AN55" i="4" l="1"/>
  <c r="AO55" i="4" l="1"/>
</calcChain>
</file>

<file path=xl/sharedStrings.xml><?xml version="1.0" encoding="utf-8"?>
<sst xmlns="http://schemas.openxmlformats.org/spreadsheetml/2006/main" count="727" uniqueCount="308">
  <si>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</si>
  <si>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</si>
  <si>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</si>
  <si>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</si>
  <si>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</si>
  <si>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</si>
  <si>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</si>
  <si>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</si>
  <si>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</si>
  <si>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</si>
  <si>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</si>
  <si>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</si>
  <si>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</si>
  <si>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</si>
  <si>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</si>
  <si>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</si>
  <si>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</si>
  <si>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</si>
  <si>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</si>
  <si>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</si>
  <si>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</si>
  <si>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</si>
  <si>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</si>
  <si>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</si>
  <si>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</si>
  <si>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</si>
  <si>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</si>
  <si>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</si>
  <si>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</si>
  <si>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</si>
  <si>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</si>
  <si>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</si>
  <si>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</si>
  <si>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</si>
  <si>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</si>
  <si>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</si>
  <si>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</si>
  <si>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</si>
  <si>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</si>
  <si>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</si>
  <si>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</si>
  <si>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</si>
  <si>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</si>
  <si>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</si>
  <si>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</si>
  <si>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</si>
  <si>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</si>
  <si>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</si>
  <si>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</si>
  <si>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</si>
  <si>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</si>
  <si>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</si>
  <si>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</si>
  <si>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</si>
  <si>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</si>
  <si>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</si>
  <si>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</si>
  <si>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</si>
  <si>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</si>
  <si>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</si>
  <si>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</si>
  <si>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</si>
  <si>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</si>
  <si>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</si>
  <si>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</si>
  <si>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</si>
  <si>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</si>
  <si>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</si>
  <si>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</si>
  <si>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</si>
  <si>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</si>
  <si>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</si>
  <si>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</si>
  <si>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</si>
  <si>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</si>
  <si>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</si>
  <si>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</si>
  <si>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</si>
  <si>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</si>
  <si>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</si>
  <si>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</si>
  <si>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</si>
  <si>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</si>
  <si>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</si>
  <si>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</si>
  <si>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</si>
  <si>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</si>
  <si>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</si>
  <si>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</si>
  <si>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</si>
  <si>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</si>
  <si>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</si>
  <si>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</si>
  <si>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</si>
  <si>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</si>
  <si>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</si>
  <si>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</si>
  <si>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</si>
  <si>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</si>
  <si>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</si>
  <si>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</si>
  <si>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</si>
  <si>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</si>
  <si>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</si>
  <si>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</si>
  <si>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</si>
  <si>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</si>
  <si>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</si>
  <si>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</si>
  <si>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</si>
  <si>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</si>
  <si>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</si>
  <si>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</si>
  <si>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</si>
  <si>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</si>
  <si>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</si>
  <si>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</si>
  <si>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</si>
  <si>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</si>
  <si>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</si>
  <si>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</si>
  <si>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</si>
  <si>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</si>
  <si>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</si>
  <si>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</si>
  <si>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</si>
  <si>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</si>
  <si>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</si>
  <si>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KZ</t>
  </si>
  <si>
    <t>С НДС</t>
  </si>
  <si>
    <t>1.</t>
  </si>
  <si>
    <t>ОТ</t>
  </si>
  <si>
    <t>ДГиРМ</t>
  </si>
  <si>
    <t>г. Атырау ул. Валиханова, 1</t>
  </si>
  <si>
    <t>120240021112</t>
  </si>
  <si>
    <t xml:space="preserve"> </t>
  </si>
  <si>
    <t>1 изменения и дополнения в Перечень первоочередных План долгосрочных закупок товаров, работ и услуг АО "Эмбамунайгаз"</t>
  </si>
  <si>
    <t>20240042</t>
  </si>
  <si>
    <t>36 У</t>
  </si>
  <si>
    <t>712019.000.000009</t>
  </si>
  <si>
    <t>Услуги по диагностированию/экспертизе/анализу/испытаниям/тестированию/осмотру</t>
  </si>
  <si>
    <t>Мониторинг разработки месторождении НГДУ «Жайыкмунайгаз» (С.Балгимбаев, Жанаталап, Камышитовое Юго-Западное, Камышитовое Юго-Восточное, Юго-Восточное Новобогатинское, Забурунье, Гран, Новобогатинское Западное, Центральное Новобогатинское, Юго-Восточное Новобогатинское надкарнизный)</t>
  </si>
  <si>
    <t>11.2019</t>
  </si>
  <si>
    <t>Атырауская область, г.Атырау</t>
  </si>
  <si>
    <t>12.2022</t>
  </si>
  <si>
    <t>"Жайықмунайгаз" МГӨБ (C.Балғымбаев, Жанаталап, О.Б.Қамысты, О.Ш.Қамысты, О.Ш.Новобогат, Забурунье, Гран, Б.Новобогат, О.Новобогат, О.Ш.Новобогат карниз үсті) кен орындарын игеру мониторингі</t>
  </si>
  <si>
    <t>20240043</t>
  </si>
  <si>
    <t>37 У</t>
  </si>
  <si>
    <t>Мониторинг разработки месторождении НГДУ «Жылыоймунайгаз» (С.Нуржанов, З.Прорва, Досмухамбетовское, Актюбе, Акингень, Терень-узюк, Каратон, Кисимбай, Аккудук, Кульсары, Косчагыл, С.Нуржанов северо-восточное крыло)</t>
  </si>
  <si>
    <t>"Жылыоймұнайгаз" МГӨБ Ақінген, Аққұдұк, Қаратон, Қисымбай,Терең-Өзек, С.Нұржанов, Досмухамбетов, Б.Прорва, Ақтөбе, Құлсары, Қосшағыл, С.Нұржанов СБ қанаты) кен орындарын игеру мониторингі</t>
  </si>
  <si>
    <t>20240044</t>
  </si>
  <si>
    <t>25 У</t>
  </si>
  <si>
    <t>Мониторинг разработки месторождении НГДУ «Доссормунайгаз» (Байчунас, Карсак, Алтыкуль, Ботахан, С.Жолдыбай, В.Макат, Кошкар)</t>
  </si>
  <si>
    <t>"Доссормунайгаз" МГӨБ (Байшонас, Алтыкөл, Қарсақ, Ботахан, С.Жолдыбай, Ш.Макат, Қошқар) кен орындарын игеру мониторингі</t>
  </si>
  <si>
    <t>20240045</t>
  </si>
  <si>
    <t>26 У</t>
  </si>
  <si>
    <t>Мониторинг разработки месторождении НГДУ «Кайнармунайгаз» (Б.Жоламанов, С.Котыртас, В.Молдабек, Кондыбай, Уаз, Уаз Восточный, Уаз Северный)</t>
  </si>
  <si>
    <t>"Қайнармұнайгаз" МГӨБ (Б.Жоламанов, С.Котыртас, Ш.Молдабек, Уаз, Ш. Уаз, С.Уаз, Қондыбай) кен орындарын игеру мониторингі</t>
  </si>
  <si>
    <t>2024</t>
  </si>
  <si>
    <t>711231.100.000001</t>
  </si>
  <si>
    <t>Работы по геофизической разведке/исследованиям</t>
  </si>
  <si>
    <t>100</t>
  </si>
  <si>
    <t>Атырауская область, НГДУ "Жайыкмунайгаз"</t>
  </si>
  <si>
    <t>111</t>
  </si>
  <si>
    <t>«Жайықмұнайгаз» МГӨБ кен орындарындағы ұңғымаларды  геофизикалық зерттеу жүргізу</t>
  </si>
  <si>
    <t>Проведение геофизических исследований  на месторождениях НГДУ "Жайыкмунайгаз"</t>
  </si>
  <si>
    <t>Атырауская область, НГДУ "Доссормунайгаз"</t>
  </si>
  <si>
    <t>109</t>
  </si>
  <si>
    <t>114</t>
  </si>
  <si>
    <t>«Доссормұнайгаз» МГӨБ кен орындарындағы ұңғымаларды  геофизикалық зерттеу жүргізу</t>
  </si>
  <si>
    <t>Проведение геофизических исследований  на месторождениях НГДУ "Доссормунайгаз"</t>
  </si>
  <si>
    <t>Атырауская область, НГДУ "Кайнармунайгаз"</t>
  </si>
  <si>
    <t>72</t>
  </si>
  <si>
    <t>86</t>
  </si>
  <si>
    <t>«Кайнармұнайгаз» МГӨБ кен орындарындағы ұңғымаларды  геофизикалық зерттеу жүргізу</t>
  </si>
  <si>
    <t>Проведение геофизических исследований  на месторождениях НГДУ "Кайнармунайгаз"</t>
  </si>
  <si>
    <t>Атырауская область, НГДУ "Жылыоймунайгаз"</t>
  </si>
  <si>
    <t>«Жылыоймұнайгаз» МГӨБ кен орындарындағы ұңғымаларды  геофизикалық зерттеу жүргізу</t>
  </si>
  <si>
    <t>Проведение геофизических исследований  на месторождениях НГДУ "Жылыоймунайгаз"</t>
  </si>
  <si>
    <t>исключается в связи с переводом в ГПЗ</t>
  </si>
  <si>
    <t>Проведение открытого тендера на закуп данных работ занимает значительное время, так как работы закупаются ежегодно, решено провести его на долгосрочной основе.</t>
  </si>
  <si>
    <t>ДОТиОС</t>
  </si>
  <si>
    <t>контрактный (ПСП)</t>
  </si>
  <si>
    <t>20240036</t>
  </si>
  <si>
    <t>50 У</t>
  </si>
  <si>
    <t>842519.000.000000</t>
  </si>
  <si>
    <t>Услуги аварийно-спасательной службы</t>
  </si>
  <si>
    <t xml:space="preserve">Обслуживание опасных производственных объектов аварийно-спасательными службами </t>
  </si>
  <si>
    <t>г.Атырау, ул.Валиханова, 1</t>
  </si>
  <si>
    <t>10.2019</t>
  </si>
  <si>
    <t>Атырауская область</t>
  </si>
  <si>
    <t>01.2020</t>
  </si>
  <si>
    <t>"Жылыоймұнайгаз"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</si>
  <si>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"Жылоймунайгаз"</t>
  </si>
  <si>
    <t>Атырауская область Жылыойский ройон</t>
  </si>
  <si>
    <t>Атырауская область Исатайский ройон</t>
  </si>
  <si>
    <t>"Жайкмунайгаз"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</si>
  <si>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"Жайыкмунайгаз"</t>
  </si>
  <si>
    <t>Атырауская область Макатский ройон</t>
  </si>
  <si>
    <t>"Доссормунайгаз"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</si>
  <si>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"Доссормунайгаз"</t>
  </si>
  <si>
    <t>Атырауская область Кызылкогинский район</t>
  </si>
  <si>
    <t>"Кайнармунайгаз" МГӨБ бойынша қауіпті өндірістік объектілерге авариялық-құтқару қызметтерінің қызмет көрсетуі</t>
  </si>
  <si>
    <t>Обслуживание опасных производственных объектов аварийно-спасательными службами НГДУ "Кайнармунайгаз"</t>
  </si>
  <si>
    <t>закупка разбивается на 4 лота</t>
  </si>
  <si>
    <t>50-1 У</t>
  </si>
  <si>
    <t>СКБиМР</t>
  </si>
  <si>
    <t>20240062</t>
  </si>
  <si>
    <t>39 У</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</si>
  <si>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</si>
  <si>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</si>
  <si>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</si>
  <si>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Услуги по охране объектов НГДУ "Жайыкмунайгаз" АО "Эмбамунайгаз"</t>
  </si>
  <si>
    <t xml:space="preserve"> Атырауская область, Исатайский район, п. Аккистау</t>
  </si>
  <si>
    <t>12.2021</t>
  </si>
  <si>
    <t>20240063</t>
  </si>
  <si>
    <t>40 У</t>
  </si>
  <si>
    <t>Услуги по охране объектов НГДУ "Жылыоймунайгаз" АО "Эмбамунайгаз"</t>
  </si>
  <si>
    <t xml:space="preserve"> Атырауская область, Жылыойский район, г.Кульсары</t>
  </si>
  <si>
    <t>20240064</t>
  </si>
  <si>
    <t>41 У</t>
  </si>
  <si>
    <t>Услуги по охране объектов НГДУ "Кайнармунайгаз" АО "Эмбамунайгаз"</t>
  </si>
  <si>
    <t xml:space="preserve"> Атырауская область, Кзылкугинский район, п.Жамансор</t>
  </si>
  <si>
    <t>20240065</t>
  </si>
  <si>
    <t>42 У</t>
  </si>
  <si>
    <t>Услуги по охране объектов НГДУ "Доссормунайгаз" АО "Эмбамунайгаз"</t>
  </si>
  <si>
    <t xml:space="preserve"> Атырауская область, Макатский район, п. Доссор</t>
  </si>
  <si>
    <t>ДЭ</t>
  </si>
  <si>
    <t>контрактный</t>
  </si>
  <si>
    <t>20240034</t>
  </si>
  <si>
    <t>13 У</t>
  </si>
  <si>
    <t>351210.900.000000</t>
  </si>
  <si>
    <t>Услуги по общему энергоснабжению</t>
  </si>
  <si>
    <t>Услуги по общему энергоснабжению (электроснабжение, теплоэнергия, горячая вода)</t>
  </si>
  <si>
    <t xml:space="preserve">поставка электрической энергии до объектов АО «Эмбамунайгаз» </t>
  </si>
  <si>
    <t>ОИ</t>
  </si>
  <si>
    <t>137-21</t>
  </si>
  <si>
    <t>г.Атырау, ул. Валиханова,1</t>
  </si>
  <si>
    <t>12.2019</t>
  </si>
  <si>
    <t xml:space="preserve">Атырауская область </t>
  </si>
  <si>
    <t>12.2024</t>
  </si>
  <si>
    <t>20240035</t>
  </si>
  <si>
    <t>14 У</t>
  </si>
  <si>
    <t>поставка электрической энергии до объектов АО «Эмбамунайгаз» в Мангистауской области ПСП Опорная</t>
  </si>
  <si>
    <t xml:space="preserve">Бейнеуский район, Мангистауская область </t>
  </si>
  <si>
    <t>13-1 У</t>
  </si>
  <si>
    <t>14-1 У</t>
  </si>
  <si>
    <t>20240070</t>
  </si>
  <si>
    <t>20240071</t>
  </si>
  <si>
    <t>20240072</t>
  </si>
  <si>
    <t>20240073</t>
  </si>
  <si>
    <t>20240074</t>
  </si>
  <si>
    <t>20240075</t>
  </si>
  <si>
    <t>20240076</t>
  </si>
  <si>
    <t>20 Р</t>
  </si>
  <si>
    <t>21 Р</t>
  </si>
  <si>
    <t>22 Р</t>
  </si>
  <si>
    <t>23 Р</t>
  </si>
  <si>
    <t>51 У</t>
  </si>
  <si>
    <t>52 У</t>
  </si>
  <si>
    <t>53 У</t>
  </si>
  <si>
    <t>ДБРиКРС</t>
  </si>
  <si>
    <t>091011.200.000000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</si>
  <si>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</si>
  <si>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</si>
  <si>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Атырауская область, Исатайский район</t>
  </si>
  <si>
    <t>"Жайықмұнайгаз"МГӨБ кен орнындарында пайдалану ұңғымаларын тұрғызу.</t>
  </si>
  <si>
    <t>Работы по строительству эксплуатационных скважин  на месторождениях НГДУ "Жайыкмунайгаз"</t>
  </si>
  <si>
    <t>20240077</t>
  </si>
  <si>
    <t>Атырауская область, Жылойский район</t>
  </si>
  <si>
    <t>"Жылыоймұнайгаз"МГӨБ кен орнындарында пайдалану ұңғымаларын тұрғызу.</t>
  </si>
  <si>
    <t>Работы по строительству эксплуатационных скважин  на месторождениях НГДУ "Жылыоймунайгаз"</t>
  </si>
  <si>
    <t>20240078</t>
  </si>
  <si>
    <t>Атырауская область, Макатский район</t>
  </si>
  <si>
    <t>"Доссормұнайгаз"МГӨБ кен орнындарында пайдалану ұңғымаларын тұрғызу.</t>
  </si>
  <si>
    <t>Работы по строительству эксплуатационных скважин  на месторождениях НГДУ "Доссормунайгаз"</t>
  </si>
  <si>
    <t>20240079</t>
  </si>
  <si>
    <t>Атырауская область, Кызылкогинский район</t>
  </si>
  <si>
    <t>"Қайнармұнайгаз"МГӨБ кен орнындарында пайдалану ұңғымаларын тұрғызу.</t>
  </si>
  <si>
    <t>Работы по строительству эксплуатационных скважин  на месторождениях НГДУ "Кайнармунайгаз"</t>
  </si>
  <si>
    <t>20240080</t>
  </si>
  <si>
    <t>091012.900.000027</t>
  </si>
  <si>
    <t>Работы по подготовке/сопровождению/контролю/осветлению/утилизации раствора</t>
  </si>
  <si>
    <t>"Жайықмұнайгаз"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</si>
  <si>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</si>
  <si>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20240081</t>
  </si>
  <si>
    <t>"Жылыоймұнайгаз"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</si>
  <si>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</si>
  <si>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20240082</t>
  </si>
  <si>
    <t>"Доссормұнайгаз"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</si>
  <si>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</si>
  <si>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20240083</t>
  </si>
  <si>
    <t>"Кайнармұнайгаз" МГӨБ кен орнындарында пайдалану ұңғымаларын тұрғызу кезінде бұргылау ерітіндісін дайындау,қолдау және қадағалау жұмыстары.</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</si>
  <si>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</si>
  <si>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20240084</t>
  </si>
  <si>
    <t>749020.000.000073</t>
  </si>
  <si>
    <t>Услуги по проведению технического аудита</t>
  </si>
  <si>
    <t>Проведение инспекции и аудита сервиса по буровым растворам при строительстве скважин</t>
  </si>
  <si>
    <t>20240085</t>
  </si>
  <si>
    <t>24 Р</t>
  </si>
  <si>
    <t>25 Р</t>
  </si>
  <si>
    <t>26 Р</t>
  </si>
  <si>
    <t>27 Р</t>
  </si>
  <si>
    <t>28 Р</t>
  </si>
  <si>
    <t>29 Р</t>
  </si>
  <si>
    <t>30 Р</t>
  </si>
  <si>
    <t>31 Р</t>
  </si>
  <si>
    <t>54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</si>
</sst>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_р_."/>
    <numFmt numFmtId="171" formatCode="_-* #,##0_р_._-;\-* #,##0_р_._-;_-* &quot;-&quot;??_р_._-;_-@_-"/>
    <numFmt numFmtId="172" formatCode="0.000"/>
    <numFmt numFmtId="173" formatCode="[$-419]mmmm\ yyyy;@"/>
  </numFmts>
  <fonts count="45"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11"/>
      <name val="Calibri"/>
      <family val="2"/>
      <charset val="204"/>
    </font>
    <font>
      <sz val="11"/>
      <color theme="1"/>
      <name val="Times New Roman"/>
      <family val="1"/>
      <charset val="204"/>
    </font>
    <font>
      <sz val="10"/>
      <color indexed="8"/>
      <name val="Times New Roman"/>
      <family val="1"/>
      <charset val="204"/>
    </font>
    <font>
      <sz val="11"/>
      <color rgb="FFFF0000"/>
      <name val="Times New Roman"/>
      <family val="1"/>
      <charset val="204"/>
    </font>
    <font>
      <sz val="11"/>
      <color rgb="FF212529"/>
      <name val="Times New Roman"/>
      <family val="1"/>
      <charset val="204"/>
    </font>
    <font>
      <sz val="10"/>
      <color rgb="FF212529"/>
      <name val="Times New Roman"/>
      <family val="1"/>
      <charset val="204"/>
    </font>
    <font>
      <i/>
      <sz val="9"/>
      <name val="Times New Roman"/>
      <family val="1"/>
      <charset val="204"/>
    </font>
    <font>
      <sz val="10"/>
      <color rgb="FFFF0000"/>
      <name val="Times New Roman"/>
      <family val="1"/>
      <charset val="204"/>
    </font>
    <font>
      <sz val="11"/>
      <name val="Calibri"/>
      <family val="2"/>
      <charset val="204"/>
    </font>
    <font>
      <sz val="10"/>
      <color indexed="8"/>
      <name val="Arial"/>
      <family val="2"/>
      <charset val="204"/>
    </font>
    <font>
      <sz val="11"/>
      <name val="Calibri"/>
    </font>
  </fonts>
  <fills count="2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8">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xf numFmtId="164" fontId="1" fillId="0" borderId="0" applyFont="0" applyFill="0" applyBorder="0" applyAlignment="0" applyProtection="0"/>
    <xf numFmtId="0" fontId="43" fillId="0" borderId="0"/>
  </cellStyleXfs>
  <cellXfs count="461">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0" borderId="15" xfId="0" applyNumberFormat="1" applyFont="1" applyFill="1" applyBorder="1" applyAlignment="1">
      <alignment horizontal="left" vertical="center"/>
    </xf>
    <xf numFmtId="49" fontId="10" fillId="15" borderId="3" xfId="0" applyNumberFormat="1" applyFont="1" applyFill="1" applyBorder="1" applyAlignment="1">
      <alignment horizontal="left"/>
    </xf>
    <xf numFmtId="49" fontId="5" fillId="15" borderId="3" xfId="0" applyNumberFormat="1" applyFont="1" applyFill="1" applyBorder="1" applyAlignment="1">
      <alignment horizontal="left" vertical="center"/>
    </xf>
    <xf numFmtId="49" fontId="10" fillId="15" borderId="3" xfId="0" applyNumberFormat="1" applyFont="1" applyFill="1" applyBorder="1" applyAlignment="1">
      <alignment horizontal="left" wrapText="1"/>
    </xf>
    <xf numFmtId="49" fontId="10" fillId="15" borderId="0" xfId="0" applyNumberFormat="1" applyFont="1" applyFill="1" applyBorder="1" applyAlignment="1">
      <alignment horizontal="left"/>
    </xf>
    <xf numFmtId="49" fontId="15" fillId="15" borderId="3" xfId="0" applyNumberFormat="1" applyFont="1" applyFill="1" applyBorder="1" applyAlignment="1">
      <alignment horizontal="left"/>
    </xf>
    <xf numFmtId="49" fontId="15" fillId="15" borderId="3" xfId="0" applyNumberFormat="1" applyFont="1" applyFill="1" applyBorder="1" applyAlignment="1">
      <alignment horizontal="left" wrapText="1"/>
    </xf>
    <xf numFmtId="49" fontId="15" fillId="15" borderId="0" xfId="0" applyNumberFormat="1" applyFont="1" applyFill="1" applyBorder="1" applyAlignment="1">
      <alignment horizontal="left"/>
    </xf>
    <xf numFmtId="9" fontId="10" fillId="15" borderId="3" xfId="44" applyFont="1" applyFill="1" applyBorder="1" applyAlignment="1">
      <alignment horizontal="left"/>
    </xf>
    <xf numFmtId="9" fontId="10" fillId="15" borderId="3" xfId="44" applyFont="1" applyFill="1" applyBorder="1" applyAlignment="1">
      <alignment horizontal="left" wrapText="1"/>
    </xf>
    <xf numFmtId="9" fontId="5" fillId="15" borderId="3" xfId="44" applyFont="1" applyFill="1" applyBorder="1" applyAlignment="1">
      <alignment horizontal="left" vertical="center"/>
    </xf>
    <xf numFmtId="49" fontId="3" fillId="15" borderId="3" xfId="0" applyNumberFormat="1" applyFont="1" applyFill="1" applyBorder="1" applyAlignment="1">
      <alignment horizontal="left"/>
    </xf>
    <xf numFmtId="49" fontId="10" fillId="15" borderId="32" xfId="0" applyNumberFormat="1" applyFont="1" applyFill="1" applyBorder="1" applyAlignment="1">
      <alignment horizontal="left"/>
    </xf>
    <xf numFmtId="0" fontId="5" fillId="15" borderId="32" xfId="2" applyFont="1" applyFill="1" applyBorder="1" applyAlignment="1">
      <alignment horizontal="left" vertical="center"/>
    </xf>
    <xf numFmtId="49" fontId="10" fillId="15" borderId="32" xfId="0" applyNumberFormat="1" applyFont="1" applyFill="1" applyBorder="1" applyAlignment="1">
      <alignment horizontal="left" wrapText="1"/>
    </xf>
    <xf numFmtId="4" fontId="15" fillId="15" borderId="32"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1"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left"/>
    </xf>
    <xf numFmtId="49" fontId="5" fillId="0" borderId="29" xfId="0" applyNumberFormat="1" applyFont="1" applyFill="1" applyBorder="1" applyAlignment="1">
      <alignment horizontal="left"/>
    </xf>
    <xf numFmtId="168" fontId="15" fillId="15" borderId="3" xfId="0" applyNumberFormat="1" applyFont="1" applyFill="1" applyBorder="1" applyAlignment="1">
      <alignment horizontal="left"/>
    </xf>
    <xf numFmtId="168" fontId="10" fillId="15" borderId="3" xfId="0" applyNumberFormat="1" applyFont="1" applyFill="1" applyBorder="1" applyAlignment="1">
      <alignment horizontal="left"/>
    </xf>
    <xf numFmtId="49" fontId="11" fillId="15" borderId="3" xfId="0" applyNumberFormat="1" applyFont="1" applyFill="1" applyBorder="1" applyAlignment="1">
      <alignment horizontal="left" vertical="center" wrapText="1"/>
    </xf>
    <xf numFmtId="49" fontId="5" fillId="15" borderId="3" xfId="0" applyNumberFormat="1" applyFont="1" applyFill="1" applyBorder="1" applyAlignment="1">
      <alignment horizontal="left"/>
    </xf>
    <xf numFmtId="0" fontId="5" fillId="15" borderId="3" xfId="2" applyFont="1" applyFill="1" applyBorder="1" applyAlignment="1">
      <alignment horizontal="left" vertical="center"/>
    </xf>
    <xf numFmtId="49" fontId="5" fillId="15" borderId="3" xfId="0" applyNumberFormat="1" applyFont="1" applyFill="1" applyBorder="1" applyAlignment="1">
      <alignment horizontal="left" wrapText="1"/>
    </xf>
    <xf numFmtId="168" fontId="5" fillId="15" borderId="3" xfId="0" applyNumberFormat="1" applyFont="1" applyFill="1" applyBorder="1" applyAlignment="1">
      <alignment horizontal="left"/>
    </xf>
    <xf numFmtId="49" fontId="5" fillId="15" borderId="0" xfId="0" applyNumberFormat="1" applyFont="1" applyFill="1" applyAlignment="1">
      <alignment horizontal="left" wrapText="1"/>
    </xf>
    <xf numFmtId="49" fontId="3" fillId="15" borderId="3" xfId="0" applyNumberFormat="1" applyFont="1" applyFill="1" applyBorder="1" applyAlignment="1">
      <alignment horizontal="left" vertical="center"/>
    </xf>
    <xf numFmtId="49" fontId="3" fillId="15" borderId="3" xfId="0" applyNumberFormat="1" applyFont="1" applyFill="1" applyBorder="1" applyAlignment="1">
      <alignment horizontal="left" wrapText="1"/>
    </xf>
    <xf numFmtId="164" fontId="3" fillId="15" borderId="3" xfId="1" applyFont="1" applyFill="1" applyBorder="1" applyAlignment="1">
      <alignment horizontal="left"/>
    </xf>
    <xf numFmtId="164" fontId="11" fillId="15" borderId="3" xfId="1" applyFont="1" applyFill="1" applyBorder="1" applyAlignment="1">
      <alignment horizontal="left"/>
    </xf>
    <xf numFmtId="4" fontId="3" fillId="15" borderId="3" xfId="0" applyNumberFormat="1" applyFont="1" applyFill="1" applyBorder="1" applyAlignment="1">
      <alignment horizontal="left" vertical="center"/>
    </xf>
    <xf numFmtId="4" fontId="3" fillId="15" borderId="12" xfId="0" applyNumberFormat="1" applyFont="1" applyFill="1" applyBorder="1" applyAlignment="1">
      <alignment horizontal="left" vertical="top"/>
    </xf>
    <xf numFmtId="4" fontId="3" fillId="15" borderId="3" xfId="0" applyNumberFormat="1" applyFont="1" applyFill="1" applyBorder="1" applyAlignment="1">
      <alignment horizontal="left" vertical="top"/>
    </xf>
    <xf numFmtId="4" fontId="3" fillId="15" borderId="0" xfId="0" applyNumberFormat="1" applyFont="1" applyFill="1" applyBorder="1" applyAlignment="1">
      <alignment horizontal="left" vertical="top"/>
    </xf>
    <xf numFmtId="49" fontId="3" fillId="15" borderId="3" xfId="0" applyNumberFormat="1" applyFont="1" applyFill="1" applyBorder="1" applyAlignment="1">
      <alignment horizontal="left" vertical="center" wrapText="1"/>
    </xf>
    <xf numFmtId="164" fontId="5" fillId="15" borderId="3" xfId="1" applyFont="1" applyFill="1" applyBorder="1" applyAlignment="1">
      <alignment horizontal="left"/>
    </xf>
    <xf numFmtId="164" fontId="13" fillId="15" borderId="3" xfId="1" applyFont="1" applyFill="1" applyBorder="1" applyAlignment="1">
      <alignment horizontal="left"/>
    </xf>
    <xf numFmtId="168" fontId="15" fillId="15" borderId="32" xfId="0" applyNumberFormat="1" applyFont="1" applyFill="1" applyBorder="1" applyAlignment="1">
      <alignment horizontal="left"/>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15" fillId="0" borderId="0" xfId="0" applyNumberFormat="1" applyFont="1" applyFill="1" applyAlignment="1"/>
    <xf numFmtId="49" fontId="10" fillId="0" borderId="13" xfId="0" applyNumberFormat="1" applyFont="1" applyFill="1" applyBorder="1" applyAlignment="1"/>
    <xf numFmtId="49" fontId="5" fillId="0" borderId="10" xfId="0" applyNumberFormat="1" applyFont="1" applyFill="1" applyBorder="1" applyAlignment="1"/>
    <xf numFmtId="49" fontId="5" fillId="0" borderId="10" xfId="0" applyNumberFormat="1" applyFont="1" applyFill="1" applyBorder="1" applyAlignment="1">
      <alignment vertical="center"/>
    </xf>
    <xf numFmtId="49" fontId="10" fillId="15" borderId="3" xfId="0" applyNumberFormat="1" applyFont="1" applyFill="1" applyBorder="1" applyAlignment="1"/>
    <xf numFmtId="168" fontId="15" fillId="15" borderId="3" xfId="0" applyNumberFormat="1" applyFont="1" applyFill="1" applyBorder="1" applyAlignment="1"/>
    <xf numFmtId="9" fontId="10" fillId="15" borderId="3" xfId="44" applyFont="1" applyFill="1" applyBorder="1" applyAlignment="1"/>
    <xf numFmtId="2" fontId="15" fillId="15" borderId="3" xfId="0" applyNumberFormat="1" applyFont="1" applyFill="1" applyBorder="1" applyAlignment="1"/>
    <xf numFmtId="2" fontId="5" fillId="15" borderId="3" xfId="0" applyNumberFormat="1" applyFont="1" applyFill="1" applyBorder="1" applyAlignment="1"/>
    <xf numFmtId="49" fontId="3" fillId="15" borderId="3" xfId="0" applyNumberFormat="1" applyFont="1" applyFill="1" applyBorder="1" applyAlignment="1"/>
    <xf numFmtId="168" fontId="5" fillId="15" borderId="3" xfId="0" applyNumberFormat="1" applyFont="1" applyFill="1" applyBorder="1" applyAlignment="1"/>
    <xf numFmtId="49" fontId="3" fillId="15" borderId="3" xfId="0" applyNumberFormat="1" applyFont="1" applyFill="1" applyBorder="1" applyAlignment="1">
      <alignment vertical="center"/>
    </xf>
    <xf numFmtId="49" fontId="5" fillId="15" borderId="3" xfId="0" applyNumberFormat="1" applyFont="1" applyFill="1" applyBorder="1" applyAlignment="1">
      <alignment wrapText="1"/>
    </xf>
    <xf numFmtId="168" fontId="15" fillId="15" borderId="32" xfId="0" applyNumberFormat="1" applyFont="1" applyFill="1" applyBorder="1" applyAlignment="1"/>
    <xf numFmtId="49" fontId="10" fillId="0" borderId="0" xfId="0" applyNumberFormat="1" applyFont="1" applyFill="1" applyBorder="1" applyAlignment="1"/>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15" borderId="3" xfId="0" applyNumberFormat="1" applyFont="1" applyFill="1" applyBorder="1" applyAlignment="1">
      <alignment horizontal="right"/>
    </xf>
    <xf numFmtId="168" fontId="15" fillId="15" borderId="3" xfId="0" applyNumberFormat="1" applyFont="1" applyFill="1" applyBorder="1" applyAlignment="1">
      <alignment horizontal="right"/>
    </xf>
    <xf numFmtId="9" fontId="10" fillId="15" borderId="3" xfId="44" applyFont="1" applyFill="1" applyBorder="1" applyAlignment="1">
      <alignment horizontal="right"/>
    </xf>
    <xf numFmtId="168" fontId="10" fillId="15" borderId="3" xfId="0" applyNumberFormat="1" applyFont="1" applyFill="1" applyBorder="1" applyAlignment="1">
      <alignment horizontal="right"/>
    </xf>
    <xf numFmtId="168" fontId="5" fillId="15" borderId="3" xfId="0" applyNumberFormat="1" applyFont="1" applyFill="1" applyBorder="1" applyAlignment="1">
      <alignment horizontal="right"/>
    </xf>
    <xf numFmtId="49" fontId="5" fillId="15" borderId="3" xfId="0" applyNumberFormat="1" applyFont="1" applyFill="1" applyBorder="1" applyAlignment="1">
      <alignment horizontal="right"/>
    </xf>
    <xf numFmtId="164" fontId="3" fillId="15" borderId="3" xfId="1" applyFont="1" applyFill="1" applyBorder="1" applyAlignment="1">
      <alignment horizontal="right"/>
    </xf>
    <xf numFmtId="49" fontId="3" fillId="15" borderId="3" xfId="0" applyNumberFormat="1" applyFont="1" applyFill="1" applyBorder="1" applyAlignment="1">
      <alignment horizontal="right"/>
    </xf>
    <xf numFmtId="168" fontId="33" fillId="15" borderId="3" xfId="0" applyNumberFormat="1" applyFont="1" applyFill="1" applyBorder="1" applyAlignment="1">
      <alignment horizontal="right"/>
    </xf>
    <xf numFmtId="4" fontId="11" fillId="15" borderId="3" xfId="0" applyNumberFormat="1" applyFont="1" applyFill="1" applyBorder="1" applyAlignment="1">
      <alignment horizontal="right" vertical="center"/>
    </xf>
    <xf numFmtId="49" fontId="3" fillId="15" borderId="3" xfId="0" applyNumberFormat="1" applyFont="1" applyFill="1" applyBorder="1" applyAlignment="1">
      <alignment horizontal="right" vertical="center"/>
    </xf>
    <xf numFmtId="168" fontId="15" fillId="15" borderId="32" xfId="0" applyNumberFormat="1" applyFont="1" applyFill="1" applyBorder="1" applyAlignment="1">
      <alignment horizontal="right"/>
    </xf>
    <xf numFmtId="49" fontId="10" fillId="0" borderId="0" xfId="0" applyNumberFormat="1" applyFont="1" applyFill="1" applyBorder="1" applyAlignment="1">
      <alignment horizontal="right"/>
    </xf>
    <xf numFmtId="164" fontId="11" fillId="15" borderId="3" xfId="1" applyFont="1" applyFill="1" applyBorder="1" applyAlignment="1">
      <alignment horizontal="right"/>
    </xf>
    <xf numFmtId="49" fontId="10" fillId="0" borderId="0" xfId="0" applyNumberFormat="1" applyFont="1" applyFill="1" applyAlignment="1">
      <alignment horizontal="left" vertical="top"/>
    </xf>
    <xf numFmtId="49" fontId="5" fillId="0" borderId="30" xfId="0" applyNumberFormat="1" applyFont="1" applyFill="1" applyBorder="1" applyAlignment="1">
      <alignment horizontal="left" vertical="top"/>
    </xf>
    <xf numFmtId="49" fontId="10" fillId="15" borderId="3" xfId="0" applyNumberFormat="1" applyFont="1" applyFill="1" applyBorder="1" applyAlignment="1">
      <alignment horizontal="left" vertical="top"/>
    </xf>
    <xf numFmtId="49" fontId="15" fillId="15" borderId="3" xfId="0" applyNumberFormat="1" applyFont="1" applyFill="1" applyBorder="1" applyAlignment="1">
      <alignment horizontal="left" vertical="top"/>
    </xf>
    <xf numFmtId="9" fontId="10" fillId="15" borderId="3" xfId="44" applyFont="1" applyFill="1" applyBorder="1" applyAlignment="1">
      <alignment horizontal="left" vertical="top"/>
    </xf>
    <xf numFmtId="49" fontId="3" fillId="15" borderId="3" xfId="0" applyNumberFormat="1" applyFont="1" applyFill="1" applyBorder="1" applyAlignment="1">
      <alignment horizontal="left" vertical="top"/>
    </xf>
    <xf numFmtId="49" fontId="5" fillId="15" borderId="3" xfId="0" applyNumberFormat="1" applyFont="1" applyFill="1" applyBorder="1" applyAlignment="1">
      <alignment horizontal="left" vertical="top"/>
    </xf>
    <xf numFmtId="49" fontId="10" fillId="15"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5" fillId="0" borderId="10" xfId="0" applyNumberFormat="1" applyFont="1" applyFill="1" applyBorder="1" applyAlignment="1">
      <alignment horizontal="center" vertical="center"/>
    </xf>
    <xf numFmtId="49" fontId="15" fillId="0" borderId="0" xfId="0" applyNumberFormat="1" applyFont="1" applyFill="1" applyBorder="1" applyAlignment="1">
      <alignment horizontal="left"/>
    </xf>
    <xf numFmtId="9" fontId="10" fillId="0" borderId="0" xfId="44" applyFont="1" applyFill="1" applyBorder="1" applyAlignment="1">
      <alignment horizontal="left"/>
    </xf>
    <xf numFmtId="49" fontId="3" fillId="0" borderId="0" xfId="0" applyNumberFormat="1" applyFont="1" applyFill="1" applyBorder="1" applyAlignment="1">
      <alignment horizontal="left"/>
    </xf>
    <xf numFmtId="49" fontId="5" fillId="0" borderId="0" xfId="0" applyNumberFormat="1" applyFont="1" applyFill="1" applyAlignment="1">
      <alignment wrapText="1"/>
    </xf>
    <xf numFmtId="49" fontId="3" fillId="0" borderId="0" xfId="0" applyNumberFormat="1" applyFont="1" applyFill="1" applyBorder="1" applyAlignment="1"/>
    <xf numFmtId="49" fontId="5" fillId="0" borderId="0" xfId="0" applyNumberFormat="1" applyFont="1" applyFill="1" applyAlignment="1">
      <alignment vertical="center"/>
    </xf>
    <xf numFmtId="49" fontId="3" fillId="0" borderId="0" xfId="0" applyNumberFormat="1" applyFont="1" applyFill="1" applyAlignment="1">
      <alignment vertical="center" wrapText="1"/>
    </xf>
    <xf numFmtId="49" fontId="35" fillId="0" borderId="3" xfId="0" applyNumberFormat="1" applyFont="1" applyFill="1" applyBorder="1" applyAlignment="1">
      <alignment horizontal="left" vertical="center"/>
    </xf>
    <xf numFmtId="169" fontId="3" fillId="0" borderId="3" xfId="0" applyNumberFormat="1" applyFont="1" applyFill="1" applyBorder="1" applyAlignment="1">
      <alignment vertical="center"/>
    </xf>
    <xf numFmtId="170" fontId="3" fillId="0" borderId="3" xfId="0" applyNumberFormat="1" applyFont="1" applyFill="1" applyBorder="1" applyAlignment="1">
      <alignment vertical="center"/>
    </xf>
    <xf numFmtId="4" fontId="3" fillId="0" borderId="3" xfId="0" applyNumberFormat="1" applyFont="1" applyFill="1" applyBorder="1" applyAlignment="1">
      <alignmen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vertical="center" wrapText="1"/>
    </xf>
    <xf numFmtId="49" fontId="3" fillId="0" borderId="3" xfId="0" applyNumberFormat="1" applyFont="1" applyFill="1" applyBorder="1" applyAlignment="1">
      <alignment vertical="center" wrapText="1"/>
    </xf>
    <xf numFmtId="0" fontId="11"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0" xfId="0" applyNumberFormat="1" applyFont="1" applyFill="1" applyAlignment="1">
      <alignment vertical="top" wrapText="1"/>
    </xf>
    <xf numFmtId="0" fontId="3" fillId="0" borderId="3" xfId="0" applyFont="1" applyFill="1" applyBorder="1" applyAlignment="1">
      <alignment horizontal="center" vertical="center"/>
    </xf>
    <xf numFmtId="49" fontId="3" fillId="0" borderId="3" xfId="0" applyNumberFormat="1" applyFont="1" applyFill="1" applyBorder="1" applyAlignment="1">
      <alignment vertical="center"/>
    </xf>
    <xf numFmtId="0" fontId="3" fillId="0" borderId="33" xfId="0" applyFont="1" applyFill="1" applyBorder="1" applyAlignment="1">
      <alignment vertical="center" wrapText="1"/>
    </xf>
    <xf numFmtId="0" fontId="3" fillId="0" borderId="3" xfId="0" applyNumberFormat="1" applyFont="1" applyFill="1" applyBorder="1" applyAlignment="1">
      <alignment vertical="center" wrapText="1"/>
    </xf>
    <xf numFmtId="49" fontId="11" fillId="0" borderId="3" xfId="0" applyNumberFormat="1" applyFont="1" applyFill="1" applyBorder="1" applyAlignment="1">
      <alignment horizontal="left" vertical="center"/>
    </xf>
    <xf numFmtId="49" fontId="3" fillId="0" borderId="34" xfId="0" applyNumberFormat="1" applyFont="1" applyFill="1" applyBorder="1" applyAlignment="1">
      <alignment vertical="center" wrapText="1"/>
    </xf>
    <xf numFmtId="49" fontId="3" fillId="0" borderId="3" xfId="12" applyNumberFormat="1" applyFont="1" applyFill="1" applyBorder="1" applyAlignment="1">
      <alignment vertical="center"/>
    </xf>
    <xf numFmtId="0" fontId="0" fillId="0" borderId="0" xfId="0" applyFill="1" applyAlignment="1">
      <alignment vertical="center"/>
    </xf>
    <xf numFmtId="0" fontId="34" fillId="0" borderId="31" xfId="0" applyFont="1" applyFill="1" applyBorder="1" applyAlignment="1">
      <alignment horizontal="left" vertical="top" wrapText="1"/>
    </xf>
    <xf numFmtId="49" fontId="3" fillId="0" borderId="3" xfId="0" applyNumberFormat="1" applyFont="1" applyFill="1" applyBorder="1" applyAlignment="1">
      <alignment horizontal="left" vertical="top"/>
    </xf>
    <xf numFmtId="49" fontId="11" fillId="0" borderId="3" xfId="0" applyNumberFormat="1" applyFont="1" applyFill="1" applyBorder="1" applyAlignment="1">
      <alignment vertical="center"/>
    </xf>
    <xf numFmtId="49" fontId="11" fillId="0" borderId="3" xfId="0" applyNumberFormat="1" applyFont="1" applyFill="1" applyBorder="1" applyAlignment="1">
      <alignment horizontal="center" vertical="center" wrapText="1"/>
    </xf>
    <xf numFmtId="0" fontId="36" fillId="0" borderId="3" xfId="0" applyNumberFormat="1" applyFont="1" applyFill="1" applyBorder="1" applyAlignment="1">
      <alignment horizontal="left" vertical="center"/>
    </xf>
    <xf numFmtId="0" fontId="36" fillId="0" borderId="3" xfId="0" applyNumberFormat="1" applyFont="1" applyFill="1" applyBorder="1" applyAlignment="1">
      <alignment horizontal="center" vertical="center"/>
    </xf>
    <xf numFmtId="49" fontId="11" fillId="0" borderId="3" xfId="0" applyNumberFormat="1" applyFont="1" applyFill="1" applyBorder="1" applyAlignment="1">
      <alignment horizontal="left" vertical="center" wrapText="1"/>
    </xf>
    <xf numFmtId="49" fontId="11" fillId="0" borderId="3" xfId="0" applyNumberFormat="1" applyFont="1" applyFill="1" applyBorder="1" applyAlignment="1">
      <alignment horizontal="center"/>
    </xf>
    <xf numFmtId="49" fontId="11" fillId="0" borderId="3" xfId="0" applyNumberFormat="1" applyFont="1" applyFill="1" applyBorder="1"/>
    <xf numFmtId="1"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3" xfId="0" applyNumberFormat="1" applyFont="1" applyFill="1" applyBorder="1" applyAlignment="1">
      <alignment vertical="center" wrapText="1"/>
    </xf>
    <xf numFmtId="1" fontId="11" fillId="0" borderId="3" xfId="0" applyNumberFormat="1" applyFont="1" applyFill="1" applyBorder="1" applyAlignment="1"/>
    <xf numFmtId="2" fontId="11" fillId="0" borderId="3" xfId="0" applyNumberFormat="1" applyFont="1" applyFill="1" applyBorder="1"/>
    <xf numFmtId="171" fontId="11" fillId="0" borderId="3" xfId="1" applyNumberFormat="1" applyFont="1" applyFill="1" applyBorder="1" applyAlignment="1">
      <alignment horizontal="center" vertical="center"/>
    </xf>
    <xf numFmtId="172" fontId="11" fillId="0" borderId="3" xfId="0" applyNumberFormat="1" applyFont="1" applyFill="1" applyBorder="1"/>
    <xf numFmtId="0" fontId="11" fillId="0" borderId="3" xfId="0" applyNumberFormat="1" applyFont="1" applyFill="1" applyBorder="1" applyAlignment="1">
      <alignment horizontal="center" vertical="center" wrapText="1"/>
    </xf>
    <xf numFmtId="171" fontId="11" fillId="0" borderId="3" xfId="1" applyNumberFormat="1" applyFont="1" applyFill="1" applyBorder="1" applyAlignment="1">
      <alignment horizontal="left" vertical="center"/>
    </xf>
    <xf numFmtId="49" fontId="3" fillId="0" borderId="3" xfId="0" applyNumberFormat="1" applyFont="1" applyFill="1" applyBorder="1" applyAlignment="1">
      <alignment horizontal="left" wrapText="1"/>
    </xf>
    <xf numFmtId="49" fontId="11" fillId="0" borderId="3" xfId="0" applyNumberFormat="1" applyFont="1" applyFill="1" applyBorder="1" applyAlignment="1">
      <alignment wrapText="1"/>
    </xf>
    <xf numFmtId="49" fontId="3" fillId="0" borderId="3" xfId="0" applyNumberFormat="1" applyFont="1" applyFill="1" applyBorder="1" applyAlignment="1">
      <alignment horizontal="left" vertical="center" wrapText="1"/>
    </xf>
    <xf numFmtId="49" fontId="35" fillId="0" borderId="0" xfId="0" applyNumberFormat="1" applyFont="1" applyFill="1"/>
    <xf numFmtId="0" fontId="3" fillId="0" borderId="0" xfId="0" applyFont="1" applyFill="1" applyAlignment="1">
      <alignment horizontal="left"/>
    </xf>
    <xf numFmtId="49" fontId="11" fillId="17" borderId="3" xfId="0" applyNumberFormat="1" applyFont="1" applyFill="1" applyBorder="1" applyAlignment="1">
      <alignment horizontal="left" vertical="center"/>
    </xf>
    <xf numFmtId="0" fontId="11" fillId="17" borderId="3" xfId="0" applyNumberFormat="1" applyFont="1" applyFill="1" applyBorder="1" applyAlignment="1">
      <alignment horizontal="left" vertical="center" wrapText="1"/>
    </xf>
    <xf numFmtId="49" fontId="0" fillId="17" borderId="3" xfId="0" applyNumberFormat="1" applyFont="1" applyFill="1" applyBorder="1"/>
    <xf numFmtId="0" fontId="3" fillId="17" borderId="3" xfId="0" applyFont="1" applyFill="1" applyBorder="1" applyAlignment="1">
      <alignment horizontal="left" vertical="top" wrapText="1"/>
    </xf>
    <xf numFmtId="49" fontId="3" fillId="17" borderId="3" xfId="0" applyNumberFormat="1" applyFont="1" applyFill="1" applyBorder="1" applyAlignment="1">
      <alignment horizontal="center" vertical="center" wrapText="1"/>
    </xf>
    <xf numFmtId="0" fontId="3" fillId="17" borderId="3" xfId="0" applyFont="1" applyFill="1" applyBorder="1" applyAlignment="1">
      <alignment horizontal="left"/>
    </xf>
    <xf numFmtId="49" fontId="11" fillId="17" borderId="3" xfId="0" applyNumberFormat="1" applyFont="1" applyFill="1" applyBorder="1" applyAlignment="1">
      <alignment vertical="center"/>
    </xf>
    <xf numFmtId="49" fontId="11" fillId="17" borderId="3" xfId="0" applyNumberFormat="1" applyFont="1" applyFill="1" applyBorder="1" applyAlignment="1">
      <alignment horizontal="left" vertical="center" wrapText="1"/>
    </xf>
    <xf numFmtId="49" fontId="11" fillId="17" borderId="3" xfId="0" applyNumberFormat="1" applyFont="1" applyFill="1" applyBorder="1" applyAlignment="1">
      <alignment vertical="center" wrapText="1"/>
    </xf>
    <xf numFmtId="49" fontId="3" fillId="17" borderId="3" xfId="0" applyNumberFormat="1" applyFont="1" applyFill="1" applyBorder="1" applyAlignment="1">
      <alignment horizontal="left" vertical="center"/>
    </xf>
    <xf numFmtId="49" fontId="11" fillId="17" borderId="3" xfId="0" applyNumberFormat="1" applyFont="1" applyFill="1" applyBorder="1" applyAlignment="1">
      <alignment horizontal="center"/>
    </xf>
    <xf numFmtId="49" fontId="11" fillId="17" borderId="3" xfId="0" applyNumberFormat="1" applyFont="1" applyFill="1" applyBorder="1"/>
    <xf numFmtId="1" fontId="11" fillId="17" borderId="3" xfId="0" applyNumberFormat="1" applyFont="1" applyFill="1" applyBorder="1" applyAlignment="1">
      <alignment horizontal="left" vertical="center"/>
    </xf>
    <xf numFmtId="49" fontId="3" fillId="17" borderId="3" xfId="0" applyNumberFormat="1" applyFont="1" applyFill="1" applyBorder="1" applyAlignment="1">
      <alignment vertical="center" wrapText="1"/>
    </xf>
    <xf numFmtId="0" fontId="36" fillId="17" borderId="3" xfId="0" applyNumberFormat="1" applyFont="1" applyFill="1" applyBorder="1" applyAlignment="1">
      <alignment horizontal="left" vertical="center"/>
    </xf>
    <xf numFmtId="49" fontId="11" fillId="17" borderId="3" xfId="0" applyNumberFormat="1" applyFont="1" applyFill="1" applyBorder="1" applyAlignment="1">
      <alignment horizontal="center" vertical="center"/>
    </xf>
    <xf numFmtId="1" fontId="11" fillId="17" borderId="3" xfId="0" applyNumberFormat="1" applyFont="1" applyFill="1" applyBorder="1" applyAlignment="1">
      <alignment horizontal="center"/>
    </xf>
    <xf numFmtId="1" fontId="11" fillId="17" borderId="3" xfId="0" applyNumberFormat="1" applyFont="1" applyFill="1" applyBorder="1" applyAlignment="1">
      <alignment horizontal="center" vertical="center"/>
    </xf>
    <xf numFmtId="0" fontId="3" fillId="17" borderId="3" xfId="0" applyFont="1" applyFill="1" applyBorder="1" applyAlignment="1">
      <alignment horizontal="center" vertical="center"/>
    </xf>
    <xf numFmtId="4" fontId="11" fillId="17" borderId="3" xfId="1" applyNumberFormat="1" applyFont="1" applyFill="1" applyBorder="1" applyAlignment="1">
      <alignment horizontal="center" vertical="center"/>
    </xf>
    <xf numFmtId="4" fontId="11" fillId="17" borderId="3" xfId="0" applyNumberFormat="1" applyFont="1" applyFill="1" applyBorder="1"/>
    <xf numFmtId="4" fontId="11" fillId="17" borderId="3" xfId="0" applyNumberFormat="1" applyFont="1" applyFill="1" applyBorder="1" applyAlignment="1">
      <alignment horizontal="right"/>
    </xf>
    <xf numFmtId="4" fontId="11" fillId="17" borderId="3" xfId="1" applyNumberFormat="1" applyFont="1" applyFill="1" applyBorder="1" applyAlignment="1">
      <alignment horizontal="right" vertical="center"/>
    </xf>
    <xf numFmtId="0" fontId="11" fillId="17" borderId="3" xfId="0" applyNumberFormat="1" applyFont="1" applyFill="1" applyBorder="1" applyAlignment="1">
      <alignment horizontal="center" vertical="center" wrapText="1"/>
    </xf>
    <xf numFmtId="171" fontId="11" fillId="17" borderId="3" xfId="1" applyNumberFormat="1" applyFont="1" applyFill="1" applyBorder="1" applyAlignment="1">
      <alignment horizontal="left" vertical="center"/>
    </xf>
    <xf numFmtId="49" fontId="3" fillId="17" borderId="3" xfId="0" applyNumberFormat="1" applyFont="1" applyFill="1" applyBorder="1" applyAlignment="1">
      <alignment horizontal="left" wrapText="1"/>
    </xf>
    <xf numFmtId="4" fontId="3" fillId="17" borderId="3" xfId="1" applyNumberFormat="1" applyFont="1" applyFill="1" applyBorder="1" applyAlignment="1">
      <alignment vertical="center"/>
    </xf>
    <xf numFmtId="49" fontId="11" fillId="17" borderId="3" xfId="0" applyNumberFormat="1" applyFont="1" applyFill="1" applyBorder="1" applyAlignment="1">
      <alignment wrapText="1"/>
    </xf>
    <xf numFmtId="49" fontId="3" fillId="17" borderId="3" xfId="0" applyNumberFormat="1" applyFont="1" applyFill="1" applyBorder="1" applyAlignment="1">
      <alignment horizontal="left"/>
    </xf>
    <xf numFmtId="0" fontId="36" fillId="17" borderId="3" xfId="0" applyNumberFormat="1" applyFont="1" applyFill="1" applyBorder="1" applyAlignment="1">
      <alignment vertical="center"/>
    </xf>
    <xf numFmtId="0" fontId="36" fillId="17" borderId="3" xfId="0" applyNumberFormat="1" applyFont="1" applyFill="1" applyBorder="1" applyAlignment="1">
      <alignment horizontal="left" vertical="center" wrapText="1"/>
    </xf>
    <xf numFmtId="0" fontId="36" fillId="17" borderId="3" xfId="0" applyNumberFormat="1" applyFont="1" applyFill="1" applyBorder="1" applyAlignment="1">
      <alignment horizontal="center"/>
    </xf>
    <xf numFmtId="0" fontId="36" fillId="17" borderId="3" xfId="0" applyNumberFormat="1" applyFont="1" applyFill="1" applyBorder="1" applyAlignment="1">
      <alignment vertical="center" wrapText="1"/>
    </xf>
    <xf numFmtId="0" fontId="36" fillId="17" borderId="3" xfId="0" applyNumberFormat="1" applyFont="1" applyFill="1" applyBorder="1" applyAlignment="1">
      <alignment horizontal="center" vertical="center"/>
    </xf>
    <xf numFmtId="0" fontId="36" fillId="17" borderId="3" xfId="0" applyNumberFormat="1" applyFont="1" applyFill="1" applyBorder="1" applyAlignment="1">
      <alignment horizontal="left" wrapText="1"/>
    </xf>
    <xf numFmtId="0" fontId="36" fillId="17" borderId="3" xfId="0" applyNumberFormat="1" applyFont="1" applyFill="1" applyBorder="1" applyAlignment="1">
      <alignment horizontal="center" vertical="center" wrapText="1"/>
    </xf>
    <xf numFmtId="172" fontId="11" fillId="17" borderId="3" xfId="0" applyNumberFormat="1" applyFont="1" applyFill="1" applyBorder="1"/>
    <xf numFmtId="49" fontId="10" fillId="18" borderId="3" xfId="0" applyNumberFormat="1" applyFont="1" applyFill="1" applyBorder="1" applyAlignment="1">
      <alignment horizontal="left"/>
    </xf>
    <xf numFmtId="0" fontId="5" fillId="18" borderId="3" xfId="2" applyFont="1" applyFill="1" applyBorder="1" applyAlignment="1">
      <alignment horizontal="left" vertical="center"/>
    </xf>
    <xf numFmtId="0" fontId="10" fillId="18" borderId="3" xfId="0" applyFont="1" applyFill="1" applyBorder="1" applyAlignment="1">
      <alignment vertical="center" wrapText="1"/>
    </xf>
    <xf numFmtId="3" fontId="10" fillId="18" borderId="3" xfId="0" applyNumberFormat="1" applyFont="1" applyFill="1" applyBorder="1" applyAlignment="1">
      <alignment horizontal="right" vertical="center"/>
    </xf>
    <xf numFmtId="4" fontId="10" fillId="18" borderId="3" xfId="0" applyNumberFormat="1" applyFont="1" applyFill="1" applyBorder="1" applyAlignment="1">
      <alignment horizontal="right" vertical="center"/>
    </xf>
    <xf numFmtId="2" fontId="35" fillId="18" borderId="3" xfId="0" applyNumberFormat="1" applyFont="1" applyFill="1" applyBorder="1" applyAlignment="1">
      <alignment vertical="center" wrapText="1"/>
    </xf>
    <xf numFmtId="49" fontId="15" fillId="18" borderId="3" xfId="0" applyNumberFormat="1" applyFont="1" applyFill="1" applyBorder="1" applyAlignment="1">
      <alignment horizontal="left" wrapText="1"/>
    </xf>
    <xf numFmtId="3" fontId="10" fillId="18" borderId="3" xfId="0" applyNumberFormat="1" applyFont="1" applyFill="1" applyBorder="1" applyAlignment="1">
      <alignment horizontal="left"/>
    </xf>
    <xf numFmtId="4" fontId="10" fillId="18" borderId="3" xfId="0" applyNumberFormat="1" applyFont="1" applyFill="1" applyBorder="1" applyAlignment="1">
      <alignment horizontal="left" wrapText="1"/>
    </xf>
    <xf numFmtId="4" fontId="10" fillId="18" borderId="3" xfId="0" applyNumberFormat="1" applyFont="1" applyFill="1" applyBorder="1" applyAlignment="1">
      <alignment horizontal="left"/>
    </xf>
    <xf numFmtId="49" fontId="3" fillId="18" borderId="3" xfId="0" applyNumberFormat="1" applyFont="1" applyFill="1" applyBorder="1" applyAlignment="1">
      <alignment horizontal="left" wrapText="1"/>
    </xf>
    <xf numFmtId="49" fontId="3" fillId="18" borderId="3" xfId="0" applyNumberFormat="1" applyFont="1" applyFill="1" applyBorder="1" applyAlignment="1">
      <alignment horizontal="left" vertical="center"/>
    </xf>
    <xf numFmtId="49" fontId="3" fillId="18" borderId="3" xfId="0" applyNumberFormat="1" applyFont="1" applyFill="1" applyBorder="1" applyAlignment="1">
      <alignment horizontal="left"/>
    </xf>
    <xf numFmtId="0" fontId="11" fillId="18" borderId="3" xfId="0" applyFont="1" applyFill="1" applyBorder="1"/>
    <xf numFmtId="49" fontId="10" fillId="18" borderId="3" xfId="0" applyNumberFormat="1" applyFont="1" applyFill="1" applyBorder="1" applyAlignment="1">
      <alignment horizontal="left" wrapText="1"/>
    </xf>
    <xf numFmtId="49" fontId="3" fillId="18" borderId="3" xfId="0" applyNumberFormat="1" applyFont="1" applyFill="1" applyBorder="1" applyAlignment="1">
      <alignment horizontal="right" vertical="center"/>
    </xf>
    <xf numFmtId="49" fontId="11" fillId="18" borderId="3" xfId="0" applyNumberFormat="1" applyFont="1" applyFill="1" applyBorder="1" applyAlignment="1">
      <alignment horizontal="center" vertical="center" wrapText="1"/>
    </xf>
    <xf numFmtId="49" fontId="11" fillId="17" borderId="3" xfId="0" applyNumberFormat="1" applyFont="1" applyFill="1" applyBorder="1" applyAlignment="1"/>
    <xf numFmtId="49" fontId="15" fillId="18" borderId="0" xfId="0" applyNumberFormat="1" applyFont="1" applyFill="1" applyAlignment="1">
      <alignment horizontal="left" wrapText="1"/>
    </xf>
    <xf numFmtId="49" fontId="3" fillId="18" borderId="3"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49" fontId="0" fillId="0" borderId="3" xfId="0" applyNumberFormat="1" applyFont="1" applyFill="1" applyBorder="1"/>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3" xfId="0" applyFont="1" applyFill="1" applyBorder="1" applyAlignment="1">
      <alignment horizontal="left"/>
    </xf>
    <xf numFmtId="0" fontId="11" fillId="0" borderId="3" xfId="0" applyFont="1" applyBorder="1"/>
    <xf numFmtId="0" fontId="39" fillId="0" borderId="3" xfId="0" applyFont="1" applyBorder="1" applyAlignment="1">
      <alignment wrapText="1"/>
    </xf>
    <xf numFmtId="0" fontId="36" fillId="19" borderId="1" xfId="0" applyNumberFormat="1" applyFont="1" applyFill="1" applyBorder="1" applyAlignment="1">
      <alignment horizontal="left" vertical="center" wrapText="1"/>
    </xf>
    <xf numFmtId="0" fontId="36" fillId="19" borderId="3"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1" fillId="19" borderId="35" xfId="0" applyNumberFormat="1" applyFont="1" applyFill="1" applyBorder="1" applyAlignment="1">
      <alignment horizontal="left" vertical="center" wrapText="1"/>
    </xf>
    <xf numFmtId="0" fontId="11" fillId="19" borderId="1" xfId="0" applyNumberFormat="1" applyFont="1" applyFill="1" applyBorder="1" applyAlignment="1">
      <alignment horizontal="left" vertical="center" wrapText="1"/>
    </xf>
    <xf numFmtId="0" fontId="11" fillId="19" borderId="1" xfId="0" applyNumberFormat="1" applyFont="1" applyFill="1" applyBorder="1" applyAlignment="1">
      <alignment vertical="center" wrapText="1"/>
    </xf>
    <xf numFmtId="49" fontId="11" fillId="19" borderId="1" xfId="0" applyNumberFormat="1" applyFont="1" applyFill="1" applyBorder="1" applyAlignment="1">
      <alignment vertical="center" wrapText="1"/>
    </xf>
    <xf numFmtId="0" fontId="36" fillId="19" borderId="1" xfId="0" applyNumberFormat="1" applyFont="1" applyFill="1" applyBorder="1" applyAlignment="1">
      <alignment vertical="center" wrapText="1"/>
    </xf>
    <xf numFmtId="1" fontId="11" fillId="0" borderId="3" xfId="0" applyNumberFormat="1" applyFont="1" applyFill="1" applyBorder="1" applyAlignment="1">
      <alignment horizontal="left" vertical="center" wrapText="1"/>
    </xf>
    <xf numFmtId="0" fontId="11" fillId="0" borderId="3" xfId="0" applyFont="1" applyFill="1" applyBorder="1" applyAlignment="1">
      <alignment horizontal="left"/>
    </xf>
    <xf numFmtId="172" fontId="11" fillId="0" borderId="3" xfId="0" applyNumberFormat="1" applyFont="1" applyFill="1" applyBorder="1" applyAlignment="1">
      <alignment horizontal="center" vertical="center" wrapText="1"/>
    </xf>
    <xf numFmtId="164" fontId="11" fillId="0" borderId="3" xfId="1" applyFont="1" applyFill="1" applyBorder="1" applyAlignment="1">
      <alignment horizontal="center" vertical="center" wrapText="1"/>
    </xf>
    <xf numFmtId="168" fontId="11" fillId="0" borderId="3" xfId="0" applyNumberFormat="1" applyFont="1" applyFill="1" applyBorder="1" applyAlignment="1">
      <alignment horizontal="center" vertical="center" wrapText="1"/>
    </xf>
    <xf numFmtId="168" fontId="11" fillId="0" borderId="3" xfId="0" applyNumberFormat="1" applyFont="1" applyFill="1" applyBorder="1" applyAlignment="1">
      <alignment horizontal="right" vertical="center" wrapText="1"/>
    </xf>
    <xf numFmtId="172" fontId="11" fillId="0" borderId="3" xfId="0" applyNumberFormat="1" applyFont="1" applyFill="1" applyBorder="1" applyAlignment="1">
      <alignment horizontal="right" vertical="center" wrapText="1"/>
    </xf>
    <xf numFmtId="164" fontId="11" fillId="0" borderId="3" xfId="1" applyFont="1" applyFill="1" applyBorder="1" applyAlignment="1">
      <alignment horizontal="right" vertical="center" wrapText="1"/>
    </xf>
    <xf numFmtId="43" fontId="11" fillId="0" borderId="3" xfId="0" applyNumberFormat="1" applyFont="1" applyFill="1" applyBorder="1" applyAlignment="1">
      <alignment horizontal="right" vertical="center" wrapText="1"/>
    </xf>
    <xf numFmtId="43" fontId="11" fillId="0" borderId="3" xfId="0" applyNumberFormat="1" applyFont="1" applyFill="1" applyBorder="1" applyAlignment="1">
      <alignment horizontal="center" vertical="center" wrapText="1"/>
    </xf>
    <xf numFmtId="4" fontId="11" fillId="0" borderId="3" xfId="0" applyNumberFormat="1" applyFont="1" applyFill="1" applyBorder="1" applyAlignment="1">
      <alignment vertical="center" wrapText="1"/>
    </xf>
    <xf numFmtId="0" fontId="11" fillId="19" borderId="3" xfId="0" applyNumberFormat="1" applyFont="1" applyFill="1" applyBorder="1" applyAlignment="1">
      <alignment horizontal="left" vertical="center" wrapText="1"/>
    </xf>
    <xf numFmtId="0" fontId="3" fillId="19" borderId="0" xfId="0" applyFont="1" applyFill="1" applyAlignment="1">
      <alignment horizontal="left"/>
    </xf>
    <xf numFmtId="0" fontId="3" fillId="18" borderId="1" xfId="0" applyFont="1" applyFill="1" applyBorder="1" applyAlignment="1">
      <alignment horizontal="left" vertical="center" wrapText="1"/>
    </xf>
    <xf numFmtId="49" fontId="0" fillId="18" borderId="3" xfId="0" applyNumberFormat="1" applyFont="1" applyFill="1" applyBorder="1"/>
    <xf numFmtId="0" fontId="3" fillId="18" borderId="1" xfId="0" applyFont="1" applyFill="1" applyBorder="1" applyAlignment="1">
      <alignment horizontal="left" vertical="top" wrapText="1"/>
    </xf>
    <xf numFmtId="0" fontId="3" fillId="18" borderId="1" xfId="0" applyFont="1" applyFill="1" applyBorder="1" applyAlignment="1">
      <alignment horizontal="left" wrapText="1"/>
    </xf>
    <xf numFmtId="0" fontId="39" fillId="18" borderId="3" xfId="0" applyFont="1" applyFill="1" applyBorder="1" applyAlignment="1">
      <alignment wrapText="1"/>
    </xf>
    <xf numFmtId="0" fontId="36" fillId="18" borderId="1" xfId="0" applyNumberFormat="1" applyFont="1" applyFill="1" applyBorder="1" applyAlignment="1">
      <alignment horizontal="left" vertical="center" wrapText="1"/>
    </xf>
    <xf numFmtId="0" fontId="36" fillId="18" borderId="3" xfId="0" applyNumberFormat="1" applyFont="1" applyFill="1" applyBorder="1" applyAlignment="1">
      <alignment horizontal="left" vertical="center" wrapText="1"/>
    </xf>
    <xf numFmtId="49" fontId="11" fillId="18" borderId="3" xfId="0" applyNumberFormat="1" applyFont="1" applyFill="1" applyBorder="1" applyAlignment="1">
      <alignment horizontal="left" vertical="center"/>
    </xf>
    <xf numFmtId="49" fontId="11" fillId="18" borderId="1" xfId="0" applyNumberFormat="1" applyFont="1" applyFill="1" applyBorder="1" applyAlignment="1">
      <alignment horizontal="left" vertical="center" wrapText="1"/>
    </xf>
    <xf numFmtId="0" fontId="11" fillId="18" borderId="35" xfId="0" applyNumberFormat="1" applyFont="1" applyFill="1" applyBorder="1" applyAlignment="1">
      <alignment horizontal="left" vertical="center" wrapText="1"/>
    </xf>
    <xf numFmtId="0" fontId="11" fillId="18" borderId="1" xfId="0" applyNumberFormat="1" applyFont="1" applyFill="1" applyBorder="1" applyAlignment="1">
      <alignment horizontal="left" vertical="center" wrapText="1"/>
    </xf>
    <xf numFmtId="0" fontId="11" fillId="18" borderId="1" xfId="0" applyNumberFormat="1" applyFont="1" applyFill="1" applyBorder="1" applyAlignment="1">
      <alignment vertical="center" wrapText="1"/>
    </xf>
    <xf numFmtId="49" fontId="11" fillId="18" borderId="1" xfId="0" applyNumberFormat="1" applyFont="1" applyFill="1" applyBorder="1" applyAlignment="1">
      <alignment vertical="center" wrapText="1"/>
    </xf>
    <xf numFmtId="0" fontId="36" fillId="18" borderId="1" xfId="0" applyNumberFormat="1" applyFont="1" applyFill="1" applyBorder="1" applyAlignment="1">
      <alignment vertical="center" wrapText="1"/>
    </xf>
    <xf numFmtId="49" fontId="11" fillId="18" borderId="3" xfId="0" applyNumberFormat="1" applyFont="1" applyFill="1" applyBorder="1" applyAlignment="1">
      <alignment horizontal="left" vertical="center" wrapText="1"/>
    </xf>
    <xf numFmtId="1" fontId="11" fillId="18" borderId="3" xfId="0" applyNumberFormat="1" applyFont="1" applyFill="1" applyBorder="1" applyAlignment="1">
      <alignment horizontal="left" vertical="center" wrapText="1"/>
    </xf>
    <xf numFmtId="0" fontId="11" fillId="18" borderId="3" xfId="0" applyFont="1" applyFill="1" applyBorder="1" applyAlignment="1">
      <alignment horizontal="left"/>
    </xf>
    <xf numFmtId="0" fontId="40" fillId="18" borderId="3" xfId="0" applyFont="1" applyFill="1" applyBorder="1" applyAlignment="1">
      <alignment horizontal="center" vertical="center"/>
    </xf>
    <xf numFmtId="164" fontId="11" fillId="18" borderId="3" xfId="1" applyFont="1" applyFill="1" applyBorder="1" applyAlignment="1">
      <alignment horizontal="center" vertical="center" wrapText="1"/>
    </xf>
    <xf numFmtId="168" fontId="11" fillId="18" borderId="3" xfId="0" applyNumberFormat="1" applyFont="1" applyFill="1" applyBorder="1" applyAlignment="1">
      <alignment horizontal="right" vertical="center" wrapText="1"/>
    </xf>
    <xf numFmtId="164" fontId="11" fillId="18" borderId="3" xfId="1" applyFont="1" applyFill="1" applyBorder="1" applyAlignment="1">
      <alignment horizontal="right" vertical="center" wrapText="1"/>
    </xf>
    <xf numFmtId="172" fontId="11" fillId="18" borderId="3" xfId="0" applyNumberFormat="1" applyFont="1" applyFill="1" applyBorder="1" applyAlignment="1">
      <alignment horizontal="right" vertical="center" wrapText="1"/>
    </xf>
    <xf numFmtId="172" fontId="11" fillId="18" borderId="3" xfId="0" applyNumberFormat="1" applyFont="1" applyFill="1" applyBorder="1" applyAlignment="1">
      <alignment horizontal="center" vertical="center" wrapText="1"/>
    </xf>
    <xf numFmtId="43" fontId="11" fillId="18" borderId="3" xfId="0" applyNumberFormat="1" applyFont="1" applyFill="1" applyBorder="1" applyAlignment="1">
      <alignment horizontal="center" vertical="center" wrapText="1"/>
    </xf>
    <xf numFmtId="4" fontId="11" fillId="18" borderId="3" xfId="0" applyNumberFormat="1" applyFont="1" applyFill="1" applyBorder="1" applyAlignment="1">
      <alignment vertical="center" wrapText="1"/>
    </xf>
    <xf numFmtId="0" fontId="11" fillId="18" borderId="3" xfId="0" applyNumberFormat="1" applyFont="1" applyFill="1" applyBorder="1" applyAlignment="1">
      <alignment horizontal="left" vertical="center" wrapText="1"/>
    </xf>
    <xf numFmtId="49" fontId="3" fillId="17" borderId="37" xfId="0" applyNumberFormat="1" applyFont="1" applyFill="1" applyBorder="1" applyAlignment="1">
      <alignment horizontal="left"/>
    </xf>
    <xf numFmtId="49" fontId="5" fillId="17" borderId="3" xfId="0" applyNumberFormat="1" applyFont="1" applyFill="1" applyBorder="1" applyAlignment="1">
      <alignment horizontal="left" vertical="center"/>
    </xf>
    <xf numFmtId="49" fontId="11" fillId="17" borderId="3" xfId="0" applyNumberFormat="1" applyFont="1" applyFill="1" applyBorder="1" applyAlignment="1">
      <alignment horizontal="left"/>
    </xf>
    <xf numFmtId="0" fontId="39" fillId="17" borderId="3" xfId="0" applyFont="1" applyFill="1" applyBorder="1" applyAlignment="1">
      <alignment horizontal="left"/>
    </xf>
    <xf numFmtId="49" fontId="11" fillId="17" borderId="2" xfId="0" applyNumberFormat="1" applyFont="1" applyFill="1" applyBorder="1" applyAlignment="1">
      <alignment horizontal="left" wrapText="1"/>
    </xf>
    <xf numFmtId="49" fontId="11" fillId="17" borderId="3" xfId="0" applyNumberFormat="1" applyFont="1" applyFill="1" applyBorder="1" applyAlignment="1">
      <alignment horizontal="left" wrapText="1"/>
    </xf>
    <xf numFmtId="1" fontId="11" fillId="17" borderId="3" xfId="0" applyNumberFormat="1" applyFont="1" applyFill="1" applyBorder="1" applyAlignment="1">
      <alignment horizontal="left"/>
    </xf>
    <xf numFmtId="49" fontId="3" fillId="17" borderId="2" xfId="45" applyNumberFormat="1" applyFont="1" applyFill="1" applyBorder="1" applyAlignment="1">
      <alignment wrapText="1"/>
    </xf>
    <xf numFmtId="49" fontId="11" fillId="17" borderId="37" xfId="0" applyNumberFormat="1" applyFont="1" applyFill="1" applyBorder="1" applyAlignment="1"/>
    <xf numFmtId="0" fontId="11" fillId="17" borderId="3" xfId="0" applyNumberFormat="1" applyFont="1" applyFill="1" applyBorder="1" applyAlignment="1">
      <alignment horizontal="left" wrapText="1"/>
    </xf>
    <xf numFmtId="49" fontId="11" fillId="17" borderId="3" xfId="0" applyNumberFormat="1" applyFont="1" applyFill="1" applyBorder="1" applyAlignment="1">
      <alignment horizontal="center" vertical="center" wrapText="1"/>
    </xf>
    <xf numFmtId="0" fontId="3" fillId="17" borderId="3" xfId="0" applyNumberFormat="1" applyFont="1" applyFill="1" applyBorder="1" applyAlignment="1">
      <alignment horizontal="left"/>
    </xf>
    <xf numFmtId="49" fontId="3" fillId="17" borderId="3" xfId="0" applyNumberFormat="1" applyFont="1" applyFill="1" applyBorder="1" applyAlignment="1">
      <alignment horizontal="right"/>
    </xf>
    <xf numFmtId="49" fontId="3" fillId="17" borderId="2" xfId="0" applyNumberFormat="1" applyFont="1" applyFill="1" applyBorder="1" applyAlignment="1"/>
    <xf numFmtId="4" fontId="11" fillId="17" borderId="3" xfId="0" applyNumberFormat="1" applyFont="1" applyFill="1" applyBorder="1" applyAlignment="1">
      <alignment horizontal="left"/>
    </xf>
    <xf numFmtId="4" fontId="3" fillId="17" borderId="37" xfId="0" applyNumberFormat="1" applyFont="1" applyFill="1" applyBorder="1" applyAlignment="1">
      <alignment horizontal="right"/>
    </xf>
    <xf numFmtId="4" fontId="3" fillId="17" borderId="2" xfId="0" applyNumberFormat="1" applyFont="1" applyFill="1" applyBorder="1" applyAlignment="1"/>
    <xf numFmtId="4" fontId="3" fillId="17" borderId="3" xfId="0" applyNumberFormat="1" applyFont="1" applyFill="1" applyBorder="1" applyAlignment="1">
      <alignment horizontal="right"/>
    </xf>
    <xf numFmtId="49" fontId="3" fillId="17" borderId="2" xfId="0" applyNumberFormat="1" applyFont="1" applyFill="1" applyBorder="1" applyAlignment="1">
      <alignment horizontal="right"/>
    </xf>
    <xf numFmtId="4" fontId="11" fillId="17" borderId="3" xfId="0" applyNumberFormat="1" applyFont="1" applyFill="1" applyBorder="1" applyAlignment="1">
      <alignment horizontal="right" vertical="center" wrapText="1"/>
    </xf>
    <xf numFmtId="49" fontId="11" fillId="17" borderId="37" xfId="0" applyNumberFormat="1" applyFont="1" applyFill="1" applyBorder="1" applyAlignment="1">
      <alignment horizontal="left"/>
    </xf>
    <xf numFmtId="49" fontId="3" fillId="17" borderId="2" xfId="0" applyNumberFormat="1" applyFont="1" applyFill="1" applyBorder="1" applyAlignment="1">
      <alignment horizontal="left"/>
    </xf>
    <xf numFmtId="0" fontId="3" fillId="17" borderId="0" xfId="0" applyFont="1" applyFill="1" applyAlignment="1">
      <alignment horizontal="left"/>
    </xf>
    <xf numFmtId="4" fontId="3" fillId="17" borderId="2" xfId="0" applyNumberFormat="1" applyFont="1" applyFill="1" applyBorder="1" applyAlignment="1">
      <alignment horizontal="right" vertical="center"/>
    </xf>
    <xf numFmtId="0" fontId="3" fillId="17" borderId="37" xfId="0" applyNumberFormat="1" applyFont="1" applyFill="1" applyBorder="1" applyAlignment="1">
      <alignment wrapText="1"/>
    </xf>
    <xf numFmtId="49" fontId="5" fillId="17" borderId="3" xfId="0" applyNumberFormat="1" applyFont="1" applyFill="1" applyBorder="1" applyAlignment="1">
      <alignment horizontal="left"/>
    </xf>
    <xf numFmtId="0" fontId="3" fillId="17" borderId="3" xfId="0" applyFont="1" applyFill="1" applyBorder="1" applyAlignment="1">
      <alignment wrapText="1"/>
    </xf>
    <xf numFmtId="0" fontId="3" fillId="17" borderId="3" xfId="0" applyFont="1" applyFill="1" applyBorder="1" applyAlignment="1">
      <alignment horizontal="left" vertical="center"/>
    </xf>
    <xf numFmtId="0" fontId="3" fillId="17" borderId="37" xfId="0" applyFont="1" applyFill="1" applyBorder="1" applyAlignment="1">
      <alignment wrapText="1"/>
    </xf>
    <xf numFmtId="49" fontId="11" fillId="17" borderId="34" xfId="0" applyNumberFormat="1" applyFont="1" applyFill="1" applyBorder="1" applyAlignment="1">
      <alignment horizontal="left" wrapText="1"/>
    </xf>
    <xf numFmtId="49" fontId="3" fillId="17" borderId="3" xfId="0" applyNumberFormat="1" applyFont="1" applyFill="1" applyBorder="1" applyAlignment="1">
      <alignment horizontal="center" wrapText="1"/>
    </xf>
    <xf numFmtId="169" fontId="3" fillId="17" borderId="3" xfId="0" applyNumberFormat="1" applyFont="1" applyFill="1" applyBorder="1"/>
    <xf numFmtId="170" fontId="3" fillId="17" borderId="2" xfId="0" applyNumberFormat="1" applyFont="1" applyFill="1" applyBorder="1" applyAlignment="1"/>
    <xf numFmtId="4" fontId="3" fillId="17" borderId="37" xfId="0" applyNumberFormat="1" applyFont="1" applyFill="1" applyBorder="1"/>
    <xf numFmtId="170" fontId="3" fillId="17" borderId="3" xfId="0" applyNumberFormat="1" applyFont="1" applyFill="1" applyBorder="1" applyAlignment="1">
      <alignment horizontal="right"/>
    </xf>
    <xf numFmtId="170" fontId="3" fillId="17" borderId="3" xfId="0" applyNumberFormat="1" applyFont="1" applyFill="1" applyBorder="1"/>
    <xf numFmtId="169" fontId="3" fillId="17" borderId="2" xfId="0" applyNumberFormat="1" applyFont="1" applyFill="1" applyBorder="1"/>
    <xf numFmtId="49" fontId="3" fillId="17" borderId="3" xfId="0" applyNumberFormat="1" applyFont="1" applyFill="1" applyBorder="1" applyAlignment="1">
      <alignment wrapText="1"/>
    </xf>
    <xf numFmtId="49" fontId="3" fillId="17" borderId="2" xfId="0" applyNumberFormat="1" applyFont="1" applyFill="1" applyBorder="1" applyAlignment="1">
      <alignment wrapText="1"/>
    </xf>
    <xf numFmtId="49" fontId="41" fillId="17" borderId="3" xfId="0" applyNumberFormat="1" applyFont="1" applyFill="1" applyBorder="1" applyAlignment="1">
      <alignment horizontal="left" vertical="center"/>
    </xf>
    <xf numFmtId="49" fontId="41" fillId="17" borderId="0" xfId="0" applyNumberFormat="1" applyFont="1" applyFill="1" applyAlignment="1">
      <alignment horizontal="left" vertical="center"/>
    </xf>
    <xf numFmtId="0" fontId="3" fillId="17" borderId="0" xfId="0" applyFont="1" applyFill="1" applyAlignment="1">
      <alignment horizontal="left" vertical="center"/>
    </xf>
    <xf numFmtId="49" fontId="5" fillId="17" borderId="37" xfId="0" applyNumberFormat="1" applyFont="1" applyFill="1" applyBorder="1" applyAlignment="1">
      <alignment horizontal="left"/>
    </xf>
    <xf numFmtId="168" fontId="5" fillId="17" borderId="3" xfId="0" applyNumberFormat="1" applyFont="1" applyFill="1" applyBorder="1" applyAlignment="1">
      <alignment horizontal="right"/>
    </xf>
    <xf numFmtId="168" fontId="5" fillId="17" borderId="2" xfId="0" applyNumberFormat="1" applyFont="1" applyFill="1" applyBorder="1" applyAlignment="1"/>
    <xf numFmtId="4" fontId="5" fillId="17" borderId="37" xfId="0" applyNumberFormat="1" applyFont="1" applyFill="1" applyBorder="1" applyAlignment="1">
      <alignment horizontal="right"/>
    </xf>
    <xf numFmtId="4" fontId="5" fillId="17" borderId="2" xfId="0" applyNumberFormat="1" applyFont="1" applyFill="1" applyBorder="1" applyAlignment="1"/>
    <xf numFmtId="4" fontId="5" fillId="17" borderId="3" xfId="0" applyNumberFormat="1" applyFont="1" applyFill="1" applyBorder="1" applyAlignment="1">
      <alignment horizontal="right"/>
    </xf>
    <xf numFmtId="168" fontId="3" fillId="17" borderId="3" xfId="0" applyNumberFormat="1" applyFont="1" applyFill="1" applyBorder="1" applyAlignment="1">
      <alignment horizontal="right"/>
    </xf>
    <xf numFmtId="49" fontId="5" fillId="17" borderId="3" xfId="0" applyNumberFormat="1" applyFont="1" applyFill="1" applyBorder="1" applyAlignment="1">
      <alignment horizontal="right"/>
    </xf>
    <xf numFmtId="49" fontId="5" fillId="17" borderId="2" xfId="0" applyNumberFormat="1" applyFont="1" applyFill="1" applyBorder="1" applyAlignment="1">
      <alignment horizontal="right"/>
    </xf>
    <xf numFmtId="49" fontId="5" fillId="17" borderId="3" xfId="0" applyNumberFormat="1" applyFont="1" applyFill="1" applyBorder="1" applyAlignment="1">
      <alignment horizontal="left" wrapText="1"/>
    </xf>
    <xf numFmtId="49" fontId="5" fillId="17" borderId="2" xfId="0" applyNumberFormat="1" applyFont="1" applyFill="1" applyBorder="1" applyAlignment="1">
      <alignment horizontal="left"/>
    </xf>
    <xf numFmtId="4" fontId="3" fillId="0" borderId="3" xfId="0" applyNumberFormat="1" applyFont="1" applyFill="1" applyBorder="1" applyAlignment="1">
      <alignment horizontal="left" vertical="center" wrapText="1"/>
    </xf>
    <xf numFmtId="4" fontId="5" fillId="0" borderId="3" xfId="0" applyNumberFormat="1" applyFont="1" applyFill="1" applyBorder="1" applyAlignment="1">
      <alignment horizontal="left" vertical="center" wrapText="1"/>
    </xf>
    <xf numFmtId="4" fontId="3" fillId="0" borderId="3" xfId="0" applyNumberFormat="1" applyFont="1" applyFill="1" applyBorder="1" applyAlignment="1">
      <alignment wrapText="1"/>
    </xf>
    <xf numFmtId="0" fontId="11" fillId="0" borderId="3" xfId="2" applyNumberFormat="1" applyFont="1" applyFill="1" applyBorder="1" applyAlignment="1">
      <alignment horizontal="left" vertical="center" wrapText="1"/>
    </xf>
    <xf numFmtId="1" fontId="3" fillId="0" borderId="3" xfId="0" applyNumberFormat="1" applyFont="1" applyFill="1" applyBorder="1" applyAlignment="1">
      <alignment horizontal="left" vertical="center" wrapText="1"/>
    </xf>
    <xf numFmtId="4" fontId="3" fillId="0" borderId="3" xfId="0" applyNumberFormat="1" applyFont="1" applyFill="1" applyBorder="1" applyAlignment="1">
      <alignment vertical="center" wrapText="1"/>
    </xf>
    <xf numFmtId="3" fontId="3"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top"/>
    </xf>
    <xf numFmtId="173" fontId="3" fillId="0" borderId="3" xfId="0" applyNumberFormat="1" applyFont="1" applyFill="1" applyBorder="1" applyAlignment="1">
      <alignment horizontal="left" vertical="center" wrapText="1"/>
    </xf>
    <xf numFmtId="4"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right" vertical="center" wrapText="1"/>
    </xf>
    <xf numFmtId="49" fontId="3" fillId="0" borderId="3" xfId="0" applyNumberFormat="1" applyFont="1" applyFill="1" applyBorder="1" applyAlignment="1"/>
    <xf numFmtId="4" fontId="3" fillId="0" borderId="3" xfId="0" applyNumberFormat="1" applyFont="1" applyFill="1" applyBorder="1" applyAlignment="1">
      <alignment horizontal="left"/>
    </xf>
    <xf numFmtId="4" fontId="3" fillId="0" borderId="3" xfId="0" applyNumberFormat="1" applyFont="1" applyFill="1" applyBorder="1" applyAlignment="1">
      <alignment horizontal="left" wrapText="1"/>
    </xf>
    <xf numFmtId="49" fontId="3" fillId="0" borderId="3" xfId="0" applyNumberFormat="1" applyFont="1" applyFill="1" applyBorder="1" applyAlignment="1">
      <alignment horizontal="left"/>
    </xf>
    <xf numFmtId="4" fontId="3" fillId="0" borderId="3" xfId="0" applyNumberFormat="1" applyFont="1" applyFill="1" applyBorder="1" applyAlignment="1" applyProtection="1">
      <alignment horizontal="center" vertical="center" wrapText="1"/>
    </xf>
    <xf numFmtId="0" fontId="3" fillId="18" borderId="3" xfId="0" applyFont="1" applyFill="1" applyBorder="1" applyAlignment="1">
      <alignment horizontal="center" vertical="center"/>
    </xf>
    <xf numFmtId="49" fontId="10" fillId="19" borderId="0" xfId="0" applyNumberFormat="1" applyFont="1" applyFill="1" applyBorder="1" applyAlignment="1">
      <alignment horizontal="left"/>
    </xf>
    <xf numFmtId="0" fontId="10" fillId="18" borderId="3" xfId="0" applyNumberFormat="1" applyFont="1" applyFill="1" applyBorder="1" applyAlignment="1">
      <alignment horizontal="center" vertical="center" wrapText="1"/>
    </xf>
    <xf numFmtId="0" fontId="38" fillId="18" borderId="3" xfId="0" applyFont="1" applyFill="1" applyBorder="1" applyAlignment="1">
      <alignment vertical="center"/>
    </xf>
    <xf numFmtId="49" fontId="10" fillId="18" borderId="32" xfId="0" applyNumberFormat="1" applyFont="1" applyFill="1" applyBorder="1" applyAlignment="1">
      <alignment horizontal="left"/>
    </xf>
    <xf numFmtId="49" fontId="10" fillId="18" borderId="3" xfId="0" applyNumberFormat="1" applyFont="1" applyFill="1" applyBorder="1" applyAlignment="1">
      <alignment horizontal="center" vertical="center"/>
    </xf>
    <xf numFmtId="0" fontId="10" fillId="18" borderId="3" xfId="45" applyNumberFormat="1" applyFont="1" applyFill="1" applyBorder="1" applyAlignment="1">
      <alignment horizontal="center" vertical="center" wrapText="1"/>
    </xf>
    <xf numFmtId="49" fontId="11" fillId="18" borderId="3" xfId="0" applyNumberFormat="1" applyFont="1" applyFill="1" applyBorder="1" applyAlignment="1">
      <alignment vertical="center"/>
    </xf>
    <xf numFmtId="49" fontId="11" fillId="18" borderId="3" xfId="0" applyNumberFormat="1" applyFont="1" applyFill="1" applyBorder="1" applyAlignment="1">
      <alignment horizontal="center" vertical="center"/>
    </xf>
    <xf numFmtId="49" fontId="10" fillId="18" borderId="0" xfId="0" applyNumberFormat="1" applyFont="1" applyFill="1" applyBorder="1" applyAlignment="1">
      <alignment horizontal="center"/>
    </xf>
    <xf numFmtId="49" fontId="10" fillId="18" borderId="3" xfId="0" applyNumberFormat="1" applyFont="1" applyFill="1" applyBorder="1" applyAlignment="1">
      <alignment horizontal="center"/>
    </xf>
    <xf numFmtId="49" fontId="10" fillId="18" borderId="0" xfId="0" applyNumberFormat="1" applyFont="1" applyFill="1" applyBorder="1" applyAlignment="1">
      <alignment horizontal="left"/>
    </xf>
    <xf numFmtId="0" fontId="10" fillId="18" borderId="3" xfId="0" applyNumberFormat="1" applyFont="1" applyFill="1" applyBorder="1" applyAlignment="1">
      <alignment horizontal="right" vertical="center" wrapText="1"/>
    </xf>
    <xf numFmtId="3" fontId="10" fillId="18" borderId="3" xfId="1" applyNumberFormat="1" applyFont="1" applyFill="1" applyBorder="1" applyAlignment="1">
      <alignment horizontal="right" vertical="center" wrapText="1"/>
    </xf>
    <xf numFmtId="4" fontId="10" fillId="18" borderId="3" xfId="0" applyNumberFormat="1" applyFont="1" applyFill="1" applyBorder="1" applyAlignment="1">
      <alignment vertical="center" wrapText="1"/>
    </xf>
    <xf numFmtId="49" fontId="10" fillId="18" borderId="3" xfId="0" applyNumberFormat="1" applyFont="1" applyFill="1" applyBorder="1" applyAlignment="1">
      <alignment horizontal="right" vertical="center"/>
    </xf>
    <xf numFmtId="4" fontId="10" fillId="18" borderId="3" xfId="1" applyNumberFormat="1" applyFont="1" applyFill="1" applyBorder="1" applyAlignment="1">
      <alignment horizontal="right" vertical="center"/>
    </xf>
    <xf numFmtId="49" fontId="10" fillId="18" borderId="3" xfId="0" applyNumberFormat="1" applyFont="1" applyFill="1" applyBorder="1" applyAlignment="1">
      <alignment horizontal="right"/>
    </xf>
    <xf numFmtId="4" fontId="3" fillId="18" borderId="3" xfId="0" applyNumberFormat="1" applyFont="1" applyFill="1" applyBorder="1" applyAlignment="1">
      <alignment horizontal="left" vertical="center"/>
    </xf>
    <xf numFmtId="0" fontId="11" fillId="18" borderId="3" xfId="0" applyFont="1" applyFill="1" applyBorder="1" applyAlignment="1">
      <alignment horizontal="left" vertical="top"/>
    </xf>
    <xf numFmtId="49" fontId="11" fillId="18" borderId="3" xfId="0" applyNumberFormat="1" applyFont="1" applyFill="1" applyBorder="1" applyAlignment="1">
      <alignment wrapText="1"/>
    </xf>
    <xf numFmtId="49" fontId="11" fillId="18" borderId="32" xfId="0" applyNumberFormat="1" applyFont="1" applyFill="1" applyBorder="1" applyAlignment="1">
      <alignment wrapText="1"/>
    </xf>
    <xf numFmtId="49" fontId="11" fillId="18" borderId="3" xfId="0" applyNumberFormat="1" applyFont="1" applyFill="1" applyBorder="1" applyAlignment="1">
      <alignment horizontal="left" vertical="top"/>
    </xf>
    <xf numFmtId="49" fontId="11" fillId="18" borderId="3" xfId="0" applyNumberFormat="1" applyFont="1" applyFill="1" applyBorder="1" applyAlignment="1">
      <alignment horizontal="center" wrapText="1"/>
    </xf>
    <xf numFmtId="0" fontId="3" fillId="18" borderId="3" xfId="0" applyNumberFormat="1" applyFont="1" applyFill="1" applyBorder="1" applyAlignment="1">
      <alignment wrapText="1"/>
    </xf>
    <xf numFmtId="4" fontId="37" fillId="18" borderId="3" xfId="0" applyNumberFormat="1" applyFont="1" applyFill="1" applyBorder="1" applyAlignment="1">
      <alignment horizontal="right" vertical="center"/>
    </xf>
    <xf numFmtId="0" fontId="35" fillId="18" borderId="3" xfId="0" applyFont="1" applyFill="1" applyBorder="1" applyAlignment="1">
      <alignment horizontal="right"/>
    </xf>
    <xf numFmtId="1" fontId="3" fillId="18" borderId="3" xfId="0" applyNumberFormat="1" applyFont="1" applyFill="1" applyBorder="1" applyAlignment="1">
      <alignment horizontal="center" vertical="center"/>
    </xf>
    <xf numFmtId="0" fontId="3" fillId="18" borderId="3" xfId="0" applyNumberFormat="1" applyFont="1" applyFill="1" applyBorder="1" applyAlignment="1">
      <alignment horizontal="center" vertical="center"/>
    </xf>
    <xf numFmtId="3" fontId="35" fillId="18" borderId="3" xfId="0" applyNumberFormat="1" applyFont="1" applyFill="1" applyBorder="1" applyAlignment="1">
      <alignment horizontal="right" vertical="center"/>
    </xf>
    <xf numFmtId="2" fontId="11" fillId="18" borderId="3" xfId="0" applyNumberFormat="1" applyFont="1" applyFill="1" applyBorder="1" applyAlignment="1">
      <alignment horizontal="center" vertical="center"/>
    </xf>
    <xf numFmtId="4" fontId="35" fillId="18" borderId="3" xfId="0" applyNumberFormat="1" applyFont="1" applyFill="1" applyBorder="1" applyAlignment="1">
      <alignment horizontal="right" vertical="center"/>
    </xf>
    <xf numFmtId="0" fontId="3" fillId="20" borderId="1" xfId="0" applyFont="1" applyFill="1" applyBorder="1" applyAlignment="1">
      <alignment horizontal="left" vertical="center" wrapText="1"/>
    </xf>
    <xf numFmtId="49" fontId="0" fillId="20" borderId="3" xfId="0" applyNumberFormat="1" applyFont="1" applyFill="1" applyBorder="1"/>
    <xf numFmtId="0" fontId="3" fillId="20" borderId="1" xfId="0" applyFont="1" applyFill="1" applyBorder="1" applyAlignment="1">
      <alignment horizontal="left" vertical="top" wrapText="1"/>
    </xf>
    <xf numFmtId="0" fontId="3" fillId="20" borderId="1" xfId="0" applyFont="1" applyFill="1" applyBorder="1" applyAlignment="1">
      <alignment horizontal="left" wrapText="1"/>
    </xf>
    <xf numFmtId="0" fontId="3" fillId="20" borderId="3" xfId="0" applyFont="1" applyFill="1" applyBorder="1" applyAlignment="1">
      <alignment horizontal="left"/>
    </xf>
    <xf numFmtId="0" fontId="11" fillId="20" borderId="3" xfId="0" applyFont="1" applyFill="1" applyBorder="1"/>
    <xf numFmtId="0" fontId="39" fillId="20" borderId="3" xfId="0" applyFont="1" applyFill="1" applyBorder="1" applyAlignment="1">
      <alignment wrapText="1"/>
    </xf>
    <xf numFmtId="0" fontId="36" fillId="20" borderId="1" xfId="0" applyNumberFormat="1" applyFont="1" applyFill="1" applyBorder="1" applyAlignment="1">
      <alignment horizontal="left" vertical="center" wrapText="1"/>
    </xf>
    <xf numFmtId="0" fontId="36" fillId="20" borderId="3" xfId="0" applyNumberFormat="1" applyFont="1" applyFill="1" applyBorder="1" applyAlignment="1">
      <alignment horizontal="left" vertical="center" wrapText="1"/>
    </xf>
    <xf numFmtId="49" fontId="11" fillId="20" borderId="3" xfId="0" applyNumberFormat="1" applyFont="1" applyFill="1" applyBorder="1" applyAlignment="1">
      <alignment horizontal="left" vertical="center"/>
    </xf>
    <xf numFmtId="49" fontId="11" fillId="20" borderId="1" xfId="0" applyNumberFormat="1" applyFont="1" applyFill="1" applyBorder="1" applyAlignment="1">
      <alignment horizontal="left" vertical="center" wrapText="1"/>
    </xf>
    <xf numFmtId="0" fontId="11" fillId="20" borderId="35" xfId="0" applyNumberFormat="1" applyFont="1" applyFill="1" applyBorder="1" applyAlignment="1">
      <alignment horizontal="left" vertical="center" wrapText="1"/>
    </xf>
    <xf numFmtId="0" fontId="11" fillId="20" borderId="1" xfId="0" applyNumberFormat="1" applyFont="1" applyFill="1" applyBorder="1" applyAlignment="1">
      <alignment horizontal="left" vertical="center" wrapText="1"/>
    </xf>
    <xf numFmtId="0" fontId="11" fillId="20" borderId="1" xfId="0" applyNumberFormat="1" applyFont="1" applyFill="1" applyBorder="1" applyAlignment="1">
      <alignment vertical="center" wrapText="1"/>
    </xf>
    <xf numFmtId="49" fontId="11" fillId="20" borderId="1" xfId="0" applyNumberFormat="1" applyFont="1" applyFill="1" applyBorder="1" applyAlignment="1">
      <alignment vertical="center" wrapText="1"/>
    </xf>
    <xf numFmtId="0" fontId="36" fillId="20" borderId="1" xfId="0" applyNumberFormat="1" applyFont="1" applyFill="1" applyBorder="1" applyAlignment="1">
      <alignment vertical="center" wrapText="1"/>
    </xf>
    <xf numFmtId="49" fontId="11" fillId="20" borderId="3" xfId="0" applyNumberFormat="1" applyFont="1" applyFill="1" applyBorder="1" applyAlignment="1">
      <alignment horizontal="left" vertical="center" wrapText="1"/>
    </xf>
    <xf numFmtId="1" fontId="11" fillId="20" borderId="3" xfId="0" applyNumberFormat="1" applyFont="1" applyFill="1" applyBorder="1" applyAlignment="1">
      <alignment horizontal="left" vertical="center" wrapText="1"/>
    </xf>
    <xf numFmtId="0" fontId="11" fillId="20" borderId="3" xfId="0" applyFont="1" applyFill="1" applyBorder="1" applyAlignment="1">
      <alignment horizontal="left"/>
    </xf>
    <xf numFmtId="0" fontId="40" fillId="20" borderId="3" xfId="0" applyFont="1" applyFill="1" applyBorder="1" applyAlignment="1">
      <alignment horizontal="center" vertical="center"/>
    </xf>
    <xf numFmtId="164" fontId="11" fillId="20" borderId="3" xfId="1" applyFont="1" applyFill="1" applyBorder="1" applyAlignment="1">
      <alignment horizontal="center" vertical="center" wrapText="1"/>
    </xf>
    <xf numFmtId="168" fontId="11" fillId="20" borderId="3" xfId="0" applyNumberFormat="1" applyFont="1" applyFill="1" applyBorder="1" applyAlignment="1">
      <alignment horizontal="right" vertical="center" wrapText="1"/>
    </xf>
    <xf numFmtId="164" fontId="11" fillId="20" borderId="3" xfId="1" applyFont="1" applyFill="1" applyBorder="1" applyAlignment="1">
      <alignment horizontal="right" vertical="center" wrapText="1"/>
    </xf>
    <xf numFmtId="172" fontId="11" fillId="20" borderId="3" xfId="0" applyNumberFormat="1" applyFont="1" applyFill="1" applyBorder="1" applyAlignment="1">
      <alignment horizontal="right" vertical="center" wrapText="1"/>
    </xf>
    <xf numFmtId="172" fontId="11" fillId="20" borderId="3" xfId="0" applyNumberFormat="1" applyFont="1" applyFill="1" applyBorder="1" applyAlignment="1">
      <alignment horizontal="center" vertical="center" wrapText="1"/>
    </xf>
    <xf numFmtId="43" fontId="11" fillId="20" borderId="3" xfId="0" applyNumberFormat="1" applyFont="1" applyFill="1" applyBorder="1" applyAlignment="1">
      <alignment horizontal="center" vertical="center" wrapText="1"/>
    </xf>
    <xf numFmtId="4" fontId="11" fillId="20" borderId="3" xfId="0" applyNumberFormat="1" applyFont="1" applyFill="1" applyBorder="1" applyAlignment="1">
      <alignment vertical="center" wrapText="1"/>
    </xf>
    <xf numFmtId="0" fontId="11" fillId="20" borderId="3" xfId="0" applyNumberFormat="1" applyFont="1" applyFill="1" applyBorder="1" applyAlignment="1">
      <alignment horizontal="left" vertical="center" wrapText="1"/>
    </xf>
    <xf numFmtId="4" fontId="3" fillId="20" borderId="3" xfId="0" applyNumberFormat="1" applyFont="1" applyFill="1" applyBorder="1" applyAlignment="1">
      <alignment horizontal="left" vertical="center" wrapText="1"/>
    </xf>
    <xf numFmtId="4" fontId="5" fillId="20" borderId="3" xfId="0" applyNumberFormat="1" applyFont="1" applyFill="1" applyBorder="1" applyAlignment="1">
      <alignment horizontal="left" vertical="center" wrapText="1"/>
    </xf>
    <xf numFmtId="4" fontId="3" fillId="20" borderId="3" xfId="0" applyNumberFormat="1" applyFont="1" applyFill="1" applyBorder="1" applyAlignment="1">
      <alignment wrapText="1"/>
    </xf>
    <xf numFmtId="0" fontId="11" fillId="20" borderId="3" xfId="2" applyNumberFormat="1" applyFont="1" applyFill="1" applyBorder="1" applyAlignment="1">
      <alignment horizontal="left" vertical="center" wrapText="1"/>
    </xf>
    <xf numFmtId="1" fontId="3" fillId="20" borderId="3" xfId="0" applyNumberFormat="1" applyFont="1" applyFill="1" applyBorder="1" applyAlignment="1">
      <alignment horizontal="left" vertical="center" wrapText="1"/>
    </xf>
    <xf numFmtId="4" fontId="3" fillId="20" borderId="3" xfId="0" applyNumberFormat="1" applyFont="1" applyFill="1" applyBorder="1" applyAlignment="1">
      <alignment vertical="center" wrapText="1"/>
    </xf>
    <xf numFmtId="49" fontId="3" fillId="20" borderId="3" xfId="0" applyNumberFormat="1" applyFont="1" applyFill="1" applyBorder="1" applyAlignment="1">
      <alignment vertical="center"/>
    </xf>
    <xf numFmtId="3" fontId="3" fillId="20" borderId="3" xfId="0" applyNumberFormat="1" applyFont="1" applyFill="1" applyBorder="1" applyAlignment="1">
      <alignment horizontal="left" vertical="center" wrapText="1"/>
    </xf>
    <xf numFmtId="49" fontId="3" fillId="20" borderId="3" xfId="0" applyNumberFormat="1" applyFont="1" applyFill="1" applyBorder="1" applyAlignment="1">
      <alignment horizontal="center" vertical="top"/>
    </xf>
    <xf numFmtId="173" fontId="3" fillId="20" borderId="3" xfId="0" applyNumberFormat="1" applyFont="1" applyFill="1" applyBorder="1" applyAlignment="1">
      <alignment horizontal="left" vertical="center" wrapText="1"/>
    </xf>
    <xf numFmtId="4" fontId="3" fillId="20" borderId="3" xfId="0" applyNumberFormat="1" applyFont="1" applyFill="1" applyBorder="1" applyAlignment="1">
      <alignment horizontal="center" vertical="center" wrapText="1"/>
    </xf>
    <xf numFmtId="4" fontId="41" fillId="20" borderId="3" xfId="0" applyNumberFormat="1" applyFont="1" applyFill="1" applyBorder="1" applyAlignment="1">
      <alignment horizontal="center" vertical="center" wrapText="1"/>
    </xf>
    <xf numFmtId="4" fontId="3" fillId="20" borderId="3" xfId="0" applyNumberFormat="1" applyFont="1" applyFill="1" applyBorder="1" applyAlignment="1">
      <alignment horizontal="right" vertical="center" wrapText="1"/>
    </xf>
    <xf numFmtId="49" fontId="3" fillId="20" borderId="3" xfId="0" applyNumberFormat="1" applyFont="1" applyFill="1" applyBorder="1" applyAlignment="1"/>
    <xf numFmtId="4" fontId="3" fillId="20" borderId="3" xfId="0" applyNumberFormat="1" applyFont="1" applyFill="1" applyBorder="1" applyAlignment="1">
      <alignment horizontal="left"/>
    </xf>
    <xf numFmtId="4" fontId="3" fillId="20" borderId="3" xfId="0" applyNumberFormat="1" applyFont="1" applyFill="1" applyBorder="1" applyAlignment="1">
      <alignment horizontal="left" wrapText="1"/>
    </xf>
    <xf numFmtId="49" fontId="3" fillId="20" borderId="3" xfId="0" applyNumberFormat="1" applyFont="1" applyFill="1" applyBorder="1" applyAlignment="1">
      <alignment horizontal="left"/>
    </xf>
    <xf numFmtId="49" fontId="0" fillId="18" borderId="3" xfId="0" applyNumberFormat="1" applyFill="1" applyBorder="1"/>
    <xf numFmtId="0" fontId="42" fillId="18" borderId="31" xfId="0" applyFont="1" applyFill="1" applyBorder="1" applyAlignment="1">
      <alignment horizontal="left" vertical="top" wrapText="1"/>
    </xf>
    <xf numFmtId="49" fontId="10" fillId="0" borderId="0" xfId="0" applyNumberFormat="1" applyFont="1" applyFill="1" applyAlignment="1"/>
    <xf numFmtId="49" fontId="5" fillId="0" borderId="9" xfId="0" applyNumberFormat="1" applyFont="1" applyFill="1" applyBorder="1" applyAlignment="1"/>
    <xf numFmtId="49" fontId="15" fillId="15" borderId="3" xfId="0" applyNumberFormat="1" applyFont="1" applyFill="1" applyBorder="1" applyAlignment="1"/>
    <xf numFmtId="49" fontId="11" fillId="0" borderId="32" xfId="0" applyNumberFormat="1" applyFont="1" applyFill="1" applyBorder="1" applyAlignment="1">
      <alignment vertical="center"/>
    </xf>
    <xf numFmtId="49" fontId="5" fillId="15" borderId="3" xfId="0" applyNumberFormat="1" applyFont="1" applyFill="1" applyBorder="1" applyAlignment="1"/>
    <xf numFmtId="0" fontId="10" fillId="18" borderId="3" xfId="0" applyNumberFormat="1" applyFont="1" applyFill="1" applyBorder="1" applyAlignment="1">
      <alignment vertical="center" wrapText="1"/>
    </xf>
    <xf numFmtId="0" fontId="11" fillId="0" borderId="36" xfId="0" applyFont="1" applyFill="1" applyBorder="1" applyAlignment="1"/>
    <xf numFmtId="49" fontId="35" fillId="17" borderId="3" xfId="0" applyNumberFormat="1" applyFont="1" applyFill="1" applyBorder="1" applyAlignment="1">
      <alignment vertical="top" wrapText="1"/>
    </xf>
    <xf numFmtId="4" fontId="3" fillId="0" borderId="37" xfId="0" applyNumberFormat="1" applyFont="1" applyFill="1" applyBorder="1" applyAlignment="1">
      <alignment vertical="center" wrapText="1"/>
    </xf>
    <xf numFmtId="0" fontId="11" fillId="20" borderId="36" xfId="0" applyFont="1" applyFill="1" applyBorder="1" applyAlignment="1"/>
    <xf numFmtId="0" fontId="11" fillId="18" borderId="36" xfId="0" applyFont="1" applyFill="1" applyBorder="1" applyAlignment="1"/>
    <xf numFmtId="0" fontId="3" fillId="18" borderId="1" xfId="0" applyFont="1" applyFill="1" applyBorder="1" applyAlignment="1">
      <alignment vertical="center" wrapText="1"/>
    </xf>
    <xf numFmtId="4" fontId="3" fillId="20" borderId="37" xfId="0" applyNumberFormat="1" applyFont="1" applyFill="1" applyBorder="1" applyAlignment="1">
      <alignment vertical="center" wrapText="1"/>
    </xf>
    <xf numFmtId="49" fontId="10" fillId="15" borderId="32" xfId="0" applyNumberFormat="1" applyFont="1" applyFill="1" applyBorder="1" applyAlignment="1"/>
    <xf numFmtId="49" fontId="11" fillId="18" borderId="3" xfId="0" applyNumberFormat="1" applyFont="1" applyFill="1" applyBorder="1" applyAlignment="1"/>
    <xf numFmtId="49" fontId="11" fillId="18" borderId="3" xfId="0" applyNumberFormat="1" applyFont="1" applyFill="1" applyBorder="1" applyAlignment="1">
      <alignment horizontal="left"/>
    </xf>
    <xf numFmtId="0" fontId="11" fillId="18" borderId="3" xfId="47" applyFont="1" applyFill="1" applyBorder="1" applyAlignment="1">
      <alignment horizontal="left" vertical="center" wrapText="1"/>
    </xf>
    <xf numFmtId="0" fontId="11" fillId="18" borderId="3" xfId="0" applyFont="1" applyFill="1" applyBorder="1" applyAlignment="1">
      <alignment horizontal="left" vertical="center"/>
    </xf>
    <xf numFmtId="0" fontId="11" fillId="18" borderId="3" xfId="0" applyNumberFormat="1" applyFont="1" applyFill="1" applyBorder="1" applyAlignment="1">
      <alignment horizontal="left" vertical="center"/>
    </xf>
    <xf numFmtId="0" fontId="11" fillId="18" borderId="3" xfId="2" applyFont="1" applyFill="1" applyBorder="1" applyAlignment="1">
      <alignment horizontal="left" vertical="center"/>
    </xf>
    <xf numFmtId="1" fontId="11" fillId="18" borderId="3" xfId="0" applyNumberFormat="1" applyFont="1" applyFill="1" applyBorder="1" applyAlignment="1">
      <alignment horizontal="left" vertical="center"/>
    </xf>
    <xf numFmtId="172" fontId="11" fillId="18" borderId="3" xfId="0" applyNumberFormat="1" applyFont="1" applyFill="1" applyBorder="1" applyAlignment="1">
      <alignment horizontal="left" vertical="center" wrapText="1"/>
    </xf>
    <xf numFmtId="2" fontId="11" fillId="18" borderId="3" xfId="0" applyNumberFormat="1" applyFont="1" applyFill="1" applyBorder="1" applyAlignment="1">
      <alignment horizontal="left" vertical="center" wrapText="1"/>
    </xf>
    <xf numFmtId="164" fontId="11" fillId="18" borderId="3" xfId="1" applyFont="1" applyFill="1" applyBorder="1" applyAlignment="1">
      <alignment horizontal="left" vertical="center" wrapText="1"/>
    </xf>
    <xf numFmtId="2" fontId="11" fillId="18" borderId="3" xfId="0" applyNumberFormat="1" applyFont="1" applyFill="1" applyBorder="1" applyAlignment="1">
      <alignment horizontal="left" vertical="center"/>
    </xf>
    <xf numFmtId="0" fontId="11" fillId="18" borderId="3" xfId="3" applyNumberFormat="1" applyFont="1" applyFill="1" applyBorder="1" applyAlignment="1">
      <alignment horizontal="left" vertical="center" wrapText="1"/>
    </xf>
    <xf numFmtId="49" fontId="11" fillId="18" borderId="0" xfId="0" applyNumberFormat="1" applyFont="1" applyFill="1" applyAlignment="1">
      <alignment horizontal="left"/>
    </xf>
    <xf numFmtId="0" fontId="11" fillId="18" borderId="3" xfId="0" applyFont="1" applyFill="1" applyBorder="1" applyAlignment="1">
      <alignment horizontal="left" vertical="center" wrapText="1"/>
    </xf>
    <xf numFmtId="0" fontId="11" fillId="18" borderId="3" xfId="5" applyNumberFormat="1" applyFont="1" applyFill="1" applyBorder="1" applyAlignment="1" applyProtection="1">
      <alignment horizontal="left" vertical="center" wrapText="1"/>
      <protection hidden="1"/>
    </xf>
    <xf numFmtId="0" fontId="44" fillId="18" borderId="31" xfId="0" applyFont="1" applyFill="1" applyBorder="1" applyAlignment="1">
      <alignment horizontal="left" vertical="top" wrapText="1"/>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4" xfId="0" applyNumberFormat="1" applyFont="1" applyFill="1" applyBorder="1" applyAlignment="1">
      <alignment vertical="center"/>
    </xf>
    <xf numFmtId="49" fontId="5" fillId="0" borderId="6" xfId="0" applyNumberFormat="1" applyFont="1" applyFill="1" applyBorder="1" applyAlignment="1">
      <alignment vertical="center"/>
    </xf>
    <xf numFmtId="49" fontId="5" fillId="0" borderId="7" xfId="0" applyNumberFormat="1" applyFont="1" applyFill="1" applyBorder="1" applyAlignment="1">
      <alignment vertic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3" xfId="0" applyNumberFormat="1" applyFont="1" applyFill="1" applyBorder="1" applyAlignment="1">
      <alignment horizontal="left" vertical="center" wrapText="1"/>
    </xf>
    <xf numFmtId="49" fontId="5" fillId="16" borderId="1" xfId="0" applyNumberFormat="1" applyFont="1" applyFill="1" applyBorder="1" applyAlignment="1">
      <alignment horizontal="left" vertical="center" wrapText="1"/>
    </xf>
    <xf numFmtId="49" fontId="5" fillId="16" borderId="35" xfId="0" applyNumberFormat="1" applyFont="1" applyFill="1" applyBorder="1" applyAlignment="1">
      <alignment horizontal="left" vertical="center" wrapText="1"/>
    </xf>
    <xf numFmtId="49" fontId="5" fillId="16" borderId="32" xfId="0" applyNumberFormat="1" applyFont="1" applyFill="1" applyBorder="1" applyAlignment="1">
      <alignment horizontal="left" vertical="center" wrapText="1"/>
    </xf>
    <xf numFmtId="49" fontId="5" fillId="0" borderId="5" xfId="0" applyNumberFormat="1" applyFont="1" applyFill="1" applyBorder="1" applyAlignment="1">
      <alignment horizontal="right"/>
    </xf>
    <xf numFmtId="49" fontId="3" fillId="0" borderId="5" xfId="0" applyNumberFormat="1" applyFont="1" applyFill="1" applyBorder="1" applyAlignment="1">
      <alignment horizontal="right"/>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3"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16"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cellXfs>
  <cellStyles count="48">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3" xfId="47"/>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7" Type="http://schemas.openxmlformats.org/officeDocument/2006/relationships/printerSettings" Target="../printerSettings/printerSettings1.bin"/><Relationship Id="rId2"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1"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6" Type="http://schemas.openxmlformats.org/officeDocument/2006/relationships/hyperlink" Target="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TargetMode="External"/><Relationship Id="rId5"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 Id="rId4" Type="http://schemas.openxmlformats.org/officeDocument/2006/relationships/hyperlink" Target="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4"/>
  <sheetViews>
    <sheetView tabSelected="1" zoomScale="70" zoomScaleNormal="70" workbookViewId="0">
      <pane ySplit="7" topLeftCell="A14" activePane="bottomLeft" state="frozen"/>
      <selection pane="bottomLeft" activeCell="F54" sqref="F54"/>
    </sheetView>
  </sheetViews>
  <sheetFormatPr defaultRowHeight="13.15" customHeight="1" x14ac:dyDescent="0.25"/>
  <cols>
    <col min="1" max="1" width="11" style="69" customWidth="1"/>
    <col min="2" max="2" width="8" style="4" customWidth="1"/>
    <col min="3" max="4" width="17" style="4" customWidth="1"/>
    <col min="5" max="5" width="20.140625" style="4" customWidth="1"/>
    <col min="6" max="6" width="7.7109375" style="4" customWidth="1"/>
    <col min="7" max="8" width="17.42578125" style="4" customWidth="1"/>
    <col min="9" max="10" width="19.5703125" style="9" customWidth="1"/>
    <col min="11" max="11" width="5" style="4" customWidth="1"/>
    <col min="12" max="12" width="6.85546875" style="4" customWidth="1"/>
    <col min="13" max="13" width="16.5703125" style="4" customWidth="1"/>
    <col min="14" max="14" width="5" style="4" customWidth="1"/>
    <col min="15" max="15" width="12.7109375" style="4" customWidth="1"/>
    <col min="16" max="16" width="22.85546875" style="4" customWidth="1"/>
    <col min="17" max="17" width="8.140625" style="4" customWidth="1"/>
    <col min="18" max="18" width="5.7109375" style="4" customWidth="1"/>
    <col min="19" max="19" width="12.28515625" style="4" customWidth="1"/>
    <col min="20" max="20" width="21.7109375" style="9" customWidth="1"/>
    <col min="21" max="21" width="6.85546875" style="4" customWidth="1"/>
    <col min="22" max="22" width="7.5703125" style="4" customWidth="1"/>
    <col min="23" max="23" width="8" style="4" customWidth="1"/>
    <col min="24" max="24" width="8.140625" style="4" customWidth="1"/>
    <col min="25" max="25" width="6.5703125" style="4" customWidth="1"/>
    <col min="26" max="26" width="8.85546875" style="4" customWidth="1"/>
    <col min="27" max="27" width="5.42578125" style="4" customWidth="1"/>
    <col min="28" max="28" width="3.85546875" style="4" customWidth="1"/>
    <col min="29" max="29" width="7" style="4" customWidth="1"/>
    <col min="30" max="30" width="13.85546875" style="4" customWidth="1"/>
    <col min="31" max="31" width="16.85546875" style="4" customWidth="1"/>
    <col min="32" max="32" width="20.5703125" style="84" customWidth="1"/>
    <col min="33" max="33" width="22.140625" style="84" customWidth="1"/>
    <col min="34" max="34" width="16.28515625" style="4" customWidth="1"/>
    <col min="35" max="35" width="24.42578125" style="4" customWidth="1"/>
    <col min="36" max="36" width="24" style="84" customWidth="1"/>
    <col min="37" max="37" width="21.42578125" style="84" customWidth="1"/>
    <col min="38" max="38" width="19" style="84" customWidth="1"/>
    <col min="39" max="39" width="21" style="84" customWidth="1"/>
    <col min="40" max="40" width="25.7109375" style="84" customWidth="1"/>
    <col min="41" max="41" width="22.42578125" style="84" customWidth="1"/>
    <col min="42" max="42" width="23.7109375" style="4" customWidth="1"/>
    <col min="43" max="43" width="20.85546875" style="4" customWidth="1"/>
    <col min="44" max="44" width="20.140625" style="4" customWidth="1"/>
    <col min="45" max="45" width="21.42578125" style="4" customWidth="1"/>
    <col min="46" max="46" width="23.5703125" style="4" customWidth="1"/>
    <col min="47" max="50" width="28.140625" style="4" customWidth="1"/>
    <col min="51" max="52" width="28.140625" style="69" customWidth="1"/>
    <col min="53" max="53" width="16" style="4" customWidth="1"/>
    <col min="54" max="54" width="24.5703125" style="4" customWidth="1"/>
    <col min="55" max="55" width="50.28515625" style="4" customWidth="1"/>
    <col min="56" max="63" width="3.140625" style="4" customWidth="1"/>
    <col min="64" max="64" width="2.7109375" style="4" customWidth="1"/>
    <col min="65" max="65" width="15.7109375" style="94" customWidth="1"/>
    <col min="66" max="220" width="9.140625" style="4"/>
    <col min="221" max="221" width="7.42578125" style="4" customWidth="1"/>
    <col min="222" max="222" width="20.28515625" style="4" customWidth="1"/>
    <col min="223" max="223" width="24.7109375" style="4" customWidth="1"/>
    <col min="224" max="224" width="35.7109375" style="4" customWidth="1"/>
    <col min="225" max="225" width="5" style="4" customWidth="1"/>
    <col min="226" max="226" width="12.85546875" style="4" customWidth="1"/>
    <col min="227" max="227" width="10.7109375" style="4" customWidth="1"/>
    <col min="228" max="228" width="7" style="4" customWidth="1"/>
    <col min="229" max="229" width="12.28515625" style="4" customWidth="1"/>
    <col min="230" max="230" width="10.7109375" style="4" customWidth="1"/>
    <col min="231" max="231" width="10.85546875" style="4" customWidth="1"/>
    <col min="232" max="232" width="8.85546875" style="4" customWidth="1"/>
    <col min="233" max="233" width="13.85546875" style="4" customWidth="1"/>
    <col min="234" max="234" width="20.42578125" style="4" customWidth="1"/>
    <col min="235" max="235" width="12.28515625" style="4" customWidth="1"/>
    <col min="236" max="236" width="19.28515625" style="4" customWidth="1"/>
    <col min="237" max="237" width="11.85546875" style="4" customWidth="1"/>
    <col min="238" max="238" width="9.140625" style="4" customWidth="1"/>
    <col min="239" max="239" width="13.42578125" style="4" customWidth="1"/>
    <col min="240" max="240" width="15.28515625" style="4" customWidth="1"/>
    <col min="241" max="241" width="15.42578125" style="4" customWidth="1"/>
    <col min="242" max="243" width="14.42578125" style="4" customWidth="1"/>
    <col min="244" max="244" width="5" style="4" customWidth="1"/>
    <col min="245" max="247" width="15.140625" style="4" customWidth="1"/>
    <col min="248" max="248" width="4.28515625" style="4" customWidth="1"/>
    <col min="249" max="249" width="16" style="4" customWidth="1"/>
    <col min="250" max="250" width="17.140625" style="4" customWidth="1"/>
    <col min="251" max="251" width="18.28515625" style="4" customWidth="1"/>
    <col min="252" max="252" width="4.85546875" style="4" customWidth="1"/>
    <col min="253" max="253" width="16" style="4" customWidth="1"/>
    <col min="254" max="254" width="17.140625" style="4" customWidth="1"/>
    <col min="255" max="255" width="18.28515625" style="4" customWidth="1"/>
    <col min="256" max="256" width="13.7109375" style="4" customWidth="1"/>
    <col min="257" max="257" width="16" style="4" customWidth="1"/>
    <col min="258" max="258" width="17.140625" style="4" customWidth="1"/>
    <col min="259" max="259" width="18.28515625" style="4" customWidth="1"/>
    <col min="260" max="260" width="13.7109375" style="4" customWidth="1"/>
    <col min="261" max="261" width="16" style="4" customWidth="1"/>
    <col min="262" max="262" width="17.140625" style="4" customWidth="1"/>
    <col min="263" max="263" width="18.28515625" style="4" customWidth="1"/>
    <col min="264" max="264" width="13.7109375" style="4" customWidth="1"/>
    <col min="265" max="265" width="16" style="4" customWidth="1"/>
    <col min="266" max="266" width="17.140625" style="4" customWidth="1"/>
    <col min="267" max="270" width="18.28515625" style="4" customWidth="1"/>
    <col min="271" max="271" width="15" style="4" customWidth="1"/>
    <col min="272" max="272" width="15.7109375" style="4" customWidth="1"/>
    <col min="273" max="273" width="49" style="4" customWidth="1"/>
    <col min="274" max="274" width="19.42578125" style="4" customWidth="1"/>
    <col min="275" max="275" width="14.5703125" style="4" customWidth="1"/>
    <col min="276" max="276" width="12.28515625" style="4" customWidth="1"/>
    <col min="277" max="277" width="14.5703125" style="4" customWidth="1"/>
    <col min="278" max="278" width="11.7109375" style="4" customWidth="1"/>
    <col min="279" max="279" width="14" style="4" customWidth="1"/>
    <col min="280" max="280" width="20.5703125" style="4" customWidth="1"/>
    <col min="281" max="281" width="11.7109375" style="4" customWidth="1"/>
    <col min="282" max="282" width="10.85546875" style="4" customWidth="1"/>
    <col min="283" max="476" width="9.140625" style="4"/>
    <col min="477" max="477" width="7.42578125" style="4" customWidth="1"/>
    <col min="478" max="478" width="20.28515625" style="4" customWidth="1"/>
    <col min="479" max="479" width="24.7109375" style="4" customWidth="1"/>
    <col min="480" max="480" width="35.7109375" style="4" customWidth="1"/>
    <col min="481" max="481" width="5" style="4" customWidth="1"/>
    <col min="482" max="482" width="12.85546875" style="4" customWidth="1"/>
    <col min="483" max="483" width="10.7109375" style="4" customWidth="1"/>
    <col min="484" max="484" width="7" style="4" customWidth="1"/>
    <col min="485" max="485" width="12.28515625" style="4" customWidth="1"/>
    <col min="486" max="486" width="10.7109375" style="4" customWidth="1"/>
    <col min="487" max="487" width="10.85546875" style="4" customWidth="1"/>
    <col min="488" max="488" width="8.85546875" style="4" customWidth="1"/>
    <col min="489" max="489" width="13.85546875" style="4" customWidth="1"/>
    <col min="490" max="490" width="20.42578125" style="4" customWidth="1"/>
    <col min="491" max="491" width="12.28515625" style="4" customWidth="1"/>
    <col min="492" max="492" width="19.28515625" style="4" customWidth="1"/>
    <col min="493" max="493" width="11.85546875" style="4" customWidth="1"/>
    <col min="494" max="494" width="9.140625" style="4" customWidth="1"/>
    <col min="495" max="495" width="13.42578125" style="4" customWidth="1"/>
    <col min="496" max="496" width="15.28515625" style="4" customWidth="1"/>
    <col min="497" max="497" width="15.42578125" style="4" customWidth="1"/>
    <col min="498" max="499" width="14.42578125" style="4" customWidth="1"/>
    <col min="500" max="500" width="5" style="4" customWidth="1"/>
    <col min="501" max="503" width="15.140625" style="4" customWidth="1"/>
    <col min="504" max="504" width="4.28515625" style="4" customWidth="1"/>
    <col min="505" max="505" width="16" style="4" customWidth="1"/>
    <col min="506" max="506" width="17.140625" style="4" customWidth="1"/>
    <col min="507" max="507" width="18.28515625" style="4" customWidth="1"/>
    <col min="508" max="508" width="4.85546875" style="4" customWidth="1"/>
    <col min="509" max="509" width="16" style="4" customWidth="1"/>
    <col min="510" max="510" width="17.140625" style="4" customWidth="1"/>
    <col min="511" max="511" width="18.28515625" style="4" customWidth="1"/>
    <col min="512" max="512" width="13.7109375" style="4" customWidth="1"/>
    <col min="513" max="513" width="16" style="4" customWidth="1"/>
    <col min="514" max="514" width="17.140625" style="4" customWidth="1"/>
    <col min="515" max="515" width="18.28515625" style="4" customWidth="1"/>
    <col min="516" max="516" width="13.7109375" style="4" customWidth="1"/>
    <col min="517" max="517" width="16" style="4" customWidth="1"/>
    <col min="518" max="518" width="17.140625" style="4" customWidth="1"/>
    <col min="519" max="519" width="18.28515625" style="4" customWidth="1"/>
    <col min="520" max="520" width="13.7109375" style="4" customWidth="1"/>
    <col min="521" max="521" width="16" style="4" customWidth="1"/>
    <col min="522" max="522" width="17.140625" style="4" customWidth="1"/>
    <col min="523" max="526" width="18.28515625" style="4" customWidth="1"/>
    <col min="527" max="527" width="15" style="4" customWidth="1"/>
    <col min="528" max="528" width="15.7109375" style="4" customWidth="1"/>
    <col min="529" max="529" width="49" style="4" customWidth="1"/>
    <col min="530" max="530" width="19.42578125" style="4" customWidth="1"/>
    <col min="531" max="531" width="14.5703125" style="4" customWidth="1"/>
    <col min="532" max="532" width="12.28515625" style="4" customWidth="1"/>
    <col min="533" max="533" width="14.5703125" style="4" customWidth="1"/>
    <col min="534" max="534" width="11.7109375" style="4" customWidth="1"/>
    <col min="535" max="535" width="14" style="4" customWidth="1"/>
    <col min="536" max="536" width="20.5703125" style="4" customWidth="1"/>
    <col min="537" max="537" width="11.7109375" style="4" customWidth="1"/>
    <col min="538" max="538" width="10.85546875" style="4" customWidth="1"/>
    <col min="539" max="732" width="9.140625" style="4"/>
    <col min="733" max="733" width="7.42578125" style="4" customWidth="1"/>
    <col min="734" max="734" width="20.28515625" style="4" customWidth="1"/>
    <col min="735" max="735" width="24.7109375" style="4" customWidth="1"/>
    <col min="736" max="736" width="35.7109375" style="4" customWidth="1"/>
    <col min="737" max="737" width="5" style="4" customWidth="1"/>
    <col min="738" max="738" width="12.85546875" style="4" customWidth="1"/>
    <col min="739" max="739" width="10.7109375" style="4" customWidth="1"/>
    <col min="740" max="740" width="7" style="4" customWidth="1"/>
    <col min="741" max="741" width="12.28515625" style="4" customWidth="1"/>
    <col min="742" max="742" width="10.7109375" style="4" customWidth="1"/>
    <col min="743" max="743" width="10.85546875" style="4" customWidth="1"/>
    <col min="744" max="744" width="8.85546875" style="4" customWidth="1"/>
    <col min="745" max="745" width="13.85546875" style="4" customWidth="1"/>
    <col min="746" max="746" width="20.42578125" style="4" customWidth="1"/>
    <col min="747" max="747" width="12.28515625" style="4" customWidth="1"/>
    <col min="748" max="748" width="19.28515625" style="4" customWidth="1"/>
    <col min="749" max="749" width="11.85546875" style="4" customWidth="1"/>
    <col min="750" max="750" width="9.140625" style="4" customWidth="1"/>
    <col min="751" max="751" width="13.42578125" style="4" customWidth="1"/>
    <col min="752" max="752" width="15.28515625" style="4" customWidth="1"/>
    <col min="753" max="753" width="15.42578125" style="4" customWidth="1"/>
    <col min="754" max="755" width="14.42578125" style="4" customWidth="1"/>
    <col min="756" max="756" width="5" style="4" customWidth="1"/>
    <col min="757" max="759" width="15.140625" style="4" customWidth="1"/>
    <col min="760" max="760" width="4.28515625" style="4" customWidth="1"/>
    <col min="761" max="761" width="16" style="4" customWidth="1"/>
    <col min="762" max="762" width="17.140625" style="4" customWidth="1"/>
    <col min="763" max="763" width="18.28515625" style="4" customWidth="1"/>
    <col min="764" max="764" width="4.85546875" style="4" customWidth="1"/>
    <col min="765" max="765" width="16" style="4" customWidth="1"/>
    <col min="766" max="766" width="17.140625" style="4" customWidth="1"/>
    <col min="767" max="767" width="18.28515625" style="4" customWidth="1"/>
    <col min="768" max="768" width="13.7109375" style="4" customWidth="1"/>
    <col min="769" max="769" width="16" style="4" customWidth="1"/>
    <col min="770" max="770" width="17.140625" style="4" customWidth="1"/>
    <col min="771" max="771" width="18.28515625" style="4" customWidth="1"/>
    <col min="772" max="772" width="13.7109375" style="4" customWidth="1"/>
    <col min="773" max="773" width="16" style="4" customWidth="1"/>
    <col min="774" max="774" width="17.140625" style="4" customWidth="1"/>
    <col min="775" max="775" width="18.28515625" style="4" customWidth="1"/>
    <col min="776" max="776" width="13.7109375" style="4" customWidth="1"/>
    <col min="777" max="777" width="16" style="4" customWidth="1"/>
    <col min="778" max="778" width="17.140625" style="4" customWidth="1"/>
    <col min="779" max="782" width="18.28515625" style="4" customWidth="1"/>
    <col min="783" max="783" width="15" style="4" customWidth="1"/>
    <col min="784" max="784" width="15.7109375" style="4" customWidth="1"/>
    <col min="785" max="785" width="49" style="4" customWidth="1"/>
    <col min="786" max="786" width="19.42578125" style="4" customWidth="1"/>
    <col min="787" max="787" width="14.5703125" style="4" customWidth="1"/>
    <col min="788" max="788" width="12.28515625" style="4" customWidth="1"/>
    <col min="789" max="789" width="14.5703125" style="4" customWidth="1"/>
    <col min="790" max="790" width="11.7109375" style="4" customWidth="1"/>
    <col min="791" max="791" width="14" style="4" customWidth="1"/>
    <col min="792" max="792" width="20.5703125" style="4" customWidth="1"/>
    <col min="793" max="793" width="11.7109375" style="4" customWidth="1"/>
    <col min="794" max="794" width="10.85546875" style="4" customWidth="1"/>
    <col min="795" max="988" width="9.140625" style="4"/>
    <col min="989" max="989" width="7.42578125" style="4" customWidth="1"/>
    <col min="990" max="990" width="20.28515625" style="4" customWidth="1"/>
    <col min="991" max="991" width="24.7109375" style="4" customWidth="1"/>
    <col min="992" max="992" width="35.7109375" style="4" customWidth="1"/>
    <col min="993" max="993" width="5" style="4" customWidth="1"/>
    <col min="994" max="994" width="12.85546875" style="4" customWidth="1"/>
    <col min="995" max="995" width="10.7109375" style="4" customWidth="1"/>
    <col min="996" max="996" width="7" style="4" customWidth="1"/>
    <col min="997" max="997" width="12.28515625" style="4" customWidth="1"/>
    <col min="998" max="998" width="10.7109375" style="4" customWidth="1"/>
    <col min="999" max="999" width="10.85546875" style="4" customWidth="1"/>
    <col min="1000" max="1000" width="8.85546875" style="4" customWidth="1"/>
    <col min="1001" max="1001" width="13.85546875" style="4" customWidth="1"/>
    <col min="1002" max="1002" width="20.42578125" style="4" customWidth="1"/>
    <col min="1003" max="1003" width="12.28515625" style="4" customWidth="1"/>
    <col min="1004" max="1004" width="19.28515625" style="4" customWidth="1"/>
    <col min="1005" max="1005" width="11.85546875" style="4" customWidth="1"/>
    <col min="1006" max="1006" width="9.140625" style="4" customWidth="1"/>
    <col min="1007" max="1007" width="13.42578125" style="4" customWidth="1"/>
    <col min="1008" max="1008" width="15.28515625" style="4" customWidth="1"/>
    <col min="1009" max="1009" width="15.42578125" style="4" customWidth="1"/>
    <col min="1010" max="1011" width="14.42578125" style="4" customWidth="1"/>
    <col min="1012" max="1012" width="5" style="4" customWidth="1"/>
    <col min="1013" max="1015" width="15.140625" style="4" customWidth="1"/>
    <col min="1016" max="1016" width="4.28515625" style="4" customWidth="1"/>
    <col min="1017" max="1017" width="16" style="4" customWidth="1"/>
    <col min="1018" max="1018" width="17.140625" style="4" customWidth="1"/>
    <col min="1019" max="1019" width="18.28515625" style="4" customWidth="1"/>
    <col min="1020" max="1020" width="4.85546875" style="4" customWidth="1"/>
    <col min="1021" max="1021" width="16" style="4" customWidth="1"/>
    <col min="1022" max="1022" width="17.140625" style="4" customWidth="1"/>
    <col min="1023" max="1023" width="18.28515625" style="4" customWidth="1"/>
    <col min="1024" max="1024" width="13.7109375" style="4" customWidth="1"/>
    <col min="1025" max="1025" width="16" style="4" customWidth="1"/>
    <col min="1026" max="1026" width="17.140625" style="4" customWidth="1"/>
    <col min="1027" max="1027" width="18.28515625" style="4" customWidth="1"/>
    <col min="1028" max="1028" width="13.7109375" style="4" customWidth="1"/>
    <col min="1029" max="1029" width="16" style="4" customWidth="1"/>
    <col min="1030" max="1030" width="17.140625" style="4" customWidth="1"/>
    <col min="1031" max="1031" width="18.28515625" style="4" customWidth="1"/>
    <col min="1032" max="1032" width="13.7109375" style="4" customWidth="1"/>
    <col min="1033" max="1033" width="16" style="4" customWidth="1"/>
    <col min="1034" max="1034" width="17.140625" style="4" customWidth="1"/>
    <col min="1035" max="1038" width="18.28515625" style="4" customWidth="1"/>
    <col min="1039" max="1039" width="15" style="4" customWidth="1"/>
    <col min="1040" max="1040" width="15.7109375" style="4" customWidth="1"/>
    <col min="1041" max="1041" width="49" style="4" customWidth="1"/>
    <col min="1042" max="1042" width="19.42578125" style="4" customWidth="1"/>
    <col min="1043" max="1043" width="14.5703125" style="4" customWidth="1"/>
    <col min="1044" max="1044" width="12.28515625" style="4" customWidth="1"/>
    <col min="1045" max="1045" width="14.5703125" style="4" customWidth="1"/>
    <col min="1046" max="1046" width="11.7109375" style="4" customWidth="1"/>
    <col min="1047" max="1047" width="14" style="4" customWidth="1"/>
    <col min="1048" max="1048" width="20.5703125" style="4" customWidth="1"/>
    <col min="1049" max="1049" width="11.7109375" style="4" customWidth="1"/>
    <col min="1050" max="1050" width="10.85546875" style="4" customWidth="1"/>
    <col min="1051" max="1244" width="9.140625" style="4"/>
    <col min="1245" max="1245" width="7.42578125" style="4" customWidth="1"/>
    <col min="1246" max="1246" width="20.28515625" style="4" customWidth="1"/>
    <col min="1247" max="1247" width="24.7109375" style="4" customWidth="1"/>
    <col min="1248" max="1248" width="35.7109375" style="4" customWidth="1"/>
    <col min="1249" max="1249" width="5" style="4" customWidth="1"/>
    <col min="1250" max="1250" width="12.85546875" style="4" customWidth="1"/>
    <col min="1251" max="1251" width="10.7109375" style="4" customWidth="1"/>
    <col min="1252" max="1252" width="7" style="4" customWidth="1"/>
    <col min="1253" max="1253" width="12.28515625" style="4" customWidth="1"/>
    <col min="1254" max="1254" width="10.7109375" style="4" customWidth="1"/>
    <col min="1255" max="1255" width="10.85546875" style="4" customWidth="1"/>
    <col min="1256" max="1256" width="8.85546875" style="4" customWidth="1"/>
    <col min="1257" max="1257" width="13.85546875" style="4" customWidth="1"/>
    <col min="1258" max="1258" width="20.42578125" style="4" customWidth="1"/>
    <col min="1259" max="1259" width="12.28515625" style="4" customWidth="1"/>
    <col min="1260" max="1260" width="19.28515625" style="4" customWidth="1"/>
    <col min="1261" max="1261" width="11.85546875" style="4" customWidth="1"/>
    <col min="1262" max="1262" width="9.140625" style="4" customWidth="1"/>
    <col min="1263" max="1263" width="13.42578125" style="4" customWidth="1"/>
    <col min="1264" max="1264" width="15.28515625" style="4" customWidth="1"/>
    <col min="1265" max="1265" width="15.42578125" style="4" customWidth="1"/>
    <col min="1266" max="1267" width="14.42578125" style="4" customWidth="1"/>
    <col min="1268" max="1268" width="5" style="4" customWidth="1"/>
    <col min="1269" max="1271" width="15.140625" style="4" customWidth="1"/>
    <col min="1272" max="1272" width="4.28515625" style="4" customWidth="1"/>
    <col min="1273" max="1273" width="16" style="4" customWidth="1"/>
    <col min="1274" max="1274" width="17.140625" style="4" customWidth="1"/>
    <col min="1275" max="1275" width="18.28515625" style="4" customWidth="1"/>
    <col min="1276" max="1276" width="4.85546875" style="4" customWidth="1"/>
    <col min="1277" max="1277" width="16" style="4" customWidth="1"/>
    <col min="1278" max="1278" width="17.140625" style="4" customWidth="1"/>
    <col min="1279" max="1279" width="18.28515625" style="4" customWidth="1"/>
    <col min="1280" max="1280" width="13.7109375" style="4" customWidth="1"/>
    <col min="1281" max="1281" width="16" style="4" customWidth="1"/>
    <col min="1282" max="1282" width="17.140625" style="4" customWidth="1"/>
    <col min="1283" max="1283" width="18.28515625" style="4" customWidth="1"/>
    <col min="1284" max="1284" width="13.7109375" style="4" customWidth="1"/>
    <col min="1285" max="1285" width="16" style="4" customWidth="1"/>
    <col min="1286" max="1286" width="17.140625" style="4" customWidth="1"/>
    <col min="1287" max="1287" width="18.28515625" style="4" customWidth="1"/>
    <col min="1288" max="1288" width="13.7109375" style="4" customWidth="1"/>
    <col min="1289" max="1289" width="16" style="4" customWidth="1"/>
    <col min="1290" max="1290" width="17.140625" style="4" customWidth="1"/>
    <col min="1291" max="1294" width="18.28515625" style="4" customWidth="1"/>
    <col min="1295" max="1295" width="15" style="4" customWidth="1"/>
    <col min="1296" max="1296" width="15.7109375" style="4" customWidth="1"/>
    <col min="1297" max="1297" width="49" style="4" customWidth="1"/>
    <col min="1298" max="1298" width="19.42578125" style="4" customWidth="1"/>
    <col min="1299" max="1299" width="14.5703125" style="4" customWidth="1"/>
    <col min="1300" max="1300" width="12.28515625" style="4" customWidth="1"/>
    <col min="1301" max="1301" width="14.5703125" style="4" customWidth="1"/>
    <col min="1302" max="1302" width="11.7109375" style="4" customWidth="1"/>
    <col min="1303" max="1303" width="14" style="4" customWidth="1"/>
    <col min="1304" max="1304" width="20.5703125" style="4" customWidth="1"/>
    <col min="1305" max="1305" width="11.7109375" style="4" customWidth="1"/>
    <col min="1306" max="1306" width="10.85546875" style="4" customWidth="1"/>
    <col min="1307" max="1500" width="9.140625" style="4"/>
    <col min="1501" max="1501" width="7.42578125" style="4" customWidth="1"/>
    <col min="1502" max="1502" width="20.28515625" style="4" customWidth="1"/>
    <col min="1503" max="1503" width="24.7109375" style="4" customWidth="1"/>
    <col min="1504" max="1504" width="35.7109375" style="4" customWidth="1"/>
    <col min="1505" max="1505" width="5" style="4" customWidth="1"/>
    <col min="1506" max="1506" width="12.85546875" style="4" customWidth="1"/>
    <col min="1507" max="1507" width="10.7109375" style="4" customWidth="1"/>
    <col min="1508" max="1508" width="7" style="4" customWidth="1"/>
    <col min="1509" max="1509" width="12.28515625" style="4" customWidth="1"/>
    <col min="1510" max="1510" width="10.7109375" style="4" customWidth="1"/>
    <col min="1511" max="1511" width="10.85546875" style="4" customWidth="1"/>
    <col min="1512" max="1512" width="8.85546875" style="4" customWidth="1"/>
    <col min="1513" max="1513" width="13.85546875" style="4" customWidth="1"/>
    <col min="1514" max="1514" width="20.42578125" style="4" customWidth="1"/>
    <col min="1515" max="1515" width="12.28515625" style="4" customWidth="1"/>
    <col min="1516" max="1516" width="19.28515625" style="4" customWidth="1"/>
    <col min="1517" max="1517" width="11.85546875" style="4" customWidth="1"/>
    <col min="1518" max="1518" width="9.140625" style="4" customWidth="1"/>
    <col min="1519" max="1519" width="13.42578125" style="4" customWidth="1"/>
    <col min="1520" max="1520" width="15.28515625" style="4" customWidth="1"/>
    <col min="1521" max="1521" width="15.42578125" style="4" customWidth="1"/>
    <col min="1522" max="1523" width="14.42578125" style="4" customWidth="1"/>
    <col min="1524" max="1524" width="5" style="4" customWidth="1"/>
    <col min="1525" max="1527" width="15.140625" style="4" customWidth="1"/>
    <col min="1528" max="1528" width="4.28515625" style="4" customWidth="1"/>
    <col min="1529" max="1529" width="16" style="4" customWidth="1"/>
    <col min="1530" max="1530" width="17.140625" style="4" customWidth="1"/>
    <col min="1531" max="1531" width="18.28515625" style="4" customWidth="1"/>
    <col min="1532" max="1532" width="4.85546875" style="4" customWidth="1"/>
    <col min="1533" max="1533" width="16" style="4" customWidth="1"/>
    <col min="1534" max="1534" width="17.140625" style="4" customWidth="1"/>
    <col min="1535" max="1535" width="18.28515625" style="4" customWidth="1"/>
    <col min="1536" max="1536" width="13.7109375" style="4" customWidth="1"/>
    <col min="1537" max="1537" width="16" style="4" customWidth="1"/>
    <col min="1538" max="1538" width="17.140625" style="4" customWidth="1"/>
    <col min="1539" max="1539" width="18.28515625" style="4" customWidth="1"/>
    <col min="1540" max="1540" width="13.7109375" style="4" customWidth="1"/>
    <col min="1541" max="1541" width="16" style="4" customWidth="1"/>
    <col min="1542" max="1542" width="17.140625" style="4" customWidth="1"/>
    <col min="1543" max="1543" width="18.28515625" style="4" customWidth="1"/>
    <col min="1544" max="1544" width="13.7109375" style="4" customWidth="1"/>
    <col min="1545" max="1545" width="16" style="4" customWidth="1"/>
    <col min="1546" max="1546" width="17.140625" style="4" customWidth="1"/>
    <col min="1547" max="1550" width="18.28515625" style="4" customWidth="1"/>
    <col min="1551" max="1551" width="15" style="4" customWidth="1"/>
    <col min="1552" max="1552" width="15.7109375" style="4" customWidth="1"/>
    <col min="1553" max="1553" width="49" style="4" customWidth="1"/>
    <col min="1554" max="1554" width="19.42578125" style="4" customWidth="1"/>
    <col min="1555" max="1555" width="14.5703125" style="4" customWidth="1"/>
    <col min="1556" max="1556" width="12.28515625" style="4" customWidth="1"/>
    <col min="1557" max="1557" width="14.5703125" style="4" customWidth="1"/>
    <col min="1558" max="1558" width="11.7109375" style="4" customWidth="1"/>
    <col min="1559" max="1559" width="14" style="4" customWidth="1"/>
    <col min="1560" max="1560" width="20.5703125" style="4" customWidth="1"/>
    <col min="1561" max="1561" width="11.7109375" style="4" customWidth="1"/>
    <col min="1562" max="1562" width="10.85546875" style="4" customWidth="1"/>
    <col min="1563" max="1756" width="9.140625" style="4"/>
    <col min="1757" max="1757" width="7.42578125" style="4" customWidth="1"/>
    <col min="1758" max="1758" width="20.28515625" style="4" customWidth="1"/>
    <col min="1759" max="1759" width="24.7109375" style="4" customWidth="1"/>
    <col min="1760" max="1760" width="35.7109375" style="4" customWidth="1"/>
    <col min="1761" max="1761" width="5" style="4" customWidth="1"/>
    <col min="1762" max="1762" width="12.85546875" style="4" customWidth="1"/>
    <col min="1763" max="1763" width="10.7109375" style="4" customWidth="1"/>
    <col min="1764" max="1764" width="7" style="4" customWidth="1"/>
    <col min="1765" max="1765" width="12.28515625" style="4" customWidth="1"/>
    <col min="1766" max="1766" width="10.7109375" style="4" customWidth="1"/>
    <col min="1767" max="1767" width="10.85546875" style="4" customWidth="1"/>
    <col min="1768" max="1768" width="8.85546875" style="4" customWidth="1"/>
    <col min="1769" max="1769" width="13.85546875" style="4" customWidth="1"/>
    <col min="1770" max="1770" width="20.42578125" style="4" customWidth="1"/>
    <col min="1771" max="1771" width="12.28515625" style="4" customWidth="1"/>
    <col min="1772" max="1772" width="19.28515625" style="4" customWidth="1"/>
    <col min="1773" max="1773" width="11.85546875" style="4" customWidth="1"/>
    <col min="1774" max="1774" width="9.140625" style="4" customWidth="1"/>
    <col min="1775" max="1775" width="13.42578125" style="4" customWidth="1"/>
    <col min="1776" max="1776" width="15.28515625" style="4" customWidth="1"/>
    <col min="1777" max="1777" width="15.42578125" style="4" customWidth="1"/>
    <col min="1778" max="1779" width="14.42578125" style="4" customWidth="1"/>
    <col min="1780" max="1780" width="5" style="4" customWidth="1"/>
    <col min="1781" max="1783" width="15.140625" style="4" customWidth="1"/>
    <col min="1784" max="1784" width="4.28515625" style="4" customWidth="1"/>
    <col min="1785" max="1785" width="16" style="4" customWidth="1"/>
    <col min="1786" max="1786" width="17.140625" style="4" customWidth="1"/>
    <col min="1787" max="1787" width="18.28515625" style="4" customWidth="1"/>
    <col min="1788" max="1788" width="4.85546875" style="4" customWidth="1"/>
    <col min="1789" max="1789" width="16" style="4" customWidth="1"/>
    <col min="1790" max="1790" width="17.140625" style="4" customWidth="1"/>
    <col min="1791" max="1791" width="18.28515625" style="4" customWidth="1"/>
    <col min="1792" max="1792" width="13.7109375" style="4" customWidth="1"/>
    <col min="1793" max="1793" width="16" style="4" customWidth="1"/>
    <col min="1794" max="1794" width="17.140625" style="4" customWidth="1"/>
    <col min="1795" max="1795" width="18.28515625" style="4" customWidth="1"/>
    <col min="1796" max="1796" width="13.7109375" style="4" customWidth="1"/>
    <col min="1797" max="1797" width="16" style="4" customWidth="1"/>
    <col min="1798" max="1798" width="17.140625" style="4" customWidth="1"/>
    <col min="1799" max="1799" width="18.28515625" style="4" customWidth="1"/>
    <col min="1800" max="1800" width="13.7109375" style="4" customWidth="1"/>
    <col min="1801" max="1801" width="16" style="4" customWidth="1"/>
    <col min="1802" max="1802" width="17.140625" style="4" customWidth="1"/>
    <col min="1803" max="1806" width="18.28515625" style="4" customWidth="1"/>
    <col min="1807" max="1807" width="15" style="4" customWidth="1"/>
    <col min="1808" max="1808" width="15.7109375" style="4" customWidth="1"/>
    <col min="1809" max="1809" width="49" style="4" customWidth="1"/>
    <col min="1810" max="1810" width="19.42578125" style="4" customWidth="1"/>
    <col min="1811" max="1811" width="14.5703125" style="4" customWidth="1"/>
    <col min="1812" max="1812" width="12.28515625" style="4" customWidth="1"/>
    <col min="1813" max="1813" width="14.5703125" style="4" customWidth="1"/>
    <col min="1814" max="1814" width="11.7109375" style="4" customWidth="1"/>
    <col min="1815" max="1815" width="14" style="4" customWidth="1"/>
    <col min="1816" max="1816" width="20.5703125" style="4" customWidth="1"/>
    <col min="1817" max="1817" width="11.7109375" style="4" customWidth="1"/>
    <col min="1818" max="1818" width="10.85546875" style="4" customWidth="1"/>
    <col min="1819" max="2012" width="9.140625" style="4"/>
    <col min="2013" max="2013" width="7.42578125" style="4" customWidth="1"/>
    <col min="2014" max="2014" width="20.28515625" style="4" customWidth="1"/>
    <col min="2015" max="2015" width="24.7109375" style="4" customWidth="1"/>
    <col min="2016" max="2016" width="35.7109375" style="4" customWidth="1"/>
    <col min="2017" max="2017" width="5" style="4" customWidth="1"/>
    <col min="2018" max="2018" width="12.85546875" style="4" customWidth="1"/>
    <col min="2019" max="2019" width="10.7109375" style="4" customWidth="1"/>
    <col min="2020" max="2020" width="7" style="4" customWidth="1"/>
    <col min="2021" max="2021" width="12.28515625" style="4" customWidth="1"/>
    <col min="2022" max="2022" width="10.7109375" style="4" customWidth="1"/>
    <col min="2023" max="2023" width="10.85546875" style="4" customWidth="1"/>
    <col min="2024" max="2024" width="8.85546875" style="4" customWidth="1"/>
    <col min="2025" max="2025" width="13.85546875" style="4" customWidth="1"/>
    <col min="2026" max="2026" width="20.42578125" style="4" customWidth="1"/>
    <col min="2027" max="2027" width="12.28515625" style="4" customWidth="1"/>
    <col min="2028" max="2028" width="19.28515625" style="4" customWidth="1"/>
    <col min="2029" max="2029" width="11.85546875" style="4" customWidth="1"/>
    <col min="2030" max="2030" width="9.140625" style="4" customWidth="1"/>
    <col min="2031" max="2031" width="13.42578125" style="4" customWidth="1"/>
    <col min="2032" max="2032" width="15.28515625" style="4" customWidth="1"/>
    <col min="2033" max="2033" width="15.42578125" style="4" customWidth="1"/>
    <col min="2034" max="2035" width="14.42578125" style="4" customWidth="1"/>
    <col min="2036" max="2036" width="5" style="4" customWidth="1"/>
    <col min="2037" max="2039" width="15.140625" style="4" customWidth="1"/>
    <col min="2040" max="2040" width="4.28515625" style="4" customWidth="1"/>
    <col min="2041" max="2041" width="16" style="4" customWidth="1"/>
    <col min="2042" max="2042" width="17.140625" style="4" customWidth="1"/>
    <col min="2043" max="2043" width="18.28515625" style="4" customWidth="1"/>
    <col min="2044" max="2044" width="4.85546875" style="4" customWidth="1"/>
    <col min="2045" max="2045" width="16" style="4" customWidth="1"/>
    <col min="2046" max="2046" width="17.140625" style="4" customWidth="1"/>
    <col min="2047" max="2047" width="18.28515625" style="4" customWidth="1"/>
    <col min="2048" max="2048" width="13.7109375" style="4" customWidth="1"/>
    <col min="2049" max="2049" width="16" style="4" customWidth="1"/>
    <col min="2050" max="2050" width="17.140625" style="4" customWidth="1"/>
    <col min="2051" max="2051" width="18.28515625" style="4" customWidth="1"/>
    <col min="2052" max="2052" width="13.7109375" style="4" customWidth="1"/>
    <col min="2053" max="2053" width="16" style="4" customWidth="1"/>
    <col min="2054" max="2054" width="17.140625" style="4" customWidth="1"/>
    <col min="2055" max="2055" width="18.28515625" style="4" customWidth="1"/>
    <col min="2056" max="2056" width="13.7109375" style="4" customWidth="1"/>
    <col min="2057" max="2057" width="16" style="4" customWidth="1"/>
    <col min="2058" max="2058" width="17.140625" style="4" customWidth="1"/>
    <col min="2059" max="2062" width="18.28515625" style="4" customWidth="1"/>
    <col min="2063" max="2063" width="15" style="4" customWidth="1"/>
    <col min="2064" max="2064" width="15.7109375" style="4" customWidth="1"/>
    <col min="2065" max="2065" width="49" style="4" customWidth="1"/>
    <col min="2066" max="2066" width="19.42578125" style="4" customWidth="1"/>
    <col min="2067" max="2067" width="14.5703125" style="4" customWidth="1"/>
    <col min="2068" max="2068" width="12.28515625" style="4" customWidth="1"/>
    <col min="2069" max="2069" width="14.5703125" style="4" customWidth="1"/>
    <col min="2070" max="2070" width="11.7109375" style="4" customWidth="1"/>
    <col min="2071" max="2071" width="14" style="4" customWidth="1"/>
    <col min="2072" max="2072" width="20.5703125" style="4" customWidth="1"/>
    <col min="2073" max="2073" width="11.7109375" style="4" customWidth="1"/>
    <col min="2074" max="2074" width="10.85546875" style="4" customWidth="1"/>
    <col min="2075" max="2268" width="9.140625" style="4"/>
    <col min="2269" max="2269" width="7.42578125" style="4" customWidth="1"/>
    <col min="2270" max="2270" width="20.28515625" style="4" customWidth="1"/>
    <col min="2271" max="2271" width="24.7109375" style="4" customWidth="1"/>
    <col min="2272" max="2272" width="35.7109375" style="4" customWidth="1"/>
    <col min="2273" max="2273" width="5" style="4" customWidth="1"/>
    <col min="2274" max="2274" width="12.85546875" style="4" customWidth="1"/>
    <col min="2275" max="2275" width="10.7109375" style="4" customWidth="1"/>
    <col min="2276" max="2276" width="7" style="4" customWidth="1"/>
    <col min="2277" max="2277" width="12.28515625" style="4" customWidth="1"/>
    <col min="2278" max="2278" width="10.7109375" style="4" customWidth="1"/>
    <col min="2279" max="2279" width="10.85546875" style="4" customWidth="1"/>
    <col min="2280" max="2280" width="8.85546875" style="4" customWidth="1"/>
    <col min="2281" max="2281" width="13.85546875" style="4" customWidth="1"/>
    <col min="2282" max="2282" width="20.42578125" style="4" customWidth="1"/>
    <col min="2283" max="2283" width="12.28515625" style="4" customWidth="1"/>
    <col min="2284" max="2284" width="19.28515625" style="4" customWidth="1"/>
    <col min="2285" max="2285" width="11.85546875" style="4" customWidth="1"/>
    <col min="2286" max="2286" width="9.140625" style="4" customWidth="1"/>
    <col min="2287" max="2287" width="13.42578125" style="4" customWidth="1"/>
    <col min="2288" max="2288" width="15.28515625" style="4" customWidth="1"/>
    <col min="2289" max="2289" width="15.42578125" style="4" customWidth="1"/>
    <col min="2290" max="2291" width="14.42578125" style="4" customWidth="1"/>
    <col min="2292" max="2292" width="5" style="4" customWidth="1"/>
    <col min="2293" max="2295" width="15.140625" style="4" customWidth="1"/>
    <col min="2296" max="2296" width="4.28515625" style="4" customWidth="1"/>
    <col min="2297" max="2297" width="16" style="4" customWidth="1"/>
    <col min="2298" max="2298" width="17.140625" style="4" customWidth="1"/>
    <col min="2299" max="2299" width="18.28515625" style="4" customWidth="1"/>
    <col min="2300" max="2300" width="4.85546875" style="4" customWidth="1"/>
    <col min="2301" max="2301" width="16" style="4" customWidth="1"/>
    <col min="2302" max="2302" width="17.140625" style="4" customWidth="1"/>
    <col min="2303" max="2303" width="18.28515625" style="4" customWidth="1"/>
    <col min="2304" max="2304" width="13.7109375" style="4" customWidth="1"/>
    <col min="2305" max="2305" width="16" style="4" customWidth="1"/>
    <col min="2306" max="2306" width="17.140625" style="4" customWidth="1"/>
    <col min="2307" max="2307" width="18.28515625" style="4" customWidth="1"/>
    <col min="2308" max="2308" width="13.7109375" style="4" customWidth="1"/>
    <col min="2309" max="2309" width="16" style="4" customWidth="1"/>
    <col min="2310" max="2310" width="17.140625" style="4" customWidth="1"/>
    <col min="2311" max="2311" width="18.28515625" style="4" customWidth="1"/>
    <col min="2312" max="2312" width="13.7109375" style="4" customWidth="1"/>
    <col min="2313" max="2313" width="16" style="4" customWidth="1"/>
    <col min="2314" max="2314" width="17.140625" style="4" customWidth="1"/>
    <col min="2315" max="2318" width="18.28515625" style="4" customWidth="1"/>
    <col min="2319" max="2319" width="15" style="4" customWidth="1"/>
    <col min="2320" max="2320" width="15.7109375" style="4" customWidth="1"/>
    <col min="2321" max="2321" width="49" style="4" customWidth="1"/>
    <col min="2322" max="2322" width="19.42578125" style="4" customWidth="1"/>
    <col min="2323" max="2323" width="14.5703125" style="4" customWidth="1"/>
    <col min="2324" max="2324" width="12.28515625" style="4" customWidth="1"/>
    <col min="2325" max="2325" width="14.5703125" style="4" customWidth="1"/>
    <col min="2326" max="2326" width="11.7109375" style="4" customWidth="1"/>
    <col min="2327" max="2327" width="14" style="4" customWidth="1"/>
    <col min="2328" max="2328" width="20.5703125" style="4" customWidth="1"/>
    <col min="2329" max="2329" width="11.7109375" style="4" customWidth="1"/>
    <col min="2330" max="2330" width="10.85546875" style="4" customWidth="1"/>
    <col min="2331" max="2524" width="9.140625" style="4"/>
    <col min="2525" max="2525" width="7.42578125" style="4" customWidth="1"/>
    <col min="2526" max="2526" width="20.28515625" style="4" customWidth="1"/>
    <col min="2527" max="2527" width="24.7109375" style="4" customWidth="1"/>
    <col min="2528" max="2528" width="35.7109375" style="4" customWidth="1"/>
    <col min="2529" max="2529" width="5" style="4" customWidth="1"/>
    <col min="2530" max="2530" width="12.85546875" style="4" customWidth="1"/>
    <col min="2531" max="2531" width="10.7109375" style="4" customWidth="1"/>
    <col min="2532" max="2532" width="7" style="4" customWidth="1"/>
    <col min="2533" max="2533" width="12.28515625" style="4" customWidth="1"/>
    <col min="2534" max="2534" width="10.7109375" style="4" customWidth="1"/>
    <col min="2535" max="2535" width="10.85546875" style="4" customWidth="1"/>
    <col min="2536" max="2536" width="8.85546875" style="4" customWidth="1"/>
    <col min="2537" max="2537" width="13.85546875" style="4" customWidth="1"/>
    <col min="2538" max="2538" width="20.42578125" style="4" customWidth="1"/>
    <col min="2539" max="2539" width="12.28515625" style="4" customWidth="1"/>
    <col min="2540" max="2540" width="19.28515625" style="4" customWidth="1"/>
    <col min="2541" max="2541" width="11.85546875" style="4" customWidth="1"/>
    <col min="2542" max="2542" width="9.140625" style="4" customWidth="1"/>
    <col min="2543" max="2543" width="13.42578125" style="4" customWidth="1"/>
    <col min="2544" max="2544" width="15.28515625" style="4" customWidth="1"/>
    <col min="2545" max="2545" width="15.42578125" style="4" customWidth="1"/>
    <col min="2546" max="2547" width="14.42578125" style="4" customWidth="1"/>
    <col min="2548" max="2548" width="5" style="4" customWidth="1"/>
    <col min="2549" max="2551" width="15.140625" style="4" customWidth="1"/>
    <col min="2552" max="2552" width="4.28515625" style="4" customWidth="1"/>
    <col min="2553" max="2553" width="16" style="4" customWidth="1"/>
    <col min="2554" max="2554" width="17.140625" style="4" customWidth="1"/>
    <col min="2555" max="2555" width="18.28515625" style="4" customWidth="1"/>
    <col min="2556" max="2556" width="4.85546875" style="4" customWidth="1"/>
    <col min="2557" max="2557" width="16" style="4" customWidth="1"/>
    <col min="2558" max="2558" width="17.140625" style="4" customWidth="1"/>
    <col min="2559" max="2559" width="18.28515625" style="4" customWidth="1"/>
    <col min="2560" max="2560" width="13.7109375" style="4" customWidth="1"/>
    <col min="2561" max="2561" width="16" style="4" customWidth="1"/>
    <col min="2562" max="2562" width="17.140625" style="4" customWidth="1"/>
    <col min="2563" max="2563" width="18.28515625" style="4" customWidth="1"/>
    <col min="2564" max="2564" width="13.7109375" style="4" customWidth="1"/>
    <col min="2565" max="2565" width="16" style="4" customWidth="1"/>
    <col min="2566" max="2566" width="17.140625" style="4" customWidth="1"/>
    <col min="2567" max="2567" width="18.28515625" style="4" customWidth="1"/>
    <col min="2568" max="2568" width="13.7109375" style="4" customWidth="1"/>
    <col min="2569" max="2569" width="16" style="4" customWidth="1"/>
    <col min="2570" max="2570" width="17.140625" style="4" customWidth="1"/>
    <col min="2571" max="2574" width="18.28515625" style="4" customWidth="1"/>
    <col min="2575" max="2575" width="15" style="4" customWidth="1"/>
    <col min="2576" max="2576" width="15.7109375" style="4" customWidth="1"/>
    <col min="2577" max="2577" width="49" style="4" customWidth="1"/>
    <col min="2578" max="2578" width="19.42578125" style="4" customWidth="1"/>
    <col min="2579" max="2579" width="14.5703125" style="4" customWidth="1"/>
    <col min="2580" max="2580" width="12.28515625" style="4" customWidth="1"/>
    <col min="2581" max="2581" width="14.5703125" style="4" customWidth="1"/>
    <col min="2582" max="2582" width="11.7109375" style="4" customWidth="1"/>
    <col min="2583" max="2583" width="14" style="4" customWidth="1"/>
    <col min="2584" max="2584" width="20.5703125" style="4" customWidth="1"/>
    <col min="2585" max="2585" width="11.7109375" style="4" customWidth="1"/>
    <col min="2586" max="2586" width="10.85546875" style="4" customWidth="1"/>
    <col min="2587" max="2780" width="9.140625" style="4"/>
    <col min="2781" max="2781" width="7.42578125" style="4" customWidth="1"/>
    <col min="2782" max="2782" width="20.28515625" style="4" customWidth="1"/>
    <col min="2783" max="2783" width="24.7109375" style="4" customWidth="1"/>
    <col min="2784" max="2784" width="35.7109375" style="4" customWidth="1"/>
    <col min="2785" max="2785" width="5" style="4" customWidth="1"/>
    <col min="2786" max="2786" width="12.85546875" style="4" customWidth="1"/>
    <col min="2787" max="2787" width="10.7109375" style="4" customWidth="1"/>
    <col min="2788" max="2788" width="7" style="4" customWidth="1"/>
    <col min="2789" max="2789" width="12.28515625" style="4" customWidth="1"/>
    <col min="2790" max="2790" width="10.7109375" style="4" customWidth="1"/>
    <col min="2791" max="2791" width="10.85546875" style="4" customWidth="1"/>
    <col min="2792" max="2792" width="8.85546875" style="4" customWidth="1"/>
    <col min="2793" max="2793" width="13.85546875" style="4" customWidth="1"/>
    <col min="2794" max="2794" width="20.42578125" style="4" customWidth="1"/>
    <col min="2795" max="2795" width="12.28515625" style="4" customWidth="1"/>
    <col min="2796" max="2796" width="19.28515625" style="4" customWidth="1"/>
    <col min="2797" max="2797" width="11.85546875" style="4" customWidth="1"/>
    <col min="2798" max="2798" width="9.140625" style="4" customWidth="1"/>
    <col min="2799" max="2799" width="13.42578125" style="4" customWidth="1"/>
    <col min="2800" max="2800" width="15.28515625" style="4" customWidth="1"/>
    <col min="2801" max="2801" width="15.42578125" style="4" customWidth="1"/>
    <col min="2802" max="2803" width="14.42578125" style="4" customWidth="1"/>
    <col min="2804" max="2804" width="5" style="4" customWidth="1"/>
    <col min="2805" max="2807" width="15.140625" style="4" customWidth="1"/>
    <col min="2808" max="2808" width="4.28515625" style="4" customWidth="1"/>
    <col min="2809" max="2809" width="16" style="4" customWidth="1"/>
    <col min="2810" max="2810" width="17.140625" style="4" customWidth="1"/>
    <col min="2811" max="2811" width="18.28515625" style="4" customWidth="1"/>
    <col min="2812" max="2812" width="4.85546875" style="4" customWidth="1"/>
    <col min="2813" max="2813" width="16" style="4" customWidth="1"/>
    <col min="2814" max="2814" width="17.140625" style="4" customWidth="1"/>
    <col min="2815" max="2815" width="18.28515625" style="4" customWidth="1"/>
    <col min="2816" max="2816" width="13.7109375" style="4" customWidth="1"/>
    <col min="2817" max="2817" width="16" style="4" customWidth="1"/>
    <col min="2818" max="2818" width="17.140625" style="4" customWidth="1"/>
    <col min="2819" max="2819" width="18.28515625" style="4" customWidth="1"/>
    <col min="2820" max="2820" width="13.7109375" style="4" customWidth="1"/>
    <col min="2821" max="2821" width="16" style="4" customWidth="1"/>
    <col min="2822" max="2822" width="17.140625" style="4" customWidth="1"/>
    <col min="2823" max="2823" width="18.28515625" style="4" customWidth="1"/>
    <col min="2824" max="2824" width="13.7109375" style="4" customWidth="1"/>
    <col min="2825" max="2825" width="16" style="4" customWidth="1"/>
    <col min="2826" max="2826" width="17.140625" style="4" customWidth="1"/>
    <col min="2827" max="2830" width="18.28515625" style="4" customWidth="1"/>
    <col min="2831" max="2831" width="15" style="4" customWidth="1"/>
    <col min="2832" max="2832" width="15.7109375" style="4" customWidth="1"/>
    <col min="2833" max="2833" width="49" style="4" customWidth="1"/>
    <col min="2834" max="2834" width="19.42578125" style="4" customWidth="1"/>
    <col min="2835" max="2835" width="14.5703125" style="4" customWidth="1"/>
    <col min="2836" max="2836" width="12.28515625" style="4" customWidth="1"/>
    <col min="2837" max="2837" width="14.5703125" style="4" customWidth="1"/>
    <col min="2838" max="2838" width="11.7109375" style="4" customWidth="1"/>
    <col min="2839" max="2839" width="14" style="4" customWidth="1"/>
    <col min="2840" max="2840" width="20.5703125" style="4" customWidth="1"/>
    <col min="2841" max="2841" width="11.7109375" style="4" customWidth="1"/>
    <col min="2842" max="2842" width="10.85546875" style="4" customWidth="1"/>
    <col min="2843" max="3036" width="9.140625" style="4"/>
    <col min="3037" max="3037" width="7.42578125" style="4" customWidth="1"/>
    <col min="3038" max="3038" width="20.28515625" style="4" customWidth="1"/>
    <col min="3039" max="3039" width="24.7109375" style="4" customWidth="1"/>
    <col min="3040" max="3040" width="35.7109375" style="4" customWidth="1"/>
    <col min="3041" max="3041" width="5" style="4" customWidth="1"/>
    <col min="3042" max="3042" width="12.85546875" style="4" customWidth="1"/>
    <col min="3043" max="3043" width="10.7109375" style="4" customWidth="1"/>
    <col min="3044" max="3044" width="7" style="4" customWidth="1"/>
    <col min="3045" max="3045" width="12.28515625" style="4" customWidth="1"/>
    <col min="3046" max="3046" width="10.7109375" style="4" customWidth="1"/>
    <col min="3047" max="3047" width="10.85546875" style="4" customWidth="1"/>
    <col min="3048" max="3048" width="8.85546875" style="4" customWidth="1"/>
    <col min="3049" max="3049" width="13.85546875" style="4" customWidth="1"/>
    <col min="3050" max="3050" width="20.42578125" style="4" customWidth="1"/>
    <col min="3051" max="3051" width="12.28515625" style="4" customWidth="1"/>
    <col min="3052" max="3052" width="19.28515625" style="4" customWidth="1"/>
    <col min="3053" max="3053" width="11.85546875" style="4" customWidth="1"/>
    <col min="3054" max="3054" width="9.140625" style="4" customWidth="1"/>
    <col min="3055" max="3055" width="13.42578125" style="4" customWidth="1"/>
    <col min="3056" max="3056" width="15.28515625" style="4" customWidth="1"/>
    <col min="3057" max="3057" width="15.42578125" style="4" customWidth="1"/>
    <col min="3058" max="3059" width="14.42578125" style="4" customWidth="1"/>
    <col min="3060" max="3060" width="5" style="4" customWidth="1"/>
    <col min="3061" max="3063" width="15.140625" style="4" customWidth="1"/>
    <col min="3064" max="3064" width="4.28515625" style="4" customWidth="1"/>
    <col min="3065" max="3065" width="16" style="4" customWidth="1"/>
    <col min="3066" max="3066" width="17.140625" style="4" customWidth="1"/>
    <col min="3067" max="3067" width="18.28515625" style="4" customWidth="1"/>
    <col min="3068" max="3068" width="4.85546875" style="4" customWidth="1"/>
    <col min="3069" max="3069" width="16" style="4" customWidth="1"/>
    <col min="3070" max="3070" width="17.140625" style="4" customWidth="1"/>
    <col min="3071" max="3071" width="18.28515625" style="4" customWidth="1"/>
    <col min="3072" max="3072" width="13.7109375" style="4" customWidth="1"/>
    <col min="3073" max="3073" width="16" style="4" customWidth="1"/>
    <col min="3074" max="3074" width="17.140625" style="4" customWidth="1"/>
    <col min="3075" max="3075" width="18.28515625" style="4" customWidth="1"/>
    <col min="3076" max="3076" width="13.7109375" style="4" customWidth="1"/>
    <col min="3077" max="3077" width="16" style="4" customWidth="1"/>
    <col min="3078" max="3078" width="17.140625" style="4" customWidth="1"/>
    <col min="3079" max="3079" width="18.28515625" style="4" customWidth="1"/>
    <col min="3080" max="3080" width="13.7109375" style="4" customWidth="1"/>
    <col min="3081" max="3081" width="16" style="4" customWidth="1"/>
    <col min="3082" max="3082" width="17.140625" style="4" customWidth="1"/>
    <col min="3083" max="3086" width="18.28515625" style="4" customWidth="1"/>
    <col min="3087" max="3087" width="15" style="4" customWidth="1"/>
    <col min="3088" max="3088" width="15.7109375" style="4" customWidth="1"/>
    <col min="3089" max="3089" width="49" style="4" customWidth="1"/>
    <col min="3090" max="3090" width="19.42578125" style="4" customWidth="1"/>
    <col min="3091" max="3091" width="14.5703125" style="4" customWidth="1"/>
    <col min="3092" max="3092" width="12.28515625" style="4" customWidth="1"/>
    <col min="3093" max="3093" width="14.5703125" style="4" customWidth="1"/>
    <col min="3094" max="3094" width="11.7109375" style="4" customWidth="1"/>
    <col min="3095" max="3095" width="14" style="4" customWidth="1"/>
    <col min="3096" max="3096" width="20.5703125" style="4" customWidth="1"/>
    <col min="3097" max="3097" width="11.7109375" style="4" customWidth="1"/>
    <col min="3098" max="3098" width="10.85546875" style="4" customWidth="1"/>
    <col min="3099" max="3292" width="9.140625" style="4"/>
    <col min="3293" max="3293" width="7.42578125" style="4" customWidth="1"/>
    <col min="3294" max="3294" width="20.28515625" style="4" customWidth="1"/>
    <col min="3295" max="3295" width="24.7109375" style="4" customWidth="1"/>
    <col min="3296" max="3296" width="35.7109375" style="4" customWidth="1"/>
    <col min="3297" max="3297" width="5" style="4" customWidth="1"/>
    <col min="3298" max="3298" width="12.85546875" style="4" customWidth="1"/>
    <col min="3299" max="3299" width="10.7109375" style="4" customWidth="1"/>
    <col min="3300" max="3300" width="7" style="4" customWidth="1"/>
    <col min="3301" max="3301" width="12.28515625" style="4" customWidth="1"/>
    <col min="3302" max="3302" width="10.7109375" style="4" customWidth="1"/>
    <col min="3303" max="3303" width="10.85546875" style="4" customWidth="1"/>
    <col min="3304" max="3304" width="8.85546875" style="4" customWidth="1"/>
    <col min="3305" max="3305" width="13.85546875" style="4" customWidth="1"/>
    <col min="3306" max="3306" width="20.42578125" style="4" customWidth="1"/>
    <col min="3307" max="3307" width="12.28515625" style="4" customWidth="1"/>
    <col min="3308" max="3308" width="19.28515625" style="4" customWidth="1"/>
    <col min="3309" max="3309" width="11.85546875" style="4" customWidth="1"/>
    <col min="3310" max="3310" width="9.140625" style="4" customWidth="1"/>
    <col min="3311" max="3311" width="13.42578125" style="4" customWidth="1"/>
    <col min="3312" max="3312" width="15.28515625" style="4" customWidth="1"/>
    <col min="3313" max="3313" width="15.42578125" style="4" customWidth="1"/>
    <col min="3314" max="3315" width="14.42578125" style="4" customWidth="1"/>
    <col min="3316" max="3316" width="5" style="4" customWidth="1"/>
    <col min="3317" max="3319" width="15.140625" style="4" customWidth="1"/>
    <col min="3320" max="3320" width="4.28515625" style="4" customWidth="1"/>
    <col min="3321" max="3321" width="16" style="4" customWidth="1"/>
    <col min="3322" max="3322" width="17.140625" style="4" customWidth="1"/>
    <col min="3323" max="3323" width="18.28515625" style="4" customWidth="1"/>
    <col min="3324" max="3324" width="4.85546875" style="4" customWidth="1"/>
    <col min="3325" max="3325" width="16" style="4" customWidth="1"/>
    <col min="3326" max="3326" width="17.140625" style="4" customWidth="1"/>
    <col min="3327" max="3327" width="18.28515625" style="4" customWidth="1"/>
    <col min="3328" max="3328" width="13.7109375" style="4" customWidth="1"/>
    <col min="3329" max="3329" width="16" style="4" customWidth="1"/>
    <col min="3330" max="3330" width="17.140625" style="4" customWidth="1"/>
    <col min="3331" max="3331" width="18.28515625" style="4" customWidth="1"/>
    <col min="3332" max="3332" width="13.7109375" style="4" customWidth="1"/>
    <col min="3333" max="3333" width="16" style="4" customWidth="1"/>
    <col min="3334" max="3334" width="17.140625" style="4" customWidth="1"/>
    <col min="3335" max="3335" width="18.28515625" style="4" customWidth="1"/>
    <col min="3336" max="3336" width="13.7109375" style="4" customWidth="1"/>
    <col min="3337" max="3337" width="16" style="4" customWidth="1"/>
    <col min="3338" max="3338" width="17.140625" style="4" customWidth="1"/>
    <col min="3339" max="3342" width="18.28515625" style="4" customWidth="1"/>
    <col min="3343" max="3343" width="15" style="4" customWidth="1"/>
    <col min="3344" max="3344" width="15.7109375" style="4" customWidth="1"/>
    <col min="3345" max="3345" width="49" style="4" customWidth="1"/>
    <col min="3346" max="3346" width="19.42578125" style="4" customWidth="1"/>
    <col min="3347" max="3347" width="14.5703125" style="4" customWidth="1"/>
    <col min="3348" max="3348" width="12.28515625" style="4" customWidth="1"/>
    <col min="3349" max="3349" width="14.5703125" style="4" customWidth="1"/>
    <col min="3350" max="3350" width="11.7109375" style="4" customWidth="1"/>
    <col min="3351" max="3351" width="14" style="4" customWidth="1"/>
    <col min="3352" max="3352" width="20.5703125" style="4" customWidth="1"/>
    <col min="3353" max="3353" width="11.7109375" style="4" customWidth="1"/>
    <col min="3354" max="3354" width="10.85546875" style="4" customWidth="1"/>
    <col min="3355" max="3548" width="9.140625" style="4"/>
    <col min="3549" max="3549" width="7.42578125" style="4" customWidth="1"/>
    <col min="3550" max="3550" width="20.28515625" style="4" customWidth="1"/>
    <col min="3551" max="3551" width="24.7109375" style="4" customWidth="1"/>
    <col min="3552" max="3552" width="35.7109375" style="4" customWidth="1"/>
    <col min="3553" max="3553" width="5" style="4" customWidth="1"/>
    <col min="3554" max="3554" width="12.85546875" style="4" customWidth="1"/>
    <col min="3555" max="3555" width="10.7109375" style="4" customWidth="1"/>
    <col min="3556" max="3556" width="7" style="4" customWidth="1"/>
    <col min="3557" max="3557" width="12.28515625" style="4" customWidth="1"/>
    <col min="3558" max="3558" width="10.7109375" style="4" customWidth="1"/>
    <col min="3559" max="3559" width="10.85546875" style="4" customWidth="1"/>
    <col min="3560" max="3560" width="8.85546875" style="4" customWidth="1"/>
    <col min="3561" max="3561" width="13.85546875" style="4" customWidth="1"/>
    <col min="3562" max="3562" width="20.42578125" style="4" customWidth="1"/>
    <col min="3563" max="3563" width="12.28515625" style="4" customWidth="1"/>
    <col min="3564" max="3564" width="19.28515625" style="4" customWidth="1"/>
    <col min="3565" max="3565" width="11.85546875" style="4" customWidth="1"/>
    <col min="3566" max="3566" width="9.140625" style="4" customWidth="1"/>
    <col min="3567" max="3567" width="13.42578125" style="4" customWidth="1"/>
    <col min="3568" max="3568" width="15.28515625" style="4" customWidth="1"/>
    <col min="3569" max="3569" width="15.42578125" style="4" customWidth="1"/>
    <col min="3570" max="3571" width="14.42578125" style="4" customWidth="1"/>
    <col min="3572" max="3572" width="5" style="4" customWidth="1"/>
    <col min="3573" max="3575" width="15.140625" style="4" customWidth="1"/>
    <col min="3576" max="3576" width="4.28515625" style="4" customWidth="1"/>
    <col min="3577" max="3577" width="16" style="4" customWidth="1"/>
    <col min="3578" max="3578" width="17.140625" style="4" customWidth="1"/>
    <col min="3579" max="3579" width="18.28515625" style="4" customWidth="1"/>
    <col min="3580" max="3580" width="4.85546875" style="4" customWidth="1"/>
    <col min="3581" max="3581" width="16" style="4" customWidth="1"/>
    <col min="3582" max="3582" width="17.140625" style="4" customWidth="1"/>
    <col min="3583" max="3583" width="18.28515625" style="4" customWidth="1"/>
    <col min="3584" max="3584" width="13.7109375" style="4" customWidth="1"/>
    <col min="3585" max="3585" width="16" style="4" customWidth="1"/>
    <col min="3586" max="3586" width="17.140625" style="4" customWidth="1"/>
    <col min="3587" max="3587" width="18.28515625" style="4" customWidth="1"/>
    <col min="3588" max="3588" width="13.7109375" style="4" customWidth="1"/>
    <col min="3589" max="3589" width="16" style="4" customWidth="1"/>
    <col min="3590" max="3590" width="17.140625" style="4" customWidth="1"/>
    <col min="3591" max="3591" width="18.28515625" style="4" customWidth="1"/>
    <col min="3592" max="3592" width="13.7109375" style="4" customWidth="1"/>
    <col min="3593" max="3593" width="16" style="4" customWidth="1"/>
    <col min="3594" max="3594" width="17.140625" style="4" customWidth="1"/>
    <col min="3595" max="3598" width="18.28515625" style="4" customWidth="1"/>
    <col min="3599" max="3599" width="15" style="4" customWidth="1"/>
    <col min="3600" max="3600" width="15.7109375" style="4" customWidth="1"/>
    <col min="3601" max="3601" width="49" style="4" customWidth="1"/>
    <col min="3602" max="3602" width="19.42578125" style="4" customWidth="1"/>
    <col min="3603" max="3603" width="14.5703125" style="4" customWidth="1"/>
    <col min="3604" max="3604" width="12.28515625" style="4" customWidth="1"/>
    <col min="3605" max="3605" width="14.5703125" style="4" customWidth="1"/>
    <col min="3606" max="3606" width="11.7109375" style="4" customWidth="1"/>
    <col min="3607" max="3607" width="14" style="4" customWidth="1"/>
    <col min="3608" max="3608" width="20.5703125" style="4" customWidth="1"/>
    <col min="3609" max="3609" width="11.7109375" style="4" customWidth="1"/>
    <col min="3610" max="3610" width="10.85546875" style="4" customWidth="1"/>
    <col min="3611" max="3804" width="9.140625" style="4"/>
    <col min="3805" max="3805" width="7.42578125" style="4" customWidth="1"/>
    <col min="3806" max="3806" width="20.28515625" style="4" customWidth="1"/>
    <col min="3807" max="3807" width="24.7109375" style="4" customWidth="1"/>
    <col min="3808" max="3808" width="35.7109375" style="4" customWidth="1"/>
    <col min="3809" max="3809" width="5" style="4" customWidth="1"/>
    <col min="3810" max="3810" width="12.85546875" style="4" customWidth="1"/>
    <col min="3811" max="3811" width="10.7109375" style="4" customWidth="1"/>
    <col min="3812" max="3812" width="7" style="4" customWidth="1"/>
    <col min="3813" max="3813" width="12.28515625" style="4" customWidth="1"/>
    <col min="3814" max="3814" width="10.7109375" style="4" customWidth="1"/>
    <col min="3815" max="3815" width="10.85546875" style="4" customWidth="1"/>
    <col min="3816" max="3816" width="8.85546875" style="4" customWidth="1"/>
    <col min="3817" max="3817" width="13.85546875" style="4" customWidth="1"/>
    <col min="3818" max="3818" width="20.42578125" style="4" customWidth="1"/>
    <col min="3819" max="3819" width="12.28515625" style="4" customWidth="1"/>
    <col min="3820" max="3820" width="19.28515625" style="4" customWidth="1"/>
    <col min="3821" max="3821" width="11.85546875" style="4" customWidth="1"/>
    <col min="3822" max="3822" width="9.140625" style="4" customWidth="1"/>
    <col min="3823" max="3823" width="13.42578125" style="4" customWidth="1"/>
    <col min="3824" max="3824" width="15.28515625" style="4" customWidth="1"/>
    <col min="3825" max="3825" width="15.42578125" style="4" customWidth="1"/>
    <col min="3826" max="3827" width="14.42578125" style="4" customWidth="1"/>
    <col min="3828" max="3828" width="5" style="4" customWidth="1"/>
    <col min="3829" max="3831" width="15.140625" style="4" customWidth="1"/>
    <col min="3832" max="3832" width="4.28515625" style="4" customWidth="1"/>
    <col min="3833" max="3833" width="16" style="4" customWidth="1"/>
    <col min="3834" max="3834" width="17.140625" style="4" customWidth="1"/>
    <col min="3835" max="3835" width="18.28515625" style="4" customWidth="1"/>
    <col min="3836" max="3836" width="4.85546875" style="4" customWidth="1"/>
    <col min="3837" max="3837" width="16" style="4" customWidth="1"/>
    <col min="3838" max="3838" width="17.140625" style="4" customWidth="1"/>
    <col min="3839" max="3839" width="18.28515625" style="4" customWidth="1"/>
    <col min="3840" max="3840" width="13.7109375" style="4" customWidth="1"/>
    <col min="3841" max="3841" width="16" style="4" customWidth="1"/>
    <col min="3842" max="3842" width="17.140625" style="4" customWidth="1"/>
    <col min="3843" max="3843" width="18.28515625" style="4" customWidth="1"/>
    <col min="3844" max="3844" width="13.7109375" style="4" customWidth="1"/>
    <col min="3845" max="3845" width="16" style="4" customWidth="1"/>
    <col min="3846" max="3846" width="17.140625" style="4" customWidth="1"/>
    <col min="3847" max="3847" width="18.28515625" style="4" customWidth="1"/>
    <col min="3848" max="3848" width="13.7109375" style="4" customWidth="1"/>
    <col min="3849" max="3849" width="16" style="4" customWidth="1"/>
    <col min="3850" max="3850" width="17.140625" style="4" customWidth="1"/>
    <col min="3851" max="3854" width="18.28515625" style="4" customWidth="1"/>
    <col min="3855" max="3855" width="15" style="4" customWidth="1"/>
    <col min="3856" max="3856" width="15.7109375" style="4" customWidth="1"/>
    <col min="3857" max="3857" width="49" style="4" customWidth="1"/>
    <col min="3858" max="3858" width="19.42578125" style="4" customWidth="1"/>
    <col min="3859" max="3859" width="14.5703125" style="4" customWidth="1"/>
    <col min="3860" max="3860" width="12.28515625" style="4" customWidth="1"/>
    <col min="3861" max="3861" width="14.5703125" style="4" customWidth="1"/>
    <col min="3862" max="3862" width="11.7109375" style="4" customWidth="1"/>
    <col min="3863" max="3863" width="14" style="4" customWidth="1"/>
    <col min="3864" max="3864" width="20.5703125" style="4" customWidth="1"/>
    <col min="3865" max="3865" width="11.7109375" style="4" customWidth="1"/>
    <col min="3866" max="3866" width="10.85546875" style="4" customWidth="1"/>
    <col min="3867" max="4060" width="9.140625" style="4"/>
    <col min="4061" max="4061" width="7.42578125" style="4" customWidth="1"/>
    <col min="4062" max="4062" width="20.28515625" style="4" customWidth="1"/>
    <col min="4063" max="4063" width="24.7109375" style="4" customWidth="1"/>
    <col min="4064" max="4064" width="35.7109375" style="4" customWidth="1"/>
    <col min="4065" max="4065" width="5" style="4" customWidth="1"/>
    <col min="4066" max="4066" width="12.85546875" style="4" customWidth="1"/>
    <col min="4067" max="4067" width="10.7109375" style="4" customWidth="1"/>
    <col min="4068" max="4068" width="7" style="4" customWidth="1"/>
    <col min="4069" max="4069" width="12.28515625" style="4" customWidth="1"/>
    <col min="4070" max="4070" width="10.7109375" style="4" customWidth="1"/>
    <col min="4071" max="4071" width="10.85546875" style="4" customWidth="1"/>
    <col min="4072" max="4072" width="8.85546875" style="4" customWidth="1"/>
    <col min="4073" max="4073" width="13.85546875" style="4" customWidth="1"/>
    <col min="4074" max="4074" width="20.42578125" style="4" customWidth="1"/>
    <col min="4075" max="4075" width="12.28515625" style="4" customWidth="1"/>
    <col min="4076" max="4076" width="19.28515625" style="4" customWidth="1"/>
    <col min="4077" max="4077" width="11.85546875" style="4" customWidth="1"/>
    <col min="4078" max="4078" width="9.140625" style="4" customWidth="1"/>
    <col min="4079" max="4079" width="13.42578125" style="4" customWidth="1"/>
    <col min="4080" max="4080" width="15.28515625" style="4" customWidth="1"/>
    <col min="4081" max="4081" width="15.42578125" style="4" customWidth="1"/>
    <col min="4082" max="4083" width="14.42578125" style="4" customWidth="1"/>
    <col min="4084" max="4084" width="5" style="4" customWidth="1"/>
    <col min="4085" max="4087" width="15.140625" style="4" customWidth="1"/>
    <col min="4088" max="4088" width="4.28515625" style="4" customWidth="1"/>
    <col min="4089" max="4089" width="16" style="4" customWidth="1"/>
    <col min="4090" max="4090" width="17.140625" style="4" customWidth="1"/>
    <col min="4091" max="4091" width="18.28515625" style="4" customWidth="1"/>
    <col min="4092" max="4092" width="4.85546875" style="4" customWidth="1"/>
    <col min="4093" max="4093" width="16" style="4" customWidth="1"/>
    <col min="4094" max="4094" width="17.140625" style="4" customWidth="1"/>
    <col min="4095" max="4095" width="18.28515625" style="4" customWidth="1"/>
    <col min="4096" max="4096" width="13.7109375" style="4" customWidth="1"/>
    <col min="4097" max="4097" width="16" style="4" customWidth="1"/>
    <col min="4098" max="4098" width="17.140625" style="4" customWidth="1"/>
    <col min="4099" max="4099" width="18.28515625" style="4" customWidth="1"/>
    <col min="4100" max="4100" width="13.7109375" style="4" customWidth="1"/>
    <col min="4101" max="4101" width="16" style="4" customWidth="1"/>
    <col min="4102" max="4102" width="17.140625" style="4" customWidth="1"/>
    <col min="4103" max="4103" width="18.28515625" style="4" customWidth="1"/>
    <col min="4104" max="4104" width="13.7109375" style="4" customWidth="1"/>
    <col min="4105" max="4105" width="16" style="4" customWidth="1"/>
    <col min="4106" max="4106" width="17.140625" style="4" customWidth="1"/>
    <col min="4107" max="4110" width="18.28515625" style="4" customWidth="1"/>
    <col min="4111" max="4111" width="15" style="4" customWidth="1"/>
    <col min="4112" max="4112" width="15.7109375" style="4" customWidth="1"/>
    <col min="4113" max="4113" width="49" style="4" customWidth="1"/>
    <col min="4114" max="4114" width="19.42578125" style="4" customWidth="1"/>
    <col min="4115" max="4115" width="14.5703125" style="4" customWidth="1"/>
    <col min="4116" max="4116" width="12.28515625" style="4" customWidth="1"/>
    <col min="4117" max="4117" width="14.5703125" style="4" customWidth="1"/>
    <col min="4118" max="4118" width="11.7109375" style="4" customWidth="1"/>
    <col min="4119" max="4119" width="14" style="4" customWidth="1"/>
    <col min="4120" max="4120" width="20.5703125" style="4" customWidth="1"/>
    <col min="4121" max="4121" width="11.7109375" style="4" customWidth="1"/>
    <col min="4122" max="4122" width="10.85546875" style="4" customWidth="1"/>
    <col min="4123" max="4316" width="9.140625" style="4"/>
    <col min="4317" max="4317" width="7.42578125" style="4" customWidth="1"/>
    <col min="4318" max="4318" width="20.28515625" style="4" customWidth="1"/>
    <col min="4319" max="4319" width="24.7109375" style="4" customWidth="1"/>
    <col min="4320" max="4320" width="35.7109375" style="4" customWidth="1"/>
    <col min="4321" max="4321" width="5" style="4" customWidth="1"/>
    <col min="4322" max="4322" width="12.85546875" style="4" customWidth="1"/>
    <col min="4323" max="4323" width="10.7109375" style="4" customWidth="1"/>
    <col min="4324" max="4324" width="7" style="4" customWidth="1"/>
    <col min="4325" max="4325" width="12.28515625" style="4" customWidth="1"/>
    <col min="4326" max="4326" width="10.7109375" style="4" customWidth="1"/>
    <col min="4327" max="4327" width="10.85546875" style="4" customWidth="1"/>
    <col min="4328" max="4328" width="8.85546875" style="4" customWidth="1"/>
    <col min="4329" max="4329" width="13.85546875" style="4" customWidth="1"/>
    <col min="4330" max="4330" width="20.42578125" style="4" customWidth="1"/>
    <col min="4331" max="4331" width="12.28515625" style="4" customWidth="1"/>
    <col min="4332" max="4332" width="19.28515625" style="4" customWidth="1"/>
    <col min="4333" max="4333" width="11.85546875" style="4" customWidth="1"/>
    <col min="4334" max="4334" width="9.140625" style="4" customWidth="1"/>
    <col min="4335" max="4335" width="13.42578125" style="4" customWidth="1"/>
    <col min="4336" max="4336" width="15.28515625" style="4" customWidth="1"/>
    <col min="4337" max="4337" width="15.42578125" style="4" customWidth="1"/>
    <col min="4338" max="4339" width="14.42578125" style="4" customWidth="1"/>
    <col min="4340" max="4340" width="5" style="4" customWidth="1"/>
    <col min="4341" max="4343" width="15.140625" style="4" customWidth="1"/>
    <col min="4344" max="4344" width="4.28515625" style="4" customWidth="1"/>
    <col min="4345" max="4345" width="16" style="4" customWidth="1"/>
    <col min="4346" max="4346" width="17.140625" style="4" customWidth="1"/>
    <col min="4347" max="4347" width="18.28515625" style="4" customWidth="1"/>
    <col min="4348" max="4348" width="4.85546875" style="4" customWidth="1"/>
    <col min="4349" max="4349" width="16" style="4" customWidth="1"/>
    <col min="4350" max="4350" width="17.140625" style="4" customWidth="1"/>
    <col min="4351" max="4351" width="18.28515625" style="4" customWidth="1"/>
    <col min="4352" max="4352" width="13.7109375" style="4" customWidth="1"/>
    <col min="4353" max="4353" width="16" style="4" customWidth="1"/>
    <col min="4354" max="4354" width="17.140625" style="4" customWidth="1"/>
    <col min="4355" max="4355" width="18.28515625" style="4" customWidth="1"/>
    <col min="4356" max="4356" width="13.7109375" style="4" customWidth="1"/>
    <col min="4357" max="4357" width="16" style="4" customWidth="1"/>
    <col min="4358" max="4358" width="17.140625" style="4" customWidth="1"/>
    <col min="4359" max="4359" width="18.28515625" style="4" customWidth="1"/>
    <col min="4360" max="4360" width="13.7109375" style="4" customWidth="1"/>
    <col min="4361" max="4361" width="16" style="4" customWidth="1"/>
    <col min="4362" max="4362" width="17.140625" style="4" customWidth="1"/>
    <col min="4363" max="4366" width="18.28515625" style="4" customWidth="1"/>
    <col min="4367" max="4367" width="15" style="4" customWidth="1"/>
    <col min="4368" max="4368" width="15.7109375" style="4" customWidth="1"/>
    <col min="4369" max="4369" width="49" style="4" customWidth="1"/>
    <col min="4370" max="4370" width="19.42578125" style="4" customWidth="1"/>
    <col min="4371" max="4371" width="14.5703125" style="4" customWidth="1"/>
    <col min="4372" max="4372" width="12.28515625" style="4" customWidth="1"/>
    <col min="4373" max="4373" width="14.5703125" style="4" customWidth="1"/>
    <col min="4374" max="4374" width="11.7109375" style="4" customWidth="1"/>
    <col min="4375" max="4375" width="14" style="4" customWidth="1"/>
    <col min="4376" max="4376" width="20.5703125" style="4" customWidth="1"/>
    <col min="4377" max="4377" width="11.7109375" style="4" customWidth="1"/>
    <col min="4378" max="4378" width="10.85546875" style="4" customWidth="1"/>
    <col min="4379" max="4572" width="9.140625" style="4"/>
    <col min="4573" max="4573" width="7.42578125" style="4" customWidth="1"/>
    <col min="4574" max="4574" width="20.28515625" style="4" customWidth="1"/>
    <col min="4575" max="4575" width="24.7109375" style="4" customWidth="1"/>
    <col min="4576" max="4576" width="35.7109375" style="4" customWidth="1"/>
    <col min="4577" max="4577" width="5" style="4" customWidth="1"/>
    <col min="4578" max="4578" width="12.85546875" style="4" customWidth="1"/>
    <col min="4579" max="4579" width="10.7109375" style="4" customWidth="1"/>
    <col min="4580" max="4580" width="7" style="4" customWidth="1"/>
    <col min="4581" max="4581" width="12.28515625" style="4" customWidth="1"/>
    <col min="4582" max="4582" width="10.7109375" style="4" customWidth="1"/>
    <col min="4583" max="4583" width="10.85546875" style="4" customWidth="1"/>
    <col min="4584" max="4584" width="8.85546875" style="4" customWidth="1"/>
    <col min="4585" max="4585" width="13.85546875" style="4" customWidth="1"/>
    <col min="4586" max="4586" width="20.42578125" style="4" customWidth="1"/>
    <col min="4587" max="4587" width="12.28515625" style="4" customWidth="1"/>
    <col min="4588" max="4588" width="19.28515625" style="4" customWidth="1"/>
    <col min="4589" max="4589" width="11.85546875" style="4" customWidth="1"/>
    <col min="4590" max="4590" width="9.140625" style="4" customWidth="1"/>
    <col min="4591" max="4591" width="13.42578125" style="4" customWidth="1"/>
    <col min="4592" max="4592" width="15.28515625" style="4" customWidth="1"/>
    <col min="4593" max="4593" width="15.42578125" style="4" customWidth="1"/>
    <col min="4594" max="4595" width="14.42578125" style="4" customWidth="1"/>
    <col min="4596" max="4596" width="5" style="4" customWidth="1"/>
    <col min="4597" max="4599" width="15.140625" style="4" customWidth="1"/>
    <col min="4600" max="4600" width="4.28515625" style="4" customWidth="1"/>
    <col min="4601" max="4601" width="16" style="4" customWidth="1"/>
    <col min="4602" max="4602" width="17.140625" style="4" customWidth="1"/>
    <col min="4603" max="4603" width="18.28515625" style="4" customWidth="1"/>
    <col min="4604" max="4604" width="4.85546875" style="4" customWidth="1"/>
    <col min="4605" max="4605" width="16" style="4" customWidth="1"/>
    <col min="4606" max="4606" width="17.140625" style="4" customWidth="1"/>
    <col min="4607" max="4607" width="18.28515625" style="4" customWidth="1"/>
    <col min="4608" max="4608" width="13.7109375" style="4" customWidth="1"/>
    <col min="4609" max="4609" width="16" style="4" customWidth="1"/>
    <col min="4610" max="4610" width="17.140625" style="4" customWidth="1"/>
    <col min="4611" max="4611" width="18.28515625" style="4" customWidth="1"/>
    <col min="4612" max="4612" width="13.7109375" style="4" customWidth="1"/>
    <col min="4613" max="4613" width="16" style="4" customWidth="1"/>
    <col min="4614" max="4614" width="17.140625" style="4" customWidth="1"/>
    <col min="4615" max="4615" width="18.28515625" style="4" customWidth="1"/>
    <col min="4616" max="4616" width="13.7109375" style="4" customWidth="1"/>
    <col min="4617" max="4617" width="16" style="4" customWidth="1"/>
    <col min="4618" max="4618" width="17.140625" style="4" customWidth="1"/>
    <col min="4619" max="4622" width="18.28515625" style="4" customWidth="1"/>
    <col min="4623" max="4623" width="15" style="4" customWidth="1"/>
    <col min="4624" max="4624" width="15.7109375" style="4" customWidth="1"/>
    <col min="4625" max="4625" width="49" style="4" customWidth="1"/>
    <col min="4626" max="4626" width="19.42578125" style="4" customWidth="1"/>
    <col min="4627" max="4627" width="14.5703125" style="4" customWidth="1"/>
    <col min="4628" max="4628" width="12.28515625" style="4" customWidth="1"/>
    <col min="4629" max="4629" width="14.5703125" style="4" customWidth="1"/>
    <col min="4630" max="4630" width="11.7109375" style="4" customWidth="1"/>
    <col min="4631" max="4631" width="14" style="4" customWidth="1"/>
    <col min="4632" max="4632" width="20.5703125" style="4" customWidth="1"/>
    <col min="4633" max="4633" width="11.7109375" style="4" customWidth="1"/>
    <col min="4634" max="4634" width="10.85546875" style="4" customWidth="1"/>
    <col min="4635" max="4828" width="9.140625" style="4"/>
    <col min="4829" max="4829" width="7.42578125" style="4" customWidth="1"/>
    <col min="4830" max="4830" width="20.28515625" style="4" customWidth="1"/>
    <col min="4831" max="4831" width="24.7109375" style="4" customWidth="1"/>
    <col min="4832" max="4832" width="35.7109375" style="4" customWidth="1"/>
    <col min="4833" max="4833" width="5" style="4" customWidth="1"/>
    <col min="4834" max="4834" width="12.85546875" style="4" customWidth="1"/>
    <col min="4835" max="4835" width="10.7109375" style="4" customWidth="1"/>
    <col min="4836" max="4836" width="7" style="4" customWidth="1"/>
    <col min="4837" max="4837" width="12.28515625" style="4" customWidth="1"/>
    <col min="4838" max="4838" width="10.7109375" style="4" customWidth="1"/>
    <col min="4839" max="4839" width="10.85546875" style="4" customWidth="1"/>
    <col min="4840" max="4840" width="8.85546875" style="4" customWidth="1"/>
    <col min="4841" max="4841" width="13.85546875" style="4" customWidth="1"/>
    <col min="4842" max="4842" width="20.42578125" style="4" customWidth="1"/>
    <col min="4843" max="4843" width="12.28515625" style="4" customWidth="1"/>
    <col min="4844" max="4844" width="19.28515625" style="4" customWidth="1"/>
    <col min="4845" max="4845" width="11.85546875" style="4" customWidth="1"/>
    <col min="4846" max="4846" width="9.140625" style="4" customWidth="1"/>
    <col min="4847" max="4847" width="13.42578125" style="4" customWidth="1"/>
    <col min="4848" max="4848" width="15.28515625" style="4" customWidth="1"/>
    <col min="4849" max="4849" width="15.42578125" style="4" customWidth="1"/>
    <col min="4850" max="4851" width="14.42578125" style="4" customWidth="1"/>
    <col min="4852" max="4852" width="5" style="4" customWidth="1"/>
    <col min="4853" max="4855" width="15.140625" style="4" customWidth="1"/>
    <col min="4856" max="4856" width="4.28515625" style="4" customWidth="1"/>
    <col min="4857" max="4857" width="16" style="4" customWidth="1"/>
    <col min="4858" max="4858" width="17.140625" style="4" customWidth="1"/>
    <col min="4859" max="4859" width="18.28515625" style="4" customWidth="1"/>
    <col min="4860" max="4860" width="4.85546875" style="4" customWidth="1"/>
    <col min="4861" max="4861" width="16" style="4" customWidth="1"/>
    <col min="4862" max="4862" width="17.140625" style="4" customWidth="1"/>
    <col min="4863" max="4863" width="18.28515625" style="4" customWidth="1"/>
    <col min="4864" max="4864" width="13.7109375" style="4" customWidth="1"/>
    <col min="4865" max="4865" width="16" style="4" customWidth="1"/>
    <col min="4866" max="4866" width="17.140625" style="4" customWidth="1"/>
    <col min="4867" max="4867" width="18.28515625" style="4" customWidth="1"/>
    <col min="4868" max="4868" width="13.7109375" style="4" customWidth="1"/>
    <col min="4869" max="4869" width="16" style="4" customWidth="1"/>
    <col min="4870" max="4870" width="17.140625" style="4" customWidth="1"/>
    <col min="4871" max="4871" width="18.28515625" style="4" customWidth="1"/>
    <col min="4872" max="4872" width="13.7109375" style="4" customWidth="1"/>
    <col min="4873" max="4873" width="16" style="4" customWidth="1"/>
    <col min="4874" max="4874" width="17.140625" style="4" customWidth="1"/>
    <col min="4875" max="4878" width="18.28515625" style="4" customWidth="1"/>
    <col min="4879" max="4879" width="15" style="4" customWidth="1"/>
    <col min="4880" max="4880" width="15.7109375" style="4" customWidth="1"/>
    <col min="4881" max="4881" width="49" style="4" customWidth="1"/>
    <col min="4882" max="4882" width="19.42578125" style="4" customWidth="1"/>
    <col min="4883" max="4883" width="14.5703125" style="4" customWidth="1"/>
    <col min="4884" max="4884" width="12.28515625" style="4" customWidth="1"/>
    <col min="4885" max="4885" width="14.5703125" style="4" customWidth="1"/>
    <col min="4886" max="4886" width="11.7109375" style="4" customWidth="1"/>
    <col min="4887" max="4887" width="14" style="4" customWidth="1"/>
    <col min="4888" max="4888" width="20.5703125" style="4" customWidth="1"/>
    <col min="4889" max="4889" width="11.7109375" style="4" customWidth="1"/>
    <col min="4890" max="4890" width="10.85546875" style="4" customWidth="1"/>
    <col min="4891" max="5084" width="9.140625" style="4"/>
    <col min="5085" max="5085" width="7.42578125" style="4" customWidth="1"/>
    <col min="5086" max="5086" width="20.28515625" style="4" customWidth="1"/>
    <col min="5087" max="5087" width="24.7109375" style="4" customWidth="1"/>
    <col min="5088" max="5088" width="35.7109375" style="4" customWidth="1"/>
    <col min="5089" max="5089" width="5" style="4" customWidth="1"/>
    <col min="5090" max="5090" width="12.85546875" style="4" customWidth="1"/>
    <col min="5091" max="5091" width="10.7109375" style="4" customWidth="1"/>
    <col min="5092" max="5092" width="7" style="4" customWidth="1"/>
    <col min="5093" max="5093" width="12.28515625" style="4" customWidth="1"/>
    <col min="5094" max="5094" width="10.7109375" style="4" customWidth="1"/>
    <col min="5095" max="5095" width="10.85546875" style="4" customWidth="1"/>
    <col min="5096" max="5096" width="8.85546875" style="4" customWidth="1"/>
    <col min="5097" max="5097" width="13.85546875" style="4" customWidth="1"/>
    <col min="5098" max="5098" width="20.42578125" style="4" customWidth="1"/>
    <col min="5099" max="5099" width="12.28515625" style="4" customWidth="1"/>
    <col min="5100" max="5100" width="19.28515625" style="4" customWidth="1"/>
    <col min="5101" max="5101" width="11.85546875" style="4" customWidth="1"/>
    <col min="5102" max="5102" width="9.140625" style="4" customWidth="1"/>
    <col min="5103" max="5103" width="13.42578125" style="4" customWidth="1"/>
    <col min="5104" max="5104" width="15.28515625" style="4" customWidth="1"/>
    <col min="5105" max="5105" width="15.42578125" style="4" customWidth="1"/>
    <col min="5106" max="5107" width="14.42578125" style="4" customWidth="1"/>
    <col min="5108" max="5108" width="5" style="4" customWidth="1"/>
    <col min="5109" max="5111" width="15.140625" style="4" customWidth="1"/>
    <col min="5112" max="5112" width="4.28515625" style="4" customWidth="1"/>
    <col min="5113" max="5113" width="16" style="4" customWidth="1"/>
    <col min="5114" max="5114" width="17.140625" style="4" customWidth="1"/>
    <col min="5115" max="5115" width="18.28515625" style="4" customWidth="1"/>
    <col min="5116" max="5116" width="4.85546875" style="4" customWidth="1"/>
    <col min="5117" max="5117" width="16" style="4" customWidth="1"/>
    <col min="5118" max="5118" width="17.140625" style="4" customWidth="1"/>
    <col min="5119" max="5119" width="18.28515625" style="4" customWidth="1"/>
    <col min="5120" max="5120" width="13.7109375" style="4" customWidth="1"/>
    <col min="5121" max="5121" width="16" style="4" customWidth="1"/>
    <col min="5122" max="5122" width="17.140625" style="4" customWidth="1"/>
    <col min="5123" max="5123" width="18.28515625" style="4" customWidth="1"/>
    <col min="5124" max="5124" width="13.7109375" style="4" customWidth="1"/>
    <col min="5125" max="5125" width="16" style="4" customWidth="1"/>
    <col min="5126" max="5126" width="17.140625" style="4" customWidth="1"/>
    <col min="5127" max="5127" width="18.28515625" style="4" customWidth="1"/>
    <col min="5128" max="5128" width="13.7109375" style="4" customWidth="1"/>
    <col min="5129" max="5129" width="16" style="4" customWidth="1"/>
    <col min="5130" max="5130" width="17.140625" style="4" customWidth="1"/>
    <col min="5131" max="5134" width="18.28515625" style="4" customWidth="1"/>
    <col min="5135" max="5135" width="15" style="4" customWidth="1"/>
    <col min="5136" max="5136" width="15.7109375" style="4" customWidth="1"/>
    <col min="5137" max="5137" width="49" style="4" customWidth="1"/>
    <col min="5138" max="5138" width="19.42578125" style="4" customWidth="1"/>
    <col min="5139" max="5139" width="14.5703125" style="4" customWidth="1"/>
    <col min="5140" max="5140" width="12.28515625" style="4" customWidth="1"/>
    <col min="5141" max="5141" width="14.5703125" style="4" customWidth="1"/>
    <col min="5142" max="5142" width="11.7109375" style="4" customWidth="1"/>
    <col min="5143" max="5143" width="14" style="4" customWidth="1"/>
    <col min="5144" max="5144" width="20.5703125" style="4" customWidth="1"/>
    <col min="5145" max="5145" width="11.7109375" style="4" customWidth="1"/>
    <col min="5146" max="5146" width="10.85546875" style="4" customWidth="1"/>
    <col min="5147" max="5340" width="9.140625" style="4"/>
    <col min="5341" max="5341" width="7.42578125" style="4" customWidth="1"/>
    <col min="5342" max="5342" width="20.28515625" style="4" customWidth="1"/>
    <col min="5343" max="5343" width="24.7109375" style="4" customWidth="1"/>
    <col min="5344" max="5344" width="35.7109375" style="4" customWidth="1"/>
    <col min="5345" max="5345" width="5" style="4" customWidth="1"/>
    <col min="5346" max="5346" width="12.85546875" style="4" customWidth="1"/>
    <col min="5347" max="5347" width="10.7109375" style="4" customWidth="1"/>
    <col min="5348" max="5348" width="7" style="4" customWidth="1"/>
    <col min="5349" max="5349" width="12.28515625" style="4" customWidth="1"/>
    <col min="5350" max="5350" width="10.7109375" style="4" customWidth="1"/>
    <col min="5351" max="5351" width="10.85546875" style="4" customWidth="1"/>
    <col min="5352" max="5352" width="8.85546875" style="4" customWidth="1"/>
    <col min="5353" max="5353" width="13.85546875" style="4" customWidth="1"/>
    <col min="5354" max="5354" width="20.42578125" style="4" customWidth="1"/>
    <col min="5355" max="5355" width="12.28515625" style="4" customWidth="1"/>
    <col min="5356" max="5356" width="19.28515625" style="4" customWidth="1"/>
    <col min="5357" max="5357" width="11.85546875" style="4" customWidth="1"/>
    <col min="5358" max="5358" width="9.140625" style="4" customWidth="1"/>
    <col min="5359" max="5359" width="13.42578125" style="4" customWidth="1"/>
    <col min="5360" max="5360" width="15.28515625" style="4" customWidth="1"/>
    <col min="5361" max="5361" width="15.42578125" style="4" customWidth="1"/>
    <col min="5362" max="5363" width="14.42578125" style="4" customWidth="1"/>
    <col min="5364" max="5364" width="5" style="4" customWidth="1"/>
    <col min="5365" max="5367" width="15.140625" style="4" customWidth="1"/>
    <col min="5368" max="5368" width="4.28515625" style="4" customWidth="1"/>
    <col min="5369" max="5369" width="16" style="4" customWidth="1"/>
    <col min="5370" max="5370" width="17.140625" style="4" customWidth="1"/>
    <col min="5371" max="5371" width="18.28515625" style="4" customWidth="1"/>
    <col min="5372" max="5372" width="4.85546875" style="4" customWidth="1"/>
    <col min="5373" max="5373" width="16" style="4" customWidth="1"/>
    <col min="5374" max="5374" width="17.140625" style="4" customWidth="1"/>
    <col min="5375" max="5375" width="18.28515625" style="4" customWidth="1"/>
    <col min="5376" max="5376" width="13.7109375" style="4" customWidth="1"/>
    <col min="5377" max="5377" width="16" style="4" customWidth="1"/>
    <col min="5378" max="5378" width="17.140625" style="4" customWidth="1"/>
    <col min="5379" max="5379" width="18.28515625" style="4" customWidth="1"/>
    <col min="5380" max="5380" width="13.7109375" style="4" customWidth="1"/>
    <col min="5381" max="5381" width="16" style="4" customWidth="1"/>
    <col min="5382" max="5382" width="17.140625" style="4" customWidth="1"/>
    <col min="5383" max="5383" width="18.28515625" style="4" customWidth="1"/>
    <col min="5384" max="5384" width="13.7109375" style="4" customWidth="1"/>
    <col min="5385" max="5385" width="16" style="4" customWidth="1"/>
    <col min="5386" max="5386" width="17.140625" style="4" customWidth="1"/>
    <col min="5387" max="5390" width="18.28515625" style="4" customWidth="1"/>
    <col min="5391" max="5391" width="15" style="4" customWidth="1"/>
    <col min="5392" max="5392" width="15.7109375" style="4" customWidth="1"/>
    <col min="5393" max="5393" width="49" style="4" customWidth="1"/>
    <col min="5394" max="5394" width="19.42578125" style="4" customWidth="1"/>
    <col min="5395" max="5395" width="14.5703125" style="4" customWidth="1"/>
    <col min="5396" max="5396" width="12.28515625" style="4" customWidth="1"/>
    <col min="5397" max="5397" width="14.5703125" style="4" customWidth="1"/>
    <col min="5398" max="5398" width="11.7109375" style="4" customWidth="1"/>
    <col min="5399" max="5399" width="14" style="4" customWidth="1"/>
    <col min="5400" max="5400" width="20.5703125" style="4" customWidth="1"/>
    <col min="5401" max="5401" width="11.7109375" style="4" customWidth="1"/>
    <col min="5402" max="5402" width="10.85546875" style="4" customWidth="1"/>
    <col min="5403" max="5596" width="9.140625" style="4"/>
    <col min="5597" max="5597" width="7.42578125" style="4" customWidth="1"/>
    <col min="5598" max="5598" width="20.28515625" style="4" customWidth="1"/>
    <col min="5599" max="5599" width="24.7109375" style="4" customWidth="1"/>
    <col min="5600" max="5600" width="35.7109375" style="4" customWidth="1"/>
    <col min="5601" max="5601" width="5" style="4" customWidth="1"/>
    <col min="5602" max="5602" width="12.85546875" style="4" customWidth="1"/>
    <col min="5603" max="5603" width="10.7109375" style="4" customWidth="1"/>
    <col min="5604" max="5604" width="7" style="4" customWidth="1"/>
    <col min="5605" max="5605" width="12.28515625" style="4" customWidth="1"/>
    <col min="5606" max="5606" width="10.7109375" style="4" customWidth="1"/>
    <col min="5607" max="5607" width="10.85546875" style="4" customWidth="1"/>
    <col min="5608" max="5608" width="8.85546875" style="4" customWidth="1"/>
    <col min="5609" max="5609" width="13.85546875" style="4" customWidth="1"/>
    <col min="5610" max="5610" width="20.42578125" style="4" customWidth="1"/>
    <col min="5611" max="5611" width="12.28515625" style="4" customWidth="1"/>
    <col min="5612" max="5612" width="19.28515625" style="4" customWidth="1"/>
    <col min="5613" max="5613" width="11.85546875" style="4" customWidth="1"/>
    <col min="5614" max="5614" width="9.140625" style="4" customWidth="1"/>
    <col min="5615" max="5615" width="13.42578125" style="4" customWidth="1"/>
    <col min="5616" max="5616" width="15.28515625" style="4" customWidth="1"/>
    <col min="5617" max="5617" width="15.42578125" style="4" customWidth="1"/>
    <col min="5618" max="5619" width="14.42578125" style="4" customWidth="1"/>
    <col min="5620" max="5620" width="5" style="4" customWidth="1"/>
    <col min="5621" max="5623" width="15.140625" style="4" customWidth="1"/>
    <col min="5624" max="5624" width="4.28515625" style="4" customWidth="1"/>
    <col min="5625" max="5625" width="16" style="4" customWidth="1"/>
    <col min="5626" max="5626" width="17.140625" style="4" customWidth="1"/>
    <col min="5627" max="5627" width="18.28515625" style="4" customWidth="1"/>
    <col min="5628" max="5628" width="4.85546875" style="4" customWidth="1"/>
    <col min="5629" max="5629" width="16" style="4" customWidth="1"/>
    <col min="5630" max="5630" width="17.140625" style="4" customWidth="1"/>
    <col min="5631" max="5631" width="18.28515625" style="4" customWidth="1"/>
    <col min="5632" max="5632" width="13.7109375" style="4" customWidth="1"/>
    <col min="5633" max="5633" width="16" style="4" customWidth="1"/>
    <col min="5634" max="5634" width="17.140625" style="4" customWidth="1"/>
    <col min="5635" max="5635" width="18.28515625" style="4" customWidth="1"/>
    <col min="5636" max="5636" width="13.7109375" style="4" customWidth="1"/>
    <col min="5637" max="5637" width="16" style="4" customWidth="1"/>
    <col min="5638" max="5638" width="17.140625" style="4" customWidth="1"/>
    <col min="5639" max="5639" width="18.28515625" style="4" customWidth="1"/>
    <col min="5640" max="5640" width="13.7109375" style="4" customWidth="1"/>
    <col min="5641" max="5641" width="16" style="4" customWidth="1"/>
    <col min="5642" max="5642" width="17.140625" style="4" customWidth="1"/>
    <col min="5643" max="5646" width="18.28515625" style="4" customWidth="1"/>
    <col min="5647" max="5647" width="15" style="4" customWidth="1"/>
    <col min="5648" max="5648" width="15.7109375" style="4" customWidth="1"/>
    <col min="5649" max="5649" width="49" style="4" customWidth="1"/>
    <col min="5650" max="5650" width="19.42578125" style="4" customWidth="1"/>
    <col min="5651" max="5651" width="14.5703125" style="4" customWidth="1"/>
    <col min="5652" max="5652" width="12.28515625" style="4" customWidth="1"/>
    <col min="5653" max="5653" width="14.5703125" style="4" customWidth="1"/>
    <col min="5654" max="5654" width="11.7109375" style="4" customWidth="1"/>
    <col min="5655" max="5655" width="14" style="4" customWidth="1"/>
    <col min="5656" max="5656" width="20.5703125" style="4" customWidth="1"/>
    <col min="5657" max="5657" width="11.7109375" style="4" customWidth="1"/>
    <col min="5658" max="5658" width="10.85546875" style="4" customWidth="1"/>
    <col min="5659" max="5852" width="9.140625" style="4"/>
    <col min="5853" max="5853" width="7.42578125" style="4" customWidth="1"/>
    <col min="5854" max="5854" width="20.28515625" style="4" customWidth="1"/>
    <col min="5855" max="5855" width="24.7109375" style="4" customWidth="1"/>
    <col min="5856" max="5856" width="35.7109375" style="4" customWidth="1"/>
    <col min="5857" max="5857" width="5" style="4" customWidth="1"/>
    <col min="5858" max="5858" width="12.85546875" style="4" customWidth="1"/>
    <col min="5859" max="5859" width="10.7109375" style="4" customWidth="1"/>
    <col min="5860" max="5860" width="7" style="4" customWidth="1"/>
    <col min="5861" max="5861" width="12.28515625" style="4" customWidth="1"/>
    <col min="5862" max="5862" width="10.7109375" style="4" customWidth="1"/>
    <col min="5863" max="5863" width="10.85546875" style="4" customWidth="1"/>
    <col min="5864" max="5864" width="8.85546875" style="4" customWidth="1"/>
    <col min="5865" max="5865" width="13.85546875" style="4" customWidth="1"/>
    <col min="5866" max="5866" width="20.42578125" style="4" customWidth="1"/>
    <col min="5867" max="5867" width="12.28515625" style="4" customWidth="1"/>
    <col min="5868" max="5868" width="19.28515625" style="4" customWidth="1"/>
    <col min="5869" max="5869" width="11.85546875" style="4" customWidth="1"/>
    <col min="5870" max="5870" width="9.140625" style="4" customWidth="1"/>
    <col min="5871" max="5871" width="13.42578125" style="4" customWidth="1"/>
    <col min="5872" max="5872" width="15.28515625" style="4" customWidth="1"/>
    <col min="5873" max="5873" width="15.42578125" style="4" customWidth="1"/>
    <col min="5874" max="5875" width="14.42578125" style="4" customWidth="1"/>
    <col min="5876" max="5876" width="5" style="4" customWidth="1"/>
    <col min="5877" max="5879" width="15.140625" style="4" customWidth="1"/>
    <col min="5880" max="5880" width="4.28515625" style="4" customWidth="1"/>
    <col min="5881" max="5881" width="16" style="4" customWidth="1"/>
    <col min="5882" max="5882" width="17.140625" style="4" customWidth="1"/>
    <col min="5883" max="5883" width="18.28515625" style="4" customWidth="1"/>
    <col min="5884" max="5884" width="4.85546875" style="4" customWidth="1"/>
    <col min="5885" max="5885" width="16" style="4" customWidth="1"/>
    <col min="5886" max="5886" width="17.140625" style="4" customWidth="1"/>
    <col min="5887" max="5887" width="18.28515625" style="4" customWidth="1"/>
    <col min="5888" max="5888" width="13.7109375" style="4" customWidth="1"/>
    <col min="5889" max="5889" width="16" style="4" customWidth="1"/>
    <col min="5890" max="5890" width="17.140625" style="4" customWidth="1"/>
    <col min="5891" max="5891" width="18.28515625" style="4" customWidth="1"/>
    <col min="5892" max="5892" width="13.7109375" style="4" customWidth="1"/>
    <col min="5893" max="5893" width="16" style="4" customWidth="1"/>
    <col min="5894" max="5894" width="17.140625" style="4" customWidth="1"/>
    <col min="5895" max="5895" width="18.28515625" style="4" customWidth="1"/>
    <col min="5896" max="5896" width="13.7109375" style="4" customWidth="1"/>
    <col min="5897" max="5897" width="16" style="4" customWidth="1"/>
    <col min="5898" max="5898" width="17.140625" style="4" customWidth="1"/>
    <col min="5899" max="5902" width="18.28515625" style="4" customWidth="1"/>
    <col min="5903" max="5903" width="15" style="4" customWidth="1"/>
    <col min="5904" max="5904" width="15.7109375" style="4" customWidth="1"/>
    <col min="5905" max="5905" width="49" style="4" customWidth="1"/>
    <col min="5906" max="5906" width="19.42578125" style="4" customWidth="1"/>
    <col min="5907" max="5907" width="14.5703125" style="4" customWidth="1"/>
    <col min="5908" max="5908" width="12.28515625" style="4" customWidth="1"/>
    <col min="5909" max="5909" width="14.5703125" style="4" customWidth="1"/>
    <col min="5910" max="5910" width="11.7109375" style="4" customWidth="1"/>
    <col min="5911" max="5911" width="14" style="4" customWidth="1"/>
    <col min="5912" max="5912" width="20.5703125" style="4" customWidth="1"/>
    <col min="5913" max="5913" width="11.7109375" style="4" customWidth="1"/>
    <col min="5914" max="5914" width="10.85546875" style="4" customWidth="1"/>
    <col min="5915" max="6108" width="9.140625" style="4"/>
    <col min="6109" max="6109" width="7.42578125" style="4" customWidth="1"/>
    <col min="6110" max="6110" width="20.28515625" style="4" customWidth="1"/>
    <col min="6111" max="6111" width="24.7109375" style="4" customWidth="1"/>
    <col min="6112" max="6112" width="35.7109375" style="4" customWidth="1"/>
    <col min="6113" max="6113" width="5" style="4" customWidth="1"/>
    <col min="6114" max="6114" width="12.85546875" style="4" customWidth="1"/>
    <col min="6115" max="6115" width="10.7109375" style="4" customWidth="1"/>
    <col min="6116" max="6116" width="7" style="4" customWidth="1"/>
    <col min="6117" max="6117" width="12.28515625" style="4" customWidth="1"/>
    <col min="6118" max="6118" width="10.7109375" style="4" customWidth="1"/>
    <col min="6119" max="6119" width="10.85546875" style="4" customWidth="1"/>
    <col min="6120" max="6120" width="8.85546875" style="4" customWidth="1"/>
    <col min="6121" max="6121" width="13.85546875" style="4" customWidth="1"/>
    <col min="6122" max="6122" width="20.42578125" style="4" customWidth="1"/>
    <col min="6123" max="6123" width="12.28515625" style="4" customWidth="1"/>
    <col min="6124" max="6124" width="19.28515625" style="4" customWidth="1"/>
    <col min="6125" max="6125" width="11.85546875" style="4" customWidth="1"/>
    <col min="6126" max="6126" width="9.140625" style="4" customWidth="1"/>
    <col min="6127" max="6127" width="13.42578125" style="4" customWidth="1"/>
    <col min="6128" max="6128" width="15.28515625" style="4" customWidth="1"/>
    <col min="6129" max="6129" width="15.42578125" style="4" customWidth="1"/>
    <col min="6130" max="6131" width="14.42578125" style="4" customWidth="1"/>
    <col min="6132" max="6132" width="5" style="4" customWidth="1"/>
    <col min="6133" max="6135" width="15.140625" style="4" customWidth="1"/>
    <col min="6136" max="6136" width="4.28515625" style="4" customWidth="1"/>
    <col min="6137" max="6137" width="16" style="4" customWidth="1"/>
    <col min="6138" max="6138" width="17.140625" style="4" customWidth="1"/>
    <col min="6139" max="6139" width="18.28515625" style="4" customWidth="1"/>
    <col min="6140" max="6140" width="4.85546875" style="4" customWidth="1"/>
    <col min="6141" max="6141" width="16" style="4" customWidth="1"/>
    <col min="6142" max="6142" width="17.140625" style="4" customWidth="1"/>
    <col min="6143" max="6143" width="18.28515625" style="4" customWidth="1"/>
    <col min="6144" max="6144" width="13.7109375" style="4" customWidth="1"/>
    <col min="6145" max="6145" width="16" style="4" customWidth="1"/>
    <col min="6146" max="6146" width="17.140625" style="4" customWidth="1"/>
    <col min="6147" max="6147" width="18.28515625" style="4" customWidth="1"/>
    <col min="6148" max="6148" width="13.7109375" style="4" customWidth="1"/>
    <col min="6149" max="6149" width="16" style="4" customWidth="1"/>
    <col min="6150" max="6150" width="17.140625" style="4" customWidth="1"/>
    <col min="6151" max="6151" width="18.28515625" style="4" customWidth="1"/>
    <col min="6152" max="6152" width="13.7109375" style="4" customWidth="1"/>
    <col min="6153" max="6153" width="16" style="4" customWidth="1"/>
    <col min="6154" max="6154" width="17.140625" style="4" customWidth="1"/>
    <col min="6155" max="6158" width="18.28515625" style="4" customWidth="1"/>
    <col min="6159" max="6159" width="15" style="4" customWidth="1"/>
    <col min="6160" max="6160" width="15.7109375" style="4" customWidth="1"/>
    <col min="6161" max="6161" width="49" style="4" customWidth="1"/>
    <col min="6162" max="6162" width="19.42578125" style="4" customWidth="1"/>
    <col min="6163" max="6163" width="14.5703125" style="4" customWidth="1"/>
    <col min="6164" max="6164" width="12.28515625" style="4" customWidth="1"/>
    <col min="6165" max="6165" width="14.5703125" style="4" customWidth="1"/>
    <col min="6166" max="6166" width="11.7109375" style="4" customWidth="1"/>
    <col min="6167" max="6167" width="14" style="4" customWidth="1"/>
    <col min="6168" max="6168" width="20.5703125" style="4" customWidth="1"/>
    <col min="6169" max="6169" width="11.7109375" style="4" customWidth="1"/>
    <col min="6170" max="6170" width="10.85546875" style="4" customWidth="1"/>
    <col min="6171" max="6364" width="9.140625" style="4"/>
    <col min="6365" max="6365" width="7.42578125" style="4" customWidth="1"/>
    <col min="6366" max="6366" width="20.28515625" style="4" customWidth="1"/>
    <col min="6367" max="6367" width="24.7109375" style="4" customWidth="1"/>
    <col min="6368" max="6368" width="35.7109375" style="4" customWidth="1"/>
    <col min="6369" max="6369" width="5" style="4" customWidth="1"/>
    <col min="6370" max="6370" width="12.85546875" style="4" customWidth="1"/>
    <col min="6371" max="6371" width="10.7109375" style="4" customWidth="1"/>
    <col min="6372" max="6372" width="7" style="4" customWidth="1"/>
    <col min="6373" max="6373" width="12.28515625" style="4" customWidth="1"/>
    <col min="6374" max="6374" width="10.7109375" style="4" customWidth="1"/>
    <col min="6375" max="6375" width="10.85546875" style="4" customWidth="1"/>
    <col min="6376" max="6376" width="8.85546875" style="4" customWidth="1"/>
    <col min="6377" max="6377" width="13.85546875" style="4" customWidth="1"/>
    <col min="6378" max="6378" width="20.42578125" style="4" customWidth="1"/>
    <col min="6379" max="6379" width="12.28515625" style="4" customWidth="1"/>
    <col min="6380" max="6380" width="19.28515625" style="4" customWidth="1"/>
    <col min="6381" max="6381" width="11.85546875" style="4" customWidth="1"/>
    <col min="6382" max="6382" width="9.140625" style="4" customWidth="1"/>
    <col min="6383" max="6383" width="13.42578125" style="4" customWidth="1"/>
    <col min="6384" max="6384" width="15.28515625" style="4" customWidth="1"/>
    <col min="6385" max="6385" width="15.42578125" style="4" customWidth="1"/>
    <col min="6386" max="6387" width="14.42578125" style="4" customWidth="1"/>
    <col min="6388" max="6388" width="5" style="4" customWidth="1"/>
    <col min="6389" max="6391" width="15.140625" style="4" customWidth="1"/>
    <col min="6392" max="6392" width="4.28515625" style="4" customWidth="1"/>
    <col min="6393" max="6393" width="16" style="4" customWidth="1"/>
    <col min="6394" max="6394" width="17.140625" style="4" customWidth="1"/>
    <col min="6395" max="6395" width="18.28515625" style="4" customWidth="1"/>
    <col min="6396" max="6396" width="4.85546875" style="4" customWidth="1"/>
    <col min="6397" max="6397" width="16" style="4" customWidth="1"/>
    <col min="6398" max="6398" width="17.140625" style="4" customWidth="1"/>
    <col min="6399" max="6399" width="18.28515625" style="4" customWidth="1"/>
    <col min="6400" max="6400" width="13.7109375" style="4" customWidth="1"/>
    <col min="6401" max="6401" width="16" style="4" customWidth="1"/>
    <col min="6402" max="6402" width="17.140625" style="4" customWidth="1"/>
    <col min="6403" max="6403" width="18.28515625" style="4" customWidth="1"/>
    <col min="6404" max="6404" width="13.7109375" style="4" customWidth="1"/>
    <col min="6405" max="6405" width="16" style="4" customWidth="1"/>
    <col min="6406" max="6406" width="17.140625" style="4" customWidth="1"/>
    <col min="6407" max="6407" width="18.28515625" style="4" customWidth="1"/>
    <col min="6408" max="6408" width="13.7109375" style="4" customWidth="1"/>
    <col min="6409" max="6409" width="16" style="4" customWidth="1"/>
    <col min="6410" max="6410" width="17.140625" style="4" customWidth="1"/>
    <col min="6411" max="6414" width="18.28515625" style="4" customWidth="1"/>
    <col min="6415" max="6415" width="15" style="4" customWidth="1"/>
    <col min="6416" max="6416" width="15.7109375" style="4" customWidth="1"/>
    <col min="6417" max="6417" width="49" style="4" customWidth="1"/>
    <col min="6418" max="6418" width="19.42578125" style="4" customWidth="1"/>
    <col min="6419" max="6419" width="14.5703125" style="4" customWidth="1"/>
    <col min="6420" max="6420" width="12.28515625" style="4" customWidth="1"/>
    <col min="6421" max="6421" width="14.5703125" style="4" customWidth="1"/>
    <col min="6422" max="6422" width="11.7109375" style="4" customWidth="1"/>
    <col min="6423" max="6423" width="14" style="4" customWidth="1"/>
    <col min="6424" max="6424" width="20.5703125" style="4" customWidth="1"/>
    <col min="6425" max="6425" width="11.7109375" style="4" customWidth="1"/>
    <col min="6426" max="6426" width="10.85546875" style="4" customWidth="1"/>
    <col min="6427" max="6620" width="9.140625" style="4"/>
    <col min="6621" max="6621" width="7.42578125" style="4" customWidth="1"/>
    <col min="6622" max="6622" width="20.28515625" style="4" customWidth="1"/>
    <col min="6623" max="6623" width="24.7109375" style="4" customWidth="1"/>
    <col min="6624" max="6624" width="35.7109375" style="4" customWidth="1"/>
    <col min="6625" max="6625" width="5" style="4" customWidth="1"/>
    <col min="6626" max="6626" width="12.85546875" style="4" customWidth="1"/>
    <col min="6627" max="6627" width="10.7109375" style="4" customWidth="1"/>
    <col min="6628" max="6628" width="7" style="4" customWidth="1"/>
    <col min="6629" max="6629" width="12.28515625" style="4" customWidth="1"/>
    <col min="6630" max="6630" width="10.7109375" style="4" customWidth="1"/>
    <col min="6631" max="6631" width="10.85546875" style="4" customWidth="1"/>
    <col min="6632" max="6632" width="8.85546875" style="4" customWidth="1"/>
    <col min="6633" max="6633" width="13.85546875" style="4" customWidth="1"/>
    <col min="6634" max="6634" width="20.42578125" style="4" customWidth="1"/>
    <col min="6635" max="6635" width="12.28515625" style="4" customWidth="1"/>
    <col min="6636" max="6636" width="19.28515625" style="4" customWidth="1"/>
    <col min="6637" max="6637" width="11.85546875" style="4" customWidth="1"/>
    <col min="6638" max="6638" width="9.140625" style="4" customWidth="1"/>
    <col min="6639" max="6639" width="13.42578125" style="4" customWidth="1"/>
    <col min="6640" max="6640" width="15.28515625" style="4" customWidth="1"/>
    <col min="6641" max="6641" width="15.42578125" style="4" customWidth="1"/>
    <col min="6642" max="6643" width="14.42578125" style="4" customWidth="1"/>
    <col min="6644" max="6644" width="5" style="4" customWidth="1"/>
    <col min="6645" max="6647" width="15.140625" style="4" customWidth="1"/>
    <col min="6648" max="6648" width="4.28515625" style="4" customWidth="1"/>
    <col min="6649" max="6649" width="16" style="4" customWidth="1"/>
    <col min="6650" max="6650" width="17.140625" style="4" customWidth="1"/>
    <col min="6651" max="6651" width="18.28515625" style="4" customWidth="1"/>
    <col min="6652" max="6652" width="4.85546875" style="4" customWidth="1"/>
    <col min="6653" max="6653" width="16" style="4" customWidth="1"/>
    <col min="6654" max="6654" width="17.140625" style="4" customWidth="1"/>
    <col min="6655" max="6655" width="18.28515625" style="4" customWidth="1"/>
    <col min="6656" max="6656" width="13.7109375" style="4" customWidth="1"/>
    <col min="6657" max="6657" width="16" style="4" customWidth="1"/>
    <col min="6658" max="6658" width="17.140625" style="4" customWidth="1"/>
    <col min="6659" max="6659" width="18.28515625" style="4" customWidth="1"/>
    <col min="6660" max="6660" width="13.7109375" style="4" customWidth="1"/>
    <col min="6661" max="6661" width="16" style="4" customWidth="1"/>
    <col min="6662" max="6662" width="17.140625" style="4" customWidth="1"/>
    <col min="6663" max="6663" width="18.28515625" style="4" customWidth="1"/>
    <col min="6664" max="6664" width="13.7109375" style="4" customWidth="1"/>
    <col min="6665" max="6665" width="16" style="4" customWidth="1"/>
    <col min="6666" max="6666" width="17.140625" style="4" customWidth="1"/>
    <col min="6667" max="6670" width="18.28515625" style="4" customWidth="1"/>
    <col min="6671" max="6671" width="15" style="4" customWidth="1"/>
    <col min="6672" max="6672" width="15.7109375" style="4" customWidth="1"/>
    <col min="6673" max="6673" width="49" style="4" customWidth="1"/>
    <col min="6674" max="6674" width="19.42578125" style="4" customWidth="1"/>
    <col min="6675" max="6675" width="14.5703125" style="4" customWidth="1"/>
    <col min="6676" max="6676" width="12.28515625" style="4" customWidth="1"/>
    <col min="6677" max="6677" width="14.5703125" style="4" customWidth="1"/>
    <col min="6678" max="6678" width="11.7109375" style="4" customWidth="1"/>
    <col min="6679" max="6679" width="14" style="4" customWidth="1"/>
    <col min="6680" max="6680" width="20.5703125" style="4" customWidth="1"/>
    <col min="6681" max="6681" width="11.7109375" style="4" customWidth="1"/>
    <col min="6682" max="6682" width="10.85546875" style="4" customWidth="1"/>
    <col min="6683" max="6876" width="9.140625" style="4"/>
    <col min="6877" max="6877" width="7.42578125" style="4" customWidth="1"/>
    <col min="6878" max="6878" width="20.28515625" style="4" customWidth="1"/>
    <col min="6879" max="6879" width="24.7109375" style="4" customWidth="1"/>
    <col min="6880" max="6880" width="35.7109375" style="4" customWidth="1"/>
    <col min="6881" max="6881" width="5" style="4" customWidth="1"/>
    <col min="6882" max="6882" width="12.85546875" style="4" customWidth="1"/>
    <col min="6883" max="6883" width="10.7109375" style="4" customWidth="1"/>
    <col min="6884" max="6884" width="7" style="4" customWidth="1"/>
    <col min="6885" max="6885" width="12.28515625" style="4" customWidth="1"/>
    <col min="6886" max="6886" width="10.7109375" style="4" customWidth="1"/>
    <col min="6887" max="6887" width="10.85546875" style="4" customWidth="1"/>
    <col min="6888" max="6888" width="8.85546875" style="4" customWidth="1"/>
    <col min="6889" max="6889" width="13.85546875" style="4" customWidth="1"/>
    <col min="6890" max="6890" width="20.42578125" style="4" customWidth="1"/>
    <col min="6891" max="6891" width="12.28515625" style="4" customWidth="1"/>
    <col min="6892" max="6892" width="19.28515625" style="4" customWidth="1"/>
    <col min="6893" max="6893" width="11.85546875" style="4" customWidth="1"/>
    <col min="6894" max="6894" width="9.140625" style="4" customWidth="1"/>
    <col min="6895" max="6895" width="13.42578125" style="4" customWidth="1"/>
    <col min="6896" max="6896" width="15.28515625" style="4" customWidth="1"/>
    <col min="6897" max="6897" width="15.42578125" style="4" customWidth="1"/>
    <col min="6898" max="6899" width="14.42578125" style="4" customWidth="1"/>
    <col min="6900" max="6900" width="5" style="4" customWidth="1"/>
    <col min="6901" max="6903" width="15.140625" style="4" customWidth="1"/>
    <col min="6904" max="6904" width="4.28515625" style="4" customWidth="1"/>
    <col min="6905" max="6905" width="16" style="4" customWidth="1"/>
    <col min="6906" max="6906" width="17.140625" style="4" customWidth="1"/>
    <col min="6907" max="6907" width="18.28515625" style="4" customWidth="1"/>
    <col min="6908" max="6908" width="4.85546875" style="4" customWidth="1"/>
    <col min="6909" max="6909" width="16" style="4" customWidth="1"/>
    <col min="6910" max="6910" width="17.140625" style="4" customWidth="1"/>
    <col min="6911" max="6911" width="18.28515625" style="4" customWidth="1"/>
    <col min="6912" max="6912" width="13.7109375" style="4" customWidth="1"/>
    <col min="6913" max="6913" width="16" style="4" customWidth="1"/>
    <col min="6914" max="6914" width="17.140625" style="4" customWidth="1"/>
    <col min="6915" max="6915" width="18.28515625" style="4" customWidth="1"/>
    <col min="6916" max="6916" width="13.7109375" style="4" customWidth="1"/>
    <col min="6917" max="6917" width="16" style="4" customWidth="1"/>
    <col min="6918" max="6918" width="17.140625" style="4" customWidth="1"/>
    <col min="6919" max="6919" width="18.28515625" style="4" customWidth="1"/>
    <col min="6920" max="6920" width="13.7109375" style="4" customWidth="1"/>
    <col min="6921" max="6921" width="16" style="4" customWidth="1"/>
    <col min="6922" max="6922" width="17.140625" style="4" customWidth="1"/>
    <col min="6923" max="6926" width="18.28515625" style="4" customWidth="1"/>
    <col min="6927" max="6927" width="15" style="4" customWidth="1"/>
    <col min="6928" max="6928" width="15.7109375" style="4" customWidth="1"/>
    <col min="6929" max="6929" width="49" style="4" customWidth="1"/>
    <col min="6930" max="6930" width="19.42578125" style="4" customWidth="1"/>
    <col min="6931" max="6931" width="14.5703125" style="4" customWidth="1"/>
    <col min="6932" max="6932" width="12.28515625" style="4" customWidth="1"/>
    <col min="6933" max="6933" width="14.5703125" style="4" customWidth="1"/>
    <col min="6934" max="6934" width="11.7109375" style="4" customWidth="1"/>
    <col min="6935" max="6935" width="14" style="4" customWidth="1"/>
    <col min="6936" max="6936" width="20.5703125" style="4" customWidth="1"/>
    <col min="6937" max="6937" width="11.7109375" style="4" customWidth="1"/>
    <col min="6938" max="6938" width="10.85546875" style="4" customWidth="1"/>
    <col min="6939" max="7132" width="9.140625" style="4"/>
    <col min="7133" max="7133" width="7.42578125" style="4" customWidth="1"/>
    <col min="7134" max="7134" width="20.28515625" style="4" customWidth="1"/>
    <col min="7135" max="7135" width="24.7109375" style="4" customWidth="1"/>
    <col min="7136" max="7136" width="35.7109375" style="4" customWidth="1"/>
    <col min="7137" max="7137" width="5" style="4" customWidth="1"/>
    <col min="7138" max="7138" width="12.85546875" style="4" customWidth="1"/>
    <col min="7139" max="7139" width="10.7109375" style="4" customWidth="1"/>
    <col min="7140" max="7140" width="7" style="4" customWidth="1"/>
    <col min="7141" max="7141" width="12.28515625" style="4" customWidth="1"/>
    <col min="7142" max="7142" width="10.7109375" style="4" customWidth="1"/>
    <col min="7143" max="7143" width="10.85546875" style="4" customWidth="1"/>
    <col min="7144" max="7144" width="8.85546875" style="4" customWidth="1"/>
    <col min="7145" max="7145" width="13.85546875" style="4" customWidth="1"/>
    <col min="7146" max="7146" width="20.42578125" style="4" customWidth="1"/>
    <col min="7147" max="7147" width="12.28515625" style="4" customWidth="1"/>
    <col min="7148" max="7148" width="19.28515625" style="4" customWidth="1"/>
    <col min="7149" max="7149" width="11.85546875" style="4" customWidth="1"/>
    <col min="7150" max="7150" width="9.140625" style="4" customWidth="1"/>
    <col min="7151" max="7151" width="13.42578125" style="4" customWidth="1"/>
    <col min="7152" max="7152" width="15.28515625" style="4" customWidth="1"/>
    <col min="7153" max="7153" width="15.42578125" style="4" customWidth="1"/>
    <col min="7154" max="7155" width="14.42578125" style="4" customWidth="1"/>
    <col min="7156" max="7156" width="5" style="4" customWidth="1"/>
    <col min="7157" max="7159" width="15.140625" style="4" customWidth="1"/>
    <col min="7160" max="7160" width="4.28515625" style="4" customWidth="1"/>
    <col min="7161" max="7161" width="16" style="4" customWidth="1"/>
    <col min="7162" max="7162" width="17.140625" style="4" customWidth="1"/>
    <col min="7163" max="7163" width="18.28515625" style="4" customWidth="1"/>
    <col min="7164" max="7164" width="4.85546875" style="4" customWidth="1"/>
    <col min="7165" max="7165" width="16" style="4" customWidth="1"/>
    <col min="7166" max="7166" width="17.140625" style="4" customWidth="1"/>
    <col min="7167" max="7167" width="18.28515625" style="4" customWidth="1"/>
    <col min="7168" max="7168" width="13.7109375" style="4" customWidth="1"/>
    <col min="7169" max="7169" width="16" style="4" customWidth="1"/>
    <col min="7170" max="7170" width="17.140625" style="4" customWidth="1"/>
    <col min="7171" max="7171" width="18.28515625" style="4" customWidth="1"/>
    <col min="7172" max="7172" width="13.7109375" style="4" customWidth="1"/>
    <col min="7173" max="7173" width="16" style="4" customWidth="1"/>
    <col min="7174" max="7174" width="17.140625" style="4" customWidth="1"/>
    <col min="7175" max="7175" width="18.28515625" style="4" customWidth="1"/>
    <col min="7176" max="7176" width="13.7109375" style="4" customWidth="1"/>
    <col min="7177" max="7177" width="16" style="4" customWidth="1"/>
    <col min="7178" max="7178" width="17.140625" style="4" customWidth="1"/>
    <col min="7179" max="7182" width="18.28515625" style="4" customWidth="1"/>
    <col min="7183" max="7183" width="15" style="4" customWidth="1"/>
    <col min="7184" max="7184" width="15.7109375" style="4" customWidth="1"/>
    <col min="7185" max="7185" width="49" style="4" customWidth="1"/>
    <col min="7186" max="7186" width="19.42578125" style="4" customWidth="1"/>
    <col min="7187" max="7187" width="14.5703125" style="4" customWidth="1"/>
    <col min="7188" max="7188" width="12.28515625" style="4" customWidth="1"/>
    <col min="7189" max="7189" width="14.5703125" style="4" customWidth="1"/>
    <col min="7190" max="7190" width="11.7109375" style="4" customWidth="1"/>
    <col min="7191" max="7191" width="14" style="4" customWidth="1"/>
    <col min="7192" max="7192" width="20.5703125" style="4" customWidth="1"/>
    <col min="7193" max="7193" width="11.7109375" style="4" customWidth="1"/>
    <col min="7194" max="7194" width="10.85546875" style="4" customWidth="1"/>
    <col min="7195" max="7388" width="9.140625" style="4"/>
    <col min="7389" max="7389" width="7.42578125" style="4" customWidth="1"/>
    <col min="7390" max="7390" width="20.28515625" style="4" customWidth="1"/>
    <col min="7391" max="7391" width="24.7109375" style="4" customWidth="1"/>
    <col min="7392" max="7392" width="35.7109375" style="4" customWidth="1"/>
    <col min="7393" max="7393" width="5" style="4" customWidth="1"/>
    <col min="7394" max="7394" width="12.85546875" style="4" customWidth="1"/>
    <col min="7395" max="7395" width="10.7109375" style="4" customWidth="1"/>
    <col min="7396" max="7396" width="7" style="4" customWidth="1"/>
    <col min="7397" max="7397" width="12.28515625" style="4" customWidth="1"/>
    <col min="7398" max="7398" width="10.7109375" style="4" customWidth="1"/>
    <col min="7399" max="7399" width="10.85546875" style="4" customWidth="1"/>
    <col min="7400" max="7400" width="8.85546875" style="4" customWidth="1"/>
    <col min="7401" max="7401" width="13.85546875" style="4" customWidth="1"/>
    <col min="7402" max="7402" width="20.42578125" style="4" customWidth="1"/>
    <col min="7403" max="7403" width="12.28515625" style="4" customWidth="1"/>
    <col min="7404" max="7404" width="19.28515625" style="4" customWidth="1"/>
    <col min="7405" max="7405" width="11.85546875" style="4" customWidth="1"/>
    <col min="7406" max="7406" width="9.140625" style="4" customWidth="1"/>
    <col min="7407" max="7407" width="13.42578125" style="4" customWidth="1"/>
    <col min="7408" max="7408" width="15.28515625" style="4" customWidth="1"/>
    <col min="7409" max="7409" width="15.42578125" style="4" customWidth="1"/>
    <col min="7410" max="7411" width="14.42578125" style="4" customWidth="1"/>
    <col min="7412" max="7412" width="5" style="4" customWidth="1"/>
    <col min="7413" max="7415" width="15.140625" style="4" customWidth="1"/>
    <col min="7416" max="7416" width="4.28515625" style="4" customWidth="1"/>
    <col min="7417" max="7417" width="16" style="4" customWidth="1"/>
    <col min="7418" max="7418" width="17.140625" style="4" customWidth="1"/>
    <col min="7419" max="7419" width="18.28515625" style="4" customWidth="1"/>
    <col min="7420" max="7420" width="4.85546875" style="4" customWidth="1"/>
    <col min="7421" max="7421" width="16" style="4" customWidth="1"/>
    <col min="7422" max="7422" width="17.140625" style="4" customWidth="1"/>
    <col min="7423" max="7423" width="18.28515625" style="4" customWidth="1"/>
    <col min="7424" max="7424" width="13.7109375" style="4" customWidth="1"/>
    <col min="7425" max="7425" width="16" style="4" customWidth="1"/>
    <col min="7426" max="7426" width="17.140625" style="4" customWidth="1"/>
    <col min="7427" max="7427" width="18.28515625" style="4" customWidth="1"/>
    <col min="7428" max="7428" width="13.7109375" style="4" customWidth="1"/>
    <col min="7429" max="7429" width="16" style="4" customWidth="1"/>
    <col min="7430" max="7430" width="17.140625" style="4" customWidth="1"/>
    <col min="7431" max="7431" width="18.28515625" style="4" customWidth="1"/>
    <col min="7432" max="7432" width="13.7109375" style="4" customWidth="1"/>
    <col min="7433" max="7433" width="16" style="4" customWidth="1"/>
    <col min="7434" max="7434" width="17.140625" style="4" customWidth="1"/>
    <col min="7435" max="7438" width="18.28515625" style="4" customWidth="1"/>
    <col min="7439" max="7439" width="15" style="4" customWidth="1"/>
    <col min="7440" max="7440" width="15.7109375" style="4" customWidth="1"/>
    <col min="7441" max="7441" width="49" style="4" customWidth="1"/>
    <col min="7442" max="7442" width="19.42578125" style="4" customWidth="1"/>
    <col min="7443" max="7443" width="14.5703125" style="4" customWidth="1"/>
    <col min="7444" max="7444" width="12.28515625" style="4" customWidth="1"/>
    <col min="7445" max="7445" width="14.5703125" style="4" customWidth="1"/>
    <col min="7446" max="7446" width="11.7109375" style="4" customWidth="1"/>
    <col min="7447" max="7447" width="14" style="4" customWidth="1"/>
    <col min="7448" max="7448" width="20.5703125" style="4" customWidth="1"/>
    <col min="7449" max="7449" width="11.7109375" style="4" customWidth="1"/>
    <col min="7450" max="7450" width="10.85546875" style="4" customWidth="1"/>
    <col min="7451" max="7644" width="9.140625" style="4"/>
    <col min="7645" max="7645" width="7.42578125" style="4" customWidth="1"/>
    <col min="7646" max="7646" width="20.28515625" style="4" customWidth="1"/>
    <col min="7647" max="7647" width="24.7109375" style="4" customWidth="1"/>
    <col min="7648" max="7648" width="35.7109375" style="4" customWidth="1"/>
    <col min="7649" max="7649" width="5" style="4" customWidth="1"/>
    <col min="7650" max="7650" width="12.85546875" style="4" customWidth="1"/>
    <col min="7651" max="7651" width="10.7109375" style="4" customWidth="1"/>
    <col min="7652" max="7652" width="7" style="4" customWidth="1"/>
    <col min="7653" max="7653" width="12.28515625" style="4" customWidth="1"/>
    <col min="7654" max="7654" width="10.7109375" style="4" customWidth="1"/>
    <col min="7655" max="7655" width="10.85546875" style="4" customWidth="1"/>
    <col min="7656" max="7656" width="8.85546875" style="4" customWidth="1"/>
    <col min="7657" max="7657" width="13.85546875" style="4" customWidth="1"/>
    <col min="7658" max="7658" width="20.42578125" style="4" customWidth="1"/>
    <col min="7659" max="7659" width="12.28515625" style="4" customWidth="1"/>
    <col min="7660" max="7660" width="19.28515625" style="4" customWidth="1"/>
    <col min="7661" max="7661" width="11.85546875" style="4" customWidth="1"/>
    <col min="7662" max="7662" width="9.140625" style="4" customWidth="1"/>
    <col min="7663" max="7663" width="13.42578125" style="4" customWidth="1"/>
    <col min="7664" max="7664" width="15.28515625" style="4" customWidth="1"/>
    <col min="7665" max="7665" width="15.42578125" style="4" customWidth="1"/>
    <col min="7666" max="7667" width="14.42578125" style="4" customWidth="1"/>
    <col min="7668" max="7668" width="5" style="4" customWidth="1"/>
    <col min="7669" max="7671" width="15.140625" style="4" customWidth="1"/>
    <col min="7672" max="7672" width="4.28515625" style="4" customWidth="1"/>
    <col min="7673" max="7673" width="16" style="4" customWidth="1"/>
    <col min="7674" max="7674" width="17.140625" style="4" customWidth="1"/>
    <col min="7675" max="7675" width="18.28515625" style="4" customWidth="1"/>
    <col min="7676" max="7676" width="4.85546875" style="4" customWidth="1"/>
    <col min="7677" max="7677" width="16" style="4" customWidth="1"/>
    <col min="7678" max="7678" width="17.140625" style="4" customWidth="1"/>
    <col min="7679" max="7679" width="18.28515625" style="4" customWidth="1"/>
    <col min="7680" max="7680" width="13.7109375" style="4" customWidth="1"/>
    <col min="7681" max="7681" width="16" style="4" customWidth="1"/>
    <col min="7682" max="7682" width="17.140625" style="4" customWidth="1"/>
    <col min="7683" max="7683" width="18.28515625" style="4" customWidth="1"/>
    <col min="7684" max="7684" width="13.7109375" style="4" customWidth="1"/>
    <col min="7685" max="7685" width="16" style="4" customWidth="1"/>
    <col min="7686" max="7686" width="17.140625" style="4" customWidth="1"/>
    <col min="7687" max="7687" width="18.28515625" style="4" customWidth="1"/>
    <col min="7688" max="7688" width="13.7109375" style="4" customWidth="1"/>
    <col min="7689" max="7689" width="16" style="4" customWidth="1"/>
    <col min="7690" max="7690" width="17.140625" style="4" customWidth="1"/>
    <col min="7691" max="7694" width="18.28515625" style="4" customWidth="1"/>
    <col min="7695" max="7695" width="15" style="4" customWidth="1"/>
    <col min="7696" max="7696" width="15.7109375" style="4" customWidth="1"/>
    <col min="7697" max="7697" width="49" style="4" customWidth="1"/>
    <col min="7698" max="7698" width="19.42578125" style="4" customWidth="1"/>
    <col min="7699" max="7699" width="14.5703125" style="4" customWidth="1"/>
    <col min="7700" max="7700" width="12.28515625" style="4" customWidth="1"/>
    <col min="7701" max="7701" width="14.5703125" style="4" customWidth="1"/>
    <col min="7702" max="7702" width="11.7109375" style="4" customWidth="1"/>
    <col min="7703" max="7703" width="14" style="4" customWidth="1"/>
    <col min="7704" max="7704" width="20.5703125" style="4" customWidth="1"/>
    <col min="7705" max="7705" width="11.7109375" style="4" customWidth="1"/>
    <col min="7706" max="7706" width="10.85546875" style="4" customWidth="1"/>
    <col min="7707" max="7900" width="9.140625" style="4"/>
    <col min="7901" max="7901" width="7.42578125" style="4" customWidth="1"/>
    <col min="7902" max="7902" width="20.28515625" style="4" customWidth="1"/>
    <col min="7903" max="7903" width="24.7109375" style="4" customWidth="1"/>
    <col min="7904" max="7904" width="35.7109375" style="4" customWidth="1"/>
    <col min="7905" max="7905" width="5" style="4" customWidth="1"/>
    <col min="7906" max="7906" width="12.85546875" style="4" customWidth="1"/>
    <col min="7907" max="7907" width="10.7109375" style="4" customWidth="1"/>
    <col min="7908" max="7908" width="7" style="4" customWidth="1"/>
    <col min="7909" max="7909" width="12.28515625" style="4" customWidth="1"/>
    <col min="7910" max="7910" width="10.7109375" style="4" customWidth="1"/>
    <col min="7911" max="7911" width="10.85546875" style="4" customWidth="1"/>
    <col min="7912" max="7912" width="8.85546875" style="4" customWidth="1"/>
    <col min="7913" max="7913" width="13.85546875" style="4" customWidth="1"/>
    <col min="7914" max="7914" width="20.42578125" style="4" customWidth="1"/>
    <col min="7915" max="7915" width="12.28515625" style="4" customWidth="1"/>
    <col min="7916" max="7916" width="19.28515625" style="4" customWidth="1"/>
    <col min="7917" max="7917" width="11.85546875" style="4" customWidth="1"/>
    <col min="7918" max="7918" width="9.140625" style="4" customWidth="1"/>
    <col min="7919" max="7919" width="13.42578125" style="4" customWidth="1"/>
    <col min="7920" max="7920" width="15.28515625" style="4" customWidth="1"/>
    <col min="7921" max="7921" width="15.42578125" style="4" customWidth="1"/>
    <col min="7922" max="7923" width="14.42578125" style="4" customWidth="1"/>
    <col min="7924" max="7924" width="5" style="4" customWidth="1"/>
    <col min="7925" max="7927" width="15.140625" style="4" customWidth="1"/>
    <col min="7928" max="7928" width="4.28515625" style="4" customWidth="1"/>
    <col min="7929" max="7929" width="16" style="4" customWidth="1"/>
    <col min="7930" max="7930" width="17.140625" style="4" customWidth="1"/>
    <col min="7931" max="7931" width="18.28515625" style="4" customWidth="1"/>
    <col min="7932" max="7932" width="4.85546875" style="4" customWidth="1"/>
    <col min="7933" max="7933" width="16" style="4" customWidth="1"/>
    <col min="7934" max="7934" width="17.140625" style="4" customWidth="1"/>
    <col min="7935" max="7935" width="18.28515625" style="4" customWidth="1"/>
    <col min="7936" max="7936" width="13.7109375" style="4" customWidth="1"/>
    <col min="7937" max="7937" width="16" style="4" customWidth="1"/>
    <col min="7938" max="7938" width="17.140625" style="4" customWidth="1"/>
    <col min="7939" max="7939" width="18.28515625" style="4" customWidth="1"/>
    <col min="7940" max="7940" width="13.7109375" style="4" customWidth="1"/>
    <col min="7941" max="7941" width="16" style="4" customWidth="1"/>
    <col min="7942" max="7942" width="17.140625" style="4" customWidth="1"/>
    <col min="7943" max="7943" width="18.28515625" style="4" customWidth="1"/>
    <col min="7944" max="7944" width="13.7109375" style="4" customWidth="1"/>
    <col min="7945" max="7945" width="16" style="4" customWidth="1"/>
    <col min="7946" max="7946" width="17.140625" style="4" customWidth="1"/>
    <col min="7947" max="7950" width="18.28515625" style="4" customWidth="1"/>
    <col min="7951" max="7951" width="15" style="4" customWidth="1"/>
    <col min="7952" max="7952" width="15.7109375" style="4" customWidth="1"/>
    <col min="7953" max="7953" width="49" style="4" customWidth="1"/>
    <col min="7954" max="7954" width="19.42578125" style="4" customWidth="1"/>
    <col min="7955" max="7955" width="14.5703125" style="4" customWidth="1"/>
    <col min="7956" max="7956" width="12.28515625" style="4" customWidth="1"/>
    <col min="7957" max="7957" width="14.5703125" style="4" customWidth="1"/>
    <col min="7958" max="7958" width="11.7109375" style="4" customWidth="1"/>
    <col min="7959" max="7959" width="14" style="4" customWidth="1"/>
    <col min="7960" max="7960" width="20.5703125" style="4" customWidth="1"/>
    <col min="7961" max="7961" width="11.7109375" style="4" customWidth="1"/>
    <col min="7962" max="7962" width="10.85546875" style="4" customWidth="1"/>
    <col min="7963" max="8156" width="9.140625" style="4"/>
    <col min="8157" max="8157" width="7.42578125" style="4" customWidth="1"/>
    <col min="8158" max="8158" width="20.28515625" style="4" customWidth="1"/>
    <col min="8159" max="8159" width="24.7109375" style="4" customWidth="1"/>
    <col min="8160" max="8160" width="35.7109375" style="4" customWidth="1"/>
    <col min="8161" max="8161" width="5" style="4" customWidth="1"/>
    <col min="8162" max="8162" width="12.85546875" style="4" customWidth="1"/>
    <col min="8163" max="8163" width="10.7109375" style="4" customWidth="1"/>
    <col min="8164" max="8164" width="7" style="4" customWidth="1"/>
    <col min="8165" max="8165" width="12.28515625" style="4" customWidth="1"/>
    <col min="8166" max="8166" width="10.7109375" style="4" customWidth="1"/>
    <col min="8167" max="8167" width="10.85546875" style="4" customWidth="1"/>
    <col min="8168" max="8168" width="8.85546875" style="4" customWidth="1"/>
    <col min="8169" max="8169" width="13.85546875" style="4" customWidth="1"/>
    <col min="8170" max="8170" width="20.42578125" style="4" customWidth="1"/>
    <col min="8171" max="8171" width="12.28515625" style="4" customWidth="1"/>
    <col min="8172" max="8172" width="19.28515625" style="4" customWidth="1"/>
    <col min="8173" max="8173" width="11.85546875" style="4" customWidth="1"/>
    <col min="8174" max="8174" width="9.140625" style="4" customWidth="1"/>
    <col min="8175" max="8175" width="13.42578125" style="4" customWidth="1"/>
    <col min="8176" max="8176" width="15.28515625" style="4" customWidth="1"/>
    <col min="8177" max="8177" width="15.42578125" style="4" customWidth="1"/>
    <col min="8178" max="8179" width="14.42578125" style="4" customWidth="1"/>
    <col min="8180" max="8180" width="5" style="4" customWidth="1"/>
    <col min="8181" max="8183" width="15.140625" style="4" customWidth="1"/>
    <col min="8184" max="8184" width="4.28515625" style="4" customWidth="1"/>
    <col min="8185" max="8185" width="16" style="4" customWidth="1"/>
    <col min="8186" max="8186" width="17.140625" style="4" customWidth="1"/>
    <col min="8187" max="8187" width="18.28515625" style="4" customWidth="1"/>
    <col min="8188" max="8188" width="4.85546875" style="4" customWidth="1"/>
    <col min="8189" max="8189" width="16" style="4" customWidth="1"/>
    <col min="8190" max="8190" width="17.140625" style="4" customWidth="1"/>
    <col min="8191" max="8191" width="18.28515625" style="4" customWidth="1"/>
    <col min="8192" max="8192" width="13.7109375" style="4" customWidth="1"/>
    <col min="8193" max="8193" width="16" style="4" customWidth="1"/>
    <col min="8194" max="8194" width="17.140625" style="4" customWidth="1"/>
    <col min="8195" max="8195" width="18.28515625" style="4" customWidth="1"/>
    <col min="8196" max="8196" width="13.7109375" style="4" customWidth="1"/>
    <col min="8197" max="8197" width="16" style="4" customWidth="1"/>
    <col min="8198" max="8198" width="17.140625" style="4" customWidth="1"/>
    <col min="8199" max="8199" width="18.28515625" style="4" customWidth="1"/>
    <col min="8200" max="8200" width="13.7109375" style="4" customWidth="1"/>
    <col min="8201" max="8201" width="16" style="4" customWidth="1"/>
    <col min="8202" max="8202" width="17.140625" style="4" customWidth="1"/>
    <col min="8203" max="8206" width="18.28515625" style="4" customWidth="1"/>
    <col min="8207" max="8207" width="15" style="4" customWidth="1"/>
    <col min="8208" max="8208" width="15.7109375" style="4" customWidth="1"/>
    <col min="8209" max="8209" width="49" style="4" customWidth="1"/>
    <col min="8210" max="8210" width="19.42578125" style="4" customWidth="1"/>
    <col min="8211" max="8211" width="14.5703125" style="4" customWidth="1"/>
    <col min="8212" max="8212" width="12.28515625" style="4" customWidth="1"/>
    <col min="8213" max="8213" width="14.5703125" style="4" customWidth="1"/>
    <col min="8214" max="8214" width="11.7109375" style="4" customWidth="1"/>
    <col min="8215" max="8215" width="14" style="4" customWidth="1"/>
    <col min="8216" max="8216" width="20.5703125" style="4" customWidth="1"/>
    <col min="8217" max="8217" width="11.7109375" style="4" customWidth="1"/>
    <col min="8218" max="8218" width="10.85546875" style="4" customWidth="1"/>
    <col min="8219" max="8412" width="9.140625" style="4"/>
    <col min="8413" max="8413" width="7.42578125" style="4" customWidth="1"/>
    <col min="8414" max="8414" width="20.28515625" style="4" customWidth="1"/>
    <col min="8415" max="8415" width="24.7109375" style="4" customWidth="1"/>
    <col min="8416" max="8416" width="35.7109375" style="4" customWidth="1"/>
    <col min="8417" max="8417" width="5" style="4" customWidth="1"/>
    <col min="8418" max="8418" width="12.85546875" style="4" customWidth="1"/>
    <col min="8419" max="8419" width="10.7109375" style="4" customWidth="1"/>
    <col min="8420" max="8420" width="7" style="4" customWidth="1"/>
    <col min="8421" max="8421" width="12.28515625" style="4" customWidth="1"/>
    <col min="8422" max="8422" width="10.7109375" style="4" customWidth="1"/>
    <col min="8423" max="8423" width="10.85546875" style="4" customWidth="1"/>
    <col min="8424" max="8424" width="8.85546875" style="4" customWidth="1"/>
    <col min="8425" max="8425" width="13.85546875" style="4" customWidth="1"/>
    <col min="8426" max="8426" width="20.42578125" style="4" customWidth="1"/>
    <col min="8427" max="8427" width="12.28515625" style="4" customWidth="1"/>
    <col min="8428" max="8428" width="19.28515625" style="4" customWidth="1"/>
    <col min="8429" max="8429" width="11.85546875" style="4" customWidth="1"/>
    <col min="8430" max="8430" width="9.140625" style="4" customWidth="1"/>
    <col min="8431" max="8431" width="13.42578125" style="4" customWidth="1"/>
    <col min="8432" max="8432" width="15.28515625" style="4" customWidth="1"/>
    <col min="8433" max="8433" width="15.42578125" style="4" customWidth="1"/>
    <col min="8434" max="8435" width="14.42578125" style="4" customWidth="1"/>
    <col min="8436" max="8436" width="5" style="4" customWidth="1"/>
    <col min="8437" max="8439" width="15.140625" style="4" customWidth="1"/>
    <col min="8440" max="8440" width="4.28515625" style="4" customWidth="1"/>
    <col min="8441" max="8441" width="16" style="4" customWidth="1"/>
    <col min="8442" max="8442" width="17.140625" style="4" customWidth="1"/>
    <col min="8443" max="8443" width="18.28515625" style="4" customWidth="1"/>
    <col min="8444" max="8444" width="4.85546875" style="4" customWidth="1"/>
    <col min="8445" max="8445" width="16" style="4" customWidth="1"/>
    <col min="8446" max="8446" width="17.140625" style="4" customWidth="1"/>
    <col min="8447" max="8447" width="18.28515625" style="4" customWidth="1"/>
    <col min="8448" max="8448" width="13.7109375" style="4" customWidth="1"/>
    <col min="8449" max="8449" width="16" style="4" customWidth="1"/>
    <col min="8450" max="8450" width="17.140625" style="4" customWidth="1"/>
    <col min="8451" max="8451" width="18.28515625" style="4" customWidth="1"/>
    <col min="8452" max="8452" width="13.7109375" style="4" customWidth="1"/>
    <col min="8453" max="8453" width="16" style="4" customWidth="1"/>
    <col min="8454" max="8454" width="17.140625" style="4" customWidth="1"/>
    <col min="8455" max="8455" width="18.28515625" style="4" customWidth="1"/>
    <col min="8456" max="8456" width="13.7109375" style="4" customWidth="1"/>
    <col min="8457" max="8457" width="16" style="4" customWidth="1"/>
    <col min="8458" max="8458" width="17.140625" style="4" customWidth="1"/>
    <col min="8459" max="8462" width="18.28515625" style="4" customWidth="1"/>
    <col min="8463" max="8463" width="15" style="4" customWidth="1"/>
    <col min="8464" max="8464" width="15.7109375" style="4" customWidth="1"/>
    <col min="8465" max="8465" width="49" style="4" customWidth="1"/>
    <col min="8466" max="8466" width="19.42578125" style="4" customWidth="1"/>
    <col min="8467" max="8467" width="14.5703125" style="4" customWidth="1"/>
    <col min="8468" max="8468" width="12.28515625" style="4" customWidth="1"/>
    <col min="8469" max="8469" width="14.5703125" style="4" customWidth="1"/>
    <col min="8470" max="8470" width="11.7109375" style="4" customWidth="1"/>
    <col min="8471" max="8471" width="14" style="4" customWidth="1"/>
    <col min="8472" max="8472" width="20.5703125" style="4" customWidth="1"/>
    <col min="8473" max="8473" width="11.7109375" style="4" customWidth="1"/>
    <col min="8474" max="8474" width="10.85546875" style="4" customWidth="1"/>
    <col min="8475" max="8668" width="9.140625" style="4"/>
    <col min="8669" max="8669" width="7.42578125" style="4" customWidth="1"/>
    <col min="8670" max="8670" width="20.28515625" style="4" customWidth="1"/>
    <col min="8671" max="8671" width="24.7109375" style="4" customWidth="1"/>
    <col min="8672" max="8672" width="35.7109375" style="4" customWidth="1"/>
    <col min="8673" max="8673" width="5" style="4" customWidth="1"/>
    <col min="8674" max="8674" width="12.85546875" style="4" customWidth="1"/>
    <col min="8675" max="8675" width="10.7109375" style="4" customWidth="1"/>
    <col min="8676" max="8676" width="7" style="4" customWidth="1"/>
    <col min="8677" max="8677" width="12.28515625" style="4" customWidth="1"/>
    <col min="8678" max="8678" width="10.7109375" style="4" customWidth="1"/>
    <col min="8679" max="8679" width="10.85546875" style="4" customWidth="1"/>
    <col min="8680" max="8680" width="8.85546875" style="4" customWidth="1"/>
    <col min="8681" max="8681" width="13.85546875" style="4" customWidth="1"/>
    <col min="8682" max="8682" width="20.42578125" style="4" customWidth="1"/>
    <col min="8683" max="8683" width="12.28515625" style="4" customWidth="1"/>
    <col min="8684" max="8684" width="19.28515625" style="4" customWidth="1"/>
    <col min="8685" max="8685" width="11.85546875" style="4" customWidth="1"/>
    <col min="8686" max="8686" width="9.140625" style="4" customWidth="1"/>
    <col min="8687" max="8687" width="13.42578125" style="4" customWidth="1"/>
    <col min="8688" max="8688" width="15.28515625" style="4" customWidth="1"/>
    <col min="8689" max="8689" width="15.42578125" style="4" customWidth="1"/>
    <col min="8690" max="8691" width="14.42578125" style="4" customWidth="1"/>
    <col min="8692" max="8692" width="5" style="4" customWidth="1"/>
    <col min="8693" max="8695" width="15.140625" style="4" customWidth="1"/>
    <col min="8696" max="8696" width="4.28515625" style="4" customWidth="1"/>
    <col min="8697" max="8697" width="16" style="4" customWidth="1"/>
    <col min="8698" max="8698" width="17.140625" style="4" customWidth="1"/>
    <col min="8699" max="8699" width="18.28515625" style="4" customWidth="1"/>
    <col min="8700" max="8700" width="4.85546875" style="4" customWidth="1"/>
    <col min="8701" max="8701" width="16" style="4" customWidth="1"/>
    <col min="8702" max="8702" width="17.140625" style="4" customWidth="1"/>
    <col min="8703" max="8703" width="18.28515625" style="4" customWidth="1"/>
    <col min="8704" max="8704" width="13.7109375" style="4" customWidth="1"/>
    <col min="8705" max="8705" width="16" style="4" customWidth="1"/>
    <col min="8706" max="8706" width="17.140625" style="4" customWidth="1"/>
    <col min="8707" max="8707" width="18.28515625" style="4" customWidth="1"/>
    <col min="8708" max="8708" width="13.7109375" style="4" customWidth="1"/>
    <col min="8709" max="8709" width="16" style="4" customWidth="1"/>
    <col min="8710" max="8710" width="17.140625" style="4" customWidth="1"/>
    <col min="8711" max="8711" width="18.28515625" style="4" customWidth="1"/>
    <col min="8712" max="8712" width="13.7109375" style="4" customWidth="1"/>
    <col min="8713" max="8713" width="16" style="4" customWidth="1"/>
    <col min="8714" max="8714" width="17.140625" style="4" customWidth="1"/>
    <col min="8715" max="8718" width="18.28515625" style="4" customWidth="1"/>
    <col min="8719" max="8719" width="15" style="4" customWidth="1"/>
    <col min="8720" max="8720" width="15.7109375" style="4" customWidth="1"/>
    <col min="8721" max="8721" width="49" style="4" customWidth="1"/>
    <col min="8722" max="8722" width="19.42578125" style="4" customWidth="1"/>
    <col min="8723" max="8723" width="14.5703125" style="4" customWidth="1"/>
    <col min="8724" max="8724" width="12.28515625" style="4" customWidth="1"/>
    <col min="8725" max="8725" width="14.5703125" style="4" customWidth="1"/>
    <col min="8726" max="8726" width="11.7109375" style="4" customWidth="1"/>
    <col min="8727" max="8727" width="14" style="4" customWidth="1"/>
    <col min="8728" max="8728" width="20.5703125" style="4" customWidth="1"/>
    <col min="8729" max="8729" width="11.7109375" style="4" customWidth="1"/>
    <col min="8730" max="8730" width="10.85546875" style="4" customWidth="1"/>
    <col min="8731" max="8924" width="9.140625" style="4"/>
    <col min="8925" max="8925" width="7.42578125" style="4" customWidth="1"/>
    <col min="8926" max="8926" width="20.28515625" style="4" customWidth="1"/>
    <col min="8927" max="8927" width="24.7109375" style="4" customWidth="1"/>
    <col min="8928" max="8928" width="35.7109375" style="4" customWidth="1"/>
    <col min="8929" max="8929" width="5" style="4" customWidth="1"/>
    <col min="8930" max="8930" width="12.85546875" style="4" customWidth="1"/>
    <col min="8931" max="8931" width="10.7109375" style="4" customWidth="1"/>
    <col min="8932" max="8932" width="7" style="4" customWidth="1"/>
    <col min="8933" max="8933" width="12.28515625" style="4" customWidth="1"/>
    <col min="8934" max="8934" width="10.7109375" style="4" customWidth="1"/>
    <col min="8935" max="8935" width="10.85546875" style="4" customWidth="1"/>
    <col min="8936" max="8936" width="8.85546875" style="4" customWidth="1"/>
    <col min="8937" max="8937" width="13.85546875" style="4" customWidth="1"/>
    <col min="8938" max="8938" width="20.42578125" style="4" customWidth="1"/>
    <col min="8939" max="8939" width="12.28515625" style="4" customWidth="1"/>
    <col min="8940" max="8940" width="19.28515625" style="4" customWidth="1"/>
    <col min="8941" max="8941" width="11.85546875" style="4" customWidth="1"/>
    <col min="8942" max="8942" width="9.140625" style="4" customWidth="1"/>
    <col min="8943" max="8943" width="13.42578125" style="4" customWidth="1"/>
    <col min="8944" max="8944" width="15.28515625" style="4" customWidth="1"/>
    <col min="8945" max="8945" width="15.42578125" style="4" customWidth="1"/>
    <col min="8946" max="8947" width="14.42578125" style="4" customWidth="1"/>
    <col min="8948" max="8948" width="5" style="4" customWidth="1"/>
    <col min="8949" max="8951" width="15.140625" style="4" customWidth="1"/>
    <col min="8952" max="8952" width="4.28515625" style="4" customWidth="1"/>
    <col min="8953" max="8953" width="16" style="4" customWidth="1"/>
    <col min="8954" max="8954" width="17.140625" style="4" customWidth="1"/>
    <col min="8955" max="8955" width="18.28515625" style="4" customWidth="1"/>
    <col min="8956" max="8956" width="4.85546875" style="4" customWidth="1"/>
    <col min="8957" max="8957" width="16" style="4" customWidth="1"/>
    <col min="8958" max="8958" width="17.140625" style="4" customWidth="1"/>
    <col min="8959" max="8959" width="18.28515625" style="4" customWidth="1"/>
    <col min="8960" max="8960" width="13.7109375" style="4" customWidth="1"/>
    <col min="8961" max="8961" width="16" style="4" customWidth="1"/>
    <col min="8962" max="8962" width="17.140625" style="4" customWidth="1"/>
    <col min="8963" max="8963" width="18.28515625" style="4" customWidth="1"/>
    <col min="8964" max="8964" width="13.7109375" style="4" customWidth="1"/>
    <col min="8965" max="8965" width="16" style="4" customWidth="1"/>
    <col min="8966" max="8966" width="17.140625" style="4" customWidth="1"/>
    <col min="8967" max="8967" width="18.28515625" style="4" customWidth="1"/>
    <col min="8968" max="8968" width="13.7109375" style="4" customWidth="1"/>
    <col min="8969" max="8969" width="16" style="4" customWidth="1"/>
    <col min="8970" max="8970" width="17.140625" style="4" customWidth="1"/>
    <col min="8971" max="8974" width="18.28515625" style="4" customWidth="1"/>
    <col min="8975" max="8975" width="15" style="4" customWidth="1"/>
    <col min="8976" max="8976" width="15.7109375" style="4" customWidth="1"/>
    <col min="8977" max="8977" width="49" style="4" customWidth="1"/>
    <col min="8978" max="8978" width="19.42578125" style="4" customWidth="1"/>
    <col min="8979" max="8979" width="14.5703125" style="4" customWidth="1"/>
    <col min="8980" max="8980" width="12.28515625" style="4" customWidth="1"/>
    <col min="8981" max="8981" width="14.5703125" style="4" customWidth="1"/>
    <col min="8982" max="8982" width="11.7109375" style="4" customWidth="1"/>
    <col min="8983" max="8983" width="14" style="4" customWidth="1"/>
    <col min="8984" max="8984" width="20.5703125" style="4" customWidth="1"/>
    <col min="8985" max="8985" width="11.7109375" style="4" customWidth="1"/>
    <col min="8986" max="8986" width="10.85546875" style="4" customWidth="1"/>
    <col min="8987" max="9180" width="9.140625" style="4"/>
    <col min="9181" max="9181" width="7.42578125" style="4" customWidth="1"/>
    <col min="9182" max="9182" width="20.28515625" style="4" customWidth="1"/>
    <col min="9183" max="9183" width="24.7109375" style="4" customWidth="1"/>
    <col min="9184" max="9184" width="35.7109375" style="4" customWidth="1"/>
    <col min="9185" max="9185" width="5" style="4" customWidth="1"/>
    <col min="9186" max="9186" width="12.85546875" style="4" customWidth="1"/>
    <col min="9187" max="9187" width="10.7109375" style="4" customWidth="1"/>
    <col min="9188" max="9188" width="7" style="4" customWidth="1"/>
    <col min="9189" max="9189" width="12.28515625" style="4" customWidth="1"/>
    <col min="9190" max="9190" width="10.7109375" style="4" customWidth="1"/>
    <col min="9191" max="9191" width="10.85546875" style="4" customWidth="1"/>
    <col min="9192" max="9192" width="8.85546875" style="4" customWidth="1"/>
    <col min="9193" max="9193" width="13.85546875" style="4" customWidth="1"/>
    <col min="9194" max="9194" width="20.42578125" style="4" customWidth="1"/>
    <col min="9195" max="9195" width="12.28515625" style="4" customWidth="1"/>
    <col min="9196" max="9196" width="19.28515625" style="4" customWidth="1"/>
    <col min="9197" max="9197" width="11.85546875" style="4" customWidth="1"/>
    <col min="9198" max="9198" width="9.140625" style="4" customWidth="1"/>
    <col min="9199" max="9199" width="13.42578125" style="4" customWidth="1"/>
    <col min="9200" max="9200" width="15.28515625" style="4" customWidth="1"/>
    <col min="9201" max="9201" width="15.42578125" style="4" customWidth="1"/>
    <col min="9202" max="9203" width="14.42578125" style="4" customWidth="1"/>
    <col min="9204" max="9204" width="5" style="4" customWidth="1"/>
    <col min="9205" max="9207" width="15.140625" style="4" customWidth="1"/>
    <col min="9208" max="9208" width="4.28515625" style="4" customWidth="1"/>
    <col min="9209" max="9209" width="16" style="4" customWidth="1"/>
    <col min="9210" max="9210" width="17.140625" style="4" customWidth="1"/>
    <col min="9211" max="9211" width="18.28515625" style="4" customWidth="1"/>
    <col min="9212" max="9212" width="4.85546875" style="4" customWidth="1"/>
    <col min="9213" max="9213" width="16" style="4" customWidth="1"/>
    <col min="9214" max="9214" width="17.140625" style="4" customWidth="1"/>
    <col min="9215" max="9215" width="18.28515625" style="4" customWidth="1"/>
    <col min="9216" max="9216" width="13.7109375" style="4" customWidth="1"/>
    <col min="9217" max="9217" width="16" style="4" customWidth="1"/>
    <col min="9218" max="9218" width="17.140625" style="4" customWidth="1"/>
    <col min="9219" max="9219" width="18.28515625" style="4" customWidth="1"/>
    <col min="9220" max="9220" width="13.7109375" style="4" customWidth="1"/>
    <col min="9221" max="9221" width="16" style="4" customWidth="1"/>
    <col min="9222" max="9222" width="17.140625" style="4" customWidth="1"/>
    <col min="9223" max="9223" width="18.28515625" style="4" customWidth="1"/>
    <col min="9224" max="9224" width="13.7109375" style="4" customWidth="1"/>
    <col min="9225" max="9225" width="16" style="4" customWidth="1"/>
    <col min="9226" max="9226" width="17.140625" style="4" customWidth="1"/>
    <col min="9227" max="9230" width="18.28515625" style="4" customWidth="1"/>
    <col min="9231" max="9231" width="15" style="4" customWidth="1"/>
    <col min="9232" max="9232" width="15.7109375" style="4" customWidth="1"/>
    <col min="9233" max="9233" width="49" style="4" customWidth="1"/>
    <col min="9234" max="9234" width="19.42578125" style="4" customWidth="1"/>
    <col min="9235" max="9235" width="14.5703125" style="4" customWidth="1"/>
    <col min="9236" max="9236" width="12.28515625" style="4" customWidth="1"/>
    <col min="9237" max="9237" width="14.5703125" style="4" customWidth="1"/>
    <col min="9238" max="9238" width="11.7109375" style="4" customWidth="1"/>
    <col min="9239" max="9239" width="14" style="4" customWidth="1"/>
    <col min="9240" max="9240" width="20.5703125" style="4" customWidth="1"/>
    <col min="9241" max="9241" width="11.7109375" style="4" customWidth="1"/>
    <col min="9242" max="9242" width="10.85546875" style="4" customWidth="1"/>
    <col min="9243" max="9436" width="9.140625" style="4"/>
    <col min="9437" max="9437" width="7.42578125" style="4" customWidth="1"/>
    <col min="9438" max="9438" width="20.28515625" style="4" customWidth="1"/>
    <col min="9439" max="9439" width="24.7109375" style="4" customWidth="1"/>
    <col min="9440" max="9440" width="35.7109375" style="4" customWidth="1"/>
    <col min="9441" max="9441" width="5" style="4" customWidth="1"/>
    <col min="9442" max="9442" width="12.85546875" style="4" customWidth="1"/>
    <col min="9443" max="9443" width="10.7109375" style="4" customWidth="1"/>
    <col min="9444" max="9444" width="7" style="4" customWidth="1"/>
    <col min="9445" max="9445" width="12.28515625" style="4" customWidth="1"/>
    <col min="9446" max="9446" width="10.7109375" style="4" customWidth="1"/>
    <col min="9447" max="9447" width="10.85546875" style="4" customWidth="1"/>
    <col min="9448" max="9448" width="8.85546875" style="4" customWidth="1"/>
    <col min="9449" max="9449" width="13.85546875" style="4" customWidth="1"/>
    <col min="9450" max="9450" width="20.42578125" style="4" customWidth="1"/>
    <col min="9451" max="9451" width="12.28515625" style="4" customWidth="1"/>
    <col min="9452" max="9452" width="19.28515625" style="4" customWidth="1"/>
    <col min="9453" max="9453" width="11.85546875" style="4" customWidth="1"/>
    <col min="9454" max="9454" width="9.140625" style="4" customWidth="1"/>
    <col min="9455" max="9455" width="13.42578125" style="4" customWidth="1"/>
    <col min="9456" max="9456" width="15.28515625" style="4" customWidth="1"/>
    <col min="9457" max="9457" width="15.42578125" style="4" customWidth="1"/>
    <col min="9458" max="9459" width="14.42578125" style="4" customWidth="1"/>
    <col min="9460" max="9460" width="5" style="4" customWidth="1"/>
    <col min="9461" max="9463" width="15.140625" style="4" customWidth="1"/>
    <col min="9464" max="9464" width="4.28515625" style="4" customWidth="1"/>
    <col min="9465" max="9465" width="16" style="4" customWidth="1"/>
    <col min="9466" max="9466" width="17.140625" style="4" customWidth="1"/>
    <col min="9467" max="9467" width="18.28515625" style="4" customWidth="1"/>
    <col min="9468" max="9468" width="4.85546875" style="4" customWidth="1"/>
    <col min="9469" max="9469" width="16" style="4" customWidth="1"/>
    <col min="9470" max="9470" width="17.140625" style="4" customWidth="1"/>
    <col min="9471" max="9471" width="18.28515625" style="4" customWidth="1"/>
    <col min="9472" max="9472" width="13.7109375" style="4" customWidth="1"/>
    <col min="9473" max="9473" width="16" style="4" customWidth="1"/>
    <col min="9474" max="9474" width="17.140625" style="4" customWidth="1"/>
    <col min="9475" max="9475" width="18.28515625" style="4" customWidth="1"/>
    <col min="9476" max="9476" width="13.7109375" style="4" customWidth="1"/>
    <col min="9477" max="9477" width="16" style="4" customWidth="1"/>
    <col min="9478" max="9478" width="17.140625" style="4" customWidth="1"/>
    <col min="9479" max="9479" width="18.28515625" style="4" customWidth="1"/>
    <col min="9480" max="9480" width="13.7109375" style="4" customWidth="1"/>
    <col min="9481" max="9481" width="16" style="4" customWidth="1"/>
    <col min="9482" max="9482" width="17.140625" style="4" customWidth="1"/>
    <col min="9483" max="9486" width="18.28515625" style="4" customWidth="1"/>
    <col min="9487" max="9487" width="15" style="4" customWidth="1"/>
    <col min="9488" max="9488" width="15.7109375" style="4" customWidth="1"/>
    <col min="9489" max="9489" width="49" style="4" customWidth="1"/>
    <col min="9490" max="9490" width="19.42578125" style="4" customWidth="1"/>
    <col min="9491" max="9491" width="14.5703125" style="4" customWidth="1"/>
    <col min="9492" max="9492" width="12.28515625" style="4" customWidth="1"/>
    <col min="9493" max="9493" width="14.5703125" style="4" customWidth="1"/>
    <col min="9494" max="9494" width="11.7109375" style="4" customWidth="1"/>
    <col min="9495" max="9495" width="14" style="4" customWidth="1"/>
    <col min="9496" max="9496" width="20.5703125" style="4" customWidth="1"/>
    <col min="9497" max="9497" width="11.7109375" style="4" customWidth="1"/>
    <col min="9498" max="9498" width="10.85546875" style="4" customWidth="1"/>
    <col min="9499" max="9692" width="9.140625" style="4"/>
    <col min="9693" max="9693" width="7.42578125" style="4" customWidth="1"/>
    <col min="9694" max="9694" width="20.28515625" style="4" customWidth="1"/>
    <col min="9695" max="9695" width="24.7109375" style="4" customWidth="1"/>
    <col min="9696" max="9696" width="35.7109375" style="4" customWidth="1"/>
    <col min="9697" max="9697" width="5" style="4" customWidth="1"/>
    <col min="9698" max="9698" width="12.85546875" style="4" customWidth="1"/>
    <col min="9699" max="9699" width="10.7109375" style="4" customWidth="1"/>
    <col min="9700" max="9700" width="7" style="4" customWidth="1"/>
    <col min="9701" max="9701" width="12.28515625" style="4" customWidth="1"/>
    <col min="9702" max="9702" width="10.7109375" style="4" customWidth="1"/>
    <col min="9703" max="9703" width="10.85546875" style="4" customWidth="1"/>
    <col min="9704" max="9704" width="8.85546875" style="4" customWidth="1"/>
    <col min="9705" max="9705" width="13.85546875" style="4" customWidth="1"/>
    <col min="9706" max="9706" width="20.42578125" style="4" customWidth="1"/>
    <col min="9707" max="9707" width="12.28515625" style="4" customWidth="1"/>
    <col min="9708" max="9708" width="19.28515625" style="4" customWidth="1"/>
    <col min="9709" max="9709" width="11.85546875" style="4" customWidth="1"/>
    <col min="9710" max="9710" width="9.140625" style="4" customWidth="1"/>
    <col min="9711" max="9711" width="13.42578125" style="4" customWidth="1"/>
    <col min="9712" max="9712" width="15.28515625" style="4" customWidth="1"/>
    <col min="9713" max="9713" width="15.42578125" style="4" customWidth="1"/>
    <col min="9714" max="9715" width="14.42578125" style="4" customWidth="1"/>
    <col min="9716" max="9716" width="5" style="4" customWidth="1"/>
    <col min="9717" max="9719" width="15.140625" style="4" customWidth="1"/>
    <col min="9720" max="9720" width="4.28515625" style="4" customWidth="1"/>
    <col min="9721" max="9721" width="16" style="4" customWidth="1"/>
    <col min="9722" max="9722" width="17.140625" style="4" customWidth="1"/>
    <col min="9723" max="9723" width="18.28515625" style="4" customWidth="1"/>
    <col min="9724" max="9724" width="4.85546875" style="4" customWidth="1"/>
    <col min="9725" max="9725" width="16" style="4" customWidth="1"/>
    <col min="9726" max="9726" width="17.140625" style="4" customWidth="1"/>
    <col min="9727" max="9727" width="18.28515625" style="4" customWidth="1"/>
    <col min="9728" max="9728" width="13.7109375" style="4" customWidth="1"/>
    <col min="9729" max="9729" width="16" style="4" customWidth="1"/>
    <col min="9730" max="9730" width="17.140625" style="4" customWidth="1"/>
    <col min="9731" max="9731" width="18.28515625" style="4" customWidth="1"/>
    <col min="9732" max="9732" width="13.7109375" style="4" customWidth="1"/>
    <col min="9733" max="9733" width="16" style="4" customWidth="1"/>
    <col min="9734" max="9734" width="17.140625" style="4" customWidth="1"/>
    <col min="9735" max="9735" width="18.28515625" style="4" customWidth="1"/>
    <col min="9736" max="9736" width="13.7109375" style="4" customWidth="1"/>
    <col min="9737" max="9737" width="16" style="4" customWidth="1"/>
    <col min="9738" max="9738" width="17.140625" style="4" customWidth="1"/>
    <col min="9739" max="9742" width="18.28515625" style="4" customWidth="1"/>
    <col min="9743" max="9743" width="15" style="4" customWidth="1"/>
    <col min="9744" max="9744" width="15.7109375" style="4" customWidth="1"/>
    <col min="9745" max="9745" width="49" style="4" customWidth="1"/>
    <col min="9746" max="9746" width="19.42578125" style="4" customWidth="1"/>
    <col min="9747" max="9747" width="14.5703125" style="4" customWidth="1"/>
    <col min="9748" max="9748" width="12.28515625" style="4" customWidth="1"/>
    <col min="9749" max="9749" width="14.5703125" style="4" customWidth="1"/>
    <col min="9750" max="9750" width="11.7109375" style="4" customWidth="1"/>
    <col min="9751" max="9751" width="14" style="4" customWidth="1"/>
    <col min="9752" max="9752" width="20.5703125" style="4" customWidth="1"/>
    <col min="9753" max="9753" width="11.7109375" style="4" customWidth="1"/>
    <col min="9754" max="9754" width="10.85546875" style="4" customWidth="1"/>
    <col min="9755" max="9948" width="9.140625" style="4"/>
    <col min="9949" max="9949" width="7.42578125" style="4" customWidth="1"/>
    <col min="9950" max="9950" width="20.28515625" style="4" customWidth="1"/>
    <col min="9951" max="9951" width="24.7109375" style="4" customWidth="1"/>
    <col min="9952" max="9952" width="35.7109375" style="4" customWidth="1"/>
    <col min="9953" max="9953" width="5" style="4" customWidth="1"/>
    <col min="9954" max="9954" width="12.85546875" style="4" customWidth="1"/>
    <col min="9955" max="9955" width="10.7109375" style="4" customWidth="1"/>
    <col min="9956" max="9956" width="7" style="4" customWidth="1"/>
    <col min="9957" max="9957" width="12.28515625" style="4" customWidth="1"/>
    <col min="9958" max="9958" width="10.7109375" style="4" customWidth="1"/>
    <col min="9959" max="9959" width="10.85546875" style="4" customWidth="1"/>
    <col min="9960" max="9960" width="8.85546875" style="4" customWidth="1"/>
    <col min="9961" max="9961" width="13.85546875" style="4" customWidth="1"/>
    <col min="9962" max="9962" width="20.42578125" style="4" customWidth="1"/>
    <col min="9963" max="9963" width="12.28515625" style="4" customWidth="1"/>
    <col min="9964" max="9964" width="19.28515625" style="4" customWidth="1"/>
    <col min="9965" max="9965" width="11.85546875" style="4" customWidth="1"/>
    <col min="9966" max="9966" width="9.140625" style="4" customWidth="1"/>
    <col min="9967" max="9967" width="13.42578125" style="4" customWidth="1"/>
    <col min="9968" max="9968" width="15.28515625" style="4" customWidth="1"/>
    <col min="9969" max="9969" width="15.42578125" style="4" customWidth="1"/>
    <col min="9970" max="9971" width="14.42578125" style="4" customWidth="1"/>
    <col min="9972" max="9972" width="5" style="4" customWidth="1"/>
    <col min="9973" max="9975" width="15.140625" style="4" customWidth="1"/>
    <col min="9976" max="9976" width="4.28515625" style="4" customWidth="1"/>
    <col min="9977" max="9977" width="16" style="4" customWidth="1"/>
    <col min="9978" max="9978" width="17.140625" style="4" customWidth="1"/>
    <col min="9979" max="9979" width="18.28515625" style="4" customWidth="1"/>
    <col min="9980" max="9980" width="4.85546875" style="4" customWidth="1"/>
    <col min="9981" max="9981" width="16" style="4" customWidth="1"/>
    <col min="9982" max="9982" width="17.140625" style="4" customWidth="1"/>
    <col min="9983" max="9983" width="18.28515625" style="4" customWidth="1"/>
    <col min="9984" max="9984" width="13.7109375" style="4" customWidth="1"/>
    <col min="9985" max="9985" width="16" style="4" customWidth="1"/>
    <col min="9986" max="9986" width="17.140625" style="4" customWidth="1"/>
    <col min="9987" max="9987" width="18.28515625" style="4" customWidth="1"/>
    <col min="9988" max="9988" width="13.7109375" style="4" customWidth="1"/>
    <col min="9989" max="9989" width="16" style="4" customWidth="1"/>
    <col min="9990" max="9990" width="17.140625" style="4" customWidth="1"/>
    <col min="9991" max="9991" width="18.28515625" style="4" customWidth="1"/>
    <col min="9992" max="9992" width="13.7109375" style="4" customWidth="1"/>
    <col min="9993" max="9993" width="16" style="4" customWidth="1"/>
    <col min="9994" max="9994" width="17.140625" style="4" customWidth="1"/>
    <col min="9995" max="9998" width="18.28515625" style="4" customWidth="1"/>
    <col min="9999" max="9999" width="15" style="4" customWidth="1"/>
    <col min="10000" max="10000" width="15.7109375" style="4" customWidth="1"/>
    <col min="10001" max="10001" width="49" style="4" customWidth="1"/>
    <col min="10002" max="10002" width="19.42578125" style="4" customWidth="1"/>
    <col min="10003" max="10003" width="14.5703125" style="4" customWidth="1"/>
    <col min="10004" max="10004" width="12.28515625" style="4" customWidth="1"/>
    <col min="10005" max="10005" width="14.5703125" style="4" customWidth="1"/>
    <col min="10006" max="10006" width="11.7109375" style="4" customWidth="1"/>
    <col min="10007" max="10007" width="14" style="4" customWidth="1"/>
    <col min="10008" max="10008" width="20.5703125" style="4" customWidth="1"/>
    <col min="10009" max="10009" width="11.7109375" style="4" customWidth="1"/>
    <col min="10010" max="10010" width="10.85546875" style="4" customWidth="1"/>
    <col min="10011" max="10204" width="9.140625" style="4"/>
    <col min="10205" max="10205" width="7.42578125" style="4" customWidth="1"/>
    <col min="10206" max="10206" width="20.28515625" style="4" customWidth="1"/>
    <col min="10207" max="10207" width="24.7109375" style="4" customWidth="1"/>
    <col min="10208" max="10208" width="35.7109375" style="4" customWidth="1"/>
    <col min="10209" max="10209" width="5" style="4" customWidth="1"/>
    <col min="10210" max="10210" width="12.85546875" style="4" customWidth="1"/>
    <col min="10211" max="10211" width="10.7109375" style="4" customWidth="1"/>
    <col min="10212" max="10212" width="7" style="4" customWidth="1"/>
    <col min="10213" max="10213" width="12.28515625" style="4" customWidth="1"/>
    <col min="10214" max="10214" width="10.7109375" style="4" customWidth="1"/>
    <col min="10215" max="10215" width="10.85546875" style="4" customWidth="1"/>
    <col min="10216" max="10216" width="8.85546875" style="4" customWidth="1"/>
    <col min="10217" max="10217" width="13.85546875" style="4" customWidth="1"/>
    <col min="10218" max="10218" width="20.42578125" style="4" customWidth="1"/>
    <col min="10219" max="10219" width="12.28515625" style="4" customWidth="1"/>
    <col min="10220" max="10220" width="19.28515625" style="4" customWidth="1"/>
    <col min="10221" max="10221" width="11.85546875" style="4" customWidth="1"/>
    <col min="10222" max="10222" width="9.140625" style="4" customWidth="1"/>
    <col min="10223" max="10223" width="13.42578125" style="4" customWidth="1"/>
    <col min="10224" max="10224" width="15.28515625" style="4" customWidth="1"/>
    <col min="10225" max="10225" width="15.42578125" style="4" customWidth="1"/>
    <col min="10226" max="10227" width="14.42578125" style="4" customWidth="1"/>
    <col min="10228" max="10228" width="5" style="4" customWidth="1"/>
    <col min="10229" max="10231" width="15.140625" style="4" customWidth="1"/>
    <col min="10232" max="10232" width="4.28515625" style="4" customWidth="1"/>
    <col min="10233" max="10233" width="16" style="4" customWidth="1"/>
    <col min="10234" max="10234" width="17.140625" style="4" customWidth="1"/>
    <col min="10235" max="10235" width="18.28515625" style="4" customWidth="1"/>
    <col min="10236" max="10236" width="4.85546875" style="4" customWidth="1"/>
    <col min="10237" max="10237" width="16" style="4" customWidth="1"/>
    <col min="10238" max="10238" width="17.140625" style="4" customWidth="1"/>
    <col min="10239" max="10239" width="18.28515625" style="4" customWidth="1"/>
    <col min="10240" max="10240" width="13.7109375" style="4" customWidth="1"/>
    <col min="10241" max="10241" width="16" style="4" customWidth="1"/>
    <col min="10242" max="10242" width="17.140625" style="4" customWidth="1"/>
    <col min="10243" max="10243" width="18.28515625" style="4" customWidth="1"/>
    <col min="10244" max="10244" width="13.7109375" style="4" customWidth="1"/>
    <col min="10245" max="10245" width="16" style="4" customWidth="1"/>
    <col min="10246" max="10246" width="17.140625" style="4" customWidth="1"/>
    <col min="10247" max="10247" width="18.28515625" style="4" customWidth="1"/>
    <col min="10248" max="10248" width="13.7109375" style="4" customWidth="1"/>
    <col min="10249" max="10249" width="16" style="4" customWidth="1"/>
    <col min="10250" max="10250" width="17.140625" style="4" customWidth="1"/>
    <col min="10251" max="10254" width="18.28515625" style="4" customWidth="1"/>
    <col min="10255" max="10255" width="15" style="4" customWidth="1"/>
    <col min="10256" max="10256" width="15.7109375" style="4" customWidth="1"/>
    <col min="10257" max="10257" width="49" style="4" customWidth="1"/>
    <col min="10258" max="10258" width="19.42578125" style="4" customWidth="1"/>
    <col min="10259" max="10259" width="14.5703125" style="4" customWidth="1"/>
    <col min="10260" max="10260" width="12.28515625" style="4" customWidth="1"/>
    <col min="10261" max="10261" width="14.5703125" style="4" customWidth="1"/>
    <col min="10262" max="10262" width="11.7109375" style="4" customWidth="1"/>
    <col min="10263" max="10263" width="14" style="4" customWidth="1"/>
    <col min="10264" max="10264" width="20.5703125" style="4" customWidth="1"/>
    <col min="10265" max="10265" width="11.7109375" style="4" customWidth="1"/>
    <col min="10266" max="10266" width="10.85546875" style="4" customWidth="1"/>
    <col min="10267" max="10460" width="9.140625" style="4"/>
    <col min="10461" max="10461" width="7.42578125" style="4" customWidth="1"/>
    <col min="10462" max="10462" width="20.28515625" style="4" customWidth="1"/>
    <col min="10463" max="10463" width="24.7109375" style="4" customWidth="1"/>
    <col min="10464" max="10464" width="35.7109375" style="4" customWidth="1"/>
    <col min="10465" max="10465" width="5" style="4" customWidth="1"/>
    <col min="10466" max="10466" width="12.85546875" style="4" customWidth="1"/>
    <col min="10467" max="10467" width="10.7109375" style="4" customWidth="1"/>
    <col min="10468" max="10468" width="7" style="4" customWidth="1"/>
    <col min="10469" max="10469" width="12.28515625" style="4" customWidth="1"/>
    <col min="10470" max="10470" width="10.7109375" style="4" customWidth="1"/>
    <col min="10471" max="10471" width="10.85546875" style="4" customWidth="1"/>
    <col min="10472" max="10472" width="8.85546875" style="4" customWidth="1"/>
    <col min="10473" max="10473" width="13.85546875" style="4" customWidth="1"/>
    <col min="10474" max="10474" width="20.42578125" style="4" customWidth="1"/>
    <col min="10475" max="10475" width="12.28515625" style="4" customWidth="1"/>
    <col min="10476" max="10476" width="19.28515625" style="4" customWidth="1"/>
    <col min="10477" max="10477" width="11.85546875" style="4" customWidth="1"/>
    <col min="10478" max="10478" width="9.140625" style="4" customWidth="1"/>
    <col min="10479" max="10479" width="13.42578125" style="4" customWidth="1"/>
    <col min="10480" max="10480" width="15.28515625" style="4" customWidth="1"/>
    <col min="10481" max="10481" width="15.42578125" style="4" customWidth="1"/>
    <col min="10482" max="10483" width="14.42578125" style="4" customWidth="1"/>
    <col min="10484" max="10484" width="5" style="4" customWidth="1"/>
    <col min="10485" max="10487" width="15.140625" style="4" customWidth="1"/>
    <col min="10488" max="10488" width="4.28515625" style="4" customWidth="1"/>
    <col min="10489" max="10489" width="16" style="4" customWidth="1"/>
    <col min="10490" max="10490" width="17.140625" style="4" customWidth="1"/>
    <col min="10491" max="10491" width="18.28515625" style="4" customWidth="1"/>
    <col min="10492" max="10492" width="4.85546875" style="4" customWidth="1"/>
    <col min="10493" max="10493" width="16" style="4" customWidth="1"/>
    <col min="10494" max="10494" width="17.140625" style="4" customWidth="1"/>
    <col min="10495" max="10495" width="18.28515625" style="4" customWidth="1"/>
    <col min="10496" max="10496" width="13.7109375" style="4" customWidth="1"/>
    <col min="10497" max="10497" width="16" style="4" customWidth="1"/>
    <col min="10498" max="10498" width="17.140625" style="4" customWidth="1"/>
    <col min="10499" max="10499" width="18.28515625" style="4" customWidth="1"/>
    <col min="10500" max="10500" width="13.7109375" style="4" customWidth="1"/>
    <col min="10501" max="10501" width="16" style="4" customWidth="1"/>
    <col min="10502" max="10502" width="17.140625" style="4" customWidth="1"/>
    <col min="10503" max="10503" width="18.28515625" style="4" customWidth="1"/>
    <col min="10504" max="10504" width="13.7109375" style="4" customWidth="1"/>
    <col min="10505" max="10505" width="16" style="4" customWidth="1"/>
    <col min="10506" max="10506" width="17.140625" style="4" customWidth="1"/>
    <col min="10507" max="10510" width="18.28515625" style="4" customWidth="1"/>
    <col min="10511" max="10511" width="15" style="4" customWidth="1"/>
    <col min="10512" max="10512" width="15.7109375" style="4" customWidth="1"/>
    <col min="10513" max="10513" width="49" style="4" customWidth="1"/>
    <col min="10514" max="10514" width="19.42578125" style="4" customWidth="1"/>
    <col min="10515" max="10515" width="14.5703125" style="4" customWidth="1"/>
    <col min="10516" max="10516" width="12.28515625" style="4" customWidth="1"/>
    <col min="10517" max="10517" width="14.5703125" style="4" customWidth="1"/>
    <col min="10518" max="10518" width="11.7109375" style="4" customWidth="1"/>
    <col min="10519" max="10519" width="14" style="4" customWidth="1"/>
    <col min="10520" max="10520" width="20.5703125" style="4" customWidth="1"/>
    <col min="10521" max="10521" width="11.7109375" style="4" customWidth="1"/>
    <col min="10522" max="10522" width="10.85546875" style="4" customWidth="1"/>
    <col min="10523" max="10716" width="9.140625" style="4"/>
    <col min="10717" max="10717" width="7.42578125" style="4" customWidth="1"/>
    <col min="10718" max="10718" width="20.28515625" style="4" customWidth="1"/>
    <col min="10719" max="10719" width="24.7109375" style="4" customWidth="1"/>
    <col min="10720" max="10720" width="35.7109375" style="4" customWidth="1"/>
    <col min="10721" max="10721" width="5" style="4" customWidth="1"/>
    <col min="10722" max="10722" width="12.85546875" style="4" customWidth="1"/>
    <col min="10723" max="10723" width="10.7109375" style="4" customWidth="1"/>
    <col min="10724" max="10724" width="7" style="4" customWidth="1"/>
    <col min="10725" max="10725" width="12.28515625" style="4" customWidth="1"/>
    <col min="10726" max="10726" width="10.7109375" style="4" customWidth="1"/>
    <col min="10727" max="10727" width="10.85546875" style="4" customWidth="1"/>
    <col min="10728" max="10728" width="8.85546875" style="4" customWidth="1"/>
    <col min="10729" max="10729" width="13.85546875" style="4" customWidth="1"/>
    <col min="10730" max="10730" width="20.42578125" style="4" customWidth="1"/>
    <col min="10731" max="10731" width="12.28515625" style="4" customWidth="1"/>
    <col min="10732" max="10732" width="19.28515625" style="4" customWidth="1"/>
    <col min="10733" max="10733" width="11.85546875" style="4" customWidth="1"/>
    <col min="10734" max="10734" width="9.140625" style="4" customWidth="1"/>
    <col min="10735" max="10735" width="13.42578125" style="4" customWidth="1"/>
    <col min="10736" max="10736" width="15.28515625" style="4" customWidth="1"/>
    <col min="10737" max="10737" width="15.42578125" style="4" customWidth="1"/>
    <col min="10738" max="10739" width="14.42578125" style="4" customWidth="1"/>
    <col min="10740" max="10740" width="5" style="4" customWidth="1"/>
    <col min="10741" max="10743" width="15.140625" style="4" customWidth="1"/>
    <col min="10744" max="10744" width="4.28515625" style="4" customWidth="1"/>
    <col min="10745" max="10745" width="16" style="4" customWidth="1"/>
    <col min="10746" max="10746" width="17.140625" style="4" customWidth="1"/>
    <col min="10747" max="10747" width="18.28515625" style="4" customWidth="1"/>
    <col min="10748" max="10748" width="4.85546875" style="4" customWidth="1"/>
    <col min="10749" max="10749" width="16" style="4" customWidth="1"/>
    <col min="10750" max="10750" width="17.140625" style="4" customWidth="1"/>
    <col min="10751" max="10751" width="18.28515625" style="4" customWidth="1"/>
    <col min="10752" max="10752" width="13.7109375" style="4" customWidth="1"/>
    <col min="10753" max="10753" width="16" style="4" customWidth="1"/>
    <col min="10754" max="10754" width="17.140625" style="4" customWidth="1"/>
    <col min="10755" max="10755" width="18.28515625" style="4" customWidth="1"/>
    <col min="10756" max="10756" width="13.7109375" style="4" customWidth="1"/>
    <col min="10757" max="10757" width="16" style="4" customWidth="1"/>
    <col min="10758" max="10758" width="17.140625" style="4" customWidth="1"/>
    <col min="10759" max="10759" width="18.28515625" style="4" customWidth="1"/>
    <col min="10760" max="10760" width="13.7109375" style="4" customWidth="1"/>
    <col min="10761" max="10761" width="16" style="4" customWidth="1"/>
    <col min="10762" max="10762" width="17.140625" style="4" customWidth="1"/>
    <col min="10763" max="10766" width="18.28515625" style="4" customWidth="1"/>
    <col min="10767" max="10767" width="15" style="4" customWidth="1"/>
    <col min="10768" max="10768" width="15.7109375" style="4" customWidth="1"/>
    <col min="10769" max="10769" width="49" style="4" customWidth="1"/>
    <col min="10770" max="10770" width="19.42578125" style="4" customWidth="1"/>
    <col min="10771" max="10771" width="14.5703125" style="4" customWidth="1"/>
    <col min="10772" max="10772" width="12.28515625" style="4" customWidth="1"/>
    <col min="10773" max="10773" width="14.5703125" style="4" customWidth="1"/>
    <col min="10774" max="10774" width="11.7109375" style="4" customWidth="1"/>
    <col min="10775" max="10775" width="14" style="4" customWidth="1"/>
    <col min="10776" max="10776" width="20.5703125" style="4" customWidth="1"/>
    <col min="10777" max="10777" width="11.7109375" style="4" customWidth="1"/>
    <col min="10778" max="10778" width="10.85546875" style="4" customWidth="1"/>
    <col min="10779" max="10972" width="9.140625" style="4"/>
    <col min="10973" max="10973" width="7.42578125" style="4" customWidth="1"/>
    <col min="10974" max="10974" width="20.28515625" style="4" customWidth="1"/>
    <col min="10975" max="10975" width="24.7109375" style="4" customWidth="1"/>
    <col min="10976" max="10976" width="35.7109375" style="4" customWidth="1"/>
    <col min="10977" max="10977" width="5" style="4" customWidth="1"/>
    <col min="10978" max="10978" width="12.85546875" style="4" customWidth="1"/>
    <col min="10979" max="10979" width="10.7109375" style="4" customWidth="1"/>
    <col min="10980" max="10980" width="7" style="4" customWidth="1"/>
    <col min="10981" max="10981" width="12.28515625" style="4" customWidth="1"/>
    <col min="10982" max="10982" width="10.7109375" style="4" customWidth="1"/>
    <col min="10983" max="10983" width="10.85546875" style="4" customWidth="1"/>
    <col min="10984" max="10984" width="8.85546875" style="4" customWidth="1"/>
    <col min="10985" max="10985" width="13.85546875" style="4" customWidth="1"/>
    <col min="10986" max="10986" width="20.42578125" style="4" customWidth="1"/>
    <col min="10987" max="10987" width="12.28515625" style="4" customWidth="1"/>
    <col min="10988" max="10988" width="19.28515625" style="4" customWidth="1"/>
    <col min="10989" max="10989" width="11.85546875" style="4" customWidth="1"/>
    <col min="10990" max="10990" width="9.140625" style="4" customWidth="1"/>
    <col min="10991" max="10991" width="13.42578125" style="4" customWidth="1"/>
    <col min="10992" max="10992" width="15.28515625" style="4" customWidth="1"/>
    <col min="10993" max="10993" width="15.42578125" style="4" customWidth="1"/>
    <col min="10994" max="10995" width="14.42578125" style="4" customWidth="1"/>
    <col min="10996" max="10996" width="5" style="4" customWidth="1"/>
    <col min="10997" max="10999" width="15.140625" style="4" customWidth="1"/>
    <col min="11000" max="11000" width="4.28515625" style="4" customWidth="1"/>
    <col min="11001" max="11001" width="16" style="4" customWidth="1"/>
    <col min="11002" max="11002" width="17.140625" style="4" customWidth="1"/>
    <col min="11003" max="11003" width="18.28515625" style="4" customWidth="1"/>
    <col min="11004" max="11004" width="4.85546875" style="4" customWidth="1"/>
    <col min="11005" max="11005" width="16" style="4" customWidth="1"/>
    <col min="11006" max="11006" width="17.140625" style="4" customWidth="1"/>
    <col min="11007" max="11007" width="18.28515625" style="4" customWidth="1"/>
    <col min="11008" max="11008" width="13.7109375" style="4" customWidth="1"/>
    <col min="11009" max="11009" width="16" style="4" customWidth="1"/>
    <col min="11010" max="11010" width="17.140625" style="4" customWidth="1"/>
    <col min="11011" max="11011" width="18.28515625" style="4" customWidth="1"/>
    <col min="11012" max="11012" width="13.7109375" style="4" customWidth="1"/>
    <col min="11013" max="11013" width="16" style="4" customWidth="1"/>
    <col min="11014" max="11014" width="17.140625" style="4" customWidth="1"/>
    <col min="11015" max="11015" width="18.28515625" style="4" customWidth="1"/>
    <col min="11016" max="11016" width="13.7109375" style="4" customWidth="1"/>
    <col min="11017" max="11017" width="16" style="4" customWidth="1"/>
    <col min="11018" max="11018" width="17.140625" style="4" customWidth="1"/>
    <col min="11019" max="11022" width="18.28515625" style="4" customWidth="1"/>
    <col min="11023" max="11023" width="15" style="4" customWidth="1"/>
    <col min="11024" max="11024" width="15.7109375" style="4" customWidth="1"/>
    <col min="11025" max="11025" width="49" style="4" customWidth="1"/>
    <col min="11026" max="11026" width="19.42578125" style="4" customWidth="1"/>
    <col min="11027" max="11027" width="14.5703125" style="4" customWidth="1"/>
    <col min="11028" max="11028" width="12.28515625" style="4" customWidth="1"/>
    <col min="11029" max="11029" width="14.5703125" style="4" customWidth="1"/>
    <col min="11030" max="11030" width="11.7109375" style="4" customWidth="1"/>
    <col min="11031" max="11031" width="14" style="4" customWidth="1"/>
    <col min="11032" max="11032" width="20.5703125" style="4" customWidth="1"/>
    <col min="11033" max="11033" width="11.7109375" style="4" customWidth="1"/>
    <col min="11034" max="11034" width="10.85546875" style="4" customWidth="1"/>
    <col min="11035" max="11228" width="9.140625" style="4"/>
    <col min="11229" max="11229" width="7.42578125" style="4" customWidth="1"/>
    <col min="11230" max="11230" width="20.28515625" style="4" customWidth="1"/>
    <col min="11231" max="11231" width="24.7109375" style="4" customWidth="1"/>
    <col min="11232" max="11232" width="35.7109375" style="4" customWidth="1"/>
    <col min="11233" max="11233" width="5" style="4" customWidth="1"/>
    <col min="11234" max="11234" width="12.85546875" style="4" customWidth="1"/>
    <col min="11235" max="11235" width="10.7109375" style="4" customWidth="1"/>
    <col min="11236" max="11236" width="7" style="4" customWidth="1"/>
    <col min="11237" max="11237" width="12.28515625" style="4" customWidth="1"/>
    <col min="11238" max="11238" width="10.7109375" style="4" customWidth="1"/>
    <col min="11239" max="11239" width="10.85546875" style="4" customWidth="1"/>
    <col min="11240" max="11240" width="8.85546875" style="4" customWidth="1"/>
    <col min="11241" max="11241" width="13.85546875" style="4" customWidth="1"/>
    <col min="11242" max="11242" width="20.42578125" style="4" customWidth="1"/>
    <col min="11243" max="11243" width="12.28515625" style="4" customWidth="1"/>
    <col min="11244" max="11244" width="19.28515625" style="4" customWidth="1"/>
    <col min="11245" max="11245" width="11.85546875" style="4" customWidth="1"/>
    <col min="11246" max="11246" width="9.140625" style="4" customWidth="1"/>
    <col min="11247" max="11247" width="13.42578125" style="4" customWidth="1"/>
    <col min="11248" max="11248" width="15.28515625" style="4" customWidth="1"/>
    <col min="11249" max="11249" width="15.42578125" style="4" customWidth="1"/>
    <col min="11250" max="11251" width="14.42578125" style="4" customWidth="1"/>
    <col min="11252" max="11252" width="5" style="4" customWidth="1"/>
    <col min="11253" max="11255" width="15.140625" style="4" customWidth="1"/>
    <col min="11256" max="11256" width="4.28515625" style="4" customWidth="1"/>
    <col min="11257" max="11257" width="16" style="4" customWidth="1"/>
    <col min="11258" max="11258" width="17.140625" style="4" customWidth="1"/>
    <col min="11259" max="11259" width="18.28515625" style="4" customWidth="1"/>
    <col min="11260" max="11260" width="4.85546875" style="4" customWidth="1"/>
    <col min="11261" max="11261" width="16" style="4" customWidth="1"/>
    <col min="11262" max="11262" width="17.140625" style="4" customWidth="1"/>
    <col min="11263" max="11263" width="18.28515625" style="4" customWidth="1"/>
    <col min="11264" max="11264" width="13.7109375" style="4" customWidth="1"/>
    <col min="11265" max="11265" width="16" style="4" customWidth="1"/>
    <col min="11266" max="11266" width="17.140625" style="4" customWidth="1"/>
    <col min="11267" max="11267" width="18.28515625" style="4" customWidth="1"/>
    <col min="11268" max="11268" width="13.7109375" style="4" customWidth="1"/>
    <col min="11269" max="11269" width="16" style="4" customWidth="1"/>
    <col min="11270" max="11270" width="17.140625" style="4" customWidth="1"/>
    <col min="11271" max="11271" width="18.28515625" style="4" customWidth="1"/>
    <col min="11272" max="11272" width="13.7109375" style="4" customWidth="1"/>
    <col min="11273" max="11273" width="16" style="4" customWidth="1"/>
    <col min="11274" max="11274" width="17.140625" style="4" customWidth="1"/>
    <col min="11275" max="11278" width="18.28515625" style="4" customWidth="1"/>
    <col min="11279" max="11279" width="15" style="4" customWidth="1"/>
    <col min="11280" max="11280" width="15.7109375" style="4" customWidth="1"/>
    <col min="11281" max="11281" width="49" style="4" customWidth="1"/>
    <col min="11282" max="11282" width="19.42578125" style="4" customWidth="1"/>
    <col min="11283" max="11283" width="14.5703125" style="4" customWidth="1"/>
    <col min="11284" max="11284" width="12.28515625" style="4" customWidth="1"/>
    <col min="11285" max="11285" width="14.5703125" style="4" customWidth="1"/>
    <col min="11286" max="11286" width="11.7109375" style="4" customWidth="1"/>
    <col min="11287" max="11287" width="14" style="4" customWidth="1"/>
    <col min="11288" max="11288" width="20.5703125" style="4" customWidth="1"/>
    <col min="11289" max="11289" width="11.7109375" style="4" customWidth="1"/>
    <col min="11290" max="11290" width="10.85546875" style="4" customWidth="1"/>
    <col min="11291" max="11484" width="9.140625" style="4"/>
    <col min="11485" max="11485" width="7.42578125" style="4" customWidth="1"/>
    <col min="11486" max="11486" width="20.28515625" style="4" customWidth="1"/>
    <col min="11487" max="11487" width="24.7109375" style="4" customWidth="1"/>
    <col min="11488" max="11488" width="35.7109375" style="4" customWidth="1"/>
    <col min="11489" max="11489" width="5" style="4" customWidth="1"/>
    <col min="11490" max="11490" width="12.85546875" style="4" customWidth="1"/>
    <col min="11491" max="11491" width="10.7109375" style="4" customWidth="1"/>
    <col min="11492" max="11492" width="7" style="4" customWidth="1"/>
    <col min="11493" max="11493" width="12.28515625" style="4" customWidth="1"/>
    <col min="11494" max="11494" width="10.7109375" style="4" customWidth="1"/>
    <col min="11495" max="11495" width="10.85546875" style="4" customWidth="1"/>
    <col min="11496" max="11496" width="8.85546875" style="4" customWidth="1"/>
    <col min="11497" max="11497" width="13.85546875" style="4" customWidth="1"/>
    <col min="11498" max="11498" width="20.42578125" style="4" customWidth="1"/>
    <col min="11499" max="11499" width="12.28515625" style="4" customWidth="1"/>
    <col min="11500" max="11500" width="19.28515625" style="4" customWidth="1"/>
    <col min="11501" max="11501" width="11.85546875" style="4" customWidth="1"/>
    <col min="11502" max="11502" width="9.140625" style="4" customWidth="1"/>
    <col min="11503" max="11503" width="13.42578125" style="4" customWidth="1"/>
    <col min="11504" max="11504" width="15.28515625" style="4" customWidth="1"/>
    <col min="11505" max="11505" width="15.42578125" style="4" customWidth="1"/>
    <col min="11506" max="11507" width="14.42578125" style="4" customWidth="1"/>
    <col min="11508" max="11508" width="5" style="4" customWidth="1"/>
    <col min="11509" max="11511" width="15.140625" style="4" customWidth="1"/>
    <col min="11512" max="11512" width="4.28515625" style="4" customWidth="1"/>
    <col min="11513" max="11513" width="16" style="4" customWidth="1"/>
    <col min="11514" max="11514" width="17.140625" style="4" customWidth="1"/>
    <col min="11515" max="11515" width="18.28515625" style="4" customWidth="1"/>
    <col min="11516" max="11516" width="4.85546875" style="4" customWidth="1"/>
    <col min="11517" max="11517" width="16" style="4" customWidth="1"/>
    <col min="11518" max="11518" width="17.140625" style="4" customWidth="1"/>
    <col min="11519" max="11519" width="18.28515625" style="4" customWidth="1"/>
    <col min="11520" max="11520" width="13.7109375" style="4" customWidth="1"/>
    <col min="11521" max="11521" width="16" style="4" customWidth="1"/>
    <col min="11522" max="11522" width="17.140625" style="4" customWidth="1"/>
    <col min="11523" max="11523" width="18.28515625" style="4" customWidth="1"/>
    <col min="11524" max="11524" width="13.7109375" style="4" customWidth="1"/>
    <col min="11525" max="11525" width="16" style="4" customWidth="1"/>
    <col min="11526" max="11526" width="17.140625" style="4" customWidth="1"/>
    <col min="11527" max="11527" width="18.28515625" style="4" customWidth="1"/>
    <col min="11528" max="11528" width="13.7109375" style="4" customWidth="1"/>
    <col min="11529" max="11529" width="16" style="4" customWidth="1"/>
    <col min="11530" max="11530" width="17.140625" style="4" customWidth="1"/>
    <col min="11531" max="11534" width="18.28515625" style="4" customWidth="1"/>
    <col min="11535" max="11535" width="15" style="4" customWidth="1"/>
    <col min="11536" max="11536" width="15.7109375" style="4" customWidth="1"/>
    <col min="11537" max="11537" width="49" style="4" customWidth="1"/>
    <col min="11538" max="11538" width="19.42578125" style="4" customWidth="1"/>
    <col min="11539" max="11539" width="14.5703125" style="4" customWidth="1"/>
    <col min="11540" max="11540" width="12.28515625" style="4" customWidth="1"/>
    <col min="11541" max="11541" width="14.5703125" style="4" customWidth="1"/>
    <col min="11542" max="11542" width="11.7109375" style="4" customWidth="1"/>
    <col min="11543" max="11543" width="14" style="4" customWidth="1"/>
    <col min="11544" max="11544" width="20.5703125" style="4" customWidth="1"/>
    <col min="11545" max="11545" width="11.7109375" style="4" customWidth="1"/>
    <col min="11546" max="11546" width="10.85546875" style="4" customWidth="1"/>
    <col min="11547" max="11740" width="9.140625" style="4"/>
    <col min="11741" max="11741" width="7.42578125" style="4" customWidth="1"/>
    <col min="11742" max="11742" width="20.28515625" style="4" customWidth="1"/>
    <col min="11743" max="11743" width="24.7109375" style="4" customWidth="1"/>
    <col min="11744" max="11744" width="35.7109375" style="4" customWidth="1"/>
    <col min="11745" max="11745" width="5" style="4" customWidth="1"/>
    <col min="11746" max="11746" width="12.85546875" style="4" customWidth="1"/>
    <col min="11747" max="11747" width="10.7109375" style="4" customWidth="1"/>
    <col min="11748" max="11748" width="7" style="4" customWidth="1"/>
    <col min="11749" max="11749" width="12.28515625" style="4" customWidth="1"/>
    <col min="11750" max="11750" width="10.7109375" style="4" customWidth="1"/>
    <col min="11751" max="11751" width="10.85546875" style="4" customWidth="1"/>
    <col min="11752" max="11752" width="8.85546875" style="4" customWidth="1"/>
    <col min="11753" max="11753" width="13.85546875" style="4" customWidth="1"/>
    <col min="11754" max="11754" width="20.42578125" style="4" customWidth="1"/>
    <col min="11755" max="11755" width="12.28515625" style="4" customWidth="1"/>
    <col min="11756" max="11756" width="19.28515625" style="4" customWidth="1"/>
    <col min="11757" max="11757" width="11.85546875" style="4" customWidth="1"/>
    <col min="11758" max="11758" width="9.140625" style="4" customWidth="1"/>
    <col min="11759" max="11759" width="13.42578125" style="4" customWidth="1"/>
    <col min="11760" max="11760" width="15.28515625" style="4" customWidth="1"/>
    <col min="11761" max="11761" width="15.42578125" style="4" customWidth="1"/>
    <col min="11762" max="11763" width="14.42578125" style="4" customWidth="1"/>
    <col min="11764" max="11764" width="5" style="4" customWidth="1"/>
    <col min="11765" max="11767" width="15.140625" style="4" customWidth="1"/>
    <col min="11768" max="11768" width="4.28515625" style="4" customWidth="1"/>
    <col min="11769" max="11769" width="16" style="4" customWidth="1"/>
    <col min="11770" max="11770" width="17.140625" style="4" customWidth="1"/>
    <col min="11771" max="11771" width="18.28515625" style="4" customWidth="1"/>
    <col min="11772" max="11772" width="4.85546875" style="4" customWidth="1"/>
    <col min="11773" max="11773" width="16" style="4" customWidth="1"/>
    <col min="11774" max="11774" width="17.140625" style="4" customWidth="1"/>
    <col min="11775" max="11775" width="18.28515625" style="4" customWidth="1"/>
    <col min="11776" max="11776" width="13.7109375" style="4" customWidth="1"/>
    <col min="11777" max="11777" width="16" style="4" customWidth="1"/>
    <col min="11778" max="11778" width="17.140625" style="4" customWidth="1"/>
    <col min="11779" max="11779" width="18.28515625" style="4" customWidth="1"/>
    <col min="11780" max="11780" width="13.7109375" style="4" customWidth="1"/>
    <col min="11781" max="11781" width="16" style="4" customWidth="1"/>
    <col min="11782" max="11782" width="17.140625" style="4" customWidth="1"/>
    <col min="11783" max="11783" width="18.28515625" style="4" customWidth="1"/>
    <col min="11784" max="11784" width="13.7109375" style="4" customWidth="1"/>
    <col min="11785" max="11785" width="16" style="4" customWidth="1"/>
    <col min="11786" max="11786" width="17.140625" style="4" customWidth="1"/>
    <col min="11787" max="11790" width="18.28515625" style="4" customWidth="1"/>
    <col min="11791" max="11791" width="15" style="4" customWidth="1"/>
    <col min="11792" max="11792" width="15.7109375" style="4" customWidth="1"/>
    <col min="11793" max="11793" width="49" style="4" customWidth="1"/>
    <col min="11794" max="11794" width="19.42578125" style="4" customWidth="1"/>
    <col min="11795" max="11795" width="14.5703125" style="4" customWidth="1"/>
    <col min="11796" max="11796" width="12.28515625" style="4" customWidth="1"/>
    <col min="11797" max="11797" width="14.5703125" style="4" customWidth="1"/>
    <col min="11798" max="11798" width="11.7109375" style="4" customWidth="1"/>
    <col min="11799" max="11799" width="14" style="4" customWidth="1"/>
    <col min="11800" max="11800" width="20.5703125" style="4" customWidth="1"/>
    <col min="11801" max="11801" width="11.7109375" style="4" customWidth="1"/>
    <col min="11802" max="11802" width="10.85546875" style="4" customWidth="1"/>
    <col min="11803" max="11996" width="9.140625" style="4"/>
    <col min="11997" max="11997" width="7.42578125" style="4" customWidth="1"/>
    <col min="11998" max="11998" width="20.28515625" style="4" customWidth="1"/>
    <col min="11999" max="11999" width="24.7109375" style="4" customWidth="1"/>
    <col min="12000" max="12000" width="35.7109375" style="4" customWidth="1"/>
    <col min="12001" max="12001" width="5" style="4" customWidth="1"/>
    <col min="12002" max="12002" width="12.85546875" style="4" customWidth="1"/>
    <col min="12003" max="12003" width="10.7109375" style="4" customWidth="1"/>
    <col min="12004" max="12004" width="7" style="4" customWidth="1"/>
    <col min="12005" max="12005" width="12.28515625" style="4" customWidth="1"/>
    <col min="12006" max="12006" width="10.7109375" style="4" customWidth="1"/>
    <col min="12007" max="12007" width="10.85546875" style="4" customWidth="1"/>
    <col min="12008" max="12008" width="8.85546875" style="4" customWidth="1"/>
    <col min="12009" max="12009" width="13.85546875" style="4" customWidth="1"/>
    <col min="12010" max="12010" width="20.42578125" style="4" customWidth="1"/>
    <col min="12011" max="12011" width="12.28515625" style="4" customWidth="1"/>
    <col min="12012" max="12012" width="19.28515625" style="4" customWidth="1"/>
    <col min="12013" max="12013" width="11.85546875" style="4" customWidth="1"/>
    <col min="12014" max="12014" width="9.140625" style="4" customWidth="1"/>
    <col min="12015" max="12015" width="13.42578125" style="4" customWidth="1"/>
    <col min="12016" max="12016" width="15.28515625" style="4" customWidth="1"/>
    <col min="12017" max="12017" width="15.42578125" style="4" customWidth="1"/>
    <col min="12018" max="12019" width="14.42578125" style="4" customWidth="1"/>
    <col min="12020" max="12020" width="5" style="4" customWidth="1"/>
    <col min="12021" max="12023" width="15.140625" style="4" customWidth="1"/>
    <col min="12024" max="12024" width="4.28515625" style="4" customWidth="1"/>
    <col min="12025" max="12025" width="16" style="4" customWidth="1"/>
    <col min="12026" max="12026" width="17.140625" style="4" customWidth="1"/>
    <col min="12027" max="12027" width="18.28515625" style="4" customWidth="1"/>
    <col min="12028" max="12028" width="4.85546875" style="4" customWidth="1"/>
    <col min="12029" max="12029" width="16" style="4" customWidth="1"/>
    <col min="12030" max="12030" width="17.140625" style="4" customWidth="1"/>
    <col min="12031" max="12031" width="18.28515625" style="4" customWidth="1"/>
    <col min="12032" max="12032" width="13.7109375" style="4" customWidth="1"/>
    <col min="12033" max="12033" width="16" style="4" customWidth="1"/>
    <col min="12034" max="12034" width="17.140625" style="4" customWidth="1"/>
    <col min="12035" max="12035" width="18.28515625" style="4" customWidth="1"/>
    <col min="12036" max="12036" width="13.7109375" style="4" customWidth="1"/>
    <col min="12037" max="12037" width="16" style="4" customWidth="1"/>
    <col min="12038" max="12038" width="17.140625" style="4" customWidth="1"/>
    <col min="12039" max="12039" width="18.28515625" style="4" customWidth="1"/>
    <col min="12040" max="12040" width="13.7109375" style="4" customWidth="1"/>
    <col min="12041" max="12041" width="16" style="4" customWidth="1"/>
    <col min="12042" max="12042" width="17.140625" style="4" customWidth="1"/>
    <col min="12043" max="12046" width="18.28515625" style="4" customWidth="1"/>
    <col min="12047" max="12047" width="15" style="4" customWidth="1"/>
    <col min="12048" max="12048" width="15.7109375" style="4" customWidth="1"/>
    <col min="12049" max="12049" width="49" style="4" customWidth="1"/>
    <col min="12050" max="12050" width="19.42578125" style="4" customWidth="1"/>
    <col min="12051" max="12051" width="14.5703125" style="4" customWidth="1"/>
    <col min="12052" max="12052" width="12.28515625" style="4" customWidth="1"/>
    <col min="12053" max="12053" width="14.5703125" style="4" customWidth="1"/>
    <col min="12054" max="12054" width="11.7109375" style="4" customWidth="1"/>
    <col min="12055" max="12055" width="14" style="4" customWidth="1"/>
    <col min="12056" max="12056" width="20.5703125" style="4" customWidth="1"/>
    <col min="12057" max="12057" width="11.7109375" style="4" customWidth="1"/>
    <col min="12058" max="12058" width="10.85546875" style="4" customWidth="1"/>
    <col min="12059" max="12252" width="9.140625" style="4"/>
    <col min="12253" max="12253" width="7.42578125" style="4" customWidth="1"/>
    <col min="12254" max="12254" width="20.28515625" style="4" customWidth="1"/>
    <col min="12255" max="12255" width="24.7109375" style="4" customWidth="1"/>
    <col min="12256" max="12256" width="35.7109375" style="4" customWidth="1"/>
    <col min="12257" max="12257" width="5" style="4" customWidth="1"/>
    <col min="12258" max="12258" width="12.85546875" style="4" customWidth="1"/>
    <col min="12259" max="12259" width="10.7109375" style="4" customWidth="1"/>
    <col min="12260" max="12260" width="7" style="4" customWidth="1"/>
    <col min="12261" max="12261" width="12.28515625" style="4" customWidth="1"/>
    <col min="12262" max="12262" width="10.7109375" style="4" customWidth="1"/>
    <col min="12263" max="12263" width="10.85546875" style="4" customWidth="1"/>
    <col min="12264" max="12264" width="8.85546875" style="4" customWidth="1"/>
    <col min="12265" max="12265" width="13.85546875" style="4" customWidth="1"/>
    <col min="12266" max="12266" width="20.42578125" style="4" customWidth="1"/>
    <col min="12267" max="12267" width="12.28515625" style="4" customWidth="1"/>
    <col min="12268" max="12268" width="19.28515625" style="4" customWidth="1"/>
    <col min="12269" max="12269" width="11.85546875" style="4" customWidth="1"/>
    <col min="12270" max="12270" width="9.140625" style="4" customWidth="1"/>
    <col min="12271" max="12271" width="13.42578125" style="4" customWidth="1"/>
    <col min="12272" max="12272" width="15.28515625" style="4" customWidth="1"/>
    <col min="12273" max="12273" width="15.42578125" style="4" customWidth="1"/>
    <col min="12274" max="12275" width="14.42578125" style="4" customWidth="1"/>
    <col min="12276" max="12276" width="5" style="4" customWidth="1"/>
    <col min="12277" max="12279" width="15.140625" style="4" customWidth="1"/>
    <col min="12280" max="12280" width="4.28515625" style="4" customWidth="1"/>
    <col min="12281" max="12281" width="16" style="4" customWidth="1"/>
    <col min="12282" max="12282" width="17.140625" style="4" customWidth="1"/>
    <col min="12283" max="12283" width="18.28515625" style="4" customWidth="1"/>
    <col min="12284" max="12284" width="4.85546875" style="4" customWidth="1"/>
    <col min="12285" max="12285" width="16" style="4" customWidth="1"/>
    <col min="12286" max="12286" width="17.140625" style="4" customWidth="1"/>
    <col min="12287" max="12287" width="18.28515625" style="4" customWidth="1"/>
    <col min="12288" max="12288" width="13.7109375" style="4" customWidth="1"/>
    <col min="12289" max="12289" width="16" style="4" customWidth="1"/>
    <col min="12290" max="12290" width="17.140625" style="4" customWidth="1"/>
    <col min="12291" max="12291" width="18.28515625" style="4" customWidth="1"/>
    <col min="12292" max="12292" width="13.7109375" style="4" customWidth="1"/>
    <col min="12293" max="12293" width="16" style="4" customWidth="1"/>
    <col min="12294" max="12294" width="17.140625" style="4" customWidth="1"/>
    <col min="12295" max="12295" width="18.28515625" style="4" customWidth="1"/>
    <col min="12296" max="12296" width="13.7109375" style="4" customWidth="1"/>
    <col min="12297" max="12297" width="16" style="4" customWidth="1"/>
    <col min="12298" max="12298" width="17.140625" style="4" customWidth="1"/>
    <col min="12299" max="12302" width="18.28515625" style="4" customWidth="1"/>
    <col min="12303" max="12303" width="15" style="4" customWidth="1"/>
    <col min="12304" max="12304" width="15.7109375" style="4" customWidth="1"/>
    <col min="12305" max="12305" width="49" style="4" customWidth="1"/>
    <col min="12306" max="12306" width="19.42578125" style="4" customWidth="1"/>
    <col min="12307" max="12307" width="14.5703125" style="4" customWidth="1"/>
    <col min="12308" max="12308" width="12.28515625" style="4" customWidth="1"/>
    <col min="12309" max="12309" width="14.5703125" style="4" customWidth="1"/>
    <col min="12310" max="12310" width="11.7109375" style="4" customWidth="1"/>
    <col min="12311" max="12311" width="14" style="4" customWidth="1"/>
    <col min="12312" max="12312" width="20.5703125" style="4" customWidth="1"/>
    <col min="12313" max="12313" width="11.7109375" style="4" customWidth="1"/>
    <col min="12314" max="12314" width="10.85546875" style="4" customWidth="1"/>
    <col min="12315" max="12508" width="9.140625" style="4"/>
    <col min="12509" max="12509" width="7.42578125" style="4" customWidth="1"/>
    <col min="12510" max="12510" width="20.28515625" style="4" customWidth="1"/>
    <col min="12511" max="12511" width="24.7109375" style="4" customWidth="1"/>
    <col min="12512" max="12512" width="35.7109375" style="4" customWidth="1"/>
    <col min="12513" max="12513" width="5" style="4" customWidth="1"/>
    <col min="12514" max="12514" width="12.85546875" style="4" customWidth="1"/>
    <col min="12515" max="12515" width="10.7109375" style="4" customWidth="1"/>
    <col min="12516" max="12516" width="7" style="4" customWidth="1"/>
    <col min="12517" max="12517" width="12.28515625" style="4" customWidth="1"/>
    <col min="12518" max="12518" width="10.7109375" style="4" customWidth="1"/>
    <col min="12519" max="12519" width="10.85546875" style="4" customWidth="1"/>
    <col min="12520" max="12520" width="8.85546875" style="4" customWidth="1"/>
    <col min="12521" max="12521" width="13.85546875" style="4" customWidth="1"/>
    <col min="12522" max="12522" width="20.42578125" style="4" customWidth="1"/>
    <col min="12523" max="12523" width="12.28515625" style="4" customWidth="1"/>
    <col min="12524" max="12524" width="19.28515625" style="4" customWidth="1"/>
    <col min="12525" max="12525" width="11.85546875" style="4" customWidth="1"/>
    <col min="12526" max="12526" width="9.140625" style="4" customWidth="1"/>
    <col min="12527" max="12527" width="13.42578125" style="4" customWidth="1"/>
    <col min="12528" max="12528" width="15.28515625" style="4" customWidth="1"/>
    <col min="12529" max="12529" width="15.42578125" style="4" customWidth="1"/>
    <col min="12530" max="12531" width="14.42578125" style="4" customWidth="1"/>
    <col min="12532" max="12532" width="5" style="4" customWidth="1"/>
    <col min="12533" max="12535" width="15.140625" style="4" customWidth="1"/>
    <col min="12536" max="12536" width="4.28515625" style="4" customWidth="1"/>
    <col min="12537" max="12537" width="16" style="4" customWidth="1"/>
    <col min="12538" max="12538" width="17.140625" style="4" customWidth="1"/>
    <col min="12539" max="12539" width="18.28515625" style="4" customWidth="1"/>
    <col min="12540" max="12540" width="4.85546875" style="4" customWidth="1"/>
    <col min="12541" max="12541" width="16" style="4" customWidth="1"/>
    <col min="12542" max="12542" width="17.140625" style="4" customWidth="1"/>
    <col min="12543" max="12543" width="18.28515625" style="4" customWidth="1"/>
    <col min="12544" max="12544" width="13.7109375" style="4" customWidth="1"/>
    <col min="12545" max="12545" width="16" style="4" customWidth="1"/>
    <col min="12546" max="12546" width="17.140625" style="4" customWidth="1"/>
    <col min="12547" max="12547" width="18.28515625" style="4" customWidth="1"/>
    <col min="12548" max="12548" width="13.7109375" style="4" customWidth="1"/>
    <col min="12549" max="12549" width="16" style="4" customWidth="1"/>
    <col min="12550" max="12550" width="17.140625" style="4" customWidth="1"/>
    <col min="12551" max="12551" width="18.28515625" style="4" customWidth="1"/>
    <col min="12552" max="12552" width="13.7109375" style="4" customWidth="1"/>
    <col min="12553" max="12553" width="16" style="4" customWidth="1"/>
    <col min="12554" max="12554" width="17.140625" style="4" customWidth="1"/>
    <col min="12555" max="12558" width="18.28515625" style="4" customWidth="1"/>
    <col min="12559" max="12559" width="15" style="4" customWidth="1"/>
    <col min="12560" max="12560" width="15.7109375" style="4" customWidth="1"/>
    <col min="12561" max="12561" width="49" style="4" customWidth="1"/>
    <col min="12562" max="12562" width="19.42578125" style="4" customWidth="1"/>
    <col min="12563" max="12563" width="14.5703125" style="4" customWidth="1"/>
    <col min="12564" max="12564" width="12.28515625" style="4" customWidth="1"/>
    <col min="12565" max="12565" width="14.5703125" style="4" customWidth="1"/>
    <col min="12566" max="12566" width="11.7109375" style="4" customWidth="1"/>
    <col min="12567" max="12567" width="14" style="4" customWidth="1"/>
    <col min="12568" max="12568" width="20.5703125" style="4" customWidth="1"/>
    <col min="12569" max="12569" width="11.7109375" style="4" customWidth="1"/>
    <col min="12570" max="12570" width="10.85546875" style="4" customWidth="1"/>
    <col min="12571" max="12764" width="9.140625" style="4"/>
    <col min="12765" max="12765" width="7.42578125" style="4" customWidth="1"/>
    <col min="12766" max="12766" width="20.28515625" style="4" customWidth="1"/>
    <col min="12767" max="12767" width="24.7109375" style="4" customWidth="1"/>
    <col min="12768" max="12768" width="35.7109375" style="4" customWidth="1"/>
    <col min="12769" max="12769" width="5" style="4" customWidth="1"/>
    <col min="12770" max="12770" width="12.85546875" style="4" customWidth="1"/>
    <col min="12771" max="12771" width="10.7109375" style="4" customWidth="1"/>
    <col min="12772" max="12772" width="7" style="4" customWidth="1"/>
    <col min="12773" max="12773" width="12.28515625" style="4" customWidth="1"/>
    <col min="12774" max="12774" width="10.7109375" style="4" customWidth="1"/>
    <col min="12775" max="12775" width="10.85546875" style="4" customWidth="1"/>
    <col min="12776" max="12776" width="8.85546875" style="4" customWidth="1"/>
    <col min="12777" max="12777" width="13.85546875" style="4" customWidth="1"/>
    <col min="12778" max="12778" width="20.42578125" style="4" customWidth="1"/>
    <col min="12779" max="12779" width="12.28515625" style="4" customWidth="1"/>
    <col min="12780" max="12780" width="19.28515625" style="4" customWidth="1"/>
    <col min="12781" max="12781" width="11.85546875" style="4" customWidth="1"/>
    <col min="12782" max="12782" width="9.140625" style="4" customWidth="1"/>
    <col min="12783" max="12783" width="13.42578125" style="4" customWidth="1"/>
    <col min="12784" max="12784" width="15.28515625" style="4" customWidth="1"/>
    <col min="12785" max="12785" width="15.42578125" style="4" customWidth="1"/>
    <col min="12786" max="12787" width="14.42578125" style="4" customWidth="1"/>
    <col min="12788" max="12788" width="5" style="4" customWidth="1"/>
    <col min="12789" max="12791" width="15.140625" style="4" customWidth="1"/>
    <col min="12792" max="12792" width="4.28515625" style="4" customWidth="1"/>
    <col min="12793" max="12793" width="16" style="4" customWidth="1"/>
    <col min="12794" max="12794" width="17.140625" style="4" customWidth="1"/>
    <col min="12795" max="12795" width="18.28515625" style="4" customWidth="1"/>
    <col min="12796" max="12796" width="4.85546875" style="4" customWidth="1"/>
    <col min="12797" max="12797" width="16" style="4" customWidth="1"/>
    <col min="12798" max="12798" width="17.140625" style="4" customWidth="1"/>
    <col min="12799" max="12799" width="18.28515625" style="4" customWidth="1"/>
    <col min="12800" max="12800" width="13.7109375" style="4" customWidth="1"/>
    <col min="12801" max="12801" width="16" style="4" customWidth="1"/>
    <col min="12802" max="12802" width="17.140625" style="4" customWidth="1"/>
    <col min="12803" max="12803" width="18.28515625" style="4" customWidth="1"/>
    <col min="12804" max="12804" width="13.7109375" style="4" customWidth="1"/>
    <col min="12805" max="12805" width="16" style="4" customWidth="1"/>
    <col min="12806" max="12806" width="17.140625" style="4" customWidth="1"/>
    <col min="12807" max="12807" width="18.28515625" style="4" customWidth="1"/>
    <col min="12808" max="12808" width="13.7109375" style="4" customWidth="1"/>
    <col min="12809" max="12809" width="16" style="4" customWidth="1"/>
    <col min="12810" max="12810" width="17.140625" style="4" customWidth="1"/>
    <col min="12811" max="12814" width="18.28515625" style="4" customWidth="1"/>
    <col min="12815" max="12815" width="15" style="4" customWidth="1"/>
    <col min="12816" max="12816" width="15.7109375" style="4" customWidth="1"/>
    <col min="12817" max="12817" width="49" style="4" customWidth="1"/>
    <col min="12818" max="12818" width="19.42578125" style="4" customWidth="1"/>
    <col min="12819" max="12819" width="14.5703125" style="4" customWidth="1"/>
    <col min="12820" max="12820" width="12.28515625" style="4" customWidth="1"/>
    <col min="12821" max="12821" width="14.5703125" style="4" customWidth="1"/>
    <col min="12822" max="12822" width="11.7109375" style="4" customWidth="1"/>
    <col min="12823" max="12823" width="14" style="4" customWidth="1"/>
    <col min="12824" max="12824" width="20.5703125" style="4" customWidth="1"/>
    <col min="12825" max="12825" width="11.7109375" style="4" customWidth="1"/>
    <col min="12826" max="12826" width="10.85546875" style="4" customWidth="1"/>
    <col min="12827" max="13020" width="9.140625" style="4"/>
    <col min="13021" max="13021" width="7.42578125" style="4" customWidth="1"/>
    <col min="13022" max="13022" width="20.28515625" style="4" customWidth="1"/>
    <col min="13023" max="13023" width="24.7109375" style="4" customWidth="1"/>
    <col min="13024" max="13024" width="35.7109375" style="4" customWidth="1"/>
    <col min="13025" max="13025" width="5" style="4" customWidth="1"/>
    <col min="13026" max="13026" width="12.85546875" style="4" customWidth="1"/>
    <col min="13027" max="13027" width="10.7109375" style="4" customWidth="1"/>
    <col min="13028" max="13028" width="7" style="4" customWidth="1"/>
    <col min="13029" max="13029" width="12.28515625" style="4" customWidth="1"/>
    <col min="13030" max="13030" width="10.7109375" style="4" customWidth="1"/>
    <col min="13031" max="13031" width="10.85546875" style="4" customWidth="1"/>
    <col min="13032" max="13032" width="8.85546875" style="4" customWidth="1"/>
    <col min="13033" max="13033" width="13.85546875" style="4" customWidth="1"/>
    <col min="13034" max="13034" width="20.42578125" style="4" customWidth="1"/>
    <col min="13035" max="13035" width="12.28515625" style="4" customWidth="1"/>
    <col min="13036" max="13036" width="19.28515625" style="4" customWidth="1"/>
    <col min="13037" max="13037" width="11.85546875" style="4" customWidth="1"/>
    <col min="13038" max="13038" width="9.140625" style="4" customWidth="1"/>
    <col min="13039" max="13039" width="13.42578125" style="4" customWidth="1"/>
    <col min="13040" max="13040" width="15.28515625" style="4" customWidth="1"/>
    <col min="13041" max="13041" width="15.42578125" style="4" customWidth="1"/>
    <col min="13042" max="13043" width="14.42578125" style="4" customWidth="1"/>
    <col min="13044" max="13044" width="5" style="4" customWidth="1"/>
    <col min="13045" max="13047" width="15.140625" style="4" customWidth="1"/>
    <col min="13048" max="13048" width="4.28515625" style="4" customWidth="1"/>
    <col min="13049" max="13049" width="16" style="4" customWidth="1"/>
    <col min="13050" max="13050" width="17.140625" style="4" customWidth="1"/>
    <col min="13051" max="13051" width="18.28515625" style="4" customWidth="1"/>
    <col min="13052" max="13052" width="4.85546875" style="4" customWidth="1"/>
    <col min="13053" max="13053" width="16" style="4" customWidth="1"/>
    <col min="13054" max="13054" width="17.140625" style="4" customWidth="1"/>
    <col min="13055" max="13055" width="18.28515625" style="4" customWidth="1"/>
    <col min="13056" max="13056" width="13.7109375" style="4" customWidth="1"/>
    <col min="13057" max="13057" width="16" style="4" customWidth="1"/>
    <col min="13058" max="13058" width="17.140625" style="4" customWidth="1"/>
    <col min="13059" max="13059" width="18.28515625" style="4" customWidth="1"/>
    <col min="13060" max="13060" width="13.7109375" style="4" customWidth="1"/>
    <col min="13061" max="13061" width="16" style="4" customWidth="1"/>
    <col min="13062" max="13062" width="17.140625" style="4" customWidth="1"/>
    <col min="13063" max="13063" width="18.28515625" style="4" customWidth="1"/>
    <col min="13064" max="13064" width="13.7109375" style="4" customWidth="1"/>
    <col min="13065" max="13065" width="16" style="4" customWidth="1"/>
    <col min="13066" max="13066" width="17.140625" style="4" customWidth="1"/>
    <col min="13067" max="13070" width="18.28515625" style="4" customWidth="1"/>
    <col min="13071" max="13071" width="15" style="4" customWidth="1"/>
    <col min="13072" max="13072" width="15.7109375" style="4" customWidth="1"/>
    <col min="13073" max="13073" width="49" style="4" customWidth="1"/>
    <col min="13074" max="13074" width="19.42578125" style="4" customWidth="1"/>
    <col min="13075" max="13075" width="14.5703125" style="4" customWidth="1"/>
    <col min="13076" max="13076" width="12.28515625" style="4" customWidth="1"/>
    <col min="13077" max="13077" width="14.5703125" style="4" customWidth="1"/>
    <col min="13078" max="13078" width="11.7109375" style="4" customWidth="1"/>
    <col min="13079" max="13079" width="14" style="4" customWidth="1"/>
    <col min="13080" max="13080" width="20.5703125" style="4" customWidth="1"/>
    <col min="13081" max="13081" width="11.7109375" style="4" customWidth="1"/>
    <col min="13082" max="13082" width="10.85546875" style="4" customWidth="1"/>
    <col min="13083" max="13276" width="9.140625" style="4"/>
    <col min="13277" max="13277" width="7.42578125" style="4" customWidth="1"/>
    <col min="13278" max="13278" width="20.28515625" style="4" customWidth="1"/>
    <col min="13279" max="13279" width="24.7109375" style="4" customWidth="1"/>
    <col min="13280" max="13280" width="35.7109375" style="4" customWidth="1"/>
    <col min="13281" max="13281" width="5" style="4" customWidth="1"/>
    <col min="13282" max="13282" width="12.85546875" style="4" customWidth="1"/>
    <col min="13283" max="13283" width="10.7109375" style="4" customWidth="1"/>
    <col min="13284" max="13284" width="7" style="4" customWidth="1"/>
    <col min="13285" max="13285" width="12.28515625" style="4" customWidth="1"/>
    <col min="13286" max="13286" width="10.7109375" style="4" customWidth="1"/>
    <col min="13287" max="13287" width="10.85546875" style="4" customWidth="1"/>
    <col min="13288" max="13288" width="8.85546875" style="4" customWidth="1"/>
    <col min="13289" max="13289" width="13.85546875" style="4" customWidth="1"/>
    <col min="13290" max="13290" width="20.42578125" style="4" customWidth="1"/>
    <col min="13291" max="13291" width="12.28515625" style="4" customWidth="1"/>
    <col min="13292" max="13292" width="19.28515625" style="4" customWidth="1"/>
    <col min="13293" max="13293" width="11.85546875" style="4" customWidth="1"/>
    <col min="13294" max="13294" width="9.140625" style="4" customWidth="1"/>
    <col min="13295" max="13295" width="13.42578125" style="4" customWidth="1"/>
    <col min="13296" max="13296" width="15.28515625" style="4" customWidth="1"/>
    <col min="13297" max="13297" width="15.42578125" style="4" customWidth="1"/>
    <col min="13298" max="13299" width="14.42578125" style="4" customWidth="1"/>
    <col min="13300" max="13300" width="5" style="4" customWidth="1"/>
    <col min="13301" max="13303" width="15.140625" style="4" customWidth="1"/>
    <col min="13304" max="13304" width="4.28515625" style="4" customWidth="1"/>
    <col min="13305" max="13305" width="16" style="4" customWidth="1"/>
    <col min="13306" max="13306" width="17.140625" style="4" customWidth="1"/>
    <col min="13307" max="13307" width="18.28515625" style="4" customWidth="1"/>
    <col min="13308" max="13308" width="4.85546875" style="4" customWidth="1"/>
    <col min="13309" max="13309" width="16" style="4" customWidth="1"/>
    <col min="13310" max="13310" width="17.140625" style="4" customWidth="1"/>
    <col min="13311" max="13311" width="18.28515625" style="4" customWidth="1"/>
    <col min="13312" max="13312" width="13.7109375" style="4" customWidth="1"/>
    <col min="13313" max="13313" width="16" style="4" customWidth="1"/>
    <col min="13314" max="13314" width="17.140625" style="4" customWidth="1"/>
    <col min="13315" max="13315" width="18.28515625" style="4" customWidth="1"/>
    <col min="13316" max="13316" width="13.7109375" style="4" customWidth="1"/>
    <col min="13317" max="13317" width="16" style="4" customWidth="1"/>
    <col min="13318" max="13318" width="17.140625" style="4" customWidth="1"/>
    <col min="13319" max="13319" width="18.28515625" style="4" customWidth="1"/>
    <col min="13320" max="13320" width="13.7109375" style="4" customWidth="1"/>
    <col min="13321" max="13321" width="16" style="4" customWidth="1"/>
    <col min="13322" max="13322" width="17.140625" style="4" customWidth="1"/>
    <col min="13323" max="13326" width="18.28515625" style="4" customWidth="1"/>
    <col min="13327" max="13327" width="15" style="4" customWidth="1"/>
    <col min="13328" max="13328" width="15.7109375" style="4" customWidth="1"/>
    <col min="13329" max="13329" width="49" style="4" customWidth="1"/>
    <col min="13330" max="13330" width="19.42578125" style="4" customWidth="1"/>
    <col min="13331" max="13331" width="14.5703125" style="4" customWidth="1"/>
    <col min="13332" max="13332" width="12.28515625" style="4" customWidth="1"/>
    <col min="13333" max="13333" width="14.5703125" style="4" customWidth="1"/>
    <col min="13334" max="13334" width="11.7109375" style="4" customWidth="1"/>
    <col min="13335" max="13335" width="14" style="4" customWidth="1"/>
    <col min="13336" max="13336" width="20.5703125" style="4" customWidth="1"/>
    <col min="13337" max="13337" width="11.7109375" style="4" customWidth="1"/>
    <col min="13338" max="13338" width="10.85546875" style="4" customWidth="1"/>
    <col min="13339" max="13532" width="9.140625" style="4"/>
    <col min="13533" max="13533" width="7.42578125" style="4" customWidth="1"/>
    <col min="13534" max="13534" width="20.28515625" style="4" customWidth="1"/>
    <col min="13535" max="13535" width="24.7109375" style="4" customWidth="1"/>
    <col min="13536" max="13536" width="35.7109375" style="4" customWidth="1"/>
    <col min="13537" max="13537" width="5" style="4" customWidth="1"/>
    <col min="13538" max="13538" width="12.85546875" style="4" customWidth="1"/>
    <col min="13539" max="13539" width="10.7109375" style="4" customWidth="1"/>
    <col min="13540" max="13540" width="7" style="4" customWidth="1"/>
    <col min="13541" max="13541" width="12.28515625" style="4" customWidth="1"/>
    <col min="13542" max="13542" width="10.7109375" style="4" customWidth="1"/>
    <col min="13543" max="13543" width="10.85546875" style="4" customWidth="1"/>
    <col min="13544" max="13544" width="8.85546875" style="4" customWidth="1"/>
    <col min="13545" max="13545" width="13.85546875" style="4" customWidth="1"/>
    <col min="13546" max="13546" width="20.42578125" style="4" customWidth="1"/>
    <col min="13547" max="13547" width="12.28515625" style="4" customWidth="1"/>
    <col min="13548" max="13548" width="19.28515625" style="4" customWidth="1"/>
    <col min="13549" max="13549" width="11.85546875" style="4" customWidth="1"/>
    <col min="13550" max="13550" width="9.140625" style="4" customWidth="1"/>
    <col min="13551" max="13551" width="13.42578125" style="4" customWidth="1"/>
    <col min="13552" max="13552" width="15.28515625" style="4" customWidth="1"/>
    <col min="13553" max="13553" width="15.42578125" style="4" customWidth="1"/>
    <col min="13554" max="13555" width="14.42578125" style="4" customWidth="1"/>
    <col min="13556" max="13556" width="5" style="4" customWidth="1"/>
    <col min="13557" max="13559" width="15.140625" style="4" customWidth="1"/>
    <col min="13560" max="13560" width="4.28515625" style="4" customWidth="1"/>
    <col min="13561" max="13561" width="16" style="4" customWidth="1"/>
    <col min="13562" max="13562" width="17.140625" style="4" customWidth="1"/>
    <col min="13563" max="13563" width="18.28515625" style="4" customWidth="1"/>
    <col min="13564" max="13564" width="4.85546875" style="4" customWidth="1"/>
    <col min="13565" max="13565" width="16" style="4" customWidth="1"/>
    <col min="13566" max="13566" width="17.140625" style="4" customWidth="1"/>
    <col min="13567" max="13567" width="18.28515625" style="4" customWidth="1"/>
    <col min="13568" max="13568" width="13.7109375" style="4" customWidth="1"/>
    <col min="13569" max="13569" width="16" style="4" customWidth="1"/>
    <col min="13570" max="13570" width="17.140625" style="4" customWidth="1"/>
    <col min="13571" max="13571" width="18.28515625" style="4" customWidth="1"/>
    <col min="13572" max="13572" width="13.7109375" style="4" customWidth="1"/>
    <col min="13573" max="13573" width="16" style="4" customWidth="1"/>
    <col min="13574" max="13574" width="17.140625" style="4" customWidth="1"/>
    <col min="13575" max="13575" width="18.28515625" style="4" customWidth="1"/>
    <col min="13576" max="13576" width="13.7109375" style="4" customWidth="1"/>
    <col min="13577" max="13577" width="16" style="4" customWidth="1"/>
    <col min="13578" max="13578" width="17.140625" style="4" customWidth="1"/>
    <col min="13579" max="13582" width="18.28515625" style="4" customWidth="1"/>
    <col min="13583" max="13583" width="15" style="4" customWidth="1"/>
    <col min="13584" max="13584" width="15.7109375" style="4" customWidth="1"/>
    <col min="13585" max="13585" width="49" style="4" customWidth="1"/>
    <col min="13586" max="13586" width="19.42578125" style="4" customWidth="1"/>
    <col min="13587" max="13587" width="14.5703125" style="4" customWidth="1"/>
    <col min="13588" max="13588" width="12.28515625" style="4" customWidth="1"/>
    <col min="13589" max="13589" width="14.5703125" style="4" customWidth="1"/>
    <col min="13590" max="13590" width="11.7109375" style="4" customWidth="1"/>
    <col min="13591" max="13591" width="14" style="4" customWidth="1"/>
    <col min="13592" max="13592" width="20.5703125" style="4" customWidth="1"/>
    <col min="13593" max="13593" width="11.7109375" style="4" customWidth="1"/>
    <col min="13594" max="13594" width="10.85546875" style="4" customWidth="1"/>
    <col min="13595" max="13788" width="9.140625" style="4"/>
    <col min="13789" max="13789" width="7.42578125" style="4" customWidth="1"/>
    <col min="13790" max="13790" width="20.28515625" style="4" customWidth="1"/>
    <col min="13791" max="13791" width="24.7109375" style="4" customWidth="1"/>
    <col min="13792" max="13792" width="35.7109375" style="4" customWidth="1"/>
    <col min="13793" max="13793" width="5" style="4" customWidth="1"/>
    <col min="13794" max="13794" width="12.85546875" style="4" customWidth="1"/>
    <col min="13795" max="13795" width="10.7109375" style="4" customWidth="1"/>
    <col min="13796" max="13796" width="7" style="4" customWidth="1"/>
    <col min="13797" max="13797" width="12.28515625" style="4" customWidth="1"/>
    <col min="13798" max="13798" width="10.7109375" style="4" customWidth="1"/>
    <col min="13799" max="13799" width="10.85546875" style="4" customWidth="1"/>
    <col min="13800" max="13800" width="8.85546875" style="4" customWidth="1"/>
    <col min="13801" max="13801" width="13.85546875" style="4" customWidth="1"/>
    <col min="13802" max="13802" width="20.42578125" style="4" customWidth="1"/>
    <col min="13803" max="13803" width="12.28515625" style="4" customWidth="1"/>
    <col min="13804" max="13804" width="19.28515625" style="4" customWidth="1"/>
    <col min="13805" max="13805" width="11.85546875" style="4" customWidth="1"/>
    <col min="13806" max="13806" width="9.140625" style="4" customWidth="1"/>
    <col min="13807" max="13807" width="13.42578125" style="4" customWidth="1"/>
    <col min="13808" max="13808" width="15.28515625" style="4" customWidth="1"/>
    <col min="13809" max="13809" width="15.42578125" style="4" customWidth="1"/>
    <col min="13810" max="13811" width="14.42578125" style="4" customWidth="1"/>
    <col min="13812" max="13812" width="5" style="4" customWidth="1"/>
    <col min="13813" max="13815" width="15.140625" style="4" customWidth="1"/>
    <col min="13816" max="13816" width="4.28515625" style="4" customWidth="1"/>
    <col min="13817" max="13817" width="16" style="4" customWidth="1"/>
    <col min="13818" max="13818" width="17.140625" style="4" customWidth="1"/>
    <col min="13819" max="13819" width="18.28515625" style="4" customWidth="1"/>
    <col min="13820" max="13820" width="4.85546875" style="4" customWidth="1"/>
    <col min="13821" max="13821" width="16" style="4" customWidth="1"/>
    <col min="13822" max="13822" width="17.140625" style="4" customWidth="1"/>
    <col min="13823" max="13823" width="18.28515625" style="4" customWidth="1"/>
    <col min="13824" max="13824" width="13.7109375" style="4" customWidth="1"/>
    <col min="13825" max="13825" width="16" style="4" customWidth="1"/>
    <col min="13826" max="13826" width="17.140625" style="4" customWidth="1"/>
    <col min="13827" max="13827" width="18.28515625" style="4" customWidth="1"/>
    <col min="13828" max="13828" width="13.7109375" style="4" customWidth="1"/>
    <col min="13829" max="13829" width="16" style="4" customWidth="1"/>
    <col min="13830" max="13830" width="17.140625" style="4" customWidth="1"/>
    <col min="13831" max="13831" width="18.28515625" style="4" customWidth="1"/>
    <col min="13832" max="13832" width="13.7109375" style="4" customWidth="1"/>
    <col min="13833" max="13833" width="16" style="4" customWidth="1"/>
    <col min="13834" max="13834" width="17.140625" style="4" customWidth="1"/>
    <col min="13835" max="13838" width="18.28515625" style="4" customWidth="1"/>
    <col min="13839" max="13839" width="15" style="4" customWidth="1"/>
    <col min="13840" max="13840" width="15.7109375" style="4" customWidth="1"/>
    <col min="13841" max="13841" width="49" style="4" customWidth="1"/>
    <col min="13842" max="13842" width="19.42578125" style="4" customWidth="1"/>
    <col min="13843" max="13843" width="14.5703125" style="4" customWidth="1"/>
    <col min="13844" max="13844" width="12.28515625" style="4" customWidth="1"/>
    <col min="13845" max="13845" width="14.5703125" style="4" customWidth="1"/>
    <col min="13846" max="13846" width="11.7109375" style="4" customWidth="1"/>
    <col min="13847" max="13847" width="14" style="4" customWidth="1"/>
    <col min="13848" max="13848" width="20.5703125" style="4" customWidth="1"/>
    <col min="13849" max="13849" width="11.7109375" style="4" customWidth="1"/>
    <col min="13850" max="13850" width="10.85546875" style="4" customWidth="1"/>
    <col min="13851" max="14044" width="9.140625" style="4"/>
    <col min="14045" max="14045" width="7.42578125" style="4" customWidth="1"/>
    <col min="14046" max="14046" width="20.28515625" style="4" customWidth="1"/>
    <col min="14047" max="14047" width="24.7109375" style="4" customWidth="1"/>
    <col min="14048" max="14048" width="35.7109375" style="4" customWidth="1"/>
    <col min="14049" max="14049" width="5" style="4" customWidth="1"/>
    <col min="14050" max="14050" width="12.85546875" style="4" customWidth="1"/>
    <col min="14051" max="14051" width="10.7109375" style="4" customWidth="1"/>
    <col min="14052" max="14052" width="7" style="4" customWidth="1"/>
    <col min="14053" max="14053" width="12.28515625" style="4" customWidth="1"/>
    <col min="14054" max="14054" width="10.7109375" style="4" customWidth="1"/>
    <col min="14055" max="14055" width="10.85546875" style="4" customWidth="1"/>
    <col min="14056" max="14056" width="8.85546875" style="4" customWidth="1"/>
    <col min="14057" max="14057" width="13.85546875" style="4" customWidth="1"/>
    <col min="14058" max="14058" width="20.42578125" style="4" customWidth="1"/>
    <col min="14059" max="14059" width="12.28515625" style="4" customWidth="1"/>
    <col min="14060" max="14060" width="19.28515625" style="4" customWidth="1"/>
    <col min="14061" max="14061" width="11.85546875" style="4" customWidth="1"/>
    <col min="14062" max="14062" width="9.140625" style="4" customWidth="1"/>
    <col min="14063" max="14063" width="13.42578125" style="4" customWidth="1"/>
    <col min="14064" max="14064" width="15.28515625" style="4" customWidth="1"/>
    <col min="14065" max="14065" width="15.42578125" style="4" customWidth="1"/>
    <col min="14066" max="14067" width="14.42578125" style="4" customWidth="1"/>
    <col min="14068" max="14068" width="5" style="4" customWidth="1"/>
    <col min="14069" max="14071" width="15.140625" style="4" customWidth="1"/>
    <col min="14072" max="14072" width="4.28515625" style="4" customWidth="1"/>
    <col min="14073" max="14073" width="16" style="4" customWidth="1"/>
    <col min="14074" max="14074" width="17.140625" style="4" customWidth="1"/>
    <col min="14075" max="14075" width="18.28515625" style="4" customWidth="1"/>
    <col min="14076" max="14076" width="4.85546875" style="4" customWidth="1"/>
    <col min="14077" max="14077" width="16" style="4" customWidth="1"/>
    <col min="14078" max="14078" width="17.140625" style="4" customWidth="1"/>
    <col min="14079" max="14079" width="18.28515625" style="4" customWidth="1"/>
    <col min="14080" max="14080" width="13.7109375" style="4" customWidth="1"/>
    <col min="14081" max="14081" width="16" style="4" customWidth="1"/>
    <col min="14082" max="14082" width="17.140625" style="4" customWidth="1"/>
    <col min="14083" max="14083" width="18.28515625" style="4" customWidth="1"/>
    <col min="14084" max="14084" width="13.7109375" style="4" customWidth="1"/>
    <col min="14085" max="14085" width="16" style="4" customWidth="1"/>
    <col min="14086" max="14086" width="17.140625" style="4" customWidth="1"/>
    <col min="14087" max="14087" width="18.28515625" style="4" customWidth="1"/>
    <col min="14088" max="14088" width="13.7109375" style="4" customWidth="1"/>
    <col min="14089" max="14089" width="16" style="4" customWidth="1"/>
    <col min="14090" max="14090" width="17.140625" style="4" customWidth="1"/>
    <col min="14091" max="14094" width="18.28515625" style="4" customWidth="1"/>
    <col min="14095" max="14095" width="15" style="4" customWidth="1"/>
    <col min="14096" max="14096" width="15.7109375" style="4" customWidth="1"/>
    <col min="14097" max="14097" width="49" style="4" customWidth="1"/>
    <col min="14098" max="14098" width="19.42578125" style="4" customWidth="1"/>
    <col min="14099" max="14099" width="14.5703125" style="4" customWidth="1"/>
    <col min="14100" max="14100" width="12.28515625" style="4" customWidth="1"/>
    <col min="14101" max="14101" width="14.5703125" style="4" customWidth="1"/>
    <col min="14102" max="14102" width="11.7109375" style="4" customWidth="1"/>
    <col min="14103" max="14103" width="14" style="4" customWidth="1"/>
    <col min="14104" max="14104" width="20.5703125" style="4" customWidth="1"/>
    <col min="14105" max="14105" width="11.7109375" style="4" customWidth="1"/>
    <col min="14106" max="14106" width="10.85546875" style="4" customWidth="1"/>
    <col min="14107" max="14300" width="9.140625" style="4"/>
    <col min="14301" max="14301" width="7.42578125" style="4" customWidth="1"/>
    <col min="14302" max="14302" width="20.28515625" style="4" customWidth="1"/>
    <col min="14303" max="14303" width="24.7109375" style="4" customWidth="1"/>
    <col min="14304" max="14304" width="35.7109375" style="4" customWidth="1"/>
    <col min="14305" max="14305" width="5" style="4" customWidth="1"/>
    <col min="14306" max="14306" width="12.85546875" style="4" customWidth="1"/>
    <col min="14307" max="14307" width="10.7109375" style="4" customWidth="1"/>
    <col min="14308" max="14308" width="7" style="4" customWidth="1"/>
    <col min="14309" max="14309" width="12.28515625" style="4" customWidth="1"/>
    <col min="14310" max="14310" width="10.7109375" style="4" customWidth="1"/>
    <col min="14311" max="14311" width="10.85546875" style="4" customWidth="1"/>
    <col min="14312" max="14312" width="8.85546875" style="4" customWidth="1"/>
    <col min="14313" max="14313" width="13.85546875" style="4" customWidth="1"/>
    <col min="14314" max="14314" width="20.42578125" style="4" customWidth="1"/>
    <col min="14315" max="14315" width="12.28515625" style="4" customWidth="1"/>
    <col min="14316" max="14316" width="19.28515625" style="4" customWidth="1"/>
    <col min="14317" max="14317" width="11.85546875" style="4" customWidth="1"/>
    <col min="14318" max="14318" width="9.140625" style="4" customWidth="1"/>
    <col min="14319" max="14319" width="13.42578125" style="4" customWidth="1"/>
    <col min="14320" max="14320" width="15.28515625" style="4" customWidth="1"/>
    <col min="14321" max="14321" width="15.42578125" style="4" customWidth="1"/>
    <col min="14322" max="14323" width="14.42578125" style="4" customWidth="1"/>
    <col min="14324" max="14324" width="5" style="4" customWidth="1"/>
    <col min="14325" max="14327" width="15.140625" style="4" customWidth="1"/>
    <col min="14328" max="14328" width="4.28515625" style="4" customWidth="1"/>
    <col min="14329" max="14329" width="16" style="4" customWidth="1"/>
    <col min="14330" max="14330" width="17.140625" style="4" customWidth="1"/>
    <col min="14331" max="14331" width="18.28515625" style="4" customWidth="1"/>
    <col min="14332" max="14332" width="4.85546875" style="4" customWidth="1"/>
    <col min="14333" max="14333" width="16" style="4" customWidth="1"/>
    <col min="14334" max="14334" width="17.140625" style="4" customWidth="1"/>
    <col min="14335" max="14335" width="18.28515625" style="4" customWidth="1"/>
    <col min="14336" max="14336" width="13.7109375" style="4" customWidth="1"/>
    <col min="14337" max="14337" width="16" style="4" customWidth="1"/>
    <col min="14338" max="14338" width="17.140625" style="4" customWidth="1"/>
    <col min="14339" max="14339" width="18.28515625" style="4" customWidth="1"/>
    <col min="14340" max="14340" width="13.7109375" style="4" customWidth="1"/>
    <col min="14341" max="14341" width="16" style="4" customWidth="1"/>
    <col min="14342" max="14342" width="17.140625" style="4" customWidth="1"/>
    <col min="14343" max="14343" width="18.28515625" style="4" customWidth="1"/>
    <col min="14344" max="14344" width="13.7109375" style="4" customWidth="1"/>
    <col min="14345" max="14345" width="16" style="4" customWidth="1"/>
    <col min="14346" max="14346" width="17.140625" style="4" customWidth="1"/>
    <col min="14347" max="14350" width="18.28515625" style="4" customWidth="1"/>
    <col min="14351" max="14351" width="15" style="4" customWidth="1"/>
    <col min="14352" max="14352" width="15.7109375" style="4" customWidth="1"/>
    <col min="14353" max="14353" width="49" style="4" customWidth="1"/>
    <col min="14354" max="14354" width="19.42578125" style="4" customWidth="1"/>
    <col min="14355" max="14355" width="14.5703125" style="4" customWidth="1"/>
    <col min="14356" max="14356" width="12.28515625" style="4" customWidth="1"/>
    <col min="14357" max="14357" width="14.5703125" style="4" customWidth="1"/>
    <col min="14358" max="14358" width="11.7109375" style="4" customWidth="1"/>
    <col min="14359" max="14359" width="14" style="4" customWidth="1"/>
    <col min="14360" max="14360" width="20.5703125" style="4" customWidth="1"/>
    <col min="14361" max="14361" width="11.7109375" style="4" customWidth="1"/>
    <col min="14362" max="14362" width="10.85546875" style="4" customWidth="1"/>
    <col min="14363" max="14556" width="9.140625" style="4"/>
    <col min="14557" max="14557" width="7.42578125" style="4" customWidth="1"/>
    <col min="14558" max="14558" width="20.28515625" style="4" customWidth="1"/>
    <col min="14559" max="14559" width="24.7109375" style="4" customWidth="1"/>
    <col min="14560" max="14560" width="35.7109375" style="4" customWidth="1"/>
    <col min="14561" max="14561" width="5" style="4" customWidth="1"/>
    <col min="14562" max="14562" width="12.85546875" style="4" customWidth="1"/>
    <col min="14563" max="14563" width="10.7109375" style="4" customWidth="1"/>
    <col min="14564" max="14564" width="7" style="4" customWidth="1"/>
    <col min="14565" max="14565" width="12.28515625" style="4" customWidth="1"/>
    <col min="14566" max="14566" width="10.7109375" style="4" customWidth="1"/>
    <col min="14567" max="14567" width="10.85546875" style="4" customWidth="1"/>
    <col min="14568" max="14568" width="8.85546875" style="4" customWidth="1"/>
    <col min="14569" max="14569" width="13.85546875" style="4" customWidth="1"/>
    <col min="14570" max="14570" width="20.42578125" style="4" customWidth="1"/>
    <col min="14571" max="14571" width="12.28515625" style="4" customWidth="1"/>
    <col min="14572" max="14572" width="19.28515625" style="4" customWidth="1"/>
    <col min="14573" max="14573" width="11.85546875" style="4" customWidth="1"/>
    <col min="14574" max="14574" width="9.140625" style="4" customWidth="1"/>
    <col min="14575" max="14575" width="13.42578125" style="4" customWidth="1"/>
    <col min="14576" max="14576" width="15.28515625" style="4" customWidth="1"/>
    <col min="14577" max="14577" width="15.42578125" style="4" customWidth="1"/>
    <col min="14578" max="14579" width="14.42578125" style="4" customWidth="1"/>
    <col min="14580" max="14580" width="5" style="4" customWidth="1"/>
    <col min="14581" max="14583" width="15.140625" style="4" customWidth="1"/>
    <col min="14584" max="14584" width="4.28515625" style="4" customWidth="1"/>
    <col min="14585" max="14585" width="16" style="4" customWidth="1"/>
    <col min="14586" max="14586" width="17.140625" style="4" customWidth="1"/>
    <col min="14587" max="14587" width="18.28515625" style="4" customWidth="1"/>
    <col min="14588" max="14588" width="4.85546875" style="4" customWidth="1"/>
    <col min="14589" max="14589" width="16" style="4" customWidth="1"/>
    <col min="14590" max="14590" width="17.140625" style="4" customWidth="1"/>
    <col min="14591" max="14591" width="18.28515625" style="4" customWidth="1"/>
    <col min="14592" max="14592" width="13.7109375" style="4" customWidth="1"/>
    <col min="14593" max="14593" width="16" style="4" customWidth="1"/>
    <col min="14594" max="14594" width="17.140625" style="4" customWidth="1"/>
    <col min="14595" max="14595" width="18.28515625" style="4" customWidth="1"/>
    <col min="14596" max="14596" width="13.7109375" style="4" customWidth="1"/>
    <col min="14597" max="14597" width="16" style="4" customWidth="1"/>
    <col min="14598" max="14598" width="17.140625" style="4" customWidth="1"/>
    <col min="14599" max="14599" width="18.28515625" style="4" customWidth="1"/>
    <col min="14600" max="14600" width="13.7109375" style="4" customWidth="1"/>
    <col min="14601" max="14601" width="16" style="4" customWidth="1"/>
    <col min="14602" max="14602" width="17.140625" style="4" customWidth="1"/>
    <col min="14603" max="14606" width="18.28515625" style="4" customWidth="1"/>
    <col min="14607" max="14607" width="15" style="4" customWidth="1"/>
    <col min="14608" max="14608" width="15.7109375" style="4" customWidth="1"/>
    <col min="14609" max="14609" width="49" style="4" customWidth="1"/>
    <col min="14610" max="14610" width="19.42578125" style="4" customWidth="1"/>
    <col min="14611" max="14611" width="14.5703125" style="4" customWidth="1"/>
    <col min="14612" max="14612" width="12.28515625" style="4" customWidth="1"/>
    <col min="14613" max="14613" width="14.5703125" style="4" customWidth="1"/>
    <col min="14614" max="14614" width="11.7109375" style="4" customWidth="1"/>
    <col min="14615" max="14615" width="14" style="4" customWidth="1"/>
    <col min="14616" max="14616" width="20.5703125" style="4" customWidth="1"/>
    <col min="14617" max="14617" width="11.7109375" style="4" customWidth="1"/>
    <col min="14618" max="14618" width="10.85546875" style="4" customWidth="1"/>
    <col min="14619" max="14812" width="9.140625" style="4"/>
    <col min="14813" max="14813" width="7.42578125" style="4" customWidth="1"/>
    <col min="14814" max="14814" width="20.28515625" style="4" customWidth="1"/>
    <col min="14815" max="14815" width="24.7109375" style="4" customWidth="1"/>
    <col min="14816" max="14816" width="35.7109375" style="4" customWidth="1"/>
    <col min="14817" max="14817" width="5" style="4" customWidth="1"/>
    <col min="14818" max="14818" width="12.85546875" style="4" customWidth="1"/>
    <col min="14819" max="14819" width="10.7109375" style="4" customWidth="1"/>
    <col min="14820" max="14820" width="7" style="4" customWidth="1"/>
    <col min="14821" max="14821" width="12.28515625" style="4" customWidth="1"/>
    <col min="14822" max="14822" width="10.7109375" style="4" customWidth="1"/>
    <col min="14823" max="14823" width="10.85546875" style="4" customWidth="1"/>
    <col min="14824" max="14824" width="8.85546875" style="4" customWidth="1"/>
    <col min="14825" max="14825" width="13.85546875" style="4" customWidth="1"/>
    <col min="14826" max="14826" width="20.42578125" style="4" customWidth="1"/>
    <col min="14827" max="14827" width="12.28515625" style="4" customWidth="1"/>
    <col min="14828" max="14828" width="19.28515625" style="4" customWidth="1"/>
    <col min="14829" max="14829" width="11.85546875" style="4" customWidth="1"/>
    <col min="14830" max="14830" width="9.140625" style="4" customWidth="1"/>
    <col min="14831" max="14831" width="13.42578125" style="4" customWidth="1"/>
    <col min="14832" max="14832" width="15.28515625" style="4" customWidth="1"/>
    <col min="14833" max="14833" width="15.42578125" style="4" customWidth="1"/>
    <col min="14834" max="14835" width="14.42578125" style="4" customWidth="1"/>
    <col min="14836" max="14836" width="5" style="4" customWidth="1"/>
    <col min="14837" max="14839" width="15.140625" style="4" customWidth="1"/>
    <col min="14840" max="14840" width="4.28515625" style="4" customWidth="1"/>
    <col min="14841" max="14841" width="16" style="4" customWidth="1"/>
    <col min="14842" max="14842" width="17.140625" style="4" customWidth="1"/>
    <col min="14843" max="14843" width="18.28515625" style="4" customWidth="1"/>
    <col min="14844" max="14844" width="4.85546875" style="4" customWidth="1"/>
    <col min="14845" max="14845" width="16" style="4" customWidth="1"/>
    <col min="14846" max="14846" width="17.140625" style="4" customWidth="1"/>
    <col min="14847" max="14847" width="18.28515625" style="4" customWidth="1"/>
    <col min="14848" max="14848" width="13.7109375" style="4" customWidth="1"/>
    <col min="14849" max="14849" width="16" style="4" customWidth="1"/>
    <col min="14850" max="14850" width="17.140625" style="4" customWidth="1"/>
    <col min="14851" max="14851" width="18.28515625" style="4" customWidth="1"/>
    <col min="14852" max="14852" width="13.7109375" style="4" customWidth="1"/>
    <col min="14853" max="14853" width="16" style="4" customWidth="1"/>
    <col min="14854" max="14854" width="17.140625" style="4" customWidth="1"/>
    <col min="14855" max="14855" width="18.28515625" style="4" customWidth="1"/>
    <col min="14856" max="14856" width="13.7109375" style="4" customWidth="1"/>
    <col min="14857" max="14857" width="16" style="4" customWidth="1"/>
    <col min="14858" max="14858" width="17.140625" style="4" customWidth="1"/>
    <col min="14859" max="14862" width="18.28515625" style="4" customWidth="1"/>
    <col min="14863" max="14863" width="15" style="4" customWidth="1"/>
    <col min="14864" max="14864" width="15.7109375" style="4" customWidth="1"/>
    <col min="14865" max="14865" width="49" style="4" customWidth="1"/>
    <col min="14866" max="14866" width="19.42578125" style="4" customWidth="1"/>
    <col min="14867" max="14867" width="14.5703125" style="4" customWidth="1"/>
    <col min="14868" max="14868" width="12.28515625" style="4" customWidth="1"/>
    <col min="14869" max="14869" width="14.5703125" style="4" customWidth="1"/>
    <col min="14870" max="14870" width="11.7109375" style="4" customWidth="1"/>
    <col min="14871" max="14871" width="14" style="4" customWidth="1"/>
    <col min="14872" max="14872" width="20.5703125" style="4" customWidth="1"/>
    <col min="14873" max="14873" width="11.7109375" style="4" customWidth="1"/>
    <col min="14874" max="14874" width="10.85546875" style="4" customWidth="1"/>
    <col min="14875" max="15068" width="9.140625" style="4"/>
    <col min="15069" max="15069" width="7.42578125" style="4" customWidth="1"/>
    <col min="15070" max="15070" width="20.28515625" style="4" customWidth="1"/>
    <col min="15071" max="15071" width="24.7109375" style="4" customWidth="1"/>
    <col min="15072" max="15072" width="35.7109375" style="4" customWidth="1"/>
    <col min="15073" max="15073" width="5" style="4" customWidth="1"/>
    <col min="15074" max="15074" width="12.85546875" style="4" customWidth="1"/>
    <col min="15075" max="15075" width="10.7109375" style="4" customWidth="1"/>
    <col min="15076" max="15076" width="7" style="4" customWidth="1"/>
    <col min="15077" max="15077" width="12.28515625" style="4" customWidth="1"/>
    <col min="15078" max="15078" width="10.7109375" style="4" customWidth="1"/>
    <col min="15079" max="15079" width="10.85546875" style="4" customWidth="1"/>
    <col min="15080" max="15080" width="8.85546875" style="4" customWidth="1"/>
    <col min="15081" max="15081" width="13.85546875" style="4" customWidth="1"/>
    <col min="15082" max="15082" width="20.42578125" style="4" customWidth="1"/>
    <col min="15083" max="15083" width="12.28515625" style="4" customWidth="1"/>
    <col min="15084" max="15084" width="19.28515625" style="4" customWidth="1"/>
    <col min="15085" max="15085" width="11.85546875" style="4" customWidth="1"/>
    <col min="15086" max="15086" width="9.140625" style="4" customWidth="1"/>
    <col min="15087" max="15087" width="13.42578125" style="4" customWidth="1"/>
    <col min="15088" max="15088" width="15.28515625" style="4" customWidth="1"/>
    <col min="15089" max="15089" width="15.42578125" style="4" customWidth="1"/>
    <col min="15090" max="15091" width="14.42578125" style="4" customWidth="1"/>
    <col min="15092" max="15092" width="5" style="4" customWidth="1"/>
    <col min="15093" max="15095" width="15.140625" style="4" customWidth="1"/>
    <col min="15096" max="15096" width="4.28515625" style="4" customWidth="1"/>
    <col min="15097" max="15097" width="16" style="4" customWidth="1"/>
    <col min="15098" max="15098" width="17.140625" style="4" customWidth="1"/>
    <col min="15099" max="15099" width="18.28515625" style="4" customWidth="1"/>
    <col min="15100" max="15100" width="4.85546875" style="4" customWidth="1"/>
    <col min="15101" max="15101" width="16" style="4" customWidth="1"/>
    <col min="15102" max="15102" width="17.140625" style="4" customWidth="1"/>
    <col min="15103" max="15103" width="18.28515625" style="4" customWidth="1"/>
    <col min="15104" max="15104" width="13.7109375" style="4" customWidth="1"/>
    <col min="15105" max="15105" width="16" style="4" customWidth="1"/>
    <col min="15106" max="15106" width="17.140625" style="4" customWidth="1"/>
    <col min="15107" max="15107" width="18.28515625" style="4" customWidth="1"/>
    <col min="15108" max="15108" width="13.7109375" style="4" customWidth="1"/>
    <col min="15109" max="15109" width="16" style="4" customWidth="1"/>
    <col min="15110" max="15110" width="17.140625" style="4" customWidth="1"/>
    <col min="15111" max="15111" width="18.28515625" style="4" customWidth="1"/>
    <col min="15112" max="15112" width="13.7109375" style="4" customWidth="1"/>
    <col min="15113" max="15113" width="16" style="4" customWidth="1"/>
    <col min="15114" max="15114" width="17.140625" style="4" customWidth="1"/>
    <col min="15115" max="15118" width="18.28515625" style="4" customWidth="1"/>
    <col min="15119" max="15119" width="15" style="4" customWidth="1"/>
    <col min="15120" max="15120" width="15.7109375" style="4" customWidth="1"/>
    <col min="15121" max="15121" width="49" style="4" customWidth="1"/>
    <col min="15122" max="15122" width="19.42578125" style="4" customWidth="1"/>
    <col min="15123" max="15123" width="14.5703125" style="4" customWidth="1"/>
    <col min="15124" max="15124" width="12.28515625" style="4" customWidth="1"/>
    <col min="15125" max="15125" width="14.5703125" style="4" customWidth="1"/>
    <col min="15126" max="15126" width="11.7109375" style="4" customWidth="1"/>
    <col min="15127" max="15127" width="14" style="4" customWidth="1"/>
    <col min="15128" max="15128" width="20.5703125" style="4" customWidth="1"/>
    <col min="15129" max="15129" width="11.7109375" style="4" customWidth="1"/>
    <col min="15130" max="15130" width="10.85546875" style="4" customWidth="1"/>
    <col min="15131" max="15324" width="9.140625" style="4"/>
    <col min="15325" max="15325" width="7.42578125" style="4" customWidth="1"/>
    <col min="15326" max="15326" width="20.28515625" style="4" customWidth="1"/>
    <col min="15327" max="15327" width="24.7109375" style="4" customWidth="1"/>
    <col min="15328" max="15328" width="35.7109375" style="4" customWidth="1"/>
    <col min="15329" max="15329" width="5" style="4" customWidth="1"/>
    <col min="15330" max="15330" width="12.85546875" style="4" customWidth="1"/>
    <col min="15331" max="15331" width="10.7109375" style="4" customWidth="1"/>
    <col min="15332" max="15332" width="7" style="4" customWidth="1"/>
    <col min="15333" max="15333" width="12.28515625" style="4" customWidth="1"/>
    <col min="15334" max="15334" width="10.7109375" style="4" customWidth="1"/>
    <col min="15335" max="15335" width="10.85546875" style="4" customWidth="1"/>
    <col min="15336" max="15336" width="8.85546875" style="4" customWidth="1"/>
    <col min="15337" max="15337" width="13.85546875" style="4" customWidth="1"/>
    <col min="15338" max="15338" width="20.42578125" style="4" customWidth="1"/>
    <col min="15339" max="15339" width="12.28515625" style="4" customWidth="1"/>
    <col min="15340" max="15340" width="19.28515625" style="4" customWidth="1"/>
    <col min="15341" max="15341" width="11.85546875" style="4" customWidth="1"/>
    <col min="15342" max="15342" width="9.140625" style="4" customWidth="1"/>
    <col min="15343" max="15343" width="13.42578125" style="4" customWidth="1"/>
    <col min="15344" max="15344" width="15.28515625" style="4" customWidth="1"/>
    <col min="15345" max="15345" width="15.42578125" style="4" customWidth="1"/>
    <col min="15346" max="15347" width="14.42578125" style="4" customWidth="1"/>
    <col min="15348" max="15348" width="5" style="4" customWidth="1"/>
    <col min="15349" max="15351" width="15.140625" style="4" customWidth="1"/>
    <col min="15352" max="15352" width="4.28515625" style="4" customWidth="1"/>
    <col min="15353" max="15353" width="16" style="4" customWidth="1"/>
    <col min="15354" max="15354" width="17.140625" style="4" customWidth="1"/>
    <col min="15355" max="15355" width="18.28515625" style="4" customWidth="1"/>
    <col min="15356" max="15356" width="4.85546875" style="4" customWidth="1"/>
    <col min="15357" max="15357" width="16" style="4" customWidth="1"/>
    <col min="15358" max="15358" width="17.140625" style="4" customWidth="1"/>
    <col min="15359" max="15359" width="18.28515625" style="4" customWidth="1"/>
    <col min="15360" max="15360" width="13.7109375" style="4" customWidth="1"/>
    <col min="15361" max="15361" width="16" style="4" customWidth="1"/>
    <col min="15362" max="15362" width="17.140625" style="4" customWidth="1"/>
    <col min="15363" max="15363" width="18.28515625" style="4" customWidth="1"/>
    <col min="15364" max="15364" width="13.7109375" style="4" customWidth="1"/>
    <col min="15365" max="15365" width="16" style="4" customWidth="1"/>
    <col min="15366" max="15366" width="17.140625" style="4" customWidth="1"/>
    <col min="15367" max="15367" width="18.28515625" style="4" customWidth="1"/>
    <col min="15368" max="15368" width="13.7109375" style="4" customWidth="1"/>
    <col min="15369" max="15369" width="16" style="4" customWidth="1"/>
    <col min="15370" max="15370" width="17.140625" style="4" customWidth="1"/>
    <col min="15371" max="15374" width="18.28515625" style="4" customWidth="1"/>
    <col min="15375" max="15375" width="15" style="4" customWidth="1"/>
    <col min="15376" max="15376" width="15.7109375" style="4" customWidth="1"/>
    <col min="15377" max="15377" width="49" style="4" customWidth="1"/>
    <col min="15378" max="15378" width="19.42578125" style="4" customWidth="1"/>
    <col min="15379" max="15379" width="14.5703125" style="4" customWidth="1"/>
    <col min="15380" max="15380" width="12.28515625" style="4" customWidth="1"/>
    <col min="15381" max="15381" width="14.5703125" style="4" customWidth="1"/>
    <col min="15382" max="15382" width="11.7109375" style="4" customWidth="1"/>
    <col min="15383" max="15383" width="14" style="4" customWidth="1"/>
    <col min="15384" max="15384" width="20.5703125" style="4" customWidth="1"/>
    <col min="15385" max="15385" width="11.7109375" style="4" customWidth="1"/>
    <col min="15386" max="15386" width="10.85546875" style="4" customWidth="1"/>
    <col min="15387" max="15580" width="9.140625" style="4"/>
    <col min="15581" max="15581" width="7.42578125" style="4" customWidth="1"/>
    <col min="15582" max="15582" width="20.28515625" style="4" customWidth="1"/>
    <col min="15583" max="15583" width="24.7109375" style="4" customWidth="1"/>
    <col min="15584" max="15584" width="35.7109375" style="4" customWidth="1"/>
    <col min="15585" max="15585" width="5" style="4" customWidth="1"/>
    <col min="15586" max="15586" width="12.85546875" style="4" customWidth="1"/>
    <col min="15587" max="15587" width="10.7109375" style="4" customWidth="1"/>
    <col min="15588" max="15588" width="7" style="4" customWidth="1"/>
    <col min="15589" max="15589" width="12.28515625" style="4" customWidth="1"/>
    <col min="15590" max="15590" width="10.7109375" style="4" customWidth="1"/>
    <col min="15591" max="15591" width="10.85546875" style="4" customWidth="1"/>
    <col min="15592" max="15592" width="8.85546875" style="4" customWidth="1"/>
    <col min="15593" max="15593" width="13.85546875" style="4" customWidth="1"/>
    <col min="15594" max="15594" width="20.42578125" style="4" customWidth="1"/>
    <col min="15595" max="15595" width="12.28515625" style="4" customWidth="1"/>
    <col min="15596" max="15596" width="19.28515625" style="4" customWidth="1"/>
    <col min="15597" max="15597" width="11.85546875" style="4" customWidth="1"/>
    <col min="15598" max="15598" width="9.140625" style="4" customWidth="1"/>
    <col min="15599" max="15599" width="13.42578125" style="4" customWidth="1"/>
    <col min="15600" max="15600" width="15.28515625" style="4" customWidth="1"/>
    <col min="15601" max="15601" width="15.42578125" style="4" customWidth="1"/>
    <col min="15602" max="15603" width="14.42578125" style="4" customWidth="1"/>
    <col min="15604" max="15604" width="5" style="4" customWidth="1"/>
    <col min="15605" max="15607" width="15.140625" style="4" customWidth="1"/>
    <col min="15608" max="15608" width="4.28515625" style="4" customWidth="1"/>
    <col min="15609" max="15609" width="16" style="4" customWidth="1"/>
    <col min="15610" max="15610" width="17.140625" style="4" customWidth="1"/>
    <col min="15611" max="15611" width="18.28515625" style="4" customWidth="1"/>
    <col min="15612" max="15612" width="4.85546875" style="4" customWidth="1"/>
    <col min="15613" max="15613" width="16" style="4" customWidth="1"/>
    <col min="15614" max="15614" width="17.140625" style="4" customWidth="1"/>
    <col min="15615" max="15615" width="18.28515625" style="4" customWidth="1"/>
    <col min="15616" max="15616" width="13.7109375" style="4" customWidth="1"/>
    <col min="15617" max="15617" width="16" style="4" customWidth="1"/>
    <col min="15618" max="15618" width="17.140625" style="4" customWidth="1"/>
    <col min="15619" max="15619" width="18.28515625" style="4" customWidth="1"/>
    <col min="15620" max="15620" width="13.7109375" style="4" customWidth="1"/>
    <col min="15621" max="15621" width="16" style="4" customWidth="1"/>
    <col min="15622" max="15622" width="17.140625" style="4" customWidth="1"/>
    <col min="15623" max="15623" width="18.28515625" style="4" customWidth="1"/>
    <col min="15624" max="15624" width="13.7109375" style="4" customWidth="1"/>
    <col min="15625" max="15625" width="16" style="4" customWidth="1"/>
    <col min="15626" max="15626" width="17.140625" style="4" customWidth="1"/>
    <col min="15627" max="15630" width="18.28515625" style="4" customWidth="1"/>
    <col min="15631" max="15631" width="15" style="4" customWidth="1"/>
    <col min="15632" max="15632" width="15.7109375" style="4" customWidth="1"/>
    <col min="15633" max="15633" width="49" style="4" customWidth="1"/>
    <col min="15634" max="15634" width="19.42578125" style="4" customWidth="1"/>
    <col min="15635" max="15635" width="14.5703125" style="4" customWidth="1"/>
    <col min="15636" max="15636" width="12.28515625" style="4" customWidth="1"/>
    <col min="15637" max="15637" width="14.5703125" style="4" customWidth="1"/>
    <col min="15638" max="15638" width="11.7109375" style="4" customWidth="1"/>
    <col min="15639" max="15639" width="14" style="4" customWidth="1"/>
    <col min="15640" max="15640" width="20.5703125" style="4" customWidth="1"/>
    <col min="15641" max="15641" width="11.7109375" style="4" customWidth="1"/>
    <col min="15642" max="15642" width="10.85546875" style="4" customWidth="1"/>
    <col min="15643" max="15836" width="9.140625" style="4"/>
    <col min="15837" max="15837" width="7.42578125" style="4" customWidth="1"/>
    <col min="15838" max="15838" width="20.28515625" style="4" customWidth="1"/>
    <col min="15839" max="15839" width="24.7109375" style="4" customWidth="1"/>
    <col min="15840" max="15840" width="35.7109375" style="4" customWidth="1"/>
    <col min="15841" max="15841" width="5" style="4" customWidth="1"/>
    <col min="15842" max="15842" width="12.85546875" style="4" customWidth="1"/>
    <col min="15843" max="15843" width="10.7109375" style="4" customWidth="1"/>
    <col min="15844" max="15844" width="7" style="4" customWidth="1"/>
    <col min="15845" max="15845" width="12.28515625" style="4" customWidth="1"/>
    <col min="15846" max="15846" width="10.7109375" style="4" customWidth="1"/>
    <col min="15847" max="15847" width="10.85546875" style="4" customWidth="1"/>
    <col min="15848" max="15848" width="8.85546875" style="4" customWidth="1"/>
    <col min="15849" max="15849" width="13.85546875" style="4" customWidth="1"/>
    <col min="15850" max="15850" width="20.42578125" style="4" customWidth="1"/>
    <col min="15851" max="15851" width="12.28515625" style="4" customWidth="1"/>
    <col min="15852" max="15852" width="19.28515625" style="4" customWidth="1"/>
    <col min="15853" max="15853" width="11.85546875" style="4" customWidth="1"/>
    <col min="15854" max="15854" width="9.140625" style="4" customWidth="1"/>
    <col min="15855" max="15855" width="13.42578125" style="4" customWidth="1"/>
    <col min="15856" max="15856" width="15.28515625" style="4" customWidth="1"/>
    <col min="15857" max="15857" width="15.42578125" style="4" customWidth="1"/>
    <col min="15858" max="15859" width="14.42578125" style="4" customWidth="1"/>
    <col min="15860" max="15860" width="5" style="4" customWidth="1"/>
    <col min="15861" max="15863" width="15.140625" style="4" customWidth="1"/>
    <col min="15864" max="15864" width="4.28515625" style="4" customWidth="1"/>
    <col min="15865" max="15865" width="16" style="4" customWidth="1"/>
    <col min="15866" max="15866" width="17.140625" style="4" customWidth="1"/>
    <col min="15867" max="15867" width="18.28515625" style="4" customWidth="1"/>
    <col min="15868" max="15868" width="4.85546875" style="4" customWidth="1"/>
    <col min="15869" max="15869" width="16" style="4" customWidth="1"/>
    <col min="15870" max="15870" width="17.140625" style="4" customWidth="1"/>
    <col min="15871" max="15871" width="18.28515625" style="4" customWidth="1"/>
    <col min="15872" max="15872" width="13.7109375" style="4" customWidth="1"/>
    <col min="15873" max="15873" width="16" style="4" customWidth="1"/>
    <col min="15874" max="15874" width="17.140625" style="4" customWidth="1"/>
    <col min="15875" max="15875" width="18.28515625" style="4" customWidth="1"/>
    <col min="15876" max="15876" width="13.7109375" style="4" customWidth="1"/>
    <col min="15877" max="15877" width="16" style="4" customWidth="1"/>
    <col min="15878" max="15878" width="17.140625" style="4" customWidth="1"/>
    <col min="15879" max="15879" width="18.28515625" style="4" customWidth="1"/>
    <col min="15880" max="15880" width="13.7109375" style="4" customWidth="1"/>
    <col min="15881" max="15881" width="16" style="4" customWidth="1"/>
    <col min="15882" max="15882" width="17.140625" style="4" customWidth="1"/>
    <col min="15883" max="15886" width="18.28515625" style="4" customWidth="1"/>
    <col min="15887" max="15887" width="15" style="4" customWidth="1"/>
    <col min="15888" max="15888" width="15.7109375" style="4" customWidth="1"/>
    <col min="15889" max="15889" width="49" style="4" customWidth="1"/>
    <col min="15890" max="15890" width="19.42578125" style="4" customWidth="1"/>
    <col min="15891" max="15891" width="14.5703125" style="4" customWidth="1"/>
    <col min="15892" max="15892" width="12.28515625" style="4" customWidth="1"/>
    <col min="15893" max="15893" width="14.5703125" style="4" customWidth="1"/>
    <col min="15894" max="15894" width="11.7109375" style="4" customWidth="1"/>
    <col min="15895" max="15895" width="14" style="4" customWidth="1"/>
    <col min="15896" max="15896" width="20.5703125" style="4" customWidth="1"/>
    <col min="15897" max="15897" width="11.7109375" style="4" customWidth="1"/>
    <col min="15898" max="15898" width="10.85546875" style="4" customWidth="1"/>
    <col min="15899" max="16092" width="9.140625" style="4"/>
    <col min="16093" max="16093" width="7.42578125" style="4" customWidth="1"/>
    <col min="16094" max="16094" width="20.28515625" style="4" customWidth="1"/>
    <col min="16095" max="16095" width="24.7109375" style="4" customWidth="1"/>
    <col min="16096" max="16096" width="35.7109375" style="4" customWidth="1"/>
    <col min="16097" max="16097" width="5" style="4" customWidth="1"/>
    <col min="16098" max="16098" width="12.85546875" style="4" customWidth="1"/>
    <col min="16099" max="16099" width="10.7109375" style="4" customWidth="1"/>
    <col min="16100" max="16100" width="7" style="4" customWidth="1"/>
    <col min="16101" max="16101" width="12.28515625" style="4" customWidth="1"/>
    <col min="16102" max="16102" width="10.7109375" style="4" customWidth="1"/>
    <col min="16103" max="16103" width="10.85546875" style="4" customWidth="1"/>
    <col min="16104" max="16104" width="8.85546875" style="4" customWidth="1"/>
    <col min="16105" max="16105" width="13.85546875" style="4" customWidth="1"/>
    <col min="16106" max="16106" width="20.42578125" style="4" customWidth="1"/>
    <col min="16107" max="16107" width="12.28515625" style="4" customWidth="1"/>
    <col min="16108" max="16108" width="19.28515625" style="4" customWidth="1"/>
    <col min="16109" max="16109" width="11.85546875" style="4" customWidth="1"/>
    <col min="16110" max="16110" width="9.140625" style="4" customWidth="1"/>
    <col min="16111" max="16111" width="13.42578125" style="4" customWidth="1"/>
    <col min="16112" max="16112" width="15.28515625" style="4" customWidth="1"/>
    <col min="16113" max="16113" width="15.42578125" style="4" customWidth="1"/>
    <col min="16114" max="16115" width="14.42578125" style="4" customWidth="1"/>
    <col min="16116" max="16116" width="5" style="4" customWidth="1"/>
    <col min="16117" max="16119" width="15.140625" style="4" customWidth="1"/>
    <col min="16120" max="16120" width="4.28515625" style="4" customWidth="1"/>
    <col min="16121" max="16121" width="16" style="4" customWidth="1"/>
    <col min="16122" max="16122" width="17.140625" style="4" customWidth="1"/>
    <col min="16123" max="16123" width="18.28515625" style="4" customWidth="1"/>
    <col min="16124" max="16124" width="4.85546875" style="4" customWidth="1"/>
    <col min="16125" max="16125" width="16" style="4" customWidth="1"/>
    <col min="16126" max="16126" width="17.140625" style="4" customWidth="1"/>
    <col min="16127" max="16127" width="18.28515625" style="4" customWidth="1"/>
    <col min="16128" max="16128" width="13.7109375" style="4" customWidth="1"/>
    <col min="16129" max="16129" width="16" style="4" customWidth="1"/>
    <col min="16130" max="16130" width="17.140625" style="4" customWidth="1"/>
    <col min="16131" max="16131" width="18.28515625" style="4" customWidth="1"/>
    <col min="16132" max="16132" width="13.7109375" style="4" customWidth="1"/>
    <col min="16133" max="16133" width="16" style="4" customWidth="1"/>
    <col min="16134" max="16134" width="17.140625" style="4" customWidth="1"/>
    <col min="16135" max="16135" width="18.28515625" style="4" customWidth="1"/>
    <col min="16136" max="16136" width="13.7109375" style="4" customWidth="1"/>
    <col min="16137" max="16137" width="16" style="4" customWidth="1"/>
    <col min="16138" max="16138" width="17.140625" style="4" customWidth="1"/>
    <col min="16139" max="16142" width="18.28515625" style="4" customWidth="1"/>
    <col min="16143" max="16143" width="15" style="4" customWidth="1"/>
    <col min="16144" max="16144" width="15.7109375" style="4" customWidth="1"/>
    <col min="16145" max="16145" width="49" style="4" customWidth="1"/>
    <col min="16146" max="16146" width="19.42578125" style="4" customWidth="1"/>
    <col min="16147" max="16147" width="14.5703125" style="4" customWidth="1"/>
    <col min="16148" max="16148" width="12.28515625" style="4" customWidth="1"/>
    <col min="16149" max="16149" width="14.5703125" style="4" customWidth="1"/>
    <col min="16150" max="16150" width="11.7109375" style="4" customWidth="1"/>
    <col min="16151" max="16151" width="14" style="4" customWidth="1"/>
    <col min="16152" max="16152" width="20.5703125" style="4" customWidth="1"/>
    <col min="16153" max="16153" width="11.7109375" style="4" customWidth="1"/>
    <col min="16154" max="16154" width="10.85546875" style="4" customWidth="1"/>
    <col min="16155" max="16384" width="9.140625" style="4"/>
  </cols>
  <sheetData>
    <row r="1" spans="1:65" s="1" customFormat="1" ht="13.15" customHeight="1" x14ac:dyDescent="0.25">
      <c r="A1" s="404"/>
      <c r="G1" s="2"/>
      <c r="H1" s="2"/>
      <c r="I1" s="2"/>
      <c r="J1" s="2"/>
      <c r="K1" s="2"/>
      <c r="L1" s="2"/>
      <c r="M1" s="2"/>
      <c r="N1" s="2"/>
      <c r="O1" s="2" t="s">
        <v>136</v>
      </c>
      <c r="P1" s="2"/>
      <c r="Q1" s="2"/>
      <c r="R1" s="2"/>
      <c r="S1" s="2"/>
      <c r="T1" s="2"/>
      <c r="U1" s="2"/>
      <c r="V1" s="2"/>
      <c r="W1" s="2"/>
      <c r="X1" s="2"/>
      <c r="Y1" s="2"/>
      <c r="Z1" s="2"/>
      <c r="AA1" s="2"/>
      <c r="AB1" s="2"/>
      <c r="AC1" s="2"/>
      <c r="AD1" s="2"/>
      <c r="AE1" s="2"/>
      <c r="AF1" s="70"/>
      <c r="AG1" s="70"/>
      <c r="AH1" s="2"/>
      <c r="AI1" s="2"/>
      <c r="AJ1" s="70"/>
      <c r="AK1" s="70"/>
      <c r="AL1" s="70"/>
      <c r="AM1" s="70"/>
      <c r="AN1" s="70"/>
      <c r="AO1" s="70"/>
      <c r="AP1" s="2"/>
      <c r="AQ1" s="2"/>
      <c r="AR1" s="2"/>
      <c r="AS1" s="2"/>
      <c r="AT1" s="2"/>
      <c r="AU1" s="2"/>
      <c r="AV1" s="2"/>
      <c r="AW1" s="2"/>
      <c r="AX1" s="2"/>
      <c r="AY1" s="55"/>
      <c r="AZ1" s="55"/>
      <c r="BA1" s="2"/>
      <c r="BB1" s="4"/>
      <c r="BC1" s="5" t="s">
        <v>114</v>
      </c>
      <c r="BD1" s="4"/>
      <c r="BE1" s="4"/>
      <c r="BM1" s="86"/>
    </row>
    <row r="2" spans="1:65" s="1" customFormat="1" ht="13.15" customHeight="1" x14ac:dyDescent="0.25">
      <c r="A2" s="404"/>
      <c r="F2" s="2"/>
      <c r="G2" s="2"/>
      <c r="H2" s="2"/>
      <c r="I2" s="6"/>
      <c r="J2" s="6"/>
      <c r="K2" s="2"/>
      <c r="L2" s="2"/>
      <c r="M2" s="2"/>
      <c r="N2" s="2"/>
      <c r="O2" s="2"/>
      <c r="P2" s="2"/>
      <c r="Q2" s="2"/>
      <c r="R2" s="2"/>
      <c r="S2" s="2"/>
      <c r="T2" s="6"/>
      <c r="U2" s="2"/>
      <c r="V2" s="2"/>
      <c r="W2" s="2"/>
      <c r="X2" s="2"/>
      <c r="Y2" s="2"/>
      <c r="Z2" s="2"/>
      <c r="AA2" s="2"/>
      <c r="AB2" s="2"/>
      <c r="AC2" s="2"/>
      <c r="AD2" s="2"/>
      <c r="AE2" s="2"/>
      <c r="AF2" s="70"/>
      <c r="AG2" s="70"/>
      <c r="AH2" s="2"/>
      <c r="AI2" s="2"/>
      <c r="AJ2" s="70"/>
      <c r="AK2" s="70"/>
      <c r="AL2" s="70"/>
      <c r="AM2" s="70"/>
      <c r="AN2" s="70"/>
      <c r="AO2" s="70"/>
      <c r="AP2" s="2"/>
      <c r="AQ2" s="2"/>
      <c r="AR2" s="2"/>
      <c r="AS2" s="2"/>
      <c r="AT2" s="2"/>
      <c r="AU2" s="2"/>
      <c r="AV2" s="2"/>
      <c r="AW2" s="2"/>
      <c r="AX2" s="2"/>
      <c r="AY2" s="55"/>
      <c r="AZ2" s="55"/>
      <c r="BA2" s="2"/>
      <c r="BB2" s="4"/>
      <c r="BC2" s="5" t="s">
        <v>115</v>
      </c>
      <c r="BD2" s="4"/>
      <c r="BE2" s="4"/>
      <c r="BM2" s="86"/>
    </row>
    <row r="3" spans="1:65" s="1" customFormat="1" ht="13.15" customHeight="1" thickBot="1" x14ac:dyDescent="0.3">
      <c r="A3" s="404"/>
      <c r="G3" s="7"/>
      <c r="H3" s="7"/>
      <c r="I3" s="8"/>
      <c r="J3" s="8"/>
      <c r="K3" s="7"/>
      <c r="L3" s="7"/>
      <c r="M3" s="7"/>
      <c r="N3" s="7"/>
      <c r="O3" s="7"/>
      <c r="P3" s="7"/>
      <c r="Q3" s="7"/>
      <c r="R3" s="7"/>
      <c r="S3" s="7"/>
      <c r="T3" s="8"/>
      <c r="U3" s="7"/>
      <c r="V3" s="7"/>
      <c r="W3" s="7"/>
      <c r="X3" s="7"/>
      <c r="Y3" s="7"/>
      <c r="Z3" s="7"/>
      <c r="AA3" s="7"/>
      <c r="AB3" s="7"/>
      <c r="AC3" s="7"/>
      <c r="AD3" s="7"/>
      <c r="AE3" s="7"/>
      <c r="AF3" s="71"/>
      <c r="AG3" s="71"/>
      <c r="AH3" s="7"/>
      <c r="AI3" s="7"/>
      <c r="AJ3" s="71"/>
      <c r="AK3" s="71"/>
      <c r="AL3" s="71"/>
      <c r="AM3" s="71"/>
      <c r="AN3" s="71"/>
      <c r="AO3" s="71"/>
      <c r="AP3" s="7"/>
      <c r="AQ3" s="7"/>
      <c r="AR3" s="7"/>
      <c r="AS3" s="7"/>
      <c r="AT3" s="7"/>
      <c r="AU3" s="7"/>
      <c r="AV3" s="7"/>
      <c r="AW3" s="7"/>
      <c r="AX3" s="7"/>
      <c r="AY3" s="56"/>
      <c r="AZ3" s="56"/>
      <c r="BB3" s="4"/>
      <c r="BC3" s="4"/>
      <c r="BD3" s="4"/>
      <c r="BE3" s="4"/>
      <c r="BM3" s="86"/>
    </row>
    <row r="4" spans="1:65" s="1" customFormat="1" ht="13.15" customHeight="1" x14ac:dyDescent="0.25">
      <c r="A4" s="439" t="s">
        <v>0</v>
      </c>
      <c r="B4" s="447" t="s">
        <v>125</v>
      </c>
      <c r="C4" s="442" t="s">
        <v>116</v>
      </c>
      <c r="D4" s="445" t="s">
        <v>126</v>
      </c>
      <c r="E4" s="442" t="s">
        <v>110</v>
      </c>
      <c r="F4" s="446" t="s">
        <v>127</v>
      </c>
      <c r="G4" s="436" t="s">
        <v>9</v>
      </c>
      <c r="H4" s="442" t="s">
        <v>124</v>
      </c>
      <c r="I4" s="436" t="s">
        <v>10</v>
      </c>
      <c r="J4" s="436" t="s">
        <v>11</v>
      </c>
      <c r="K4" s="436" t="s">
        <v>1</v>
      </c>
      <c r="L4" s="436" t="s">
        <v>12</v>
      </c>
      <c r="M4" s="436" t="s">
        <v>6</v>
      </c>
      <c r="N4" s="436" t="s">
        <v>2</v>
      </c>
      <c r="O4" s="436" t="s">
        <v>13</v>
      </c>
      <c r="P4" s="436" t="s">
        <v>14</v>
      </c>
      <c r="Q4" s="436" t="s">
        <v>15</v>
      </c>
      <c r="R4" s="436" t="s">
        <v>16</v>
      </c>
      <c r="S4" s="436" t="s">
        <v>17</v>
      </c>
      <c r="T4" s="436" t="s">
        <v>18</v>
      </c>
      <c r="U4" s="436" t="s">
        <v>3</v>
      </c>
      <c r="V4" s="436" t="s">
        <v>19</v>
      </c>
      <c r="W4" s="436"/>
      <c r="X4" s="436"/>
      <c r="Y4" s="436" t="s">
        <v>20</v>
      </c>
      <c r="Z4" s="436"/>
      <c r="AA4" s="436"/>
      <c r="AB4" s="436" t="s">
        <v>21</v>
      </c>
      <c r="AC4" s="436" t="s">
        <v>22</v>
      </c>
      <c r="AD4" s="452" t="s">
        <v>23</v>
      </c>
      <c r="AE4" s="453"/>
      <c r="AF4" s="453"/>
      <c r="AG4" s="453"/>
      <c r="AH4" s="452" t="s">
        <v>24</v>
      </c>
      <c r="AI4" s="453"/>
      <c r="AJ4" s="453"/>
      <c r="AK4" s="453"/>
      <c r="AL4" s="450" t="s">
        <v>97</v>
      </c>
      <c r="AM4" s="451"/>
      <c r="AN4" s="451"/>
      <c r="AO4" s="451"/>
      <c r="AP4" s="450" t="s">
        <v>98</v>
      </c>
      <c r="AQ4" s="451"/>
      <c r="AR4" s="451"/>
      <c r="AS4" s="451"/>
      <c r="AT4" s="450" t="s">
        <v>158</v>
      </c>
      <c r="AU4" s="451"/>
      <c r="AV4" s="451"/>
      <c r="AW4" s="451"/>
      <c r="AX4" s="436" t="s">
        <v>25</v>
      </c>
      <c r="AY4" s="436"/>
      <c r="AZ4" s="436"/>
      <c r="BA4" s="436" t="s">
        <v>26</v>
      </c>
      <c r="BB4" s="436" t="s">
        <v>27</v>
      </c>
      <c r="BC4" s="436"/>
      <c r="BD4" s="436" t="s">
        <v>28</v>
      </c>
      <c r="BE4" s="436"/>
      <c r="BF4" s="436"/>
      <c r="BG4" s="436"/>
      <c r="BH4" s="436"/>
      <c r="BI4" s="436"/>
      <c r="BJ4" s="436"/>
      <c r="BK4" s="436"/>
      <c r="BL4" s="459"/>
      <c r="BM4" s="456" t="s">
        <v>7</v>
      </c>
    </row>
    <row r="5" spans="1:65" s="1" customFormat="1" ht="13.15" customHeight="1" x14ac:dyDescent="0.25">
      <c r="A5" s="440"/>
      <c r="B5" s="448"/>
      <c r="C5" s="443"/>
      <c r="D5" s="445"/>
      <c r="E5" s="443"/>
      <c r="F5" s="446"/>
      <c r="G5" s="437"/>
      <c r="H5" s="443"/>
      <c r="I5" s="437"/>
      <c r="J5" s="437"/>
      <c r="K5" s="437"/>
      <c r="L5" s="437"/>
      <c r="M5" s="437"/>
      <c r="N5" s="437"/>
      <c r="O5" s="437"/>
      <c r="P5" s="437"/>
      <c r="Q5" s="437"/>
      <c r="R5" s="437"/>
      <c r="S5" s="437"/>
      <c r="T5" s="437"/>
      <c r="U5" s="437"/>
      <c r="V5" s="53" t="s">
        <v>29</v>
      </c>
      <c r="W5" s="437" t="s">
        <v>30</v>
      </c>
      <c r="X5" s="437"/>
      <c r="Y5" s="437"/>
      <c r="Z5" s="437"/>
      <c r="AA5" s="437"/>
      <c r="AB5" s="437"/>
      <c r="AC5" s="437"/>
      <c r="AD5" s="437" t="s">
        <v>4</v>
      </c>
      <c r="AE5" s="437" t="s">
        <v>5</v>
      </c>
      <c r="AF5" s="434" t="s">
        <v>31</v>
      </c>
      <c r="AG5" s="434" t="s">
        <v>32</v>
      </c>
      <c r="AH5" s="437" t="s">
        <v>4</v>
      </c>
      <c r="AI5" s="437" t="s">
        <v>5</v>
      </c>
      <c r="AJ5" s="434" t="s">
        <v>31</v>
      </c>
      <c r="AK5" s="434" t="s">
        <v>32</v>
      </c>
      <c r="AL5" s="434" t="s">
        <v>4</v>
      </c>
      <c r="AM5" s="434" t="s">
        <v>5</v>
      </c>
      <c r="AN5" s="434" t="s">
        <v>31</v>
      </c>
      <c r="AO5" s="434" t="s">
        <v>32</v>
      </c>
      <c r="AP5" s="437" t="s">
        <v>4</v>
      </c>
      <c r="AQ5" s="437" t="s">
        <v>5</v>
      </c>
      <c r="AR5" s="437" t="s">
        <v>31</v>
      </c>
      <c r="AS5" s="437" t="s">
        <v>32</v>
      </c>
      <c r="AT5" s="437" t="s">
        <v>4</v>
      </c>
      <c r="AU5" s="437" t="s">
        <v>5</v>
      </c>
      <c r="AV5" s="437" t="s">
        <v>31</v>
      </c>
      <c r="AW5" s="437" t="s">
        <v>32</v>
      </c>
      <c r="AX5" s="437" t="s">
        <v>4</v>
      </c>
      <c r="AY5" s="454" t="s">
        <v>31</v>
      </c>
      <c r="AZ5" s="454" t="s">
        <v>32</v>
      </c>
      <c r="BA5" s="437"/>
      <c r="BB5" s="437" t="s">
        <v>33</v>
      </c>
      <c r="BC5" s="437" t="s">
        <v>34</v>
      </c>
      <c r="BD5" s="437" t="s">
        <v>35</v>
      </c>
      <c r="BE5" s="437"/>
      <c r="BF5" s="437"/>
      <c r="BG5" s="437" t="s">
        <v>36</v>
      </c>
      <c r="BH5" s="437"/>
      <c r="BI5" s="437"/>
      <c r="BJ5" s="437" t="s">
        <v>37</v>
      </c>
      <c r="BK5" s="437"/>
      <c r="BL5" s="460"/>
      <c r="BM5" s="457"/>
    </row>
    <row r="6" spans="1:65" s="3" customFormat="1" ht="13.15" customHeight="1" thickBot="1" x14ac:dyDescent="0.25">
      <c r="A6" s="441"/>
      <c r="B6" s="449"/>
      <c r="C6" s="444"/>
      <c r="D6" s="445"/>
      <c r="E6" s="444"/>
      <c r="F6" s="446"/>
      <c r="G6" s="438"/>
      <c r="H6" s="444"/>
      <c r="I6" s="438"/>
      <c r="J6" s="438"/>
      <c r="K6" s="438"/>
      <c r="L6" s="438"/>
      <c r="M6" s="438"/>
      <c r="N6" s="438"/>
      <c r="O6" s="438"/>
      <c r="P6" s="438"/>
      <c r="Q6" s="438"/>
      <c r="R6" s="438"/>
      <c r="S6" s="438"/>
      <c r="T6" s="438"/>
      <c r="U6" s="438"/>
      <c r="V6" s="54" t="s">
        <v>38</v>
      </c>
      <c r="W6" s="54" t="s">
        <v>39</v>
      </c>
      <c r="X6" s="54" t="s">
        <v>38</v>
      </c>
      <c r="Y6" s="54" t="s">
        <v>40</v>
      </c>
      <c r="Z6" s="54" t="s">
        <v>41</v>
      </c>
      <c r="AA6" s="54" t="s">
        <v>42</v>
      </c>
      <c r="AB6" s="438"/>
      <c r="AC6" s="438"/>
      <c r="AD6" s="438"/>
      <c r="AE6" s="438"/>
      <c r="AF6" s="435"/>
      <c r="AG6" s="435"/>
      <c r="AH6" s="438"/>
      <c r="AI6" s="438"/>
      <c r="AJ6" s="435"/>
      <c r="AK6" s="435"/>
      <c r="AL6" s="435"/>
      <c r="AM6" s="435"/>
      <c r="AN6" s="435"/>
      <c r="AO6" s="435"/>
      <c r="AP6" s="438"/>
      <c r="AQ6" s="438"/>
      <c r="AR6" s="438"/>
      <c r="AS6" s="438"/>
      <c r="AT6" s="438"/>
      <c r="AU6" s="438"/>
      <c r="AV6" s="438"/>
      <c r="AW6" s="438"/>
      <c r="AX6" s="438"/>
      <c r="AY6" s="455"/>
      <c r="AZ6" s="455"/>
      <c r="BA6" s="438"/>
      <c r="BB6" s="438"/>
      <c r="BC6" s="438"/>
      <c r="BD6" s="26" t="s">
        <v>43</v>
      </c>
      <c r="BE6" s="26" t="s">
        <v>44</v>
      </c>
      <c r="BF6" s="26" t="s">
        <v>45</v>
      </c>
      <c r="BG6" s="26" t="s">
        <v>43</v>
      </c>
      <c r="BH6" s="26" t="s">
        <v>44</v>
      </c>
      <c r="BI6" s="26" t="s">
        <v>45</v>
      </c>
      <c r="BJ6" s="26" t="s">
        <v>43</v>
      </c>
      <c r="BK6" s="26" t="s">
        <v>44</v>
      </c>
      <c r="BL6" s="10" t="s">
        <v>45</v>
      </c>
      <c r="BM6" s="458"/>
    </row>
    <row r="7" spans="1:65" s="6" customFormat="1" ht="13.15" customHeight="1" thickBot="1" x14ac:dyDescent="0.25">
      <c r="A7" s="405"/>
      <c r="B7" s="27"/>
      <c r="C7" s="27" t="s">
        <v>46</v>
      </c>
      <c r="D7" s="27" t="s">
        <v>47</v>
      </c>
      <c r="E7" s="27" t="s">
        <v>48</v>
      </c>
      <c r="F7" s="28" t="s">
        <v>49</v>
      </c>
      <c r="G7" s="29" t="s">
        <v>50</v>
      </c>
      <c r="H7" s="29"/>
      <c r="I7" s="28" t="s">
        <v>51</v>
      </c>
      <c r="J7" s="29" t="s">
        <v>52</v>
      </c>
      <c r="K7" s="28" t="s">
        <v>53</v>
      </c>
      <c r="L7" s="29" t="s">
        <v>54</v>
      </c>
      <c r="M7" s="28" t="s">
        <v>55</v>
      </c>
      <c r="N7" s="29" t="s">
        <v>56</v>
      </c>
      <c r="O7" s="28" t="s">
        <v>57</v>
      </c>
      <c r="P7" s="29" t="s">
        <v>58</v>
      </c>
      <c r="Q7" s="28" t="s">
        <v>59</v>
      </c>
      <c r="R7" s="29" t="s">
        <v>60</v>
      </c>
      <c r="S7" s="28" t="s">
        <v>61</v>
      </c>
      <c r="T7" s="29" t="s">
        <v>62</v>
      </c>
      <c r="U7" s="28" t="s">
        <v>63</v>
      </c>
      <c r="V7" s="29" t="s">
        <v>64</v>
      </c>
      <c r="W7" s="28" t="s">
        <v>65</v>
      </c>
      <c r="X7" s="29" t="s">
        <v>66</v>
      </c>
      <c r="Y7" s="28" t="s">
        <v>67</v>
      </c>
      <c r="Z7" s="29" t="s">
        <v>68</v>
      </c>
      <c r="AA7" s="28" t="s">
        <v>69</v>
      </c>
      <c r="AB7" s="29" t="s">
        <v>70</v>
      </c>
      <c r="AC7" s="28" t="s">
        <v>71</v>
      </c>
      <c r="AD7" s="29" t="s">
        <v>72</v>
      </c>
      <c r="AE7" s="28" t="s">
        <v>73</v>
      </c>
      <c r="AF7" s="28" t="s">
        <v>74</v>
      </c>
      <c r="AG7" s="95" t="s">
        <v>75</v>
      </c>
      <c r="AH7" s="29" t="s">
        <v>76</v>
      </c>
      <c r="AI7" s="28" t="s">
        <v>77</v>
      </c>
      <c r="AJ7" s="28" t="s">
        <v>78</v>
      </c>
      <c r="AK7" s="28" t="s">
        <v>79</v>
      </c>
      <c r="AL7" s="28" t="s">
        <v>80</v>
      </c>
      <c r="AM7" s="28" t="s">
        <v>81</v>
      </c>
      <c r="AN7" s="28" t="s">
        <v>82</v>
      </c>
      <c r="AO7" s="28" t="s">
        <v>83</v>
      </c>
      <c r="AP7" s="29" t="s">
        <v>84</v>
      </c>
      <c r="AQ7" s="28" t="s">
        <v>85</v>
      </c>
      <c r="AR7" s="29" t="s">
        <v>86</v>
      </c>
      <c r="AS7" s="28" t="s">
        <v>87</v>
      </c>
      <c r="AT7" s="29" t="s">
        <v>88</v>
      </c>
      <c r="AU7" s="28" t="s">
        <v>89</v>
      </c>
      <c r="AV7" s="29" t="s">
        <v>90</v>
      </c>
      <c r="AW7" s="28" t="s">
        <v>91</v>
      </c>
      <c r="AX7" s="29" t="s">
        <v>92</v>
      </c>
      <c r="AY7" s="57" t="s">
        <v>93</v>
      </c>
      <c r="AZ7" s="58" t="s">
        <v>94</v>
      </c>
      <c r="BA7" s="28" t="s">
        <v>101</v>
      </c>
      <c r="BB7" s="29" t="s">
        <v>102</v>
      </c>
      <c r="BC7" s="30" t="s">
        <v>103</v>
      </c>
      <c r="BD7" s="31" t="s">
        <v>104</v>
      </c>
      <c r="BE7" s="30" t="s">
        <v>105</v>
      </c>
      <c r="BF7" s="31" t="s">
        <v>106</v>
      </c>
      <c r="BG7" s="30" t="s">
        <v>99</v>
      </c>
      <c r="BH7" s="31" t="s">
        <v>107</v>
      </c>
      <c r="BI7" s="30" t="s">
        <v>108</v>
      </c>
      <c r="BJ7" s="31" t="s">
        <v>109</v>
      </c>
      <c r="BK7" s="30" t="s">
        <v>111</v>
      </c>
      <c r="BL7" s="32" t="s">
        <v>112</v>
      </c>
      <c r="BM7" s="87" t="s">
        <v>113</v>
      </c>
    </row>
    <row r="8" spans="1:65" ht="13.15" customHeight="1" x14ac:dyDescent="0.25">
      <c r="A8" s="59"/>
      <c r="B8" s="11"/>
      <c r="C8" s="11"/>
      <c r="D8" s="11"/>
      <c r="E8" s="11"/>
      <c r="F8" s="12" t="s">
        <v>96</v>
      </c>
      <c r="G8" s="11"/>
      <c r="H8" s="11"/>
      <c r="I8" s="13"/>
      <c r="J8" s="13"/>
      <c r="K8" s="11"/>
      <c r="L8" s="11"/>
      <c r="M8" s="11"/>
      <c r="N8" s="11"/>
      <c r="O8" s="11"/>
      <c r="P8" s="11"/>
      <c r="Q8" s="11"/>
      <c r="R8" s="11"/>
      <c r="S8" s="11"/>
      <c r="T8" s="13"/>
      <c r="U8" s="11"/>
      <c r="V8" s="11"/>
      <c r="W8" s="11"/>
      <c r="X8" s="11"/>
      <c r="Y8" s="11"/>
      <c r="Z8" s="11"/>
      <c r="AA8" s="11"/>
      <c r="AB8" s="11"/>
      <c r="AC8" s="11"/>
      <c r="AD8" s="11"/>
      <c r="AE8" s="11"/>
      <c r="AF8" s="72"/>
      <c r="AG8" s="72"/>
      <c r="AH8" s="11"/>
      <c r="AI8" s="11"/>
      <c r="AJ8" s="72"/>
      <c r="AK8" s="72"/>
      <c r="AL8" s="72"/>
      <c r="AM8" s="72"/>
      <c r="AN8" s="72"/>
      <c r="AO8" s="72"/>
      <c r="AP8" s="11"/>
      <c r="AQ8" s="11"/>
      <c r="AR8" s="11"/>
      <c r="AS8" s="11"/>
      <c r="AT8" s="11"/>
      <c r="AU8" s="11"/>
      <c r="AV8" s="11"/>
      <c r="AW8" s="11"/>
      <c r="AX8" s="11"/>
      <c r="AY8" s="59"/>
      <c r="AZ8" s="59"/>
      <c r="BA8" s="11"/>
      <c r="BB8" s="11"/>
      <c r="BC8" s="11"/>
      <c r="BD8" s="13"/>
      <c r="BE8" s="11"/>
      <c r="BF8" s="11"/>
      <c r="BG8" s="13"/>
      <c r="BH8" s="11"/>
      <c r="BI8" s="11"/>
      <c r="BJ8" s="13"/>
      <c r="BK8" s="11"/>
      <c r="BL8" s="11"/>
      <c r="BM8" s="88"/>
    </row>
    <row r="9" spans="1:65" ht="13.15" customHeight="1" x14ac:dyDescent="0.25">
      <c r="A9" s="59"/>
      <c r="B9" s="11"/>
      <c r="C9" s="11"/>
      <c r="D9" s="11"/>
      <c r="E9" s="11"/>
      <c r="F9" s="12" t="s">
        <v>100</v>
      </c>
      <c r="G9" s="11"/>
      <c r="H9" s="11"/>
      <c r="I9" s="13"/>
      <c r="J9" s="13"/>
      <c r="K9" s="11"/>
      <c r="L9" s="11"/>
      <c r="M9" s="11"/>
      <c r="N9" s="11"/>
      <c r="O9" s="11"/>
      <c r="P9" s="11"/>
      <c r="Q9" s="11"/>
      <c r="R9" s="11"/>
      <c r="S9" s="11"/>
      <c r="T9" s="13"/>
      <c r="U9" s="11"/>
      <c r="V9" s="11"/>
      <c r="W9" s="11"/>
      <c r="X9" s="11"/>
      <c r="Y9" s="11"/>
      <c r="Z9" s="11"/>
      <c r="AA9" s="11"/>
      <c r="AB9" s="11"/>
      <c r="AC9" s="11"/>
      <c r="AD9" s="11"/>
      <c r="AE9" s="11"/>
      <c r="AF9" s="72"/>
      <c r="AG9" s="72"/>
      <c r="AH9" s="11"/>
      <c r="AI9" s="11"/>
      <c r="AJ9" s="72"/>
      <c r="AK9" s="72"/>
      <c r="AL9" s="72"/>
      <c r="AM9" s="72"/>
      <c r="AN9" s="72"/>
      <c r="AO9" s="72"/>
      <c r="AP9" s="11"/>
      <c r="AQ9" s="11"/>
      <c r="AR9" s="11"/>
      <c r="AS9" s="11"/>
      <c r="AT9" s="11"/>
      <c r="AU9" s="11"/>
      <c r="AV9" s="11"/>
      <c r="AW9" s="11"/>
      <c r="AX9" s="11"/>
      <c r="AY9" s="59"/>
      <c r="AZ9" s="59"/>
      <c r="BA9" s="11"/>
      <c r="BB9" s="11"/>
      <c r="BC9" s="11"/>
      <c r="BD9" s="13"/>
      <c r="BE9" s="11"/>
      <c r="BF9" s="11"/>
      <c r="BG9" s="13"/>
      <c r="BH9" s="11"/>
      <c r="BI9" s="11"/>
      <c r="BJ9" s="13"/>
      <c r="BK9" s="11"/>
      <c r="BL9" s="11"/>
      <c r="BM9" s="88"/>
    </row>
    <row r="10" spans="1:65" s="121" customFormat="1" ht="12.95" customHeight="1" x14ac:dyDescent="0.25">
      <c r="A10" s="108"/>
      <c r="B10" s="115"/>
      <c r="C10" s="115"/>
      <c r="D10" s="116"/>
      <c r="E10" s="116"/>
      <c r="F10" s="115"/>
      <c r="G10" s="108"/>
      <c r="H10" s="117"/>
      <c r="I10" s="108"/>
      <c r="J10" s="108"/>
      <c r="K10" s="108"/>
      <c r="L10" s="108"/>
      <c r="M10" s="108"/>
      <c r="N10" s="109"/>
      <c r="O10" s="109"/>
      <c r="P10" s="117"/>
      <c r="Q10" s="118"/>
      <c r="R10" s="108"/>
      <c r="S10" s="109"/>
      <c r="T10" s="108"/>
      <c r="U10" s="108"/>
      <c r="V10" s="109"/>
      <c r="W10" s="115"/>
      <c r="X10" s="103"/>
      <c r="Y10" s="119"/>
      <c r="Z10" s="119"/>
      <c r="AA10" s="119"/>
      <c r="AB10" s="108"/>
      <c r="AC10" s="120"/>
      <c r="AD10" s="104"/>
      <c r="AE10" s="105"/>
      <c r="AF10" s="105"/>
      <c r="AG10" s="105"/>
      <c r="AH10" s="104"/>
      <c r="AI10" s="105"/>
      <c r="AJ10" s="105"/>
      <c r="AK10" s="105"/>
      <c r="AL10" s="104"/>
      <c r="AM10" s="105"/>
      <c r="AN10" s="105"/>
      <c r="AO10" s="105"/>
      <c r="AP10" s="104"/>
      <c r="AQ10" s="105"/>
      <c r="AR10" s="105"/>
      <c r="AS10" s="105"/>
      <c r="AT10" s="104"/>
      <c r="AU10" s="105"/>
      <c r="AV10" s="105"/>
      <c r="AW10" s="105"/>
      <c r="AX10" s="104"/>
      <c r="AY10" s="106"/>
      <c r="AZ10" s="106"/>
      <c r="BA10" s="107"/>
      <c r="BB10" s="108"/>
      <c r="BC10" s="108"/>
      <c r="BD10" s="108"/>
      <c r="BE10" s="108"/>
      <c r="BF10" s="108"/>
      <c r="BG10" s="108"/>
      <c r="BH10" s="108"/>
      <c r="BI10" s="108"/>
      <c r="BJ10" s="108"/>
      <c r="BK10" s="108"/>
      <c r="BL10" s="108"/>
      <c r="BM10" s="109"/>
    </row>
    <row r="11" spans="1:65" s="96" customFormat="1" ht="12.95" customHeight="1" x14ac:dyDescent="0.2">
      <c r="A11" s="406"/>
      <c r="B11" s="15"/>
      <c r="C11" s="15"/>
      <c r="D11" s="15"/>
      <c r="E11" s="16"/>
      <c r="F11" s="12" t="s">
        <v>117</v>
      </c>
      <c r="G11" s="15"/>
      <c r="H11" s="15"/>
      <c r="I11" s="16"/>
      <c r="J11" s="15"/>
      <c r="K11" s="15"/>
      <c r="L11" s="15"/>
      <c r="M11" s="15"/>
      <c r="N11" s="15"/>
      <c r="O11" s="15"/>
      <c r="P11" s="15"/>
      <c r="Q11" s="15"/>
      <c r="R11" s="15"/>
      <c r="S11" s="16"/>
      <c r="T11" s="15"/>
      <c r="U11" s="15"/>
      <c r="V11" s="15"/>
      <c r="W11" s="17"/>
      <c r="X11" s="15"/>
      <c r="Y11" s="15"/>
      <c r="Z11" s="15"/>
      <c r="AA11" s="15"/>
      <c r="AB11" s="15"/>
      <c r="AC11" s="15"/>
      <c r="AD11" s="15"/>
      <c r="AE11" s="33"/>
      <c r="AF11" s="73">
        <f t="shared" ref="AF11:AK11" si="0">SUM(AF9)</f>
        <v>0</v>
      </c>
      <c r="AG11" s="73">
        <f t="shared" si="0"/>
        <v>0</v>
      </c>
      <c r="AH11" s="33">
        <f t="shared" si="0"/>
        <v>0</v>
      </c>
      <c r="AI11" s="33">
        <f t="shared" si="0"/>
        <v>0</v>
      </c>
      <c r="AJ11" s="73">
        <f t="shared" si="0"/>
        <v>0</v>
      </c>
      <c r="AK11" s="73">
        <f t="shared" si="0"/>
        <v>0</v>
      </c>
      <c r="AL11" s="73"/>
      <c r="AM11" s="73"/>
      <c r="AN11" s="73">
        <f>SUM(AN9)</f>
        <v>0</v>
      </c>
      <c r="AO11" s="73">
        <f>SUM(AO9)</f>
        <v>0</v>
      </c>
      <c r="AP11" s="33"/>
      <c r="AQ11" s="33"/>
      <c r="AR11" s="33">
        <f t="shared" ref="AR11:AW11" si="1">SUM(AR9)</f>
        <v>0</v>
      </c>
      <c r="AS11" s="33">
        <f t="shared" si="1"/>
        <v>0</v>
      </c>
      <c r="AT11" s="33">
        <f t="shared" si="1"/>
        <v>0</v>
      </c>
      <c r="AU11" s="33">
        <f t="shared" si="1"/>
        <v>0</v>
      </c>
      <c r="AV11" s="33">
        <f t="shared" si="1"/>
        <v>0</v>
      </c>
      <c r="AW11" s="33">
        <f t="shared" si="1"/>
        <v>0</v>
      </c>
      <c r="AX11" s="33"/>
      <c r="AY11" s="60">
        <f>SUM(AY10:AY10)</f>
        <v>0</v>
      </c>
      <c r="AZ11" s="60">
        <f>SUM(AZ10:AZ10)</f>
        <v>0</v>
      </c>
      <c r="BA11" s="15"/>
      <c r="BB11" s="15"/>
      <c r="BC11" s="16"/>
      <c r="BD11" s="15"/>
      <c r="BE11" s="15"/>
      <c r="BF11" s="16"/>
      <c r="BG11" s="15"/>
      <c r="BH11" s="15"/>
      <c r="BI11" s="16"/>
      <c r="BJ11" s="15"/>
      <c r="BK11" s="15"/>
      <c r="BL11" s="15"/>
      <c r="BM11" s="89"/>
    </row>
    <row r="12" spans="1:65" s="97" customFormat="1" ht="12.95" customHeight="1" x14ac:dyDescent="0.25">
      <c r="A12" s="61"/>
      <c r="B12" s="18"/>
      <c r="C12" s="18"/>
      <c r="D12" s="18"/>
      <c r="E12" s="19"/>
      <c r="F12" s="20" t="s">
        <v>118</v>
      </c>
      <c r="G12" s="18"/>
      <c r="H12" s="18"/>
      <c r="I12" s="19"/>
      <c r="J12" s="18"/>
      <c r="K12" s="18"/>
      <c r="L12" s="18"/>
      <c r="M12" s="18"/>
      <c r="N12" s="18"/>
      <c r="O12" s="18"/>
      <c r="P12" s="18"/>
      <c r="Q12" s="18"/>
      <c r="R12" s="18"/>
      <c r="S12" s="19"/>
      <c r="T12" s="18"/>
      <c r="U12" s="18"/>
      <c r="V12" s="18"/>
      <c r="W12" s="18"/>
      <c r="X12" s="18"/>
      <c r="Y12" s="18"/>
      <c r="Z12" s="18"/>
      <c r="AA12" s="18"/>
      <c r="AB12" s="18"/>
      <c r="AC12" s="18"/>
      <c r="AD12" s="18"/>
      <c r="AE12" s="18"/>
      <c r="AF12" s="74"/>
      <c r="AG12" s="74"/>
      <c r="AH12" s="18"/>
      <c r="AI12" s="18"/>
      <c r="AJ12" s="74"/>
      <c r="AK12" s="74"/>
      <c r="AL12" s="74"/>
      <c r="AM12" s="74"/>
      <c r="AN12" s="74"/>
      <c r="AO12" s="74"/>
      <c r="AP12" s="18"/>
      <c r="AQ12" s="18"/>
      <c r="AR12" s="18"/>
      <c r="AS12" s="18"/>
      <c r="AT12" s="18"/>
      <c r="AU12" s="18"/>
      <c r="AV12" s="18"/>
      <c r="AW12" s="18"/>
      <c r="AX12" s="18"/>
      <c r="AY12" s="61"/>
      <c r="AZ12" s="61"/>
      <c r="BA12" s="18"/>
      <c r="BB12" s="18"/>
      <c r="BC12" s="19"/>
      <c r="BD12" s="18"/>
      <c r="BE12" s="18"/>
      <c r="BF12" s="19"/>
      <c r="BG12" s="18"/>
      <c r="BH12" s="18"/>
      <c r="BI12" s="19"/>
      <c r="BJ12" s="18"/>
      <c r="BK12" s="18"/>
      <c r="BL12" s="18"/>
      <c r="BM12" s="90"/>
    </row>
    <row r="13" spans="1:65" s="121" customFormat="1" ht="12.95" customHeight="1" x14ac:dyDescent="0.25">
      <c r="A13" s="108"/>
      <c r="B13" s="115"/>
      <c r="C13" s="115"/>
      <c r="D13" s="116"/>
      <c r="E13" s="116"/>
      <c r="F13" s="115"/>
      <c r="G13" s="108"/>
      <c r="H13" s="117"/>
      <c r="I13" s="108"/>
      <c r="J13" s="108"/>
      <c r="K13" s="108"/>
      <c r="L13" s="108"/>
      <c r="M13" s="108"/>
      <c r="N13" s="109"/>
      <c r="O13" s="109"/>
      <c r="P13" s="117"/>
      <c r="Q13" s="118"/>
      <c r="R13" s="108"/>
      <c r="S13" s="109"/>
      <c r="T13" s="108"/>
      <c r="U13" s="108"/>
      <c r="V13" s="109"/>
      <c r="W13" s="115"/>
      <c r="X13" s="103"/>
      <c r="Y13" s="119"/>
      <c r="Z13" s="119"/>
      <c r="AA13" s="119"/>
      <c r="AB13" s="108"/>
      <c r="AC13" s="120"/>
      <c r="AD13" s="104"/>
      <c r="AE13" s="105"/>
      <c r="AF13" s="105"/>
      <c r="AG13" s="105"/>
      <c r="AH13" s="104"/>
      <c r="AI13" s="105"/>
      <c r="AJ13" s="105"/>
      <c r="AK13" s="105"/>
      <c r="AL13" s="104"/>
      <c r="AM13" s="105"/>
      <c r="AN13" s="105"/>
      <c r="AO13" s="105"/>
      <c r="AP13" s="104"/>
      <c r="AQ13" s="105"/>
      <c r="AR13" s="105"/>
      <c r="AS13" s="105"/>
      <c r="AT13" s="104"/>
      <c r="AU13" s="105"/>
      <c r="AV13" s="105"/>
      <c r="AW13" s="105"/>
      <c r="AX13" s="104"/>
      <c r="AY13" s="106"/>
      <c r="AZ13" s="106"/>
      <c r="BA13" s="107"/>
      <c r="BB13" s="108"/>
      <c r="BC13" s="108"/>
      <c r="BD13" s="108"/>
      <c r="BE13" s="108"/>
      <c r="BF13" s="108"/>
      <c r="BG13" s="108"/>
      <c r="BH13" s="108"/>
      <c r="BI13" s="108"/>
      <c r="BJ13" s="108"/>
      <c r="BK13" s="108"/>
      <c r="BL13" s="108"/>
      <c r="BM13" s="109"/>
    </row>
    <row r="14" spans="1:65" s="96" customFormat="1" ht="14.25" customHeight="1" x14ac:dyDescent="0.25">
      <c r="A14" s="406"/>
      <c r="B14" s="15"/>
      <c r="C14" s="15"/>
      <c r="D14" s="15"/>
      <c r="E14" s="15"/>
      <c r="F14" s="12" t="s">
        <v>119</v>
      </c>
      <c r="G14" s="15"/>
      <c r="H14" s="15"/>
      <c r="I14" s="16"/>
      <c r="J14" s="16"/>
      <c r="K14" s="15"/>
      <c r="L14" s="15"/>
      <c r="M14" s="15"/>
      <c r="N14" s="15"/>
      <c r="O14" s="15"/>
      <c r="P14" s="15"/>
      <c r="Q14" s="15"/>
      <c r="R14" s="15"/>
      <c r="S14" s="15"/>
      <c r="T14" s="16"/>
      <c r="U14" s="15"/>
      <c r="V14" s="15"/>
      <c r="W14" s="15"/>
      <c r="X14" s="15"/>
      <c r="Y14" s="15"/>
      <c r="Z14" s="15"/>
      <c r="AA14" s="15"/>
      <c r="AB14" s="15"/>
      <c r="AC14" s="15"/>
      <c r="AD14" s="15"/>
      <c r="AE14" s="15"/>
      <c r="AF14" s="75"/>
      <c r="AG14" s="75"/>
      <c r="AH14" s="33"/>
      <c r="AI14" s="33"/>
      <c r="AJ14" s="75"/>
      <c r="AK14" s="75"/>
      <c r="AL14" s="73"/>
      <c r="AM14" s="73"/>
      <c r="AN14" s="75"/>
      <c r="AO14" s="75"/>
      <c r="AP14" s="33"/>
      <c r="AQ14" s="33"/>
      <c r="AR14" s="34"/>
      <c r="AS14" s="34"/>
      <c r="AT14" s="33"/>
      <c r="AU14" s="33"/>
      <c r="AV14" s="34"/>
      <c r="AW14" s="34"/>
      <c r="AX14" s="15"/>
      <c r="AY14" s="62">
        <f>SUM(AY13:AY13)</f>
        <v>0</v>
      </c>
      <c r="AZ14" s="62">
        <f>SUM(AZ13:AZ13)</f>
        <v>0</v>
      </c>
      <c r="BA14" s="15"/>
      <c r="BB14" s="15"/>
      <c r="BC14" s="15"/>
      <c r="BD14" s="16"/>
      <c r="BE14" s="15"/>
      <c r="BF14" s="15"/>
      <c r="BG14" s="16"/>
      <c r="BH14" s="15"/>
      <c r="BI14" s="15"/>
      <c r="BJ14" s="16"/>
      <c r="BK14" s="15"/>
      <c r="BL14" s="15"/>
      <c r="BM14" s="89"/>
    </row>
    <row r="15" spans="1:65" ht="14.25" customHeight="1" x14ac:dyDescent="0.25">
      <c r="A15" s="59"/>
      <c r="B15" s="11"/>
      <c r="C15" s="11"/>
      <c r="D15" s="11"/>
      <c r="E15" s="11"/>
      <c r="F15" s="12" t="s">
        <v>8</v>
      </c>
      <c r="G15" s="11"/>
      <c r="H15" s="11"/>
      <c r="I15" s="13"/>
      <c r="J15" s="13"/>
      <c r="K15" s="11"/>
      <c r="L15" s="11"/>
      <c r="M15" s="11"/>
      <c r="N15" s="11"/>
      <c r="O15" s="11"/>
      <c r="P15" s="11"/>
      <c r="Q15" s="11"/>
      <c r="R15" s="11"/>
      <c r="S15" s="11"/>
      <c r="T15" s="13"/>
      <c r="U15" s="11"/>
      <c r="V15" s="11"/>
      <c r="W15" s="11"/>
      <c r="X15" s="11"/>
      <c r="Y15" s="11"/>
      <c r="Z15" s="11"/>
      <c r="AA15" s="11"/>
      <c r="AB15" s="11"/>
      <c r="AC15" s="11"/>
      <c r="AD15" s="11"/>
      <c r="AE15" s="11"/>
      <c r="AF15" s="72"/>
      <c r="AG15" s="72"/>
      <c r="AH15" s="11"/>
      <c r="AI15" s="11"/>
      <c r="AJ15" s="72"/>
      <c r="AK15" s="72"/>
      <c r="AL15" s="72"/>
      <c r="AM15" s="72"/>
      <c r="AN15" s="72"/>
      <c r="AO15" s="72"/>
      <c r="AP15" s="11"/>
      <c r="AQ15" s="11"/>
      <c r="AR15" s="11"/>
      <c r="AS15" s="11"/>
      <c r="AT15" s="11"/>
      <c r="AU15" s="11"/>
      <c r="AV15" s="11"/>
      <c r="AW15" s="11"/>
      <c r="AX15" s="11"/>
      <c r="AY15" s="59"/>
      <c r="AZ15" s="59"/>
      <c r="BA15" s="11"/>
      <c r="BB15" s="11"/>
      <c r="BC15" s="11"/>
      <c r="BD15" s="13"/>
      <c r="BE15" s="11"/>
      <c r="BF15" s="11"/>
      <c r="BG15" s="13"/>
      <c r="BH15" s="11"/>
      <c r="BI15" s="11"/>
      <c r="BJ15" s="13"/>
      <c r="BK15" s="11"/>
      <c r="BL15" s="11"/>
      <c r="BM15" s="88"/>
    </row>
    <row r="16" spans="1:65" s="98" customFormat="1" ht="14.25" customHeight="1" x14ac:dyDescent="0.25">
      <c r="A16" s="59"/>
      <c r="B16" s="11"/>
      <c r="C16" s="11"/>
      <c r="D16" s="11"/>
      <c r="E16" s="11"/>
      <c r="F16" s="12" t="s">
        <v>100</v>
      </c>
      <c r="G16" s="11"/>
      <c r="H16" s="11"/>
      <c r="I16" s="13"/>
      <c r="J16" s="13"/>
      <c r="K16" s="11"/>
      <c r="L16" s="11"/>
      <c r="M16" s="11"/>
      <c r="N16" s="11"/>
      <c r="O16" s="11"/>
      <c r="P16" s="11"/>
      <c r="Q16" s="11"/>
      <c r="R16" s="11"/>
      <c r="S16" s="11"/>
      <c r="T16" s="13"/>
      <c r="U16" s="11"/>
      <c r="V16" s="11"/>
      <c r="W16" s="11"/>
      <c r="X16" s="11"/>
      <c r="Y16" s="11"/>
      <c r="Z16" s="11"/>
      <c r="AA16" s="11"/>
      <c r="AB16" s="11"/>
      <c r="AC16" s="11"/>
      <c r="AD16" s="11"/>
      <c r="AE16" s="11"/>
      <c r="AF16" s="72"/>
      <c r="AG16" s="72"/>
      <c r="AH16" s="11"/>
      <c r="AI16" s="11"/>
      <c r="AJ16" s="72"/>
      <c r="AK16" s="72"/>
      <c r="AL16" s="72"/>
      <c r="AM16" s="72"/>
      <c r="AN16" s="72"/>
      <c r="AO16" s="72"/>
      <c r="AP16" s="11"/>
      <c r="AQ16" s="11"/>
      <c r="AR16" s="11"/>
      <c r="AS16" s="11"/>
      <c r="AT16" s="11"/>
      <c r="AU16" s="11"/>
      <c r="AV16" s="11"/>
      <c r="AW16" s="11"/>
      <c r="AX16" s="11"/>
      <c r="AY16" s="59"/>
      <c r="AZ16" s="59"/>
      <c r="BA16" s="11"/>
      <c r="BB16" s="11"/>
      <c r="BC16" s="11"/>
      <c r="BD16" s="13"/>
      <c r="BE16" s="11"/>
      <c r="BF16" s="11"/>
      <c r="BG16" s="13"/>
      <c r="BH16" s="11"/>
      <c r="BI16" s="35"/>
      <c r="BJ16" s="35"/>
      <c r="BK16" s="35"/>
      <c r="BL16" s="35"/>
      <c r="BM16" s="91"/>
    </row>
    <row r="17" spans="1:256" s="143" customFormat="1" ht="13.15" customHeight="1" x14ac:dyDescent="0.25">
      <c r="A17" s="407"/>
      <c r="B17" s="110"/>
      <c r="C17" s="110"/>
      <c r="D17" s="122"/>
      <c r="E17" s="111"/>
      <c r="F17" s="111"/>
      <c r="G17" s="124"/>
      <c r="H17" s="125"/>
      <c r="I17" s="128"/>
      <c r="J17" s="128"/>
      <c r="K17" s="126"/>
      <c r="L17" s="129"/>
      <c r="M17" s="130"/>
      <c r="N17" s="131"/>
      <c r="O17" s="132"/>
      <c r="P17" s="125"/>
      <c r="Q17" s="132"/>
      <c r="R17" s="112"/>
      <c r="S17" s="127"/>
      <c r="T17" s="133"/>
      <c r="U17" s="130"/>
      <c r="V17" s="132"/>
      <c r="W17" s="130"/>
      <c r="X17" s="130"/>
      <c r="Y17" s="134"/>
      <c r="Z17" s="131"/>
      <c r="AA17" s="131"/>
      <c r="AB17" s="130"/>
      <c r="AC17" s="114"/>
      <c r="AD17" s="131"/>
      <c r="AE17" s="135"/>
      <c r="AF17" s="136"/>
      <c r="AG17" s="136"/>
      <c r="AH17" s="131"/>
      <c r="AI17" s="135"/>
      <c r="AJ17" s="136"/>
      <c r="AK17" s="136"/>
      <c r="AL17" s="137"/>
      <c r="AM17" s="135"/>
      <c r="AN17" s="135"/>
      <c r="AO17" s="135"/>
      <c r="AP17" s="137"/>
      <c r="AQ17" s="135"/>
      <c r="AR17" s="135"/>
      <c r="AS17" s="135"/>
      <c r="AT17" s="137"/>
      <c r="AU17" s="135"/>
      <c r="AV17" s="135"/>
      <c r="AW17" s="135"/>
      <c r="AX17" s="138"/>
      <c r="AY17" s="139"/>
      <c r="AZ17" s="139"/>
      <c r="BA17" s="140"/>
      <c r="BB17" s="141"/>
      <c r="BC17" s="124"/>
      <c r="BD17" s="133"/>
      <c r="BE17" s="124"/>
      <c r="BF17" s="130"/>
      <c r="BG17" s="141"/>
      <c r="BH17" s="130"/>
      <c r="BI17" s="130"/>
      <c r="BJ17" s="141"/>
      <c r="BK17" s="130"/>
      <c r="BL17" s="130"/>
      <c r="BM17" s="142"/>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row>
    <row r="18" spans="1:256" s="99" customFormat="1" ht="13.15" customHeight="1" x14ac:dyDescent="0.2">
      <c r="A18" s="408" t="s">
        <v>135</v>
      </c>
      <c r="B18" s="36"/>
      <c r="C18" s="36"/>
      <c r="D18" s="36"/>
      <c r="E18" s="36"/>
      <c r="F18" s="37" t="s">
        <v>120</v>
      </c>
      <c r="G18" s="36"/>
      <c r="H18" s="36"/>
      <c r="I18" s="38"/>
      <c r="J18" s="36"/>
      <c r="K18" s="36"/>
      <c r="L18" s="36"/>
      <c r="M18" s="36"/>
      <c r="N18" s="36"/>
      <c r="O18" s="36"/>
      <c r="P18" s="36"/>
      <c r="Q18" s="36"/>
      <c r="R18" s="36"/>
      <c r="S18" s="38"/>
      <c r="T18" s="36"/>
      <c r="U18" s="36"/>
      <c r="V18" s="36"/>
      <c r="W18" s="36"/>
      <c r="X18" s="36"/>
      <c r="Y18" s="36"/>
      <c r="Z18" s="36"/>
      <c r="AA18" s="36"/>
      <c r="AB18" s="36"/>
      <c r="AC18" s="36"/>
      <c r="AD18" s="38"/>
      <c r="AE18" s="36"/>
      <c r="AF18" s="76">
        <v>0</v>
      </c>
      <c r="AG18" s="76">
        <v>0</v>
      </c>
      <c r="AH18" s="39"/>
      <c r="AI18" s="39"/>
      <c r="AJ18" s="76">
        <v>0</v>
      </c>
      <c r="AK18" s="76">
        <v>0</v>
      </c>
      <c r="AL18" s="77"/>
      <c r="AM18" s="77"/>
      <c r="AN18" s="77"/>
      <c r="AO18" s="77"/>
      <c r="AP18" s="36"/>
      <c r="AQ18" s="36"/>
      <c r="AR18" s="36"/>
      <c r="AS18" s="36"/>
      <c r="AT18" s="36"/>
      <c r="AU18" s="36"/>
      <c r="AV18" s="36"/>
      <c r="AW18" s="36"/>
      <c r="AX18" s="36"/>
      <c r="AY18" s="63" t="e">
        <f>SUM(#REF!)</f>
        <v>#REF!</v>
      </c>
      <c r="AZ18" s="63" t="e">
        <f>SUM(#REF!)</f>
        <v>#REF!</v>
      </c>
      <c r="BA18" s="36"/>
      <c r="BB18" s="36"/>
      <c r="BC18" s="39"/>
      <c r="BD18" s="40"/>
      <c r="BE18" s="36"/>
      <c r="BF18" s="36"/>
      <c r="BG18" s="38"/>
      <c r="BH18" s="36"/>
      <c r="BI18" s="41"/>
      <c r="BJ18" s="41"/>
      <c r="BK18" s="41"/>
      <c r="BL18" s="41"/>
      <c r="BM18" s="91"/>
    </row>
    <row r="19" spans="1:256" s="99" customFormat="1" ht="13.15" customHeight="1" x14ac:dyDescent="0.2">
      <c r="A19" s="64" t="s">
        <v>130</v>
      </c>
      <c r="B19" s="21" t="s">
        <v>135</v>
      </c>
      <c r="C19" s="21"/>
      <c r="D19" s="21"/>
      <c r="E19" s="21"/>
      <c r="F19" s="37" t="s">
        <v>118</v>
      </c>
      <c r="G19" s="21"/>
      <c r="H19" s="21"/>
      <c r="I19" s="42"/>
      <c r="J19" s="21"/>
      <c r="K19" s="21"/>
      <c r="L19" s="21"/>
      <c r="M19" s="21"/>
      <c r="N19" s="21"/>
      <c r="O19" s="21"/>
      <c r="P19" s="21"/>
      <c r="Q19" s="21"/>
      <c r="R19" s="21"/>
      <c r="S19" s="42"/>
      <c r="T19" s="21"/>
      <c r="U19" s="21"/>
      <c r="V19" s="21"/>
      <c r="W19" s="21"/>
      <c r="X19" s="21"/>
      <c r="Y19" s="21"/>
      <c r="Z19" s="21"/>
      <c r="AA19" s="21"/>
      <c r="AB19" s="21"/>
      <c r="AC19" s="21"/>
      <c r="AD19" s="38"/>
      <c r="AE19" s="21"/>
      <c r="AF19" s="78"/>
      <c r="AG19" s="85"/>
      <c r="AH19" s="21"/>
      <c r="AI19" s="21"/>
      <c r="AJ19" s="78"/>
      <c r="AK19" s="78"/>
      <c r="AL19" s="79"/>
      <c r="AM19" s="79"/>
      <c r="AN19" s="79"/>
      <c r="AO19" s="79"/>
      <c r="AP19" s="21"/>
      <c r="AQ19" s="21"/>
      <c r="AR19" s="21"/>
      <c r="AS19" s="21"/>
      <c r="AT19" s="21"/>
      <c r="AU19" s="21"/>
      <c r="AV19" s="21"/>
      <c r="AW19" s="21"/>
      <c r="AX19" s="21"/>
      <c r="AY19" s="64"/>
      <c r="AZ19" s="64"/>
      <c r="BA19" s="21"/>
      <c r="BB19" s="21"/>
      <c r="BC19" s="45"/>
      <c r="BD19" s="40"/>
      <c r="BE19" s="21"/>
      <c r="BF19" s="21"/>
      <c r="BG19" s="42"/>
      <c r="BH19" s="21"/>
      <c r="BI19" s="41"/>
      <c r="BJ19" s="41"/>
      <c r="BK19" s="41"/>
      <c r="BL19" s="41"/>
      <c r="BM19" s="91"/>
    </row>
    <row r="20" spans="1:256" s="326" customFormat="1" ht="13.15" customHeight="1" x14ac:dyDescent="0.25">
      <c r="A20" s="409" t="s">
        <v>132</v>
      </c>
      <c r="B20" s="182"/>
      <c r="C20" s="402" t="s">
        <v>247</v>
      </c>
      <c r="D20" s="433"/>
      <c r="E20" s="433"/>
      <c r="F20" s="403" t="s">
        <v>303</v>
      </c>
      <c r="G20" s="328" t="s">
        <v>159</v>
      </c>
      <c r="H20" s="182"/>
      <c r="I20" s="184" t="s">
        <v>160</v>
      </c>
      <c r="J20" s="184" t="s">
        <v>160</v>
      </c>
      <c r="K20" s="237" t="s">
        <v>131</v>
      </c>
      <c r="L20" s="182"/>
      <c r="M20" s="329"/>
      <c r="N20" s="330" t="s">
        <v>161</v>
      </c>
      <c r="O20" s="237">
        <v>230000000</v>
      </c>
      <c r="P20" s="331" t="s">
        <v>133</v>
      </c>
      <c r="Q20" s="332" t="s">
        <v>142</v>
      </c>
      <c r="R20" s="182"/>
      <c r="S20" s="327">
        <v>230000000</v>
      </c>
      <c r="T20" s="327" t="s">
        <v>162</v>
      </c>
      <c r="U20" s="182"/>
      <c r="V20" s="333" t="s">
        <v>144</v>
      </c>
      <c r="W20" s="182"/>
      <c r="X20" s="334"/>
      <c r="Y20" s="335"/>
      <c r="Z20" s="335"/>
      <c r="AA20" s="182"/>
      <c r="AB20" s="336"/>
      <c r="AC20" s="325" t="s">
        <v>129</v>
      </c>
      <c r="AD20" s="337">
        <v>132</v>
      </c>
      <c r="AE20" s="338"/>
      <c r="AF20" s="339">
        <v>157772550</v>
      </c>
      <c r="AG20" s="339">
        <f>AF20*1.12</f>
        <v>176705256.00000003</v>
      </c>
      <c r="AH20" s="185" t="s">
        <v>161</v>
      </c>
      <c r="AI20" s="340"/>
      <c r="AJ20" s="341">
        <v>104739946</v>
      </c>
      <c r="AK20" s="339">
        <f>AJ20*1.12</f>
        <v>117308739.52000001</v>
      </c>
      <c r="AL20" s="185" t="s">
        <v>163</v>
      </c>
      <c r="AM20" s="342"/>
      <c r="AN20" s="186">
        <v>126139946</v>
      </c>
      <c r="AO20" s="339">
        <f>AN20*1.12</f>
        <v>141276739.52000001</v>
      </c>
      <c r="AP20" s="185"/>
      <c r="AQ20" s="186"/>
      <c r="AR20" s="186"/>
      <c r="AS20" s="182"/>
      <c r="AT20" s="187"/>
      <c r="AU20" s="184"/>
      <c r="AV20" s="188"/>
      <c r="AW20" s="182"/>
      <c r="AX20" s="189">
        <f>AD20+AH20+AL20</f>
        <v>343</v>
      </c>
      <c r="AY20" s="190">
        <f>AF20+AJ20+AN20</f>
        <v>388652442</v>
      </c>
      <c r="AZ20" s="191">
        <f>AG20+AK20+AO20</f>
        <v>435290735.04000008</v>
      </c>
      <c r="BA20" s="192" t="s">
        <v>134</v>
      </c>
      <c r="BB20" s="187" t="s">
        <v>164</v>
      </c>
      <c r="BC20" s="184" t="s">
        <v>165</v>
      </c>
      <c r="BD20" s="200"/>
      <c r="BE20" s="182"/>
      <c r="BF20" s="182"/>
      <c r="BG20" s="196"/>
      <c r="BH20" s="182"/>
      <c r="BI20" s="193"/>
      <c r="BJ20" s="193"/>
      <c r="BK20" s="193"/>
      <c r="BL20" s="193"/>
      <c r="BM20" s="201" t="s">
        <v>180</v>
      </c>
    </row>
    <row r="21" spans="1:256" s="326" customFormat="1" ht="13.15" customHeight="1" x14ac:dyDescent="0.25">
      <c r="A21" s="409" t="s">
        <v>132</v>
      </c>
      <c r="B21" s="182"/>
      <c r="C21" s="402" t="s">
        <v>248</v>
      </c>
      <c r="D21" s="433"/>
      <c r="E21" s="433"/>
      <c r="F21" s="403" t="s">
        <v>304</v>
      </c>
      <c r="G21" s="328" t="s">
        <v>159</v>
      </c>
      <c r="H21" s="182"/>
      <c r="I21" s="184" t="s">
        <v>160</v>
      </c>
      <c r="J21" s="184" t="s">
        <v>160</v>
      </c>
      <c r="K21" s="237" t="s">
        <v>131</v>
      </c>
      <c r="L21" s="182"/>
      <c r="M21" s="329"/>
      <c r="N21" s="330" t="s">
        <v>161</v>
      </c>
      <c r="O21" s="237">
        <v>230000000</v>
      </c>
      <c r="P21" s="331" t="s">
        <v>133</v>
      </c>
      <c r="Q21" s="332" t="s">
        <v>142</v>
      </c>
      <c r="R21" s="182"/>
      <c r="S21" s="327">
        <v>230000000</v>
      </c>
      <c r="T21" s="327" t="s">
        <v>166</v>
      </c>
      <c r="U21" s="182"/>
      <c r="V21" s="333" t="s">
        <v>144</v>
      </c>
      <c r="W21" s="182"/>
      <c r="X21" s="334"/>
      <c r="Y21" s="335"/>
      <c r="Z21" s="335"/>
      <c r="AA21" s="182"/>
      <c r="AB21" s="336"/>
      <c r="AC21" s="325" t="s">
        <v>129</v>
      </c>
      <c r="AD21" s="337">
        <v>111</v>
      </c>
      <c r="AE21" s="338"/>
      <c r="AF21" s="339">
        <v>113887800</v>
      </c>
      <c r="AG21" s="339">
        <f t="shared" ref="AG21:AG23" si="2">AF21*1.12</f>
        <v>127554336.00000001</v>
      </c>
      <c r="AH21" s="185" t="s">
        <v>167</v>
      </c>
      <c r="AI21" s="340"/>
      <c r="AJ21" s="341">
        <v>112765002</v>
      </c>
      <c r="AK21" s="339">
        <f t="shared" ref="AK21:AK23" si="3">AJ21*1.12</f>
        <v>126296802.24000001</v>
      </c>
      <c r="AL21" s="185" t="s">
        <v>168</v>
      </c>
      <c r="AM21" s="342"/>
      <c r="AN21" s="186">
        <v>121540002</v>
      </c>
      <c r="AO21" s="339">
        <f t="shared" ref="AO21:AO23" si="4">AN21*1.12</f>
        <v>136124802.24000001</v>
      </c>
      <c r="AP21" s="185"/>
      <c r="AQ21" s="186"/>
      <c r="AR21" s="186"/>
      <c r="AS21" s="182"/>
      <c r="AT21" s="187"/>
      <c r="AU21" s="184"/>
      <c r="AV21" s="188"/>
      <c r="AW21" s="182"/>
      <c r="AX21" s="189">
        <f t="shared" ref="AX21:AX23" si="5">AD21+AH21+AL21</f>
        <v>334</v>
      </c>
      <c r="AY21" s="190">
        <f t="shared" ref="AY21:AY23" si="6">AF21+AJ21+AN21</f>
        <v>348192804</v>
      </c>
      <c r="AZ21" s="191">
        <f t="shared" ref="AZ21:AZ23" si="7">AG21+AK21+AO21</f>
        <v>389975940.48000002</v>
      </c>
      <c r="BA21" s="192" t="s">
        <v>134</v>
      </c>
      <c r="BB21" s="187" t="s">
        <v>169</v>
      </c>
      <c r="BC21" s="184" t="s">
        <v>170</v>
      </c>
      <c r="BD21" s="200"/>
      <c r="BE21" s="182"/>
      <c r="BF21" s="182"/>
      <c r="BG21" s="196"/>
      <c r="BH21" s="182"/>
      <c r="BI21" s="193"/>
      <c r="BJ21" s="193"/>
      <c r="BK21" s="193"/>
      <c r="BL21" s="193"/>
      <c r="BM21" s="201" t="s">
        <v>180</v>
      </c>
    </row>
    <row r="22" spans="1:256" s="326" customFormat="1" ht="13.15" customHeight="1" x14ac:dyDescent="0.25">
      <c r="A22" s="409" t="s">
        <v>132</v>
      </c>
      <c r="B22" s="343"/>
      <c r="C22" s="402" t="s">
        <v>249</v>
      </c>
      <c r="D22" s="433"/>
      <c r="E22" s="433"/>
      <c r="F22" s="403" t="s">
        <v>305</v>
      </c>
      <c r="G22" s="328" t="s">
        <v>159</v>
      </c>
      <c r="H22" s="344"/>
      <c r="I22" s="184" t="s">
        <v>160</v>
      </c>
      <c r="J22" s="184" t="s">
        <v>160</v>
      </c>
      <c r="K22" s="237" t="s">
        <v>131</v>
      </c>
      <c r="L22" s="345"/>
      <c r="M22" s="346"/>
      <c r="N22" s="330" t="s">
        <v>161</v>
      </c>
      <c r="O22" s="237">
        <v>230000000</v>
      </c>
      <c r="P22" s="331" t="s">
        <v>133</v>
      </c>
      <c r="Q22" s="332" t="s">
        <v>142</v>
      </c>
      <c r="R22" s="347"/>
      <c r="S22" s="327">
        <v>230000000</v>
      </c>
      <c r="T22" s="327" t="s">
        <v>171</v>
      </c>
      <c r="U22" s="348"/>
      <c r="V22" s="333" t="s">
        <v>144</v>
      </c>
      <c r="W22" s="349"/>
      <c r="X22" s="336"/>
      <c r="Y22" s="345"/>
      <c r="Z22" s="349"/>
      <c r="AA22" s="349"/>
      <c r="AB22" s="336"/>
      <c r="AC22" s="325" t="s">
        <v>129</v>
      </c>
      <c r="AD22" s="337">
        <v>116</v>
      </c>
      <c r="AE22" s="338"/>
      <c r="AF22" s="339">
        <v>129690000</v>
      </c>
      <c r="AG22" s="339">
        <f t="shared" si="2"/>
        <v>145252800</v>
      </c>
      <c r="AH22" s="185" t="s">
        <v>172</v>
      </c>
      <c r="AI22" s="340"/>
      <c r="AJ22" s="350">
        <v>77795000</v>
      </c>
      <c r="AK22" s="339">
        <f t="shared" si="3"/>
        <v>87130400.000000015</v>
      </c>
      <c r="AL22" s="185" t="s">
        <v>173</v>
      </c>
      <c r="AM22" s="342"/>
      <c r="AN22" s="350">
        <v>103610000</v>
      </c>
      <c r="AO22" s="339">
        <f t="shared" si="4"/>
        <v>116043200.00000001</v>
      </c>
      <c r="AP22" s="185"/>
      <c r="AQ22" s="186"/>
      <c r="AR22" s="186"/>
      <c r="AS22" s="194"/>
      <c r="AT22" s="187"/>
      <c r="AU22" s="184"/>
      <c r="AV22" s="195"/>
      <c r="AW22" s="195"/>
      <c r="AX22" s="189">
        <f t="shared" si="5"/>
        <v>274</v>
      </c>
      <c r="AY22" s="190">
        <f t="shared" si="6"/>
        <v>311095000</v>
      </c>
      <c r="AZ22" s="191">
        <f t="shared" si="7"/>
        <v>348426400</v>
      </c>
      <c r="BA22" s="192" t="s">
        <v>134</v>
      </c>
      <c r="BB22" s="187" t="s">
        <v>174</v>
      </c>
      <c r="BC22" s="184" t="s">
        <v>175</v>
      </c>
      <c r="BD22" s="195"/>
      <c r="BE22" s="195"/>
      <c r="BF22" s="195"/>
      <c r="BG22" s="195"/>
      <c r="BH22" s="195"/>
      <c r="BI22" s="182"/>
      <c r="BJ22" s="183"/>
      <c r="BK22" s="195"/>
      <c r="BL22" s="195"/>
      <c r="BM22" s="201" t="s">
        <v>180</v>
      </c>
    </row>
    <row r="23" spans="1:256" s="326" customFormat="1" ht="13.15" customHeight="1" x14ac:dyDescent="0.25">
      <c r="A23" s="409" t="s">
        <v>132</v>
      </c>
      <c r="B23" s="182"/>
      <c r="C23" s="402" t="s">
        <v>250</v>
      </c>
      <c r="D23" s="433"/>
      <c r="E23" s="433"/>
      <c r="F23" s="403" t="s">
        <v>306</v>
      </c>
      <c r="G23" s="328" t="s">
        <v>159</v>
      </c>
      <c r="H23" s="351"/>
      <c r="I23" s="184" t="s">
        <v>160</v>
      </c>
      <c r="J23" s="184" t="s">
        <v>160</v>
      </c>
      <c r="K23" s="237" t="s">
        <v>131</v>
      </c>
      <c r="L23" s="333"/>
      <c r="M23" s="333"/>
      <c r="N23" s="330" t="s">
        <v>161</v>
      </c>
      <c r="O23" s="237">
        <v>230000000</v>
      </c>
      <c r="P23" s="331" t="s">
        <v>133</v>
      </c>
      <c r="Q23" s="332" t="s">
        <v>142</v>
      </c>
      <c r="R23" s="197"/>
      <c r="S23" s="327">
        <v>230000000</v>
      </c>
      <c r="T23" s="327" t="s">
        <v>176</v>
      </c>
      <c r="U23" s="333"/>
      <c r="V23" s="333" t="s">
        <v>144</v>
      </c>
      <c r="W23" s="333"/>
      <c r="X23" s="333"/>
      <c r="Y23" s="352"/>
      <c r="Z23" s="353"/>
      <c r="AA23" s="352"/>
      <c r="AB23" s="333"/>
      <c r="AC23" s="325" t="s">
        <v>129</v>
      </c>
      <c r="AD23" s="337">
        <v>58</v>
      </c>
      <c r="AE23" s="338"/>
      <c r="AF23" s="339">
        <v>91580000</v>
      </c>
      <c r="AG23" s="339">
        <f t="shared" si="2"/>
        <v>102569600.00000001</v>
      </c>
      <c r="AH23" s="354">
        <v>86</v>
      </c>
      <c r="AI23" s="355"/>
      <c r="AJ23" s="356">
        <v>106520039</v>
      </c>
      <c r="AK23" s="339">
        <f t="shared" si="3"/>
        <v>119302443.68000001</v>
      </c>
      <c r="AL23" s="354">
        <v>95</v>
      </c>
      <c r="AM23" s="355"/>
      <c r="AN23" s="356">
        <v>122120040</v>
      </c>
      <c r="AO23" s="339">
        <f t="shared" si="4"/>
        <v>136774444.80000001</v>
      </c>
      <c r="AP23" s="185"/>
      <c r="AQ23" s="186"/>
      <c r="AR23" s="186"/>
      <c r="AS23" s="197"/>
      <c r="AT23" s="187"/>
      <c r="AU23" s="184"/>
      <c r="AV23" s="198"/>
      <c r="AW23" s="198"/>
      <c r="AX23" s="189">
        <f t="shared" si="5"/>
        <v>239</v>
      </c>
      <c r="AY23" s="190">
        <f t="shared" si="6"/>
        <v>320220079</v>
      </c>
      <c r="AZ23" s="191">
        <f t="shared" si="7"/>
        <v>358646488.48000002</v>
      </c>
      <c r="BA23" s="192" t="s">
        <v>134</v>
      </c>
      <c r="BB23" s="187" t="s">
        <v>177</v>
      </c>
      <c r="BC23" s="184" t="s">
        <v>178</v>
      </c>
      <c r="BD23" s="198"/>
      <c r="BE23" s="198"/>
      <c r="BF23" s="198"/>
      <c r="BG23" s="198"/>
      <c r="BH23" s="198"/>
      <c r="BI23" s="198"/>
      <c r="BJ23" s="198"/>
      <c r="BK23" s="198"/>
      <c r="BL23" s="198"/>
      <c r="BM23" s="201" t="s">
        <v>180</v>
      </c>
    </row>
    <row r="24" spans="1:256" s="430" customFormat="1" ht="12.95" customHeight="1" x14ac:dyDescent="0.2">
      <c r="A24" s="418" t="s">
        <v>261</v>
      </c>
      <c r="B24" s="347"/>
      <c r="C24" s="419" t="s">
        <v>268</v>
      </c>
      <c r="D24" s="433"/>
      <c r="E24" s="433"/>
      <c r="F24" s="403" t="s">
        <v>255</v>
      </c>
      <c r="G24" s="421" t="s">
        <v>262</v>
      </c>
      <c r="H24" s="420"/>
      <c r="I24" s="420" t="s">
        <v>263</v>
      </c>
      <c r="J24" s="420" t="s">
        <v>264</v>
      </c>
      <c r="K24" s="421" t="s">
        <v>131</v>
      </c>
      <c r="L24" s="344"/>
      <c r="M24" s="347"/>
      <c r="N24" s="421">
        <v>80</v>
      </c>
      <c r="O24" s="422">
        <v>230000000</v>
      </c>
      <c r="P24" s="423" t="s">
        <v>188</v>
      </c>
      <c r="Q24" s="237" t="s">
        <v>142</v>
      </c>
      <c r="R24" s="237" t="s">
        <v>128</v>
      </c>
      <c r="S24" s="422">
        <v>230000000</v>
      </c>
      <c r="T24" s="423" t="s">
        <v>265</v>
      </c>
      <c r="U24" s="237" t="s">
        <v>135</v>
      </c>
      <c r="V24" s="244" t="s">
        <v>144</v>
      </c>
      <c r="W24" s="237"/>
      <c r="X24" s="237"/>
      <c r="Y24" s="422">
        <v>30</v>
      </c>
      <c r="Z24" s="422">
        <v>60</v>
      </c>
      <c r="AA24" s="424">
        <v>10</v>
      </c>
      <c r="AB24" s="424"/>
      <c r="AC24" s="237" t="s">
        <v>129</v>
      </c>
      <c r="AD24" s="425"/>
      <c r="AE24" s="426"/>
      <c r="AF24" s="427">
        <v>3169252656.1919994</v>
      </c>
      <c r="AG24" s="427">
        <v>3549562974.9350395</v>
      </c>
      <c r="AH24" s="425"/>
      <c r="AI24" s="426"/>
      <c r="AJ24" s="427">
        <v>5311704682.2335997</v>
      </c>
      <c r="AK24" s="427">
        <v>5949109244.1016321</v>
      </c>
      <c r="AL24" s="425"/>
      <c r="AM24" s="426"/>
      <c r="AN24" s="427">
        <v>9581339520.0450153</v>
      </c>
      <c r="AO24" s="427">
        <v>10731100262.450418</v>
      </c>
      <c r="AP24" s="428"/>
      <c r="AQ24" s="427"/>
      <c r="AR24" s="427"/>
      <c r="AS24" s="237"/>
      <c r="AT24" s="426"/>
      <c r="AU24" s="429"/>
      <c r="AV24" s="244"/>
      <c r="AW24" s="244"/>
      <c r="AX24" s="244"/>
      <c r="AY24" s="427">
        <v>18062296858.470615</v>
      </c>
      <c r="AZ24" s="427">
        <v>20229772481.487091</v>
      </c>
      <c r="BA24" s="237" t="s">
        <v>134</v>
      </c>
      <c r="BB24" s="426" t="s">
        <v>266</v>
      </c>
      <c r="BC24" s="429" t="s">
        <v>267</v>
      </c>
      <c r="BD24" s="244"/>
      <c r="BE24" s="237"/>
      <c r="BF24" s="237"/>
      <c r="BG24" s="237"/>
      <c r="BH24" s="237"/>
      <c r="BI24" s="419"/>
      <c r="BJ24" s="419"/>
      <c r="BK24" s="419"/>
      <c r="BL24" s="419"/>
      <c r="BM24" s="419"/>
    </row>
    <row r="25" spans="1:256" s="430" customFormat="1" ht="12.95" customHeight="1" x14ac:dyDescent="0.2">
      <c r="A25" s="418" t="s">
        <v>261</v>
      </c>
      <c r="B25" s="347"/>
      <c r="C25" s="419" t="s">
        <v>272</v>
      </c>
      <c r="D25" s="433"/>
      <c r="E25" s="433"/>
      <c r="F25" s="403" t="s">
        <v>254</v>
      </c>
      <c r="G25" s="421" t="s">
        <v>262</v>
      </c>
      <c r="H25" s="420"/>
      <c r="I25" s="420" t="s">
        <v>263</v>
      </c>
      <c r="J25" s="420" t="s">
        <v>264</v>
      </c>
      <c r="K25" s="421" t="s">
        <v>131</v>
      </c>
      <c r="L25" s="344"/>
      <c r="M25" s="347"/>
      <c r="N25" s="421">
        <v>80</v>
      </c>
      <c r="O25" s="422">
        <v>230000000</v>
      </c>
      <c r="P25" s="423" t="s">
        <v>188</v>
      </c>
      <c r="Q25" s="237" t="s">
        <v>142</v>
      </c>
      <c r="R25" s="237" t="s">
        <v>128</v>
      </c>
      <c r="S25" s="422">
        <v>230000000</v>
      </c>
      <c r="T25" s="423" t="s">
        <v>269</v>
      </c>
      <c r="U25" s="237" t="s">
        <v>135</v>
      </c>
      <c r="V25" s="244" t="s">
        <v>144</v>
      </c>
      <c r="W25" s="237"/>
      <c r="X25" s="237"/>
      <c r="Y25" s="422">
        <v>30</v>
      </c>
      <c r="Z25" s="422">
        <v>60</v>
      </c>
      <c r="AA25" s="424">
        <v>10</v>
      </c>
      <c r="AB25" s="424"/>
      <c r="AC25" s="237" t="s">
        <v>129</v>
      </c>
      <c r="AD25" s="425"/>
      <c r="AE25" s="426"/>
      <c r="AF25" s="427">
        <v>4314776971.6800003</v>
      </c>
      <c r="AG25" s="427">
        <v>4832550208.281601</v>
      </c>
      <c r="AH25" s="425"/>
      <c r="AI25" s="426"/>
      <c r="AJ25" s="427">
        <v>11258128523.974077</v>
      </c>
      <c r="AK25" s="427">
        <v>12609103946.850967</v>
      </c>
      <c r="AL25" s="425"/>
      <c r="AM25" s="426"/>
      <c r="AN25" s="427">
        <v>10432762798.656038</v>
      </c>
      <c r="AO25" s="427">
        <v>11684694334.494764</v>
      </c>
      <c r="AP25" s="428"/>
      <c r="AQ25" s="427"/>
      <c r="AR25" s="427"/>
      <c r="AS25" s="237"/>
      <c r="AT25" s="426"/>
      <c r="AU25" s="429"/>
      <c r="AV25" s="244"/>
      <c r="AW25" s="244"/>
      <c r="AX25" s="244"/>
      <c r="AY25" s="427">
        <v>26005668294.310116</v>
      </c>
      <c r="AZ25" s="427">
        <v>29126348489.627335</v>
      </c>
      <c r="BA25" s="237" t="s">
        <v>134</v>
      </c>
      <c r="BB25" s="426" t="s">
        <v>270</v>
      </c>
      <c r="BC25" s="429" t="s">
        <v>271</v>
      </c>
      <c r="BD25" s="244"/>
      <c r="BE25" s="237"/>
      <c r="BF25" s="237"/>
      <c r="BG25" s="237"/>
      <c r="BH25" s="237"/>
      <c r="BI25" s="419"/>
      <c r="BJ25" s="419"/>
      <c r="BK25" s="419"/>
      <c r="BL25" s="419"/>
      <c r="BM25" s="419"/>
    </row>
    <row r="26" spans="1:256" s="430" customFormat="1" ht="12.95" customHeight="1" x14ac:dyDescent="0.2">
      <c r="A26" s="418" t="s">
        <v>261</v>
      </c>
      <c r="B26" s="347"/>
      <c r="C26" s="419" t="s">
        <v>276</v>
      </c>
      <c r="D26" s="433"/>
      <c r="E26" s="433"/>
      <c r="F26" s="403" t="s">
        <v>256</v>
      </c>
      <c r="G26" s="421" t="s">
        <v>262</v>
      </c>
      <c r="H26" s="420"/>
      <c r="I26" s="420" t="s">
        <v>263</v>
      </c>
      <c r="J26" s="420" t="s">
        <v>264</v>
      </c>
      <c r="K26" s="421" t="s">
        <v>131</v>
      </c>
      <c r="L26" s="344"/>
      <c r="M26" s="347"/>
      <c r="N26" s="421">
        <v>80</v>
      </c>
      <c r="O26" s="422">
        <v>230000000</v>
      </c>
      <c r="P26" s="423" t="s">
        <v>188</v>
      </c>
      <c r="Q26" s="237" t="s">
        <v>142</v>
      </c>
      <c r="R26" s="237" t="s">
        <v>128</v>
      </c>
      <c r="S26" s="422">
        <v>230000000</v>
      </c>
      <c r="T26" s="423" t="s">
        <v>273</v>
      </c>
      <c r="U26" s="237" t="s">
        <v>135</v>
      </c>
      <c r="V26" s="244" t="s">
        <v>144</v>
      </c>
      <c r="W26" s="237"/>
      <c r="X26" s="237"/>
      <c r="Y26" s="422">
        <v>30</v>
      </c>
      <c r="Z26" s="422">
        <v>60</v>
      </c>
      <c r="AA26" s="424">
        <v>10</v>
      </c>
      <c r="AB26" s="424"/>
      <c r="AC26" s="237" t="s">
        <v>129</v>
      </c>
      <c r="AD26" s="425"/>
      <c r="AE26" s="426"/>
      <c r="AF26" s="427">
        <v>2304587557.4400001</v>
      </c>
      <c r="AG26" s="427">
        <v>2581138064.3328004</v>
      </c>
      <c r="AH26" s="425"/>
      <c r="AI26" s="426"/>
      <c r="AJ26" s="427">
        <v>1343725225.7587199</v>
      </c>
      <c r="AK26" s="427">
        <v>1504972252.8497665</v>
      </c>
      <c r="AL26" s="425"/>
      <c r="AM26" s="426"/>
      <c r="AN26" s="427">
        <v>1384036982.5314817</v>
      </c>
      <c r="AO26" s="427">
        <v>1550121420.4352596</v>
      </c>
      <c r="AP26" s="428"/>
      <c r="AQ26" s="427"/>
      <c r="AR26" s="427"/>
      <c r="AS26" s="237"/>
      <c r="AT26" s="426"/>
      <c r="AU26" s="429"/>
      <c r="AV26" s="244"/>
      <c r="AW26" s="244"/>
      <c r="AX26" s="244"/>
      <c r="AY26" s="427">
        <v>5032349765.7302017</v>
      </c>
      <c r="AZ26" s="427">
        <v>5636231737.6178265</v>
      </c>
      <c r="BA26" s="237" t="s">
        <v>134</v>
      </c>
      <c r="BB26" s="426" t="s">
        <v>274</v>
      </c>
      <c r="BC26" s="429" t="s">
        <v>275</v>
      </c>
      <c r="BD26" s="244"/>
      <c r="BE26" s="237"/>
      <c r="BF26" s="237"/>
      <c r="BG26" s="237"/>
      <c r="BH26" s="237"/>
      <c r="BI26" s="419"/>
      <c r="BJ26" s="419"/>
      <c r="BK26" s="419"/>
      <c r="BL26" s="419"/>
      <c r="BM26" s="419"/>
    </row>
    <row r="27" spans="1:256" s="430" customFormat="1" ht="12.95" customHeight="1" x14ac:dyDescent="0.2">
      <c r="A27" s="418" t="s">
        <v>261</v>
      </c>
      <c r="B27" s="347"/>
      <c r="C27" s="419" t="s">
        <v>280</v>
      </c>
      <c r="D27" s="433"/>
      <c r="E27" s="433"/>
      <c r="F27" s="403" t="s">
        <v>257</v>
      </c>
      <c r="G27" s="421" t="s">
        <v>262</v>
      </c>
      <c r="H27" s="420"/>
      <c r="I27" s="420" t="s">
        <v>263</v>
      </c>
      <c r="J27" s="420" t="s">
        <v>264</v>
      </c>
      <c r="K27" s="421" t="s">
        <v>131</v>
      </c>
      <c r="L27" s="344"/>
      <c r="M27" s="347"/>
      <c r="N27" s="421">
        <v>80</v>
      </c>
      <c r="O27" s="422">
        <v>230000000</v>
      </c>
      <c r="P27" s="423" t="s">
        <v>188</v>
      </c>
      <c r="Q27" s="237" t="s">
        <v>142</v>
      </c>
      <c r="R27" s="237" t="s">
        <v>128</v>
      </c>
      <c r="S27" s="422">
        <v>230000000</v>
      </c>
      <c r="T27" s="423" t="s">
        <v>277</v>
      </c>
      <c r="U27" s="237" t="s">
        <v>135</v>
      </c>
      <c r="V27" s="244" t="s">
        <v>144</v>
      </c>
      <c r="W27" s="237"/>
      <c r="X27" s="237"/>
      <c r="Y27" s="422">
        <v>30</v>
      </c>
      <c r="Z27" s="422">
        <v>60</v>
      </c>
      <c r="AA27" s="424">
        <v>10</v>
      </c>
      <c r="AB27" s="424"/>
      <c r="AC27" s="237" t="s">
        <v>129</v>
      </c>
      <c r="AD27" s="425"/>
      <c r="AE27" s="426"/>
      <c r="AF27" s="427">
        <v>1879959890.9279997</v>
      </c>
      <c r="AG27" s="427">
        <v>2105555077.83936</v>
      </c>
      <c r="AH27" s="425"/>
      <c r="AI27" s="426"/>
      <c r="AJ27" s="427">
        <v>1581755060.8406401</v>
      </c>
      <c r="AK27" s="427">
        <v>1771565668.1415172</v>
      </c>
      <c r="AL27" s="425"/>
      <c r="AM27" s="426"/>
      <c r="AN27" s="427">
        <v>2586674901.5372834</v>
      </c>
      <c r="AO27" s="427">
        <v>2897075889.7217579</v>
      </c>
      <c r="AP27" s="428"/>
      <c r="AQ27" s="427"/>
      <c r="AR27" s="427"/>
      <c r="AS27" s="237"/>
      <c r="AT27" s="426"/>
      <c r="AU27" s="429"/>
      <c r="AV27" s="244"/>
      <c r="AW27" s="244"/>
      <c r="AX27" s="244"/>
      <c r="AY27" s="427">
        <v>6048389853.3059235</v>
      </c>
      <c r="AZ27" s="427">
        <v>6774196635.7026348</v>
      </c>
      <c r="BA27" s="237" t="s">
        <v>134</v>
      </c>
      <c r="BB27" s="426" t="s">
        <v>278</v>
      </c>
      <c r="BC27" s="429" t="s">
        <v>279</v>
      </c>
      <c r="BD27" s="244"/>
      <c r="BE27" s="237"/>
      <c r="BF27" s="237"/>
      <c r="BG27" s="237"/>
      <c r="BH27" s="237"/>
      <c r="BI27" s="419"/>
      <c r="BJ27" s="419"/>
      <c r="BK27" s="419"/>
      <c r="BL27" s="419"/>
      <c r="BM27" s="419"/>
    </row>
    <row r="28" spans="1:256" s="430" customFormat="1" ht="12.95" customHeight="1" x14ac:dyDescent="0.2">
      <c r="A28" s="418" t="s">
        <v>261</v>
      </c>
      <c r="B28" s="347"/>
      <c r="C28" s="419" t="s">
        <v>285</v>
      </c>
      <c r="D28" s="433"/>
      <c r="E28" s="433"/>
      <c r="F28" s="403" t="s">
        <v>299</v>
      </c>
      <c r="G28" s="421" t="s">
        <v>281</v>
      </c>
      <c r="H28" s="431"/>
      <c r="I28" s="431" t="s">
        <v>282</v>
      </c>
      <c r="J28" s="431" t="s">
        <v>282</v>
      </c>
      <c r="K28" s="421" t="s">
        <v>131</v>
      </c>
      <c r="L28" s="344"/>
      <c r="M28" s="347"/>
      <c r="N28" s="421">
        <v>80</v>
      </c>
      <c r="O28" s="422">
        <v>230000000</v>
      </c>
      <c r="P28" s="423" t="s">
        <v>188</v>
      </c>
      <c r="Q28" s="237" t="s">
        <v>142</v>
      </c>
      <c r="R28" s="237" t="s">
        <v>128</v>
      </c>
      <c r="S28" s="422">
        <v>230000000</v>
      </c>
      <c r="T28" s="423" t="s">
        <v>265</v>
      </c>
      <c r="U28" s="237" t="s">
        <v>135</v>
      </c>
      <c r="V28" s="244" t="s">
        <v>144</v>
      </c>
      <c r="W28" s="237"/>
      <c r="X28" s="237"/>
      <c r="Y28" s="424">
        <v>0</v>
      </c>
      <c r="Z28" s="422">
        <v>90</v>
      </c>
      <c r="AA28" s="424">
        <v>10</v>
      </c>
      <c r="AB28" s="424"/>
      <c r="AC28" s="237" t="s">
        <v>129</v>
      </c>
      <c r="AD28" s="425"/>
      <c r="AE28" s="426"/>
      <c r="AF28" s="427">
        <v>174117577.76000002</v>
      </c>
      <c r="AG28" s="427">
        <v>195011687.09120005</v>
      </c>
      <c r="AH28" s="425"/>
      <c r="AI28" s="426"/>
      <c r="AJ28" s="427">
        <v>274241376.92000002</v>
      </c>
      <c r="AK28" s="427">
        <v>307150342.15040004</v>
      </c>
      <c r="AL28" s="425"/>
      <c r="AM28" s="426"/>
      <c r="AN28" s="427">
        <v>489130542.16807216</v>
      </c>
      <c r="AO28" s="427">
        <v>547826207.22824085</v>
      </c>
      <c r="AP28" s="428"/>
      <c r="AQ28" s="427"/>
      <c r="AR28" s="427"/>
      <c r="AS28" s="237"/>
      <c r="AT28" s="426"/>
      <c r="AU28" s="432"/>
      <c r="AV28" s="244"/>
      <c r="AW28" s="244"/>
      <c r="AX28" s="244"/>
      <c r="AY28" s="427">
        <v>937489496.84807229</v>
      </c>
      <c r="AZ28" s="427">
        <v>1049988236.469841</v>
      </c>
      <c r="BA28" s="237" t="s">
        <v>134</v>
      </c>
      <c r="BB28" s="426" t="s">
        <v>283</v>
      </c>
      <c r="BC28" s="432" t="s">
        <v>284</v>
      </c>
      <c r="BD28" s="244"/>
      <c r="BE28" s="237"/>
      <c r="BF28" s="237"/>
      <c r="BG28" s="237"/>
      <c r="BH28" s="237"/>
      <c r="BI28" s="419"/>
      <c r="BJ28" s="419"/>
      <c r="BK28" s="419"/>
      <c r="BL28" s="419"/>
      <c r="BM28" s="419"/>
    </row>
    <row r="29" spans="1:256" s="430" customFormat="1" ht="12.95" customHeight="1" x14ac:dyDescent="0.2">
      <c r="A29" s="418" t="s">
        <v>261</v>
      </c>
      <c r="B29" s="347"/>
      <c r="C29" s="419" t="s">
        <v>288</v>
      </c>
      <c r="D29" s="433"/>
      <c r="E29" s="433"/>
      <c r="F29" s="403" t="s">
        <v>300</v>
      </c>
      <c r="G29" s="421" t="s">
        <v>281</v>
      </c>
      <c r="H29" s="431"/>
      <c r="I29" s="431" t="s">
        <v>282</v>
      </c>
      <c r="J29" s="431" t="s">
        <v>282</v>
      </c>
      <c r="K29" s="421" t="s">
        <v>131</v>
      </c>
      <c r="L29" s="344"/>
      <c r="M29" s="347"/>
      <c r="N29" s="421">
        <v>80</v>
      </c>
      <c r="O29" s="422">
        <v>230000000</v>
      </c>
      <c r="P29" s="423" t="s">
        <v>188</v>
      </c>
      <c r="Q29" s="237" t="s">
        <v>142</v>
      </c>
      <c r="R29" s="237" t="s">
        <v>128</v>
      </c>
      <c r="S29" s="422">
        <v>230000000</v>
      </c>
      <c r="T29" s="423" t="s">
        <v>269</v>
      </c>
      <c r="U29" s="237" t="s">
        <v>135</v>
      </c>
      <c r="V29" s="244" t="s">
        <v>144</v>
      </c>
      <c r="W29" s="237"/>
      <c r="X29" s="237"/>
      <c r="Y29" s="424">
        <v>0</v>
      </c>
      <c r="Z29" s="422">
        <v>90</v>
      </c>
      <c r="AA29" s="424">
        <v>10</v>
      </c>
      <c r="AB29" s="424"/>
      <c r="AC29" s="237" t="s">
        <v>129</v>
      </c>
      <c r="AD29" s="425"/>
      <c r="AE29" s="426"/>
      <c r="AF29" s="427">
        <v>209287842.40000004</v>
      </c>
      <c r="AG29" s="427">
        <v>234402383.48800007</v>
      </c>
      <c r="AH29" s="425"/>
      <c r="AI29" s="426"/>
      <c r="AJ29" s="427">
        <v>537895761.14960003</v>
      </c>
      <c r="AK29" s="427">
        <v>602443252.48755205</v>
      </c>
      <c r="AL29" s="425"/>
      <c r="AM29" s="426"/>
      <c r="AN29" s="427">
        <v>500166525.39184815</v>
      </c>
      <c r="AO29" s="427">
        <v>560186508.43886995</v>
      </c>
      <c r="AP29" s="428"/>
      <c r="AQ29" s="427"/>
      <c r="AR29" s="427"/>
      <c r="AS29" s="237"/>
      <c r="AT29" s="426"/>
      <c r="AU29" s="429"/>
      <c r="AV29" s="244"/>
      <c r="AW29" s="244"/>
      <c r="AX29" s="244"/>
      <c r="AY29" s="427">
        <v>1247350128.9414482</v>
      </c>
      <c r="AZ29" s="427">
        <v>1397032144.414422</v>
      </c>
      <c r="BA29" s="237" t="s">
        <v>134</v>
      </c>
      <c r="BB29" s="426" t="s">
        <v>286</v>
      </c>
      <c r="BC29" s="429" t="s">
        <v>287</v>
      </c>
      <c r="BD29" s="244"/>
      <c r="BE29" s="237"/>
      <c r="BF29" s="237"/>
      <c r="BG29" s="237"/>
      <c r="BH29" s="237"/>
      <c r="BI29" s="419"/>
      <c r="BJ29" s="419"/>
      <c r="BK29" s="419"/>
      <c r="BL29" s="419"/>
      <c r="BM29" s="419"/>
    </row>
    <row r="30" spans="1:256" s="430" customFormat="1" ht="12.95" customHeight="1" x14ac:dyDescent="0.2">
      <c r="A30" s="418" t="s">
        <v>261</v>
      </c>
      <c r="B30" s="347"/>
      <c r="C30" s="419" t="s">
        <v>291</v>
      </c>
      <c r="D30" s="433"/>
      <c r="E30" s="433"/>
      <c r="F30" s="403" t="s">
        <v>301</v>
      </c>
      <c r="G30" s="421" t="s">
        <v>281</v>
      </c>
      <c r="H30" s="431"/>
      <c r="I30" s="431" t="s">
        <v>282</v>
      </c>
      <c r="J30" s="431" t="s">
        <v>282</v>
      </c>
      <c r="K30" s="421" t="s">
        <v>131</v>
      </c>
      <c r="L30" s="344"/>
      <c r="M30" s="347"/>
      <c r="N30" s="421">
        <v>80</v>
      </c>
      <c r="O30" s="422">
        <v>230000000</v>
      </c>
      <c r="P30" s="423" t="s">
        <v>188</v>
      </c>
      <c r="Q30" s="237" t="s">
        <v>142</v>
      </c>
      <c r="R30" s="237" t="s">
        <v>128</v>
      </c>
      <c r="S30" s="422">
        <v>230000000</v>
      </c>
      <c r="T30" s="423" t="s">
        <v>273</v>
      </c>
      <c r="U30" s="237" t="s">
        <v>135</v>
      </c>
      <c r="V30" s="244" t="s">
        <v>144</v>
      </c>
      <c r="W30" s="237"/>
      <c r="X30" s="237"/>
      <c r="Y30" s="424">
        <v>0</v>
      </c>
      <c r="Z30" s="422">
        <v>90</v>
      </c>
      <c r="AA30" s="424">
        <v>10</v>
      </c>
      <c r="AB30" s="424"/>
      <c r="AC30" s="237" t="s">
        <v>129</v>
      </c>
      <c r="AD30" s="425"/>
      <c r="AE30" s="426"/>
      <c r="AF30" s="427">
        <v>117027817.19999999</v>
      </c>
      <c r="AG30" s="427">
        <v>131071155.264</v>
      </c>
      <c r="AH30" s="425"/>
      <c r="AI30" s="426"/>
      <c r="AJ30" s="427">
        <v>68496567.165600002</v>
      </c>
      <c r="AK30" s="427">
        <v>76716155.225472003</v>
      </c>
      <c r="AL30" s="425"/>
      <c r="AM30" s="426"/>
      <c r="AN30" s="427">
        <v>70551464.18056801</v>
      </c>
      <c r="AO30" s="427">
        <v>79017639.882236183</v>
      </c>
      <c r="AP30" s="428"/>
      <c r="AQ30" s="427"/>
      <c r="AR30" s="427"/>
      <c r="AS30" s="237"/>
      <c r="AT30" s="426"/>
      <c r="AU30" s="429"/>
      <c r="AV30" s="244"/>
      <c r="AW30" s="244"/>
      <c r="AX30" s="244"/>
      <c r="AY30" s="427">
        <v>256075848.546168</v>
      </c>
      <c r="AZ30" s="427">
        <v>286804950.37170815</v>
      </c>
      <c r="BA30" s="237" t="s">
        <v>134</v>
      </c>
      <c r="BB30" s="426" t="s">
        <v>289</v>
      </c>
      <c r="BC30" s="429" t="s">
        <v>290</v>
      </c>
      <c r="BD30" s="244"/>
      <c r="BE30" s="237"/>
      <c r="BF30" s="237"/>
      <c r="BG30" s="237"/>
      <c r="BH30" s="237"/>
      <c r="BI30" s="419"/>
      <c r="BJ30" s="419"/>
      <c r="BK30" s="419"/>
      <c r="BL30" s="419"/>
      <c r="BM30" s="419"/>
    </row>
    <row r="31" spans="1:256" s="430" customFormat="1" ht="12.95" customHeight="1" x14ac:dyDescent="0.2">
      <c r="A31" s="418" t="s">
        <v>261</v>
      </c>
      <c r="B31" s="347"/>
      <c r="C31" s="419" t="s">
        <v>294</v>
      </c>
      <c r="D31" s="433"/>
      <c r="E31" s="433"/>
      <c r="F31" s="403" t="s">
        <v>302</v>
      </c>
      <c r="G31" s="421" t="s">
        <v>281</v>
      </c>
      <c r="H31" s="431"/>
      <c r="I31" s="431" t="s">
        <v>282</v>
      </c>
      <c r="J31" s="431" t="s">
        <v>282</v>
      </c>
      <c r="K31" s="421" t="s">
        <v>131</v>
      </c>
      <c r="L31" s="344"/>
      <c r="M31" s="347"/>
      <c r="N31" s="421">
        <v>80</v>
      </c>
      <c r="O31" s="422">
        <v>230000000</v>
      </c>
      <c r="P31" s="423" t="s">
        <v>188</v>
      </c>
      <c r="Q31" s="237" t="s">
        <v>142</v>
      </c>
      <c r="R31" s="237" t="s">
        <v>128</v>
      </c>
      <c r="S31" s="422">
        <v>230000000</v>
      </c>
      <c r="T31" s="423" t="s">
        <v>277</v>
      </c>
      <c r="U31" s="237" t="s">
        <v>135</v>
      </c>
      <c r="V31" s="244" t="s">
        <v>144</v>
      </c>
      <c r="W31" s="237"/>
      <c r="X31" s="237"/>
      <c r="Y31" s="424">
        <v>0</v>
      </c>
      <c r="Z31" s="422">
        <v>90</v>
      </c>
      <c r="AA31" s="424">
        <v>10</v>
      </c>
      <c r="AB31" s="424"/>
      <c r="AC31" s="237" t="s">
        <v>129</v>
      </c>
      <c r="AD31" s="425"/>
      <c r="AE31" s="426"/>
      <c r="AF31" s="427">
        <v>102910175.76000002</v>
      </c>
      <c r="AG31" s="427">
        <v>115259396.85120003</v>
      </c>
      <c r="AH31" s="425"/>
      <c r="AI31" s="426"/>
      <c r="AJ31" s="427">
        <v>82144858.9472</v>
      </c>
      <c r="AK31" s="427">
        <v>92002242.02086401</v>
      </c>
      <c r="AL31" s="425"/>
      <c r="AM31" s="426"/>
      <c r="AN31" s="427">
        <v>133876986.96461602</v>
      </c>
      <c r="AO31" s="427">
        <v>149942225.40036994</v>
      </c>
      <c r="AP31" s="428"/>
      <c r="AQ31" s="427"/>
      <c r="AR31" s="427"/>
      <c r="AS31" s="237"/>
      <c r="AT31" s="426"/>
      <c r="AU31" s="429"/>
      <c r="AV31" s="244"/>
      <c r="AW31" s="244"/>
      <c r="AX31" s="244"/>
      <c r="AY31" s="427">
        <v>318932021.67181605</v>
      </c>
      <c r="AZ31" s="427">
        <v>357203864.272434</v>
      </c>
      <c r="BA31" s="237" t="s">
        <v>134</v>
      </c>
      <c r="BB31" s="426" t="s">
        <v>292</v>
      </c>
      <c r="BC31" s="429" t="s">
        <v>293</v>
      </c>
      <c r="BD31" s="244"/>
      <c r="BE31" s="237"/>
      <c r="BF31" s="237"/>
      <c r="BG31" s="237"/>
      <c r="BH31" s="237"/>
      <c r="BI31" s="419"/>
      <c r="BJ31" s="419"/>
      <c r="BK31" s="419"/>
      <c r="BL31" s="419"/>
      <c r="BM31" s="419"/>
    </row>
    <row r="32" spans="1:256" s="100" customFormat="1" ht="13.15" customHeight="1" x14ac:dyDescent="0.2">
      <c r="A32" s="408" t="s">
        <v>135</v>
      </c>
      <c r="B32" s="36"/>
      <c r="C32" s="36"/>
      <c r="D32" s="36"/>
      <c r="E32" s="36"/>
      <c r="F32" s="37" t="s">
        <v>121</v>
      </c>
      <c r="G32" s="36"/>
      <c r="H32" s="36"/>
      <c r="I32" s="36"/>
      <c r="J32" s="38"/>
      <c r="K32" s="38"/>
      <c r="L32" s="36"/>
      <c r="M32" s="36"/>
      <c r="N32" s="36"/>
      <c r="O32" s="36"/>
      <c r="P32" s="36"/>
      <c r="Q32" s="36"/>
      <c r="R32" s="36"/>
      <c r="S32" s="36"/>
      <c r="T32" s="36"/>
      <c r="U32" s="38"/>
      <c r="V32" s="36"/>
      <c r="W32" s="36"/>
      <c r="X32" s="36"/>
      <c r="Y32" s="36"/>
      <c r="Z32" s="36"/>
      <c r="AA32" s="36"/>
      <c r="AB32" s="36"/>
      <c r="AC32" s="36"/>
      <c r="AD32" s="36"/>
      <c r="AE32" s="36"/>
      <c r="AF32" s="36"/>
      <c r="AG32" s="76">
        <v>0</v>
      </c>
      <c r="AH32" s="76">
        <v>0</v>
      </c>
      <c r="AI32" s="39" t="e">
        <f>SUM(#REF!)</f>
        <v>#REF!</v>
      </c>
      <c r="AJ32" s="39" t="e">
        <f>SUM(#REF!)</f>
        <v>#REF!</v>
      </c>
      <c r="AK32" s="76">
        <v>0</v>
      </c>
      <c r="AL32" s="76">
        <v>0</v>
      </c>
      <c r="AM32" s="76" t="e">
        <f>SUM(#REF!)</f>
        <v>#REF!</v>
      </c>
      <c r="AN32" s="80" t="e">
        <f>SUM(#REF!)</f>
        <v>#REF!</v>
      </c>
      <c r="AO32" s="76" t="e">
        <f>SUM(#REF!)</f>
        <v>#REF!</v>
      </c>
      <c r="AP32" s="76" t="e">
        <f>SUM(#REF!)</f>
        <v>#REF!</v>
      </c>
      <c r="AQ32" s="39" t="e">
        <f>SUM(#REF!)</f>
        <v>#REF!</v>
      </c>
      <c r="AR32" s="39" t="e">
        <f>SUM(#REF!)</f>
        <v>#REF!</v>
      </c>
      <c r="AS32" s="39" t="e">
        <f>SUM(#REF!)</f>
        <v>#REF!</v>
      </c>
      <c r="AT32" s="39" t="e">
        <f>SUM(#REF!)</f>
        <v>#REF!</v>
      </c>
      <c r="AU32" s="39" t="e">
        <f>SUM(#REF!)</f>
        <v>#REF!</v>
      </c>
      <c r="AV32" s="39" t="e">
        <f>SUM(#REF!)</f>
        <v>#REF!</v>
      </c>
      <c r="AW32" s="39" t="e">
        <f>SUM(#REF!)</f>
        <v>#REF!</v>
      </c>
      <c r="AX32" s="39" t="e">
        <f>SUM(#REF!)</f>
        <v>#REF!</v>
      </c>
      <c r="AY32" s="39">
        <f>SUM(AY20:AY31)</f>
        <v>59276712592.824364</v>
      </c>
      <c r="AZ32" s="39">
        <f t="shared" ref="AZ32:BA32" si="8">SUM(AZ20:AZ23)</f>
        <v>1532339564</v>
      </c>
      <c r="BA32" s="39">
        <f t="shared" si="8"/>
        <v>0</v>
      </c>
      <c r="BB32" s="39"/>
      <c r="BC32" s="39"/>
      <c r="BD32" s="39"/>
      <c r="BE32" s="39"/>
      <c r="BF32" s="39"/>
      <c r="BG32" s="39"/>
      <c r="BH32" s="39"/>
      <c r="BI32" s="39"/>
      <c r="BJ32" s="41"/>
      <c r="BK32" s="41"/>
      <c r="BL32" s="41"/>
      <c r="BM32" s="41"/>
      <c r="BN32" s="123"/>
    </row>
    <row r="33" spans="1:82" s="101" customFormat="1" ht="13.15" customHeight="1" x14ac:dyDescent="0.2">
      <c r="A33" s="66" t="s">
        <v>135</v>
      </c>
      <c r="B33" s="41"/>
      <c r="C33" s="41"/>
      <c r="D33" s="41"/>
      <c r="E33" s="41"/>
      <c r="F33" s="37" t="s">
        <v>95</v>
      </c>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78"/>
      <c r="AG33" s="85"/>
      <c r="AH33" s="41"/>
      <c r="AI33" s="41"/>
      <c r="AJ33" s="81"/>
      <c r="AK33" s="78"/>
      <c r="AL33" s="82"/>
      <c r="AM33" s="82"/>
      <c r="AN33" s="78"/>
      <c r="AO33" s="78"/>
      <c r="AP33" s="41"/>
      <c r="AQ33" s="41"/>
      <c r="AR33" s="43"/>
      <c r="AS33" s="43"/>
      <c r="AT33" s="41"/>
      <c r="AU33" s="41"/>
      <c r="AV33" s="46"/>
      <c r="AW33" s="47"/>
      <c r="AX33" s="41"/>
      <c r="AY33" s="66"/>
      <c r="AZ33" s="66"/>
      <c r="BA33" s="41"/>
      <c r="BB33" s="41"/>
      <c r="BC33" s="43"/>
      <c r="BD33" s="41"/>
      <c r="BE33" s="41"/>
      <c r="BF33" s="41"/>
      <c r="BG33" s="41"/>
      <c r="BH33" s="41"/>
      <c r="BI33" s="41"/>
      <c r="BJ33" s="41"/>
      <c r="BK33" s="41"/>
      <c r="BL33" s="41"/>
      <c r="BM33" s="92"/>
    </row>
    <row r="34" spans="1:82" s="101" customFormat="1" ht="13.15" customHeight="1" x14ac:dyDescent="0.2">
      <c r="A34" s="66" t="s">
        <v>135</v>
      </c>
      <c r="B34" s="41"/>
      <c r="C34" s="41"/>
      <c r="D34" s="41"/>
      <c r="E34" s="41"/>
      <c r="F34" s="37" t="s">
        <v>100</v>
      </c>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78"/>
      <c r="AG34" s="85"/>
      <c r="AH34" s="41"/>
      <c r="AI34" s="41"/>
      <c r="AJ34" s="81"/>
      <c r="AK34" s="78"/>
      <c r="AL34" s="82"/>
      <c r="AM34" s="82"/>
      <c r="AN34" s="78"/>
      <c r="AO34" s="78"/>
      <c r="AP34" s="41"/>
      <c r="AQ34" s="41"/>
      <c r="AR34" s="43"/>
      <c r="AS34" s="43"/>
      <c r="AT34" s="41"/>
      <c r="AU34" s="41"/>
      <c r="AV34" s="48"/>
      <c r="AW34" s="47"/>
      <c r="AX34" s="41"/>
      <c r="AY34" s="66"/>
      <c r="AZ34" s="66"/>
      <c r="BA34" s="41"/>
      <c r="BB34" s="41"/>
      <c r="BC34" s="43"/>
      <c r="BD34" s="41"/>
      <c r="BE34" s="41"/>
      <c r="BF34" s="41"/>
      <c r="BG34" s="41"/>
      <c r="BH34" s="41"/>
      <c r="BI34" s="41"/>
      <c r="BJ34" s="41"/>
      <c r="BK34" s="41"/>
      <c r="BL34" s="41"/>
      <c r="BM34" s="92"/>
      <c r="BN34" s="101" t="s">
        <v>135</v>
      </c>
    </row>
    <row r="35" spans="1:82" s="144" customFormat="1" ht="12.95" customHeight="1" x14ac:dyDescent="0.25">
      <c r="A35" s="151" t="s">
        <v>132</v>
      </c>
      <c r="B35" s="146"/>
      <c r="C35" s="147" t="s">
        <v>137</v>
      </c>
      <c r="D35" s="148"/>
      <c r="E35" s="149"/>
      <c r="F35" s="150" t="s">
        <v>138</v>
      </c>
      <c r="G35" s="151" t="s">
        <v>139</v>
      </c>
      <c r="H35" s="152" t="s">
        <v>140</v>
      </c>
      <c r="I35" s="152" t="s">
        <v>140</v>
      </c>
      <c r="J35" s="153" t="s">
        <v>141</v>
      </c>
      <c r="K35" s="154" t="s">
        <v>131</v>
      </c>
      <c r="L35" s="155"/>
      <c r="M35" s="156"/>
      <c r="N35" s="157">
        <v>100</v>
      </c>
      <c r="O35" s="145">
        <v>230000000</v>
      </c>
      <c r="P35" s="153" t="s">
        <v>133</v>
      </c>
      <c r="Q35" s="151" t="s">
        <v>142</v>
      </c>
      <c r="R35" s="158" t="s">
        <v>128</v>
      </c>
      <c r="S35" s="159">
        <v>230000000</v>
      </c>
      <c r="T35" s="153" t="s">
        <v>143</v>
      </c>
      <c r="U35" s="156"/>
      <c r="V35" s="160" t="s">
        <v>144</v>
      </c>
      <c r="W35" s="156"/>
      <c r="X35" s="156"/>
      <c r="Y35" s="161">
        <v>0</v>
      </c>
      <c r="Z35" s="162">
        <v>100</v>
      </c>
      <c r="AA35" s="162">
        <v>0</v>
      </c>
      <c r="AB35" s="155"/>
      <c r="AC35" s="163" t="s">
        <v>129</v>
      </c>
      <c r="AD35" s="163"/>
      <c r="AE35" s="162"/>
      <c r="AF35" s="164">
        <v>9720000</v>
      </c>
      <c r="AG35" s="164">
        <f>AF35*1.12</f>
        <v>10886400.000000002</v>
      </c>
      <c r="AH35" s="165"/>
      <c r="AI35" s="165"/>
      <c r="AJ35" s="166">
        <v>9720000</v>
      </c>
      <c r="AK35" s="167">
        <f>AJ35*1.12</f>
        <v>10886400.000000002</v>
      </c>
      <c r="AL35" s="166"/>
      <c r="AM35" s="166"/>
      <c r="AN35" s="166">
        <v>9720000</v>
      </c>
      <c r="AO35" s="167">
        <f>AN35*1.12</f>
        <v>10886400.000000002</v>
      </c>
      <c r="AP35" s="167"/>
      <c r="AQ35" s="166"/>
      <c r="AR35" s="166"/>
      <c r="AS35" s="166"/>
      <c r="AT35" s="164"/>
      <c r="AU35" s="168"/>
      <c r="AV35" s="169"/>
      <c r="AW35" s="169"/>
      <c r="AX35" s="170"/>
      <c r="AY35" s="171">
        <f t="shared" ref="AY35:AZ38" si="9">AV35+AR35+AN35+AJ35+AF35</f>
        <v>29160000</v>
      </c>
      <c r="AZ35" s="171">
        <f t="shared" si="9"/>
        <v>32659200.000000007</v>
      </c>
      <c r="BA35" s="170" t="s">
        <v>134</v>
      </c>
      <c r="BB35" s="172" t="s">
        <v>145</v>
      </c>
      <c r="BC35" s="153" t="s">
        <v>141</v>
      </c>
      <c r="BD35" s="151"/>
      <c r="BE35" s="156"/>
      <c r="BF35" s="172"/>
      <c r="BG35" s="156"/>
      <c r="BH35" s="156"/>
      <c r="BI35" s="172"/>
      <c r="BJ35" s="156"/>
      <c r="BK35" s="156"/>
      <c r="BL35" s="173"/>
      <c r="BM35" s="199" t="s">
        <v>179</v>
      </c>
      <c r="BN35" s="101" t="s">
        <v>135</v>
      </c>
    </row>
    <row r="36" spans="1:82" s="144" customFormat="1" ht="12.95" customHeight="1" x14ac:dyDescent="0.25">
      <c r="A36" s="151" t="s">
        <v>132</v>
      </c>
      <c r="B36" s="146"/>
      <c r="C36" s="147" t="s">
        <v>146</v>
      </c>
      <c r="D36" s="148"/>
      <c r="E36" s="149"/>
      <c r="F36" s="150" t="s">
        <v>147</v>
      </c>
      <c r="G36" s="174" t="s">
        <v>139</v>
      </c>
      <c r="H36" s="175" t="s">
        <v>140</v>
      </c>
      <c r="I36" s="175" t="s">
        <v>140</v>
      </c>
      <c r="J36" s="175" t="s">
        <v>148</v>
      </c>
      <c r="K36" s="154" t="s">
        <v>131</v>
      </c>
      <c r="L36" s="155"/>
      <c r="M36" s="176"/>
      <c r="N36" s="157">
        <v>100</v>
      </c>
      <c r="O36" s="159">
        <v>230000000</v>
      </c>
      <c r="P36" s="177" t="s">
        <v>133</v>
      </c>
      <c r="Q36" s="151" t="s">
        <v>142</v>
      </c>
      <c r="R36" s="158" t="s">
        <v>128</v>
      </c>
      <c r="S36" s="159">
        <v>230000000</v>
      </c>
      <c r="T36" s="177" t="s">
        <v>143</v>
      </c>
      <c r="U36" s="155"/>
      <c r="V36" s="160" t="s">
        <v>144</v>
      </c>
      <c r="W36" s="156"/>
      <c r="X36" s="156"/>
      <c r="Y36" s="161">
        <v>0</v>
      </c>
      <c r="Z36" s="162">
        <v>100</v>
      </c>
      <c r="AA36" s="162">
        <v>0</v>
      </c>
      <c r="AB36" s="176"/>
      <c r="AC36" s="163" t="s">
        <v>129</v>
      </c>
      <c r="AD36" s="163"/>
      <c r="AE36" s="178"/>
      <c r="AF36" s="164">
        <v>11664000</v>
      </c>
      <c r="AG36" s="164">
        <f t="shared" ref="AG36:AG38" si="10">AF36*1.12</f>
        <v>13063680.000000002</v>
      </c>
      <c r="AH36" s="165"/>
      <c r="AI36" s="165"/>
      <c r="AJ36" s="166">
        <v>11664000</v>
      </c>
      <c r="AK36" s="167">
        <f t="shared" ref="AK36:AK38" si="11">AJ36*1.12</f>
        <v>13063680.000000002</v>
      </c>
      <c r="AL36" s="166"/>
      <c r="AM36" s="166"/>
      <c r="AN36" s="166">
        <v>11664000</v>
      </c>
      <c r="AO36" s="167">
        <f t="shared" ref="AO36:AO38" si="12">AN36*1.12</f>
        <v>13063680.000000002</v>
      </c>
      <c r="AP36" s="167"/>
      <c r="AQ36" s="166"/>
      <c r="AR36" s="166"/>
      <c r="AS36" s="166"/>
      <c r="AT36" s="164"/>
      <c r="AU36" s="168"/>
      <c r="AV36" s="169"/>
      <c r="AW36" s="169"/>
      <c r="AX36" s="170"/>
      <c r="AY36" s="171">
        <f t="shared" si="9"/>
        <v>34992000</v>
      </c>
      <c r="AZ36" s="171">
        <f t="shared" si="9"/>
        <v>39191040.000000007</v>
      </c>
      <c r="BA36" s="170" t="s">
        <v>134</v>
      </c>
      <c r="BB36" s="179" t="s">
        <v>149</v>
      </c>
      <c r="BC36" s="175" t="s">
        <v>148</v>
      </c>
      <c r="BD36" s="180"/>
      <c r="BE36" s="172"/>
      <c r="BF36" s="172"/>
      <c r="BG36" s="172"/>
      <c r="BH36" s="172"/>
      <c r="BI36" s="172"/>
      <c r="BJ36" s="172"/>
      <c r="BK36" s="172"/>
      <c r="BL36" s="150"/>
      <c r="BM36" s="199" t="s">
        <v>179</v>
      </c>
      <c r="BN36" s="101" t="s">
        <v>135</v>
      </c>
    </row>
    <row r="37" spans="1:82" s="144" customFormat="1" ht="12.95" customHeight="1" x14ac:dyDescent="0.25">
      <c r="A37" s="151" t="s">
        <v>132</v>
      </c>
      <c r="B37" s="146"/>
      <c r="C37" s="147" t="s">
        <v>150</v>
      </c>
      <c r="D37" s="148"/>
      <c r="E37" s="149"/>
      <c r="F37" s="150" t="s">
        <v>151</v>
      </c>
      <c r="G37" s="151" t="s">
        <v>139</v>
      </c>
      <c r="H37" s="152" t="s">
        <v>140</v>
      </c>
      <c r="I37" s="152" t="s">
        <v>140</v>
      </c>
      <c r="J37" s="153" t="s">
        <v>152</v>
      </c>
      <c r="K37" s="154" t="s">
        <v>131</v>
      </c>
      <c r="L37" s="155"/>
      <c r="M37" s="156"/>
      <c r="N37" s="157">
        <v>100</v>
      </c>
      <c r="O37" s="145">
        <v>230000000</v>
      </c>
      <c r="P37" s="153" t="s">
        <v>133</v>
      </c>
      <c r="Q37" s="151" t="s">
        <v>142</v>
      </c>
      <c r="R37" s="158" t="s">
        <v>128</v>
      </c>
      <c r="S37" s="159">
        <v>230000000</v>
      </c>
      <c r="T37" s="153" t="s">
        <v>143</v>
      </c>
      <c r="U37" s="156"/>
      <c r="V37" s="160" t="s">
        <v>144</v>
      </c>
      <c r="W37" s="156"/>
      <c r="X37" s="156"/>
      <c r="Y37" s="161">
        <v>0</v>
      </c>
      <c r="Z37" s="162">
        <v>100</v>
      </c>
      <c r="AA37" s="162">
        <v>0</v>
      </c>
      <c r="AB37" s="155"/>
      <c r="AC37" s="163" t="s">
        <v>129</v>
      </c>
      <c r="AD37" s="163"/>
      <c r="AE37" s="162"/>
      <c r="AF37" s="164">
        <v>6803400</v>
      </c>
      <c r="AG37" s="164">
        <f t="shared" si="10"/>
        <v>7619808.0000000009</v>
      </c>
      <c r="AH37" s="165"/>
      <c r="AI37" s="165"/>
      <c r="AJ37" s="166">
        <v>6803400</v>
      </c>
      <c r="AK37" s="167">
        <f t="shared" si="11"/>
        <v>7619808.0000000009</v>
      </c>
      <c r="AL37" s="166"/>
      <c r="AM37" s="166"/>
      <c r="AN37" s="166">
        <v>6803400</v>
      </c>
      <c r="AO37" s="167">
        <f t="shared" si="12"/>
        <v>7619808.0000000009</v>
      </c>
      <c r="AP37" s="167"/>
      <c r="AQ37" s="166"/>
      <c r="AR37" s="166"/>
      <c r="AS37" s="166"/>
      <c r="AT37" s="164"/>
      <c r="AU37" s="168"/>
      <c r="AV37" s="169"/>
      <c r="AW37" s="169"/>
      <c r="AX37" s="170"/>
      <c r="AY37" s="171">
        <f t="shared" si="9"/>
        <v>20410200</v>
      </c>
      <c r="AZ37" s="171">
        <f t="shared" si="9"/>
        <v>22859424.000000004</v>
      </c>
      <c r="BA37" s="170" t="s">
        <v>134</v>
      </c>
      <c r="BB37" s="172" t="s">
        <v>153</v>
      </c>
      <c r="BC37" s="153" t="s">
        <v>152</v>
      </c>
      <c r="BD37" s="151"/>
      <c r="BE37" s="156"/>
      <c r="BF37" s="172"/>
      <c r="BG37" s="156"/>
      <c r="BH37" s="156"/>
      <c r="BI37" s="172"/>
      <c r="BJ37" s="156"/>
      <c r="BK37" s="156"/>
      <c r="BL37" s="152"/>
      <c r="BM37" s="199" t="s">
        <v>179</v>
      </c>
      <c r="BN37" s="101" t="s">
        <v>135</v>
      </c>
    </row>
    <row r="38" spans="1:82" s="144" customFormat="1" ht="12.95" customHeight="1" x14ac:dyDescent="0.25">
      <c r="A38" s="151" t="s">
        <v>132</v>
      </c>
      <c r="B38" s="146"/>
      <c r="C38" s="147" t="s">
        <v>154</v>
      </c>
      <c r="D38" s="148"/>
      <c r="E38" s="149"/>
      <c r="F38" s="150" t="s">
        <v>155</v>
      </c>
      <c r="G38" s="151" t="s">
        <v>139</v>
      </c>
      <c r="H38" s="152" t="s">
        <v>140</v>
      </c>
      <c r="I38" s="152" t="s">
        <v>140</v>
      </c>
      <c r="J38" s="153" t="s">
        <v>156</v>
      </c>
      <c r="K38" s="154" t="s">
        <v>131</v>
      </c>
      <c r="L38" s="155"/>
      <c r="M38" s="156"/>
      <c r="N38" s="157">
        <v>100</v>
      </c>
      <c r="O38" s="145">
        <v>230000000</v>
      </c>
      <c r="P38" s="153" t="s">
        <v>133</v>
      </c>
      <c r="Q38" s="151" t="s">
        <v>142</v>
      </c>
      <c r="R38" s="158" t="s">
        <v>128</v>
      </c>
      <c r="S38" s="159">
        <v>230000000</v>
      </c>
      <c r="T38" s="153" t="s">
        <v>143</v>
      </c>
      <c r="U38" s="156"/>
      <c r="V38" s="160" t="s">
        <v>144</v>
      </c>
      <c r="W38" s="156"/>
      <c r="X38" s="156"/>
      <c r="Y38" s="161">
        <v>0</v>
      </c>
      <c r="Z38" s="162">
        <v>100</v>
      </c>
      <c r="AA38" s="162">
        <v>0</v>
      </c>
      <c r="AB38" s="155"/>
      <c r="AC38" s="163" t="s">
        <v>129</v>
      </c>
      <c r="AD38" s="163"/>
      <c r="AE38" s="181"/>
      <c r="AF38" s="164">
        <v>5812600</v>
      </c>
      <c r="AG38" s="164">
        <f t="shared" si="10"/>
        <v>6510112.0000000009</v>
      </c>
      <c r="AH38" s="165"/>
      <c r="AI38" s="165"/>
      <c r="AJ38" s="166">
        <v>5812600</v>
      </c>
      <c r="AK38" s="167">
        <f t="shared" si="11"/>
        <v>6510112.0000000009</v>
      </c>
      <c r="AL38" s="166"/>
      <c r="AM38" s="166"/>
      <c r="AN38" s="166">
        <v>5812600</v>
      </c>
      <c r="AO38" s="167">
        <f t="shared" si="12"/>
        <v>6510112.0000000009</v>
      </c>
      <c r="AP38" s="167"/>
      <c r="AQ38" s="166"/>
      <c r="AR38" s="166"/>
      <c r="AS38" s="166"/>
      <c r="AT38" s="164"/>
      <c r="AU38" s="168"/>
      <c r="AV38" s="169"/>
      <c r="AW38" s="169"/>
      <c r="AX38" s="170"/>
      <c r="AY38" s="171">
        <f t="shared" si="9"/>
        <v>17437800</v>
      </c>
      <c r="AZ38" s="171">
        <f t="shared" si="9"/>
        <v>19530336.000000004</v>
      </c>
      <c r="BA38" s="170" t="s">
        <v>134</v>
      </c>
      <c r="BB38" s="172" t="s">
        <v>157</v>
      </c>
      <c r="BC38" s="153" t="s">
        <v>156</v>
      </c>
      <c r="BD38" s="151"/>
      <c r="BE38" s="156"/>
      <c r="BF38" s="172"/>
      <c r="BG38" s="156"/>
      <c r="BH38" s="156"/>
      <c r="BI38" s="172"/>
      <c r="BJ38" s="156"/>
      <c r="BK38" s="156"/>
      <c r="BL38" s="173"/>
      <c r="BM38" s="199" t="s">
        <v>179</v>
      </c>
      <c r="BN38" s="101" t="s">
        <v>135</v>
      </c>
    </row>
    <row r="39" spans="1:82" s="144" customFormat="1" ht="12.95" customHeight="1" x14ac:dyDescent="0.25">
      <c r="A39" s="410" t="s">
        <v>181</v>
      </c>
      <c r="B39" s="202" t="s">
        <v>182</v>
      </c>
      <c r="C39" s="203" t="s">
        <v>183</v>
      </c>
      <c r="D39" s="204"/>
      <c r="E39" s="205"/>
      <c r="F39" s="206" t="s">
        <v>184</v>
      </c>
      <c r="G39" s="207" t="s">
        <v>185</v>
      </c>
      <c r="H39" s="208" t="s">
        <v>186</v>
      </c>
      <c r="I39" s="209" t="s">
        <v>187</v>
      </c>
      <c r="J39" s="210" t="s">
        <v>187</v>
      </c>
      <c r="K39" s="118" t="s">
        <v>131</v>
      </c>
      <c r="L39" s="211"/>
      <c r="M39" s="211"/>
      <c r="N39" s="212">
        <v>100</v>
      </c>
      <c r="O39" s="213">
        <v>230000000</v>
      </c>
      <c r="P39" s="214" t="s">
        <v>188</v>
      </c>
      <c r="Q39" s="215" t="s">
        <v>189</v>
      </c>
      <c r="R39" s="214" t="s">
        <v>128</v>
      </c>
      <c r="S39" s="213">
        <v>230000000</v>
      </c>
      <c r="T39" s="216" t="s">
        <v>190</v>
      </c>
      <c r="U39" s="211"/>
      <c r="V39" s="211"/>
      <c r="W39" s="211" t="s">
        <v>191</v>
      </c>
      <c r="X39" s="128" t="s">
        <v>144</v>
      </c>
      <c r="Y39" s="217">
        <v>0</v>
      </c>
      <c r="Z39" s="218">
        <v>90</v>
      </c>
      <c r="AA39" s="218">
        <v>10</v>
      </c>
      <c r="AB39" s="128"/>
      <c r="AC39" s="128" t="s">
        <v>129</v>
      </c>
      <c r="AD39" s="219">
        <v>2361</v>
      </c>
      <c r="AE39" s="220"/>
      <c r="AF39" s="221">
        <v>96999230</v>
      </c>
      <c r="AG39" s="221">
        <v>108639137.59999999</v>
      </c>
      <c r="AH39" s="219">
        <v>2361</v>
      </c>
      <c r="AI39" s="220"/>
      <c r="AJ39" s="222">
        <v>96999230</v>
      </c>
      <c r="AK39" s="222">
        <v>108639137.59999999</v>
      </c>
      <c r="AL39" s="223">
        <v>2361</v>
      </c>
      <c r="AM39" s="224"/>
      <c r="AN39" s="225">
        <v>96999230</v>
      </c>
      <c r="AO39" s="225">
        <v>108639137.59999999</v>
      </c>
      <c r="AP39" s="223"/>
      <c r="AQ39" s="224"/>
      <c r="AR39" s="222"/>
      <c r="AS39" s="222"/>
      <c r="AT39" s="219"/>
      <c r="AU39" s="220"/>
      <c r="AV39" s="226"/>
      <c r="AW39" s="226"/>
      <c r="AX39" s="217"/>
      <c r="AY39" s="227">
        <v>290997690</v>
      </c>
      <c r="AZ39" s="227">
        <v>325917412.80000001</v>
      </c>
      <c r="BA39" s="128" t="s">
        <v>134</v>
      </c>
      <c r="BB39" s="228" t="s">
        <v>192</v>
      </c>
      <c r="BC39" s="228" t="s">
        <v>193</v>
      </c>
      <c r="BD39" s="128"/>
      <c r="BE39" s="128"/>
      <c r="BF39" s="128"/>
      <c r="BG39" s="128"/>
      <c r="BH39" s="128"/>
      <c r="BI39" s="128"/>
      <c r="BJ39" s="128"/>
      <c r="BK39" s="128"/>
      <c r="BL39" s="128"/>
      <c r="BM39" s="115" t="s">
        <v>204</v>
      </c>
    </row>
    <row r="40" spans="1:82" s="278" customFormat="1" ht="12.95" customHeight="1" x14ac:dyDescent="0.25">
      <c r="A40" s="411" t="s">
        <v>206</v>
      </c>
      <c r="B40" s="256"/>
      <c r="C40" s="147" t="s">
        <v>207</v>
      </c>
      <c r="D40" s="173"/>
      <c r="E40" s="257"/>
      <c r="F40" s="150" t="s">
        <v>208</v>
      </c>
      <c r="G40" s="258" t="s">
        <v>209</v>
      </c>
      <c r="H40" s="259" t="s">
        <v>210</v>
      </c>
      <c r="I40" s="260" t="s">
        <v>211</v>
      </c>
      <c r="J40" s="261" t="s">
        <v>212</v>
      </c>
      <c r="K40" s="154" t="s">
        <v>131</v>
      </c>
      <c r="L40" s="256"/>
      <c r="M40" s="173"/>
      <c r="N40" s="262">
        <v>90</v>
      </c>
      <c r="O40" s="258">
        <v>230000000</v>
      </c>
      <c r="P40" s="263" t="s">
        <v>133</v>
      </c>
      <c r="Q40" s="199" t="s">
        <v>189</v>
      </c>
      <c r="R40" s="264" t="s">
        <v>128</v>
      </c>
      <c r="S40" s="265">
        <v>234200000</v>
      </c>
      <c r="T40" s="261" t="s">
        <v>213</v>
      </c>
      <c r="U40" s="173"/>
      <c r="V40" s="173"/>
      <c r="W40" s="266" t="s">
        <v>191</v>
      </c>
      <c r="X40" s="173" t="s">
        <v>214</v>
      </c>
      <c r="Y40" s="267">
        <v>0</v>
      </c>
      <c r="Z40" s="267">
        <v>100</v>
      </c>
      <c r="AA40" s="267">
        <v>0</v>
      </c>
      <c r="AB40" s="173"/>
      <c r="AC40" s="152" t="s">
        <v>129</v>
      </c>
      <c r="AD40" s="268"/>
      <c r="AE40" s="269"/>
      <c r="AF40" s="270">
        <v>258029712</v>
      </c>
      <c r="AG40" s="270">
        <f>IF(AC40="С НДС",AF40*1.12,AF40)</f>
        <v>288993277.44000006</v>
      </c>
      <c r="AH40" s="271"/>
      <c r="AI40" s="272"/>
      <c r="AJ40" s="166">
        <v>256935180</v>
      </c>
      <c r="AK40" s="166">
        <f>IF(AC40="С НДС",AJ40*1.12,AJ40)</f>
        <v>287767401.60000002</v>
      </c>
      <c r="AL40" s="271"/>
      <c r="AM40" s="273"/>
      <c r="AN40" s="273"/>
      <c r="AO40" s="273"/>
      <c r="AP40" s="273"/>
      <c r="AQ40" s="273"/>
      <c r="AR40" s="268"/>
      <c r="AS40" s="268"/>
      <c r="AT40" s="268"/>
      <c r="AU40" s="268"/>
      <c r="AV40" s="268"/>
      <c r="AW40" s="268"/>
      <c r="AX40" s="274"/>
      <c r="AY40" s="275">
        <f t="shared" ref="AY40:AY43" si="13">AF40+AJ40+AN40+AR40+AV40</f>
        <v>514964892</v>
      </c>
      <c r="AZ40" s="275">
        <f t="shared" ref="AZ40:AZ43" si="14">AY40*1.12</f>
        <v>576760679.04000008</v>
      </c>
      <c r="BA40" s="276" t="s">
        <v>134</v>
      </c>
      <c r="BB40" s="261" t="s">
        <v>212</v>
      </c>
      <c r="BC40" s="261" t="s">
        <v>212</v>
      </c>
      <c r="BD40" s="173"/>
      <c r="BE40" s="173"/>
      <c r="BF40" s="170"/>
      <c r="BG40" s="173"/>
      <c r="BH40" s="173"/>
      <c r="BI40" s="170"/>
      <c r="BJ40" s="173"/>
      <c r="BK40" s="277"/>
      <c r="BL40" s="152"/>
      <c r="BM40" s="199" t="s">
        <v>179</v>
      </c>
      <c r="BN40" s="147" t="s">
        <v>207</v>
      </c>
    </row>
    <row r="41" spans="1:82" s="278" customFormat="1" ht="12.95" customHeight="1" x14ac:dyDescent="0.25">
      <c r="A41" s="411" t="s">
        <v>206</v>
      </c>
      <c r="B41" s="256"/>
      <c r="C41" s="147" t="s">
        <v>215</v>
      </c>
      <c r="D41" s="170"/>
      <c r="E41" s="257"/>
      <c r="F41" s="150" t="s">
        <v>216</v>
      </c>
      <c r="G41" s="258" t="s">
        <v>209</v>
      </c>
      <c r="H41" s="259" t="s">
        <v>210</v>
      </c>
      <c r="I41" s="260" t="s">
        <v>211</v>
      </c>
      <c r="J41" s="261" t="s">
        <v>217</v>
      </c>
      <c r="K41" s="154" t="s">
        <v>131</v>
      </c>
      <c r="L41" s="256"/>
      <c r="M41" s="173"/>
      <c r="N41" s="262">
        <v>90</v>
      </c>
      <c r="O41" s="258">
        <v>230000000</v>
      </c>
      <c r="P41" s="263" t="s">
        <v>133</v>
      </c>
      <c r="Q41" s="199" t="s">
        <v>189</v>
      </c>
      <c r="R41" s="264" t="s">
        <v>128</v>
      </c>
      <c r="S41" s="265">
        <v>233600000</v>
      </c>
      <c r="T41" s="261" t="s">
        <v>218</v>
      </c>
      <c r="U41" s="173"/>
      <c r="V41" s="173"/>
      <c r="W41" s="266" t="s">
        <v>191</v>
      </c>
      <c r="X41" s="173" t="s">
        <v>214</v>
      </c>
      <c r="Y41" s="267">
        <v>0</v>
      </c>
      <c r="Z41" s="267">
        <v>100</v>
      </c>
      <c r="AA41" s="267">
        <v>0</v>
      </c>
      <c r="AB41" s="173"/>
      <c r="AC41" s="261" t="s">
        <v>129</v>
      </c>
      <c r="AD41" s="268"/>
      <c r="AE41" s="269"/>
      <c r="AF41" s="270">
        <v>278887320</v>
      </c>
      <c r="AG41" s="270">
        <f t="shared" ref="AG41:AG43" si="15">IF(AC41="С НДС",AF41*1.12,AF41)</f>
        <v>312353798.40000004</v>
      </c>
      <c r="AH41" s="271"/>
      <c r="AI41" s="272"/>
      <c r="AJ41" s="166">
        <v>277735800</v>
      </c>
      <c r="AK41" s="166">
        <f t="shared" ref="AK41:AK43" si="16">IF(AC41="С НДС",AJ41*1.12,AJ41)</f>
        <v>311064096</v>
      </c>
      <c r="AL41" s="271"/>
      <c r="AM41" s="273"/>
      <c r="AN41" s="273"/>
      <c r="AO41" s="273"/>
      <c r="AP41" s="273"/>
      <c r="AQ41" s="273"/>
      <c r="AR41" s="268"/>
      <c r="AS41" s="268"/>
      <c r="AT41" s="268"/>
      <c r="AU41" s="268"/>
      <c r="AV41" s="268"/>
      <c r="AW41" s="268"/>
      <c r="AX41" s="279"/>
      <c r="AY41" s="275">
        <f t="shared" si="13"/>
        <v>556623120</v>
      </c>
      <c r="AZ41" s="275">
        <f t="shared" si="14"/>
        <v>623417894.4000001</v>
      </c>
      <c r="BA41" s="276" t="s">
        <v>134</v>
      </c>
      <c r="BB41" s="261" t="s">
        <v>217</v>
      </c>
      <c r="BC41" s="261" t="s">
        <v>217</v>
      </c>
      <c r="BD41" s="173"/>
      <c r="BE41" s="170"/>
      <c r="BF41" s="173"/>
      <c r="BG41" s="173"/>
      <c r="BH41" s="170"/>
      <c r="BI41" s="173"/>
      <c r="BJ41" s="173"/>
      <c r="BK41" s="277"/>
      <c r="BL41" s="152"/>
      <c r="BM41" s="199" t="s">
        <v>179</v>
      </c>
      <c r="BN41" s="147" t="s">
        <v>215</v>
      </c>
    </row>
    <row r="42" spans="1:82" s="297" customFormat="1" ht="12.95" customHeight="1" x14ac:dyDescent="0.25">
      <c r="A42" s="411" t="s">
        <v>206</v>
      </c>
      <c r="B42" s="280"/>
      <c r="C42" s="147" t="s">
        <v>219</v>
      </c>
      <c r="D42" s="281"/>
      <c r="E42" s="282"/>
      <c r="F42" s="283" t="s">
        <v>220</v>
      </c>
      <c r="G42" s="258" t="s">
        <v>209</v>
      </c>
      <c r="H42" s="259" t="s">
        <v>210</v>
      </c>
      <c r="I42" s="260" t="s">
        <v>211</v>
      </c>
      <c r="J42" s="261" t="s">
        <v>221</v>
      </c>
      <c r="K42" s="154" t="s">
        <v>131</v>
      </c>
      <c r="L42" s="284"/>
      <c r="M42" s="282"/>
      <c r="N42" s="262">
        <v>90</v>
      </c>
      <c r="O42" s="258">
        <v>230000000</v>
      </c>
      <c r="P42" s="263" t="s">
        <v>133</v>
      </c>
      <c r="Q42" s="199" t="s">
        <v>189</v>
      </c>
      <c r="R42" s="264" t="s">
        <v>128</v>
      </c>
      <c r="S42" s="179">
        <v>234800000</v>
      </c>
      <c r="T42" s="285" t="s">
        <v>222</v>
      </c>
      <c r="U42" s="282"/>
      <c r="V42" s="286"/>
      <c r="W42" s="266" t="s">
        <v>191</v>
      </c>
      <c r="X42" s="173" t="s">
        <v>214</v>
      </c>
      <c r="Y42" s="267">
        <v>0</v>
      </c>
      <c r="Z42" s="267">
        <v>100</v>
      </c>
      <c r="AA42" s="267">
        <v>0</v>
      </c>
      <c r="AB42" s="173"/>
      <c r="AC42" s="261" t="s">
        <v>129</v>
      </c>
      <c r="AD42" s="287"/>
      <c r="AE42" s="288"/>
      <c r="AF42" s="270">
        <v>186857352</v>
      </c>
      <c r="AG42" s="270">
        <f t="shared" si="15"/>
        <v>209280234.24000001</v>
      </c>
      <c r="AH42" s="289"/>
      <c r="AI42" s="272"/>
      <c r="AJ42" s="166">
        <v>185957280</v>
      </c>
      <c r="AK42" s="166">
        <f t="shared" si="16"/>
        <v>208272153.60000002</v>
      </c>
      <c r="AL42" s="271"/>
      <c r="AM42" s="273"/>
      <c r="AN42" s="273"/>
      <c r="AO42" s="273"/>
      <c r="AP42" s="273"/>
      <c r="AQ42" s="273"/>
      <c r="AR42" s="290"/>
      <c r="AS42" s="290"/>
      <c r="AT42" s="287"/>
      <c r="AU42" s="291"/>
      <c r="AV42" s="291"/>
      <c r="AW42" s="291"/>
      <c r="AX42" s="292"/>
      <c r="AY42" s="275">
        <f t="shared" si="13"/>
        <v>372814632</v>
      </c>
      <c r="AZ42" s="275">
        <f t="shared" si="14"/>
        <v>417552387.84000003</v>
      </c>
      <c r="BA42" s="276" t="s">
        <v>134</v>
      </c>
      <c r="BB42" s="261" t="s">
        <v>221</v>
      </c>
      <c r="BC42" s="261" t="s">
        <v>221</v>
      </c>
      <c r="BD42" s="282"/>
      <c r="BE42" s="282"/>
      <c r="BF42" s="282"/>
      <c r="BG42" s="282"/>
      <c r="BH42" s="282"/>
      <c r="BI42" s="282"/>
      <c r="BJ42" s="293"/>
      <c r="BK42" s="294"/>
      <c r="BL42" s="295"/>
      <c r="BM42" s="199" t="s">
        <v>179</v>
      </c>
      <c r="BN42" s="147" t="s">
        <v>219</v>
      </c>
      <c r="BO42" s="296"/>
      <c r="BP42" s="296"/>
      <c r="BQ42" s="296"/>
      <c r="BR42" s="296"/>
      <c r="BS42" s="296"/>
      <c r="BT42" s="296"/>
      <c r="BU42" s="296"/>
      <c r="BV42" s="296"/>
      <c r="BW42" s="296"/>
      <c r="BX42" s="296"/>
      <c r="BY42" s="296"/>
      <c r="BZ42" s="296"/>
      <c r="CA42" s="296"/>
      <c r="CB42" s="296"/>
      <c r="CC42" s="296"/>
      <c r="CD42" s="296"/>
    </row>
    <row r="43" spans="1:82" s="278" customFormat="1" ht="12.95" customHeight="1" x14ac:dyDescent="0.25">
      <c r="A43" s="411" t="s">
        <v>206</v>
      </c>
      <c r="B43" s="298"/>
      <c r="C43" s="147" t="s">
        <v>223</v>
      </c>
      <c r="D43" s="281"/>
      <c r="E43" s="257"/>
      <c r="F43" s="150" t="s">
        <v>224</v>
      </c>
      <c r="G43" s="258" t="s">
        <v>209</v>
      </c>
      <c r="H43" s="259" t="s">
        <v>210</v>
      </c>
      <c r="I43" s="260" t="s">
        <v>211</v>
      </c>
      <c r="J43" s="261" t="s">
        <v>225</v>
      </c>
      <c r="K43" s="154" t="s">
        <v>131</v>
      </c>
      <c r="L43" s="298"/>
      <c r="M43" s="281"/>
      <c r="N43" s="262">
        <v>90</v>
      </c>
      <c r="O43" s="258">
        <v>230000000</v>
      </c>
      <c r="P43" s="263" t="s">
        <v>133</v>
      </c>
      <c r="Q43" s="199" t="s">
        <v>189</v>
      </c>
      <c r="R43" s="264" t="s">
        <v>128</v>
      </c>
      <c r="S43" s="179">
        <v>235200000</v>
      </c>
      <c r="T43" s="261" t="s">
        <v>226</v>
      </c>
      <c r="U43" s="281"/>
      <c r="V43" s="281"/>
      <c r="W43" s="266" t="s">
        <v>191</v>
      </c>
      <c r="X43" s="173" t="s">
        <v>214</v>
      </c>
      <c r="Y43" s="267">
        <v>0</v>
      </c>
      <c r="Z43" s="267">
        <v>100</v>
      </c>
      <c r="AA43" s="267">
        <v>0</v>
      </c>
      <c r="AB43" s="173"/>
      <c r="AC43" s="261" t="s">
        <v>129</v>
      </c>
      <c r="AD43" s="299"/>
      <c r="AE43" s="300"/>
      <c r="AF43" s="270">
        <v>192110184</v>
      </c>
      <c r="AG43" s="270">
        <f t="shared" si="15"/>
        <v>215163406.08000001</v>
      </c>
      <c r="AH43" s="301"/>
      <c r="AI43" s="302"/>
      <c r="AJ43" s="166">
        <v>191195760</v>
      </c>
      <c r="AK43" s="166">
        <f t="shared" si="16"/>
        <v>214139251.20000002</v>
      </c>
      <c r="AL43" s="301"/>
      <c r="AM43" s="303"/>
      <c r="AN43" s="273"/>
      <c r="AO43" s="273"/>
      <c r="AP43" s="303"/>
      <c r="AQ43" s="303"/>
      <c r="AR43" s="304"/>
      <c r="AS43" s="304"/>
      <c r="AT43" s="305"/>
      <c r="AU43" s="305"/>
      <c r="AV43" s="305"/>
      <c r="AW43" s="305"/>
      <c r="AX43" s="306"/>
      <c r="AY43" s="275">
        <f t="shared" si="13"/>
        <v>383305944</v>
      </c>
      <c r="AZ43" s="275">
        <f t="shared" si="14"/>
        <v>429302657.28000003</v>
      </c>
      <c r="BA43" s="276" t="s">
        <v>134</v>
      </c>
      <c r="BB43" s="261" t="s">
        <v>225</v>
      </c>
      <c r="BC43" s="261" t="s">
        <v>225</v>
      </c>
      <c r="BD43" s="281"/>
      <c r="BE43" s="281"/>
      <c r="BF43" s="307"/>
      <c r="BG43" s="281"/>
      <c r="BH43" s="281"/>
      <c r="BI43" s="307"/>
      <c r="BJ43" s="281"/>
      <c r="BK43" s="308"/>
      <c r="BL43" s="152"/>
      <c r="BM43" s="199" t="s">
        <v>179</v>
      </c>
      <c r="BN43" s="147" t="s">
        <v>223</v>
      </c>
    </row>
    <row r="44" spans="1:82" s="144" customFormat="1" ht="12.95" customHeight="1" x14ac:dyDescent="0.25">
      <c r="A44" s="412" t="s">
        <v>227</v>
      </c>
      <c r="B44" s="309" t="s">
        <v>228</v>
      </c>
      <c r="C44" s="203" t="s">
        <v>229</v>
      </c>
      <c r="D44" s="309"/>
      <c r="E44" s="310"/>
      <c r="F44" s="206" t="s">
        <v>230</v>
      </c>
      <c r="G44" s="309" t="s">
        <v>231</v>
      </c>
      <c r="H44" s="309" t="s">
        <v>232</v>
      </c>
      <c r="I44" s="309" t="s">
        <v>233</v>
      </c>
      <c r="J44" s="311" t="s">
        <v>234</v>
      </c>
      <c r="K44" s="309" t="s">
        <v>235</v>
      </c>
      <c r="L44" s="309" t="s">
        <v>236</v>
      </c>
      <c r="M44" s="309"/>
      <c r="N44" s="312">
        <v>100</v>
      </c>
      <c r="O44" s="313">
        <v>710000000</v>
      </c>
      <c r="P44" s="314" t="s">
        <v>237</v>
      </c>
      <c r="Q44" s="115" t="s">
        <v>238</v>
      </c>
      <c r="R44" s="314" t="s">
        <v>128</v>
      </c>
      <c r="S44" s="315">
        <v>230000000</v>
      </c>
      <c r="T44" s="314" t="s">
        <v>239</v>
      </c>
      <c r="U44" s="309"/>
      <c r="V44" s="316" t="s">
        <v>240</v>
      </c>
      <c r="W44" s="309"/>
      <c r="X44" s="317"/>
      <c r="Y44" s="318">
        <v>0</v>
      </c>
      <c r="Z44" s="318">
        <v>100</v>
      </c>
      <c r="AA44" s="318">
        <v>0</v>
      </c>
      <c r="AB44" s="318"/>
      <c r="AC44" s="318" t="s">
        <v>129</v>
      </c>
      <c r="AD44" s="318">
        <v>182046687.83907801</v>
      </c>
      <c r="AE44" s="318">
        <v>17.090943001501618</v>
      </c>
      <c r="AF44" s="318">
        <v>3111349565.46984</v>
      </c>
      <c r="AG44" s="318">
        <v>3484711513.326221</v>
      </c>
      <c r="AH44" s="318">
        <v>190468036.1071972</v>
      </c>
      <c r="AI44" s="318">
        <v>17.053496574112376</v>
      </c>
      <c r="AJ44" s="319">
        <v>3248146001.2319999</v>
      </c>
      <c r="AK44" s="319">
        <v>3637923521.3798404</v>
      </c>
      <c r="AL44" s="319">
        <v>198331863.91878292</v>
      </c>
      <c r="AM44" s="319">
        <v>17.054943929318146</v>
      </c>
      <c r="AN44" s="319">
        <v>3382538818.5319996</v>
      </c>
      <c r="AO44" s="319">
        <v>3788443476.7558398</v>
      </c>
      <c r="AP44" s="319">
        <v>206510244.84330019</v>
      </c>
      <c r="AQ44" s="319">
        <v>17.056332247364889</v>
      </c>
      <c r="AR44" s="319">
        <v>3522307348.5319996</v>
      </c>
      <c r="AS44" s="319">
        <v>3944984230.3558397</v>
      </c>
      <c r="AT44" s="318">
        <v>206510244.84330019</v>
      </c>
      <c r="AU44" s="318">
        <v>17.056332247364889</v>
      </c>
      <c r="AV44" s="318">
        <v>3522307348.5319996</v>
      </c>
      <c r="AW44" s="318">
        <v>3944984230.3558397</v>
      </c>
      <c r="AX44" s="318">
        <v>983867077.55165839</v>
      </c>
      <c r="AY44" s="314">
        <v>16786649082.29784</v>
      </c>
      <c r="AZ44" s="314">
        <v>18801046972.17358</v>
      </c>
      <c r="BA44" s="320" t="s">
        <v>134</v>
      </c>
      <c r="BB44" s="311" t="s">
        <v>234</v>
      </c>
      <c r="BC44" s="311" t="s">
        <v>234</v>
      </c>
      <c r="BD44" s="321"/>
      <c r="BE44" s="321"/>
      <c r="BF44" s="322"/>
      <c r="BG44" s="321"/>
      <c r="BH44" s="321"/>
      <c r="BI44" s="322"/>
      <c r="BJ44" s="321"/>
      <c r="BK44" s="321"/>
      <c r="BL44" s="128"/>
      <c r="BM44" s="128"/>
      <c r="BN44" s="203" t="s">
        <v>229</v>
      </c>
    </row>
    <row r="45" spans="1:82" s="98" customFormat="1" ht="12.95" customHeight="1" x14ac:dyDescent="0.25">
      <c r="A45" s="412" t="s">
        <v>227</v>
      </c>
      <c r="B45" s="309" t="s">
        <v>228</v>
      </c>
      <c r="C45" s="203" t="s">
        <v>241</v>
      </c>
      <c r="D45" s="309"/>
      <c r="E45" s="310"/>
      <c r="F45" s="323" t="s">
        <v>242</v>
      </c>
      <c r="G45" s="314" t="s">
        <v>231</v>
      </c>
      <c r="H45" s="314" t="s">
        <v>232</v>
      </c>
      <c r="I45" s="309" t="s">
        <v>233</v>
      </c>
      <c r="J45" s="311" t="s">
        <v>243</v>
      </c>
      <c r="K45" s="314" t="s">
        <v>235</v>
      </c>
      <c r="L45" s="314" t="s">
        <v>236</v>
      </c>
      <c r="M45" s="309"/>
      <c r="N45" s="312">
        <v>100</v>
      </c>
      <c r="O45" s="313">
        <v>710000000</v>
      </c>
      <c r="P45" s="314" t="s">
        <v>237</v>
      </c>
      <c r="Q45" s="115" t="s">
        <v>238</v>
      </c>
      <c r="R45" s="314" t="s">
        <v>128</v>
      </c>
      <c r="S45" s="315">
        <v>470000000</v>
      </c>
      <c r="T45" s="314" t="s">
        <v>244</v>
      </c>
      <c r="U45" s="309"/>
      <c r="V45" s="316" t="s">
        <v>240</v>
      </c>
      <c r="W45" s="309"/>
      <c r="X45" s="317"/>
      <c r="Y45" s="318">
        <v>0</v>
      </c>
      <c r="Z45" s="318">
        <v>100</v>
      </c>
      <c r="AA45" s="318">
        <v>0</v>
      </c>
      <c r="AB45" s="318"/>
      <c r="AC45" s="318" t="s">
        <v>129</v>
      </c>
      <c r="AD45" s="318">
        <v>6127659.2000000002</v>
      </c>
      <c r="AE45" s="318">
        <v>18.190000000000001</v>
      </c>
      <c r="AF45" s="318">
        <v>111462120.848</v>
      </c>
      <c r="AG45" s="318">
        <v>124837575.34976001</v>
      </c>
      <c r="AH45" s="318">
        <v>6127659.2000000002</v>
      </c>
      <c r="AI45" s="318">
        <v>18.190000000000001</v>
      </c>
      <c r="AJ45" s="319">
        <v>111462120.848</v>
      </c>
      <c r="AK45" s="319">
        <v>124837575.34976001</v>
      </c>
      <c r="AL45" s="319">
        <v>6127659.2000000002</v>
      </c>
      <c r="AM45" s="319">
        <v>18.190000000000001</v>
      </c>
      <c r="AN45" s="319">
        <v>111462120.848</v>
      </c>
      <c r="AO45" s="319">
        <v>124837575.34976001</v>
      </c>
      <c r="AP45" s="319">
        <v>6127659.2000000002</v>
      </c>
      <c r="AQ45" s="319">
        <v>18.190000000000001</v>
      </c>
      <c r="AR45" s="319">
        <v>111462120.848</v>
      </c>
      <c r="AS45" s="319">
        <v>124837575.34976001</v>
      </c>
      <c r="AT45" s="318">
        <v>6127659.2000000002</v>
      </c>
      <c r="AU45" s="318">
        <v>18.190000000000001</v>
      </c>
      <c r="AV45" s="318">
        <v>111462120.848</v>
      </c>
      <c r="AW45" s="318">
        <v>124837575.34976001</v>
      </c>
      <c r="AX45" s="324">
        <v>30638296</v>
      </c>
      <c r="AY45" s="314">
        <v>557310604.24000001</v>
      </c>
      <c r="AZ45" s="314">
        <v>624187876.74880004</v>
      </c>
      <c r="BA45" s="320" t="s">
        <v>134</v>
      </c>
      <c r="BB45" s="311" t="s">
        <v>243</v>
      </c>
      <c r="BC45" s="311" t="s">
        <v>243</v>
      </c>
      <c r="BD45" s="321"/>
      <c r="BE45" s="322"/>
      <c r="BF45" s="321"/>
      <c r="BG45" s="321"/>
      <c r="BH45" s="322"/>
      <c r="BI45" s="321"/>
      <c r="BJ45" s="321"/>
      <c r="BK45" s="321"/>
      <c r="BL45" s="323"/>
      <c r="BM45" s="323"/>
      <c r="BN45" s="203" t="s">
        <v>241</v>
      </c>
    </row>
    <row r="46" spans="1:82" s="101" customFormat="1" ht="13.15" customHeight="1" x14ac:dyDescent="0.2">
      <c r="A46" s="66"/>
      <c r="B46" s="41"/>
      <c r="C46" s="41"/>
      <c r="D46" s="41"/>
      <c r="E46" s="41"/>
      <c r="F46" s="37" t="s">
        <v>122</v>
      </c>
      <c r="G46" s="41"/>
      <c r="H46" s="41"/>
      <c r="I46" s="41"/>
      <c r="J46" s="41"/>
      <c r="K46" s="38"/>
      <c r="L46" s="41"/>
      <c r="M46" s="41"/>
      <c r="N46" s="41"/>
      <c r="O46" s="41"/>
      <c r="P46" s="41"/>
      <c r="Q46" s="41"/>
      <c r="R46" s="41"/>
      <c r="S46" s="41"/>
      <c r="T46" s="49"/>
      <c r="U46" s="41"/>
      <c r="V46" s="41"/>
      <c r="W46" s="41"/>
      <c r="X46" s="41"/>
      <c r="Y46" s="41"/>
      <c r="Z46" s="41"/>
      <c r="AA46" s="41"/>
      <c r="AB46" s="41"/>
      <c r="AC46" s="41"/>
      <c r="AD46" s="39"/>
      <c r="AE46" s="39">
        <v>0</v>
      </c>
      <c r="AF46" s="76">
        <v>0</v>
      </c>
      <c r="AG46" s="76">
        <v>0</v>
      </c>
      <c r="AH46" s="39">
        <v>0</v>
      </c>
      <c r="AI46" s="39">
        <v>0</v>
      </c>
      <c r="AJ46" s="76">
        <v>0</v>
      </c>
      <c r="AK46" s="76">
        <v>0</v>
      </c>
      <c r="AL46" s="76">
        <v>0</v>
      </c>
      <c r="AM46" s="76">
        <v>0</v>
      </c>
      <c r="AN46" s="76">
        <v>0</v>
      </c>
      <c r="AO46" s="76">
        <v>0</v>
      </c>
      <c r="AP46" s="39">
        <v>0</v>
      </c>
      <c r="AQ46" s="39">
        <v>0</v>
      </c>
      <c r="AR46" s="39">
        <v>0</v>
      </c>
      <c r="AS46" s="39">
        <v>0</v>
      </c>
      <c r="AT46" s="39">
        <v>0</v>
      </c>
      <c r="AU46" s="39">
        <v>0</v>
      </c>
      <c r="AV46" s="39">
        <v>0</v>
      </c>
      <c r="AW46" s="39">
        <v>0</v>
      </c>
      <c r="AX46" s="39"/>
      <c r="AY46" s="65">
        <f>SUM(AY35:AY45)</f>
        <v>19564665964.537842</v>
      </c>
      <c r="AZ46" s="65">
        <f>SUM(AZ35:AZ39)</f>
        <v>440157412.80000001</v>
      </c>
      <c r="BA46" s="39"/>
      <c r="BB46" s="39"/>
      <c r="BC46" s="39"/>
      <c r="BD46" s="41"/>
      <c r="BE46" s="41"/>
      <c r="BF46" s="50"/>
      <c r="BG46" s="51"/>
      <c r="BH46" s="41"/>
      <c r="BI46" s="41"/>
      <c r="BJ46" s="41"/>
      <c r="BK46" s="41"/>
      <c r="BL46" s="41"/>
      <c r="BM46" s="92"/>
      <c r="BN46" s="101" t="s">
        <v>135</v>
      </c>
    </row>
    <row r="47" spans="1:82" s="102" customFormat="1" ht="13.15" customHeight="1" x14ac:dyDescent="0.2">
      <c r="A47" s="66"/>
      <c r="B47" s="41"/>
      <c r="C47" s="41"/>
      <c r="D47" s="41"/>
      <c r="E47" s="41"/>
      <c r="F47" s="37" t="s">
        <v>118</v>
      </c>
      <c r="G47" s="41"/>
      <c r="H47" s="41"/>
      <c r="I47" s="41"/>
      <c r="J47" s="41"/>
      <c r="K47" s="38"/>
      <c r="L47" s="41"/>
      <c r="M47" s="41"/>
      <c r="N47" s="41"/>
      <c r="O47" s="41"/>
      <c r="P47" s="41"/>
      <c r="Q47" s="41"/>
      <c r="R47" s="41"/>
      <c r="S47" s="41"/>
      <c r="T47" s="49"/>
      <c r="U47" s="41"/>
      <c r="V47" s="41"/>
      <c r="W47" s="41"/>
      <c r="X47" s="41"/>
      <c r="Y47" s="41"/>
      <c r="Z47" s="41"/>
      <c r="AA47" s="41"/>
      <c r="AB47" s="41"/>
      <c r="AC47" s="41"/>
      <c r="AD47" s="41"/>
      <c r="AE47" s="43"/>
      <c r="AF47" s="85"/>
      <c r="AG47" s="82"/>
      <c r="AH47" s="41"/>
      <c r="AI47" s="43"/>
      <c r="AJ47" s="78"/>
      <c r="AK47" s="82"/>
      <c r="AL47" s="82"/>
      <c r="AM47" s="78"/>
      <c r="AN47" s="78"/>
      <c r="AO47" s="82"/>
      <c r="AP47" s="41"/>
      <c r="AQ47" s="43"/>
      <c r="AR47" s="43"/>
      <c r="AS47" s="41"/>
      <c r="AT47" s="38"/>
      <c r="AU47" s="38"/>
      <c r="AV47" s="38"/>
      <c r="AW47" s="38"/>
      <c r="AX47" s="38"/>
      <c r="AY47" s="67"/>
      <c r="AZ47" s="67"/>
      <c r="BA47" s="38"/>
      <c r="BB47" s="41"/>
      <c r="BC47" s="46"/>
      <c r="BD47" s="41"/>
      <c r="BE47" s="41"/>
      <c r="BF47" s="43"/>
      <c r="BG47" s="44"/>
      <c r="BH47" s="41"/>
      <c r="BI47" s="41"/>
      <c r="BJ47" s="41"/>
      <c r="BK47" s="41"/>
      <c r="BL47" s="41"/>
      <c r="BM47" s="92"/>
    </row>
    <row r="48" spans="1:82" s="229" customFormat="1" ht="12.95" customHeight="1" x14ac:dyDescent="0.25">
      <c r="A48" s="413" t="s">
        <v>181</v>
      </c>
      <c r="B48" s="357" t="s">
        <v>182</v>
      </c>
      <c r="C48" s="358" t="s">
        <v>183</v>
      </c>
      <c r="D48" s="359"/>
      <c r="E48" s="360"/>
      <c r="F48" s="361" t="s">
        <v>205</v>
      </c>
      <c r="G48" s="362" t="s">
        <v>185</v>
      </c>
      <c r="H48" s="363" t="s">
        <v>186</v>
      </c>
      <c r="I48" s="364" t="s">
        <v>187</v>
      </c>
      <c r="J48" s="365" t="s">
        <v>187</v>
      </c>
      <c r="K48" s="366" t="s">
        <v>131</v>
      </c>
      <c r="L48" s="367"/>
      <c r="M48" s="367"/>
      <c r="N48" s="368">
        <v>100</v>
      </c>
      <c r="O48" s="369">
        <v>230000000</v>
      </c>
      <c r="P48" s="370" t="s">
        <v>188</v>
      </c>
      <c r="Q48" s="371" t="s">
        <v>189</v>
      </c>
      <c r="R48" s="370" t="s">
        <v>128</v>
      </c>
      <c r="S48" s="369">
        <v>230000000</v>
      </c>
      <c r="T48" s="372" t="s">
        <v>194</v>
      </c>
      <c r="U48" s="367"/>
      <c r="V48" s="367"/>
      <c r="W48" s="367" t="s">
        <v>191</v>
      </c>
      <c r="X48" s="373" t="s">
        <v>144</v>
      </c>
      <c r="Y48" s="374">
        <v>0</v>
      </c>
      <c r="Z48" s="375">
        <v>90</v>
      </c>
      <c r="AA48" s="375">
        <v>10</v>
      </c>
      <c r="AB48" s="373"/>
      <c r="AC48" s="373" t="s">
        <v>129</v>
      </c>
      <c r="AD48" s="376">
        <v>634</v>
      </c>
      <c r="AE48" s="377"/>
      <c r="AF48" s="378">
        <f>26911.11192*1000</f>
        <v>26911111.919999998</v>
      </c>
      <c r="AG48" s="378">
        <f>AF48*1.12</f>
        <v>30140445.350400001</v>
      </c>
      <c r="AH48" s="376">
        <v>634</v>
      </c>
      <c r="AI48" s="379"/>
      <c r="AJ48" s="378">
        <f>26911.11192*1000</f>
        <v>26911111.919999998</v>
      </c>
      <c r="AK48" s="378">
        <f>AJ48*1.12</f>
        <v>30140445.350400001</v>
      </c>
      <c r="AL48" s="376">
        <v>634</v>
      </c>
      <c r="AM48" s="379"/>
      <c r="AN48" s="378">
        <f>26911.11192*1000</f>
        <v>26911111.919999998</v>
      </c>
      <c r="AO48" s="378">
        <f>AN48*1.12</f>
        <v>30140445.350400001</v>
      </c>
      <c r="AP48" s="380"/>
      <c r="AQ48" s="379"/>
      <c r="AR48" s="378"/>
      <c r="AS48" s="378"/>
      <c r="AT48" s="381"/>
      <c r="AU48" s="377"/>
      <c r="AV48" s="382"/>
      <c r="AW48" s="382"/>
      <c r="AX48" s="374"/>
      <c r="AY48" s="383">
        <f>AN48+AJ48+AF48</f>
        <v>80733335.75999999</v>
      </c>
      <c r="AZ48" s="383">
        <f>AO48+AK48+AG48</f>
        <v>90421336.051200002</v>
      </c>
      <c r="BA48" s="373" t="s">
        <v>134</v>
      </c>
      <c r="BB48" s="384" t="s">
        <v>192</v>
      </c>
      <c r="BC48" s="384" t="s">
        <v>193</v>
      </c>
      <c r="BD48" s="373"/>
      <c r="BE48" s="373"/>
      <c r="BF48" s="373"/>
      <c r="BG48" s="373"/>
      <c r="BH48" s="373"/>
      <c r="BI48" s="373"/>
      <c r="BJ48" s="373"/>
      <c r="BK48" s="373"/>
      <c r="BL48" s="373"/>
      <c r="BM48" s="373"/>
    </row>
    <row r="49" spans="1:66" s="229" customFormat="1" ht="12.95" customHeight="1" x14ac:dyDescent="0.25">
      <c r="A49" s="414" t="s">
        <v>181</v>
      </c>
      <c r="B49" s="230" t="s">
        <v>182</v>
      </c>
      <c r="C49" s="402" t="s">
        <v>251</v>
      </c>
      <c r="D49" s="232"/>
      <c r="E49" s="233"/>
      <c r="F49" s="433" t="s">
        <v>259</v>
      </c>
      <c r="G49" s="195" t="s">
        <v>185</v>
      </c>
      <c r="H49" s="234" t="s">
        <v>186</v>
      </c>
      <c r="I49" s="235" t="s">
        <v>187</v>
      </c>
      <c r="J49" s="236" t="s">
        <v>187</v>
      </c>
      <c r="K49" s="237" t="s">
        <v>131</v>
      </c>
      <c r="L49" s="238"/>
      <c r="M49" s="238"/>
      <c r="N49" s="239">
        <v>100</v>
      </c>
      <c r="O49" s="240">
        <v>230000000</v>
      </c>
      <c r="P49" s="241" t="s">
        <v>188</v>
      </c>
      <c r="Q49" s="242" t="s">
        <v>189</v>
      </c>
      <c r="R49" s="241" t="s">
        <v>128</v>
      </c>
      <c r="S49" s="240">
        <v>230000000</v>
      </c>
      <c r="T49" s="243" t="s">
        <v>195</v>
      </c>
      <c r="U49" s="238"/>
      <c r="V49" s="238"/>
      <c r="W49" s="238" t="s">
        <v>191</v>
      </c>
      <c r="X49" s="244" t="s">
        <v>144</v>
      </c>
      <c r="Y49" s="245">
        <v>0</v>
      </c>
      <c r="Z49" s="246">
        <v>90</v>
      </c>
      <c r="AA49" s="246">
        <v>10</v>
      </c>
      <c r="AB49" s="244"/>
      <c r="AC49" s="244" t="s">
        <v>129</v>
      </c>
      <c r="AD49" s="247">
        <v>694</v>
      </c>
      <c r="AE49" s="248"/>
      <c r="AF49" s="249">
        <f>28103.376*1000</f>
        <v>28103376</v>
      </c>
      <c r="AG49" s="249">
        <f t="shared" ref="AG49:AG51" si="17">AF49*1.12</f>
        <v>31475781.120000005</v>
      </c>
      <c r="AH49" s="247">
        <v>694</v>
      </c>
      <c r="AI49" s="250"/>
      <c r="AJ49" s="249">
        <f>28103.376*1000</f>
        <v>28103376</v>
      </c>
      <c r="AK49" s="249">
        <f t="shared" ref="AK49:AK51" si="18">AJ49*1.12</f>
        <v>31475781.120000005</v>
      </c>
      <c r="AL49" s="247">
        <v>694</v>
      </c>
      <c r="AM49" s="250"/>
      <c r="AN49" s="249">
        <f>28103.376*1000</f>
        <v>28103376</v>
      </c>
      <c r="AO49" s="249">
        <f t="shared" ref="AO49:AO51" si="19">AN49*1.12</f>
        <v>31475781.120000005</v>
      </c>
      <c r="AP49" s="251"/>
      <c r="AQ49" s="250"/>
      <c r="AR49" s="249"/>
      <c r="AS49" s="249"/>
      <c r="AT49" s="252"/>
      <c r="AU49" s="248"/>
      <c r="AV49" s="253"/>
      <c r="AW49" s="253"/>
      <c r="AX49" s="245"/>
      <c r="AY49" s="254">
        <f t="shared" ref="AY49:AZ51" si="20">AN49+AJ49+AF49</f>
        <v>84310128</v>
      </c>
      <c r="AZ49" s="254">
        <f t="shared" si="20"/>
        <v>94427343.360000014</v>
      </c>
      <c r="BA49" s="244" t="s">
        <v>134</v>
      </c>
      <c r="BB49" s="255" t="s">
        <v>196</v>
      </c>
      <c r="BC49" s="255" t="s">
        <v>197</v>
      </c>
      <c r="BD49" s="244"/>
      <c r="BE49" s="244"/>
      <c r="BF49" s="244"/>
      <c r="BG49" s="244"/>
      <c r="BH49" s="244"/>
      <c r="BI49" s="244"/>
      <c r="BJ49" s="244"/>
      <c r="BK49" s="244"/>
      <c r="BL49" s="244"/>
      <c r="BM49" s="244"/>
    </row>
    <row r="50" spans="1:66" s="229" customFormat="1" ht="12.95" customHeight="1" x14ac:dyDescent="0.25">
      <c r="A50" s="414" t="s">
        <v>181</v>
      </c>
      <c r="B50" s="230" t="s">
        <v>182</v>
      </c>
      <c r="C50" s="402" t="s">
        <v>252</v>
      </c>
      <c r="D50" s="232"/>
      <c r="E50" s="233"/>
      <c r="F50" s="433" t="s">
        <v>260</v>
      </c>
      <c r="G50" s="195" t="s">
        <v>185</v>
      </c>
      <c r="H50" s="234" t="s">
        <v>186</v>
      </c>
      <c r="I50" s="235" t="s">
        <v>187</v>
      </c>
      <c r="J50" s="236" t="s">
        <v>187</v>
      </c>
      <c r="K50" s="237" t="s">
        <v>131</v>
      </c>
      <c r="L50" s="238"/>
      <c r="M50" s="238"/>
      <c r="N50" s="239">
        <v>100</v>
      </c>
      <c r="O50" s="240">
        <v>230000000</v>
      </c>
      <c r="P50" s="241" t="s">
        <v>188</v>
      </c>
      <c r="Q50" s="242" t="s">
        <v>189</v>
      </c>
      <c r="R50" s="241" t="s">
        <v>128</v>
      </c>
      <c r="S50" s="240">
        <v>230000000</v>
      </c>
      <c r="T50" s="243" t="s">
        <v>198</v>
      </c>
      <c r="U50" s="238"/>
      <c r="V50" s="238"/>
      <c r="W50" s="238" t="s">
        <v>191</v>
      </c>
      <c r="X50" s="244" t="s">
        <v>144</v>
      </c>
      <c r="Y50" s="245">
        <v>0</v>
      </c>
      <c r="Z50" s="246">
        <v>90</v>
      </c>
      <c r="AA50" s="246">
        <v>10</v>
      </c>
      <c r="AB50" s="244"/>
      <c r="AC50" s="244" t="s">
        <v>129</v>
      </c>
      <c r="AD50" s="247">
        <v>520</v>
      </c>
      <c r="AE50" s="248"/>
      <c r="AF50" s="249">
        <f>20353.656*1000</f>
        <v>20353656</v>
      </c>
      <c r="AG50" s="249">
        <f t="shared" si="17"/>
        <v>22796094.720000003</v>
      </c>
      <c r="AH50" s="247">
        <v>520</v>
      </c>
      <c r="AI50" s="250"/>
      <c r="AJ50" s="249">
        <f>20353.656*1000</f>
        <v>20353656</v>
      </c>
      <c r="AK50" s="249">
        <f t="shared" si="18"/>
        <v>22796094.720000003</v>
      </c>
      <c r="AL50" s="247">
        <v>520</v>
      </c>
      <c r="AM50" s="250"/>
      <c r="AN50" s="249">
        <f>20353.656*1000</f>
        <v>20353656</v>
      </c>
      <c r="AO50" s="249">
        <f t="shared" si="19"/>
        <v>22796094.720000003</v>
      </c>
      <c r="AP50" s="251"/>
      <c r="AQ50" s="250"/>
      <c r="AR50" s="249"/>
      <c r="AS50" s="249"/>
      <c r="AT50" s="252"/>
      <c r="AU50" s="248"/>
      <c r="AV50" s="253"/>
      <c r="AW50" s="253"/>
      <c r="AX50" s="245"/>
      <c r="AY50" s="254">
        <f t="shared" si="20"/>
        <v>61060968</v>
      </c>
      <c r="AZ50" s="254">
        <f t="shared" si="20"/>
        <v>68388284.160000011</v>
      </c>
      <c r="BA50" s="244" t="s">
        <v>134</v>
      </c>
      <c r="BB50" s="255" t="s">
        <v>199</v>
      </c>
      <c r="BC50" s="255" t="s">
        <v>200</v>
      </c>
      <c r="BD50" s="244"/>
      <c r="BE50" s="244"/>
      <c r="BF50" s="244"/>
      <c r="BG50" s="244"/>
      <c r="BH50" s="244"/>
      <c r="BI50" s="244"/>
      <c r="BJ50" s="244"/>
      <c r="BK50" s="244"/>
      <c r="BL50" s="244"/>
      <c r="BM50" s="244"/>
    </row>
    <row r="51" spans="1:66" s="229" customFormat="1" ht="12.95" customHeight="1" x14ac:dyDescent="0.25">
      <c r="A51" s="415" t="s">
        <v>181</v>
      </c>
      <c r="B51" s="230" t="s">
        <v>182</v>
      </c>
      <c r="C51" s="402" t="s">
        <v>253</v>
      </c>
      <c r="D51" s="231"/>
      <c r="E51" s="231"/>
      <c r="F51" s="433" t="s">
        <v>307</v>
      </c>
      <c r="G51" s="195" t="s">
        <v>185</v>
      </c>
      <c r="H51" s="234" t="s">
        <v>186</v>
      </c>
      <c r="I51" s="235" t="s">
        <v>187</v>
      </c>
      <c r="J51" s="236" t="s">
        <v>187</v>
      </c>
      <c r="K51" s="237" t="s">
        <v>131</v>
      </c>
      <c r="L51" s="238"/>
      <c r="M51" s="238"/>
      <c r="N51" s="239">
        <v>100</v>
      </c>
      <c r="O51" s="240">
        <v>230000000</v>
      </c>
      <c r="P51" s="241" t="s">
        <v>188</v>
      </c>
      <c r="Q51" s="242" t="s">
        <v>189</v>
      </c>
      <c r="R51" s="241" t="s">
        <v>128</v>
      </c>
      <c r="S51" s="240">
        <v>230000000</v>
      </c>
      <c r="T51" s="243" t="s">
        <v>201</v>
      </c>
      <c r="U51" s="238"/>
      <c r="V51" s="238"/>
      <c r="W51" s="238" t="s">
        <v>191</v>
      </c>
      <c r="X51" s="244" t="s">
        <v>144</v>
      </c>
      <c r="Y51" s="245">
        <v>0</v>
      </c>
      <c r="Z51" s="246">
        <v>90</v>
      </c>
      <c r="AA51" s="246">
        <v>10</v>
      </c>
      <c r="AB51" s="244"/>
      <c r="AC51" s="244" t="s">
        <v>129</v>
      </c>
      <c r="AD51" s="247">
        <v>513</v>
      </c>
      <c r="AE51" s="248"/>
      <c r="AF51" s="249">
        <f>21631.08133*1000</f>
        <v>21631081.330000002</v>
      </c>
      <c r="AG51" s="249">
        <f t="shared" si="17"/>
        <v>24226811.089600004</v>
      </c>
      <c r="AH51" s="247">
        <v>513</v>
      </c>
      <c r="AI51" s="250"/>
      <c r="AJ51" s="249">
        <f>21631.08133*1000</f>
        <v>21631081.330000002</v>
      </c>
      <c r="AK51" s="249">
        <f t="shared" si="18"/>
        <v>24226811.089600004</v>
      </c>
      <c r="AL51" s="247">
        <v>513</v>
      </c>
      <c r="AM51" s="250"/>
      <c r="AN51" s="249">
        <f>21631.08133*1000</f>
        <v>21631081.330000002</v>
      </c>
      <c r="AO51" s="249">
        <f t="shared" si="19"/>
        <v>24226811.089600004</v>
      </c>
      <c r="AP51" s="251"/>
      <c r="AQ51" s="250"/>
      <c r="AR51" s="249"/>
      <c r="AS51" s="249"/>
      <c r="AT51" s="252"/>
      <c r="AU51" s="248"/>
      <c r="AV51" s="253"/>
      <c r="AW51" s="253"/>
      <c r="AX51" s="245"/>
      <c r="AY51" s="254">
        <f t="shared" si="20"/>
        <v>64893243.99000001</v>
      </c>
      <c r="AZ51" s="254">
        <f t="shared" si="20"/>
        <v>72680433.26880002</v>
      </c>
      <c r="BA51" s="244" t="s">
        <v>134</v>
      </c>
      <c r="BB51" s="255" t="s">
        <v>202</v>
      </c>
      <c r="BC51" s="255" t="s">
        <v>203</v>
      </c>
      <c r="BD51" s="244"/>
      <c r="BE51" s="244"/>
      <c r="BF51" s="244"/>
      <c r="BG51" s="244"/>
      <c r="BH51" s="244"/>
      <c r="BI51" s="244"/>
      <c r="BJ51" s="244"/>
      <c r="BK51" s="244"/>
      <c r="BL51" s="244"/>
      <c r="BM51" s="244"/>
    </row>
    <row r="52" spans="1:66" s="144" customFormat="1" ht="12.95" customHeight="1" x14ac:dyDescent="0.25">
      <c r="A52" s="416" t="s">
        <v>227</v>
      </c>
      <c r="B52" s="385" t="s">
        <v>228</v>
      </c>
      <c r="C52" s="358" t="s">
        <v>229</v>
      </c>
      <c r="D52" s="385"/>
      <c r="E52" s="386"/>
      <c r="F52" s="361" t="s">
        <v>245</v>
      </c>
      <c r="G52" s="385" t="s">
        <v>231</v>
      </c>
      <c r="H52" s="385" t="s">
        <v>232</v>
      </c>
      <c r="I52" s="385" t="s">
        <v>233</v>
      </c>
      <c r="J52" s="387" t="s">
        <v>234</v>
      </c>
      <c r="K52" s="385" t="s">
        <v>235</v>
      </c>
      <c r="L52" s="385" t="s">
        <v>236</v>
      </c>
      <c r="M52" s="385"/>
      <c r="N52" s="388">
        <v>100</v>
      </c>
      <c r="O52" s="389">
        <v>710000000</v>
      </c>
      <c r="P52" s="390" t="s">
        <v>237</v>
      </c>
      <c r="Q52" s="391" t="s">
        <v>238</v>
      </c>
      <c r="R52" s="390" t="s">
        <v>128</v>
      </c>
      <c r="S52" s="392">
        <v>230000000</v>
      </c>
      <c r="T52" s="390" t="s">
        <v>239</v>
      </c>
      <c r="U52" s="385"/>
      <c r="V52" s="393" t="s">
        <v>240</v>
      </c>
      <c r="W52" s="385"/>
      <c r="X52" s="394"/>
      <c r="Y52" s="395">
        <v>0</v>
      </c>
      <c r="Z52" s="395">
        <v>100</v>
      </c>
      <c r="AA52" s="395">
        <v>0</v>
      </c>
      <c r="AB52" s="395"/>
      <c r="AC52" s="395" t="s">
        <v>129</v>
      </c>
      <c r="AD52" s="396">
        <v>179823807.83907783</v>
      </c>
      <c r="AE52" s="395">
        <v>17.090943001501618</v>
      </c>
      <c r="AF52" s="396">
        <f>AD52*AE52</f>
        <v>3073358450.0906591</v>
      </c>
      <c r="AG52" s="396">
        <f>AF52*1.12</f>
        <v>3442161464.1015387</v>
      </c>
      <c r="AH52" s="395">
        <v>190468036.1071972</v>
      </c>
      <c r="AI52" s="395">
        <v>17.053496574112376</v>
      </c>
      <c r="AJ52" s="397">
        <v>3248146001.2319999</v>
      </c>
      <c r="AK52" s="397">
        <v>3637923521.3798404</v>
      </c>
      <c r="AL52" s="397">
        <v>198331863.91878292</v>
      </c>
      <c r="AM52" s="397">
        <v>17.054943929318146</v>
      </c>
      <c r="AN52" s="397">
        <v>3382538818.5319996</v>
      </c>
      <c r="AO52" s="397">
        <v>3788443476.7558398</v>
      </c>
      <c r="AP52" s="397">
        <v>206510244.84330019</v>
      </c>
      <c r="AQ52" s="397">
        <v>17.056332247364889</v>
      </c>
      <c r="AR52" s="397">
        <v>3522307348.5319996</v>
      </c>
      <c r="AS52" s="397">
        <v>3944984230.3558397</v>
      </c>
      <c r="AT52" s="395">
        <v>206510244.84330019</v>
      </c>
      <c r="AU52" s="395">
        <v>17.056332247364889</v>
      </c>
      <c r="AV52" s="395">
        <v>3522307348.5319996</v>
      </c>
      <c r="AW52" s="395">
        <v>3944984230.3558397</v>
      </c>
      <c r="AX52" s="395">
        <f>AD52+AH52+AL52+AP52+AT52</f>
        <v>981644197.55165839</v>
      </c>
      <c r="AY52" s="383">
        <f>AF52+AJ52+AN52+AR52+AV52</f>
        <v>16748657966.918657</v>
      </c>
      <c r="AZ52" s="390">
        <f>AG52+AK52+AO52+AS52+AW52</f>
        <v>18758496922.948898</v>
      </c>
      <c r="BA52" s="398" t="s">
        <v>134</v>
      </c>
      <c r="BB52" s="387" t="s">
        <v>234</v>
      </c>
      <c r="BC52" s="387" t="s">
        <v>234</v>
      </c>
      <c r="BD52" s="399"/>
      <c r="BE52" s="399"/>
      <c r="BF52" s="400"/>
      <c r="BG52" s="399"/>
      <c r="BH52" s="399"/>
      <c r="BI52" s="400"/>
      <c r="BJ52" s="399"/>
      <c r="BK52" s="399"/>
      <c r="BL52" s="373"/>
      <c r="BM52" s="373"/>
      <c r="BN52" s="358" t="s">
        <v>229</v>
      </c>
    </row>
    <row r="53" spans="1:66" s="98" customFormat="1" ht="12.95" customHeight="1" x14ac:dyDescent="0.25">
      <c r="A53" s="416" t="s">
        <v>227</v>
      </c>
      <c r="B53" s="385" t="s">
        <v>228</v>
      </c>
      <c r="C53" s="358" t="s">
        <v>241</v>
      </c>
      <c r="D53" s="385"/>
      <c r="E53" s="386"/>
      <c r="F53" s="401" t="s">
        <v>246</v>
      </c>
      <c r="G53" s="390" t="s">
        <v>231</v>
      </c>
      <c r="H53" s="390" t="s">
        <v>232</v>
      </c>
      <c r="I53" s="385" t="s">
        <v>233</v>
      </c>
      <c r="J53" s="387" t="s">
        <v>243</v>
      </c>
      <c r="K53" s="390" t="s">
        <v>235</v>
      </c>
      <c r="L53" s="390" t="s">
        <v>236</v>
      </c>
      <c r="M53" s="385"/>
      <c r="N53" s="388">
        <v>100</v>
      </c>
      <c r="O53" s="389">
        <v>710000000</v>
      </c>
      <c r="P53" s="390" t="s">
        <v>237</v>
      </c>
      <c r="Q53" s="391" t="s">
        <v>238</v>
      </c>
      <c r="R53" s="390" t="s">
        <v>128</v>
      </c>
      <c r="S53" s="392">
        <v>470000000</v>
      </c>
      <c r="T53" s="390" t="s">
        <v>244</v>
      </c>
      <c r="U53" s="385"/>
      <c r="V53" s="393" t="s">
        <v>240</v>
      </c>
      <c r="W53" s="385"/>
      <c r="X53" s="394"/>
      <c r="Y53" s="395">
        <v>0</v>
      </c>
      <c r="Z53" s="395">
        <v>100</v>
      </c>
      <c r="AA53" s="395">
        <v>0</v>
      </c>
      <c r="AB53" s="395"/>
      <c r="AC53" s="395" t="s">
        <v>129</v>
      </c>
      <c r="AD53" s="395">
        <v>6127659.2000000002</v>
      </c>
      <c r="AE53" s="395">
        <v>18.190000000000001</v>
      </c>
      <c r="AF53" s="395">
        <v>111462120.848</v>
      </c>
      <c r="AG53" s="395">
        <v>124837575.34976001</v>
      </c>
      <c r="AH53" s="395">
        <v>6127659.2000000002</v>
      </c>
      <c r="AI53" s="395">
        <v>18.190000000000001</v>
      </c>
      <c r="AJ53" s="397">
        <v>111462120.848</v>
      </c>
      <c r="AK53" s="397">
        <v>124837575.34976001</v>
      </c>
      <c r="AL53" s="397">
        <v>6127659.2000000002</v>
      </c>
      <c r="AM53" s="397">
        <v>18.190000000000001</v>
      </c>
      <c r="AN53" s="397">
        <v>111462120.848</v>
      </c>
      <c r="AO53" s="397">
        <v>124837575.34976001</v>
      </c>
      <c r="AP53" s="397">
        <v>6127659.2000000002</v>
      </c>
      <c r="AQ53" s="397">
        <v>18.190000000000001</v>
      </c>
      <c r="AR53" s="397">
        <v>111462120.848</v>
      </c>
      <c r="AS53" s="397">
        <v>124837575.34976001</v>
      </c>
      <c r="AT53" s="395">
        <v>6127659.2000000002</v>
      </c>
      <c r="AU53" s="395">
        <v>18.190000000000001</v>
      </c>
      <c r="AV53" s="395">
        <v>111462120.848</v>
      </c>
      <c r="AW53" s="395">
        <v>124837575.34976001</v>
      </c>
      <c r="AX53" s="395">
        <f>AD53+AH53+AL53+AP53+AT53</f>
        <v>30638296</v>
      </c>
      <c r="AY53" s="383">
        <f>AF53+AJ53+AN53+AR53+AV53</f>
        <v>557310604.24000001</v>
      </c>
      <c r="AZ53" s="390">
        <f>AG53+AK53+AO53+AS53+AW53</f>
        <v>624187876.74880004</v>
      </c>
      <c r="BA53" s="398" t="s">
        <v>134</v>
      </c>
      <c r="BB53" s="387" t="s">
        <v>243</v>
      </c>
      <c r="BC53" s="387" t="s">
        <v>243</v>
      </c>
      <c r="BD53" s="399"/>
      <c r="BE53" s="400"/>
      <c r="BF53" s="399"/>
      <c r="BG53" s="399"/>
      <c r="BH53" s="400"/>
      <c r="BI53" s="399"/>
      <c r="BJ53" s="399"/>
      <c r="BK53" s="399"/>
      <c r="BL53" s="401"/>
      <c r="BM53" s="401"/>
      <c r="BN53" s="358" t="s">
        <v>241</v>
      </c>
    </row>
    <row r="54" spans="1:66" s="430" customFormat="1" ht="12.95" customHeight="1" x14ac:dyDescent="0.2">
      <c r="A54" s="418" t="s">
        <v>261</v>
      </c>
      <c r="B54" s="347"/>
      <c r="C54" s="419" t="s">
        <v>298</v>
      </c>
      <c r="D54" s="421"/>
      <c r="E54" s="421"/>
      <c r="F54" s="433" t="s">
        <v>258</v>
      </c>
      <c r="G54" s="421" t="s">
        <v>295</v>
      </c>
      <c r="H54" s="421"/>
      <c r="I54" s="421" t="s">
        <v>296</v>
      </c>
      <c r="J54" s="421" t="s">
        <v>296</v>
      </c>
      <c r="K54" s="421" t="s">
        <v>131</v>
      </c>
      <c r="L54" s="344"/>
      <c r="M54" s="347"/>
      <c r="N54" s="421">
        <v>80</v>
      </c>
      <c r="O54" s="422">
        <v>230000000</v>
      </c>
      <c r="P54" s="423" t="s">
        <v>188</v>
      </c>
      <c r="Q54" s="237" t="s">
        <v>142</v>
      </c>
      <c r="R54" s="237" t="s">
        <v>128</v>
      </c>
      <c r="S54" s="422">
        <v>230000000</v>
      </c>
      <c r="T54" s="423" t="s">
        <v>190</v>
      </c>
      <c r="U54" s="237" t="s">
        <v>135</v>
      </c>
      <c r="V54" s="244" t="s">
        <v>144</v>
      </c>
      <c r="W54" s="237"/>
      <c r="X54" s="237"/>
      <c r="Y54" s="424">
        <v>0</v>
      </c>
      <c r="Z54" s="422">
        <v>90</v>
      </c>
      <c r="AA54" s="424">
        <v>10</v>
      </c>
      <c r="AB54" s="424"/>
      <c r="AC54" s="237" t="s">
        <v>129</v>
      </c>
      <c r="AD54" s="425"/>
      <c r="AE54" s="426"/>
      <c r="AF54" s="427">
        <v>60858000</v>
      </c>
      <c r="AG54" s="427">
        <v>68160960</v>
      </c>
      <c r="AH54" s="425"/>
      <c r="AI54" s="426"/>
      <c r="AJ54" s="427">
        <v>57477000</v>
      </c>
      <c r="AK54" s="427">
        <v>64374240.000000007</v>
      </c>
      <c r="AL54" s="425"/>
      <c r="AM54" s="426"/>
      <c r="AN54" s="427">
        <v>59409000</v>
      </c>
      <c r="AO54" s="427">
        <v>66538080.000000007</v>
      </c>
      <c r="AP54" s="428"/>
      <c r="AQ54" s="427"/>
      <c r="AR54" s="427"/>
      <c r="AS54" s="237"/>
      <c r="AT54" s="432"/>
      <c r="AU54" s="432"/>
      <c r="AV54" s="244"/>
      <c r="AW54" s="244"/>
      <c r="AX54" s="244"/>
      <c r="AY54" s="427">
        <v>177744000</v>
      </c>
      <c r="AZ54" s="427">
        <v>199073280</v>
      </c>
      <c r="BA54" s="237" t="s">
        <v>134</v>
      </c>
      <c r="BB54" s="432" t="s">
        <v>297</v>
      </c>
      <c r="BC54" s="432" t="s">
        <v>297</v>
      </c>
      <c r="BD54" s="244"/>
      <c r="BE54" s="237"/>
      <c r="BF54" s="237"/>
      <c r="BG54" s="237"/>
      <c r="BH54" s="237"/>
      <c r="BI54" s="419"/>
      <c r="BJ54" s="419"/>
      <c r="BK54" s="419"/>
      <c r="BL54" s="419"/>
      <c r="BM54" s="419"/>
    </row>
    <row r="55" spans="1:66" ht="13.15" customHeight="1" x14ac:dyDescent="0.25">
      <c r="A55" s="417"/>
      <c r="B55" s="22"/>
      <c r="C55" s="22"/>
      <c r="D55" s="22"/>
      <c r="E55" s="22"/>
      <c r="F55" s="23" t="s">
        <v>123</v>
      </c>
      <c r="G55" s="22"/>
      <c r="H55" s="22"/>
      <c r="I55" s="22"/>
      <c r="J55" s="24"/>
      <c r="K55" s="22"/>
      <c r="L55" s="22"/>
      <c r="M55" s="22"/>
      <c r="N55" s="22"/>
      <c r="O55" s="22"/>
      <c r="P55" s="22"/>
      <c r="Q55" s="22"/>
      <c r="R55" s="22"/>
      <c r="S55" s="22"/>
      <c r="T55" s="24"/>
      <c r="U55" s="22"/>
      <c r="V55" s="22"/>
      <c r="W55" s="22"/>
      <c r="X55" s="22"/>
      <c r="Y55" s="22"/>
      <c r="Z55" s="22"/>
      <c r="AA55" s="22"/>
      <c r="AB55" s="22"/>
      <c r="AC55" s="22"/>
      <c r="AD55" s="22"/>
      <c r="AE55" s="52"/>
      <c r="AF55" s="83"/>
      <c r="AG55" s="83"/>
      <c r="AH55" s="52"/>
      <c r="AI55" s="52"/>
      <c r="AJ55" s="83"/>
      <c r="AK55" s="83"/>
      <c r="AL55" s="83"/>
      <c r="AM55" s="83"/>
      <c r="AN55" s="83" t="e">
        <f>SUM(#REF!)</f>
        <v>#REF!</v>
      </c>
      <c r="AO55" s="83" t="e">
        <f>SUM(#REF!)</f>
        <v>#REF!</v>
      </c>
      <c r="AP55" s="52"/>
      <c r="AQ55" s="52"/>
      <c r="AR55" s="52"/>
      <c r="AS55" s="52"/>
      <c r="AT55" s="52"/>
      <c r="AU55" s="52"/>
      <c r="AV55" s="52"/>
      <c r="AW55" s="52"/>
      <c r="AX55" s="52"/>
      <c r="AY55" s="68">
        <f>SUM(AY48:AY54)</f>
        <v>17774710246.908657</v>
      </c>
      <c r="AZ55" s="68">
        <f>SUM(AZ48:AZ51)</f>
        <v>325917396.84000003</v>
      </c>
      <c r="BA55" s="52"/>
      <c r="BB55" s="52"/>
      <c r="BC55" s="52"/>
      <c r="BD55" s="22"/>
      <c r="BE55" s="22"/>
      <c r="BF55" s="22"/>
      <c r="BG55" s="25"/>
      <c r="BH55" s="25"/>
      <c r="BI55" s="14"/>
      <c r="BJ55" s="14"/>
      <c r="BK55" s="14"/>
      <c r="BL55" s="14"/>
      <c r="BM55" s="93"/>
    </row>
    <row r="56" spans="1:66" ht="13.15" customHeight="1" x14ac:dyDescent="0.25">
      <c r="BJ56" s="9"/>
    </row>
    <row r="57" spans="1:66" ht="13.15" customHeight="1" x14ac:dyDescent="0.25">
      <c r="BJ57" s="9"/>
    </row>
    <row r="58" spans="1:66" ht="13.15" customHeight="1" x14ac:dyDescent="0.25">
      <c r="BJ58" s="9"/>
    </row>
    <row r="59" spans="1:66" ht="13.15" customHeight="1" x14ac:dyDescent="0.25">
      <c r="BJ59" s="9"/>
    </row>
    <row r="60" spans="1:66" ht="13.15" customHeight="1" x14ac:dyDescent="0.25">
      <c r="BD60" s="9"/>
      <c r="BG60" s="9"/>
      <c r="BJ60" s="9"/>
    </row>
    <row r="61" spans="1:66" ht="13.15" customHeight="1" x14ac:dyDescent="0.25">
      <c r="BD61" s="9"/>
      <c r="BG61" s="9"/>
      <c r="BJ61" s="9"/>
    </row>
    <row r="62" spans="1:66" ht="13.15" customHeight="1" x14ac:dyDescent="0.25">
      <c r="BD62" s="9"/>
      <c r="BG62" s="9"/>
      <c r="BJ62" s="9"/>
    </row>
    <row r="63" spans="1:66" ht="13.15" customHeight="1" x14ac:dyDescent="0.25">
      <c r="BD63" s="9"/>
      <c r="BG63" s="9"/>
      <c r="BJ63" s="9"/>
    </row>
    <row r="64" spans="1:66" ht="13.15" customHeight="1" x14ac:dyDescent="0.25">
      <c r="BD64" s="9"/>
      <c r="BG64" s="9"/>
      <c r="BJ64" s="9"/>
    </row>
    <row r="65" spans="56:62" ht="13.15" customHeight="1" x14ac:dyDescent="0.25">
      <c r="BD65" s="9"/>
      <c r="BG65" s="9"/>
      <c r="BJ65" s="9"/>
    </row>
    <row r="66" spans="56:62" ht="13.15" customHeight="1" x14ac:dyDescent="0.25">
      <c r="BD66" s="9"/>
      <c r="BG66" s="9"/>
      <c r="BJ66" s="9"/>
    </row>
    <row r="67" spans="56:62" ht="13.15" customHeight="1" x14ac:dyDescent="0.25">
      <c r="BD67" s="9"/>
      <c r="BG67" s="9"/>
      <c r="BJ67" s="9"/>
    </row>
    <row r="68" spans="56:62" ht="13.15" customHeight="1" x14ac:dyDescent="0.25">
      <c r="BD68" s="9"/>
      <c r="BG68" s="9"/>
      <c r="BJ68" s="9"/>
    </row>
    <row r="69" spans="56:62" ht="13.15" customHeight="1" x14ac:dyDescent="0.25">
      <c r="BD69" s="9"/>
      <c r="BG69" s="9"/>
      <c r="BJ69" s="9"/>
    </row>
    <row r="70" spans="56:62" ht="13.15" customHeight="1" x14ac:dyDescent="0.25">
      <c r="BD70" s="9"/>
      <c r="BG70" s="9"/>
      <c r="BJ70" s="9"/>
    </row>
    <row r="71" spans="56:62" ht="13.15" customHeight="1" x14ac:dyDescent="0.25">
      <c r="BD71" s="9"/>
      <c r="BG71" s="9"/>
      <c r="BJ71" s="9"/>
    </row>
    <row r="72" spans="56:62" ht="13.15" customHeight="1" x14ac:dyDescent="0.25">
      <c r="BD72" s="9"/>
      <c r="BG72" s="9"/>
      <c r="BJ72" s="9"/>
    </row>
    <row r="73" spans="56:62" ht="13.15" customHeight="1" x14ac:dyDescent="0.25">
      <c r="BD73" s="9"/>
      <c r="BG73" s="9"/>
      <c r="BJ73" s="9"/>
    </row>
    <row r="74" spans="56:62" ht="13.15" customHeight="1" x14ac:dyDescent="0.25">
      <c r="BD74" s="9"/>
      <c r="BG74" s="9"/>
      <c r="BJ74" s="9"/>
    </row>
    <row r="75" spans="56:62" ht="13.15" customHeight="1" x14ac:dyDescent="0.25">
      <c r="BD75" s="9"/>
      <c r="BG75" s="9"/>
      <c r="BJ75" s="9"/>
    </row>
    <row r="76" spans="56:62" ht="13.15" customHeight="1" x14ac:dyDescent="0.25">
      <c r="BD76" s="9"/>
      <c r="BG76" s="9"/>
      <c r="BJ76" s="9"/>
    </row>
    <row r="77" spans="56:62" ht="13.15" customHeight="1" x14ac:dyDescent="0.25">
      <c r="BD77" s="9"/>
      <c r="BG77" s="9"/>
      <c r="BJ77" s="9"/>
    </row>
    <row r="78" spans="56:62" ht="13.15" customHeight="1" x14ac:dyDescent="0.25">
      <c r="BD78" s="9"/>
      <c r="BG78" s="9"/>
      <c r="BJ78" s="9"/>
    </row>
    <row r="79" spans="56:62" ht="13.15" customHeight="1" x14ac:dyDescent="0.25">
      <c r="BD79" s="9"/>
      <c r="BG79" s="9"/>
      <c r="BJ79" s="9"/>
    </row>
    <row r="80" spans="56:62" ht="13.15" customHeight="1" x14ac:dyDescent="0.25">
      <c r="BD80" s="9"/>
      <c r="BG80" s="9"/>
      <c r="BJ80" s="9"/>
    </row>
    <row r="81" spans="56:62" ht="13.15" customHeight="1" x14ac:dyDescent="0.25">
      <c r="BD81" s="9"/>
      <c r="BG81" s="9"/>
      <c r="BJ81" s="9"/>
    </row>
    <row r="82" spans="56:62" ht="13.15" customHeight="1" x14ac:dyDescent="0.25">
      <c r="BD82" s="9"/>
      <c r="BG82" s="9"/>
      <c r="BJ82" s="9"/>
    </row>
    <row r="83" spans="56:62" ht="13.15" customHeight="1" x14ac:dyDescent="0.25">
      <c r="BD83" s="9"/>
      <c r="BG83" s="9"/>
      <c r="BJ83" s="9"/>
    </row>
    <row r="84" spans="56:62" ht="13.15" customHeight="1" x14ac:dyDescent="0.25">
      <c r="BD84" s="9"/>
      <c r="BG84" s="9"/>
      <c r="BJ84" s="9"/>
    </row>
    <row r="85" spans="56:62" ht="13.15" customHeight="1" x14ac:dyDescent="0.25">
      <c r="BD85" s="9"/>
      <c r="BG85" s="9"/>
      <c r="BJ85" s="9"/>
    </row>
    <row r="86" spans="56:62" ht="13.15" customHeight="1" x14ac:dyDescent="0.25">
      <c r="BD86" s="9"/>
      <c r="BG86" s="9"/>
      <c r="BJ86" s="9"/>
    </row>
    <row r="87" spans="56:62" ht="13.15" customHeight="1" x14ac:dyDescent="0.25">
      <c r="BD87" s="9"/>
      <c r="BG87" s="9"/>
      <c r="BJ87" s="9"/>
    </row>
    <row r="88" spans="56:62" ht="13.15" customHeight="1" x14ac:dyDescent="0.25">
      <c r="BD88" s="9"/>
      <c r="BG88" s="9"/>
      <c r="BJ88" s="9"/>
    </row>
    <row r="89" spans="56:62" ht="13.15" customHeight="1" x14ac:dyDescent="0.25">
      <c r="BD89" s="9"/>
      <c r="BG89" s="9"/>
      <c r="BJ89" s="9"/>
    </row>
    <row r="90" spans="56:62" ht="13.15" customHeight="1" x14ac:dyDescent="0.25">
      <c r="BD90" s="9"/>
      <c r="BG90" s="9"/>
      <c r="BJ90" s="9"/>
    </row>
    <row r="91" spans="56:62" ht="13.15" customHeight="1" x14ac:dyDescent="0.25">
      <c r="BD91" s="9"/>
      <c r="BG91" s="9"/>
      <c r="BJ91" s="9"/>
    </row>
    <row r="92" spans="56:62" ht="13.15" customHeight="1" x14ac:dyDescent="0.25">
      <c r="BD92" s="9"/>
      <c r="BG92" s="9"/>
      <c r="BJ92" s="9"/>
    </row>
    <row r="93" spans="56:62" ht="13.15" customHeight="1" x14ac:dyDescent="0.25">
      <c r="BD93" s="9"/>
      <c r="BG93" s="9"/>
      <c r="BJ93" s="9"/>
    </row>
    <row r="94" spans="56:62" ht="13.15" customHeight="1" x14ac:dyDescent="0.25">
      <c r="BD94" s="9"/>
      <c r="BG94" s="9"/>
      <c r="BJ94" s="9"/>
    </row>
    <row r="95" spans="56:62" ht="13.15" customHeight="1" x14ac:dyDescent="0.25">
      <c r="BD95" s="9"/>
      <c r="BG95" s="9"/>
      <c r="BJ95" s="9"/>
    </row>
    <row r="96" spans="56:62" ht="13.15" customHeight="1" x14ac:dyDescent="0.25">
      <c r="BD96" s="9"/>
      <c r="BG96" s="9"/>
      <c r="BJ96" s="9"/>
    </row>
    <row r="97" spans="56:62" ht="13.15" customHeight="1" x14ac:dyDescent="0.25">
      <c r="BD97" s="9"/>
      <c r="BG97" s="9"/>
      <c r="BJ97" s="9"/>
    </row>
    <row r="98" spans="56:62" ht="13.15" customHeight="1" x14ac:dyDescent="0.25">
      <c r="BD98" s="9"/>
      <c r="BG98" s="9"/>
      <c r="BJ98" s="9"/>
    </row>
    <row r="99" spans="56:62" ht="13.15" customHeight="1" x14ac:dyDescent="0.25">
      <c r="BD99" s="9"/>
      <c r="BG99" s="9"/>
      <c r="BJ99" s="9"/>
    </row>
    <row r="100" spans="56:62" ht="13.15" customHeight="1" x14ac:dyDescent="0.25">
      <c r="BD100" s="9"/>
      <c r="BG100" s="9"/>
      <c r="BJ100" s="9"/>
    </row>
    <row r="101" spans="56:62" ht="13.15" customHeight="1" x14ac:dyDescent="0.25">
      <c r="BD101" s="9"/>
      <c r="BG101" s="9"/>
      <c r="BJ101" s="9"/>
    </row>
    <row r="102" spans="56:62" ht="13.15" customHeight="1" x14ac:dyDescent="0.25">
      <c r="BD102" s="9"/>
      <c r="BG102" s="9"/>
      <c r="BJ102" s="9"/>
    </row>
    <row r="103" spans="56:62" ht="13.15" customHeight="1" x14ac:dyDescent="0.25">
      <c r="BD103" s="9"/>
      <c r="BG103" s="9"/>
      <c r="BJ103" s="9"/>
    </row>
    <row r="104" spans="56:62" ht="13.15" customHeight="1" x14ac:dyDescent="0.25">
      <c r="BD104" s="9"/>
      <c r="BG104" s="9"/>
      <c r="BJ104" s="9"/>
    </row>
    <row r="105" spans="56:62" ht="13.15" customHeight="1" x14ac:dyDescent="0.25">
      <c r="BD105" s="9"/>
      <c r="BG105" s="9"/>
      <c r="BJ105" s="9"/>
    </row>
    <row r="106" spans="56:62" ht="13.15" customHeight="1" x14ac:dyDescent="0.25">
      <c r="BD106" s="9"/>
      <c r="BG106" s="9"/>
      <c r="BJ106" s="9"/>
    </row>
    <row r="107" spans="56:62" ht="13.15" customHeight="1" x14ac:dyDescent="0.25">
      <c r="BD107" s="9"/>
      <c r="BG107" s="9"/>
      <c r="BJ107" s="9"/>
    </row>
    <row r="108" spans="56:62" ht="13.15" customHeight="1" x14ac:dyDescent="0.25">
      <c r="BD108" s="9"/>
      <c r="BG108" s="9"/>
      <c r="BJ108" s="9"/>
    </row>
    <row r="109" spans="56:62" ht="13.15" customHeight="1" x14ac:dyDescent="0.25">
      <c r="BD109" s="9"/>
      <c r="BG109" s="9"/>
      <c r="BJ109" s="9"/>
    </row>
    <row r="110" spans="56:62" ht="13.15" customHeight="1" x14ac:dyDescent="0.25">
      <c r="BD110" s="9"/>
      <c r="BG110" s="9"/>
      <c r="BJ110" s="9"/>
    </row>
    <row r="111" spans="56:62" ht="13.15" customHeight="1" x14ac:dyDescent="0.25">
      <c r="BD111" s="9"/>
      <c r="BG111" s="9"/>
      <c r="BJ111" s="9"/>
    </row>
    <row r="112" spans="56:62" ht="13.15" customHeight="1" x14ac:dyDescent="0.25">
      <c r="BD112" s="9"/>
      <c r="BG112" s="9"/>
      <c r="BJ112" s="9"/>
    </row>
    <row r="113" spans="56:62" ht="13.15" customHeight="1" x14ac:dyDescent="0.25">
      <c r="BD113" s="9"/>
      <c r="BG113" s="9"/>
      <c r="BJ113" s="9"/>
    </row>
    <row r="114" spans="56:62" ht="13.15" customHeight="1" x14ac:dyDescent="0.25">
      <c r="BD114" s="9"/>
      <c r="BG114" s="9"/>
      <c r="BJ114" s="9"/>
    </row>
    <row r="115" spans="56:62" ht="13.15" customHeight="1" x14ac:dyDescent="0.25">
      <c r="BD115" s="9"/>
      <c r="BG115" s="9"/>
      <c r="BJ115" s="9"/>
    </row>
    <row r="116" spans="56:62" ht="13.15" customHeight="1" x14ac:dyDescent="0.25">
      <c r="BD116" s="9"/>
      <c r="BG116" s="9"/>
      <c r="BJ116" s="9"/>
    </row>
    <row r="117" spans="56:62" ht="13.15" customHeight="1" x14ac:dyDescent="0.25">
      <c r="BD117" s="9"/>
      <c r="BG117" s="9"/>
      <c r="BJ117" s="9"/>
    </row>
    <row r="118" spans="56:62" ht="13.15" customHeight="1" x14ac:dyDescent="0.25">
      <c r="BD118" s="9"/>
      <c r="BG118" s="9"/>
      <c r="BJ118" s="9"/>
    </row>
    <row r="119" spans="56:62" ht="13.15" customHeight="1" x14ac:dyDescent="0.25">
      <c r="BD119" s="9"/>
      <c r="BG119" s="9"/>
      <c r="BJ119" s="9"/>
    </row>
    <row r="120" spans="56:62" ht="13.15" customHeight="1" x14ac:dyDescent="0.25">
      <c r="BD120" s="9"/>
      <c r="BG120" s="9"/>
      <c r="BJ120" s="9"/>
    </row>
    <row r="121" spans="56:62" ht="13.15" customHeight="1" x14ac:dyDescent="0.25">
      <c r="BD121" s="9"/>
      <c r="BG121" s="9"/>
      <c r="BJ121" s="9"/>
    </row>
    <row r="122" spans="56:62" ht="13.15" customHeight="1" x14ac:dyDescent="0.25">
      <c r="BD122" s="9"/>
      <c r="BG122" s="9"/>
      <c r="BJ122" s="9"/>
    </row>
    <row r="123" spans="56:62" ht="13.15" customHeight="1" x14ac:dyDescent="0.25">
      <c r="BD123" s="9"/>
      <c r="BG123" s="9"/>
      <c r="BJ123" s="9"/>
    </row>
    <row r="124" spans="56:62" ht="13.15" customHeight="1" x14ac:dyDescent="0.25">
      <c r="BD124" s="9"/>
      <c r="BG124" s="9"/>
      <c r="BJ124" s="9"/>
    </row>
    <row r="125" spans="56:62" ht="13.15" customHeight="1" x14ac:dyDescent="0.25">
      <c r="BD125" s="9"/>
      <c r="BG125" s="9"/>
      <c r="BJ125" s="9"/>
    </row>
    <row r="126" spans="56:62" ht="13.15" customHeight="1" x14ac:dyDescent="0.25">
      <c r="BD126" s="9"/>
      <c r="BG126" s="9"/>
      <c r="BJ126" s="9"/>
    </row>
    <row r="127" spans="56:62" ht="13.15" customHeight="1" x14ac:dyDescent="0.25">
      <c r="BD127" s="9"/>
      <c r="BG127" s="9"/>
      <c r="BJ127" s="9"/>
    </row>
    <row r="128" spans="56:62" ht="13.15" customHeight="1" x14ac:dyDescent="0.25">
      <c r="BD128" s="9"/>
      <c r="BG128" s="9"/>
      <c r="BJ128" s="9"/>
    </row>
    <row r="129" spans="56:62" ht="13.15" customHeight="1" x14ac:dyDescent="0.25">
      <c r="BD129" s="9"/>
      <c r="BG129" s="9"/>
      <c r="BJ129" s="9"/>
    </row>
    <row r="130" spans="56:62" ht="13.15" customHeight="1" x14ac:dyDescent="0.25">
      <c r="BD130" s="9"/>
      <c r="BG130" s="9"/>
      <c r="BJ130" s="9"/>
    </row>
    <row r="131" spans="56:62" ht="13.15" customHeight="1" x14ac:dyDescent="0.25">
      <c r="BD131" s="9"/>
      <c r="BG131" s="9"/>
      <c r="BJ131" s="9"/>
    </row>
    <row r="132" spans="56:62" ht="13.15" customHeight="1" x14ac:dyDescent="0.25">
      <c r="BD132" s="9"/>
      <c r="BG132" s="9"/>
      <c r="BJ132" s="9"/>
    </row>
    <row r="133" spans="56:62" ht="13.15" customHeight="1" x14ac:dyDescent="0.25">
      <c r="BD133" s="9"/>
      <c r="BG133" s="9"/>
      <c r="BJ133" s="9"/>
    </row>
    <row r="134" spans="56:62" ht="13.15" customHeight="1" x14ac:dyDescent="0.25">
      <c r="BD134" s="9"/>
      <c r="BG134" s="9"/>
      <c r="BJ134" s="9"/>
    </row>
    <row r="135" spans="56:62" ht="13.15" customHeight="1" x14ac:dyDescent="0.25">
      <c r="BD135" s="9"/>
      <c r="BG135" s="9"/>
      <c r="BJ135" s="9"/>
    </row>
    <row r="136" spans="56:62" ht="13.15" customHeight="1" x14ac:dyDescent="0.25">
      <c r="BD136" s="9"/>
      <c r="BG136" s="9"/>
      <c r="BJ136" s="9"/>
    </row>
    <row r="137" spans="56:62" ht="13.15" customHeight="1" x14ac:dyDescent="0.25">
      <c r="BD137" s="9"/>
      <c r="BG137" s="9"/>
      <c r="BJ137" s="9"/>
    </row>
    <row r="138" spans="56:62" ht="13.15" customHeight="1" x14ac:dyDescent="0.25">
      <c r="BD138" s="9"/>
      <c r="BG138" s="9"/>
      <c r="BJ138" s="9"/>
    </row>
    <row r="139" spans="56:62" ht="13.15" customHeight="1" x14ac:dyDescent="0.25">
      <c r="BD139" s="9"/>
      <c r="BG139" s="9"/>
      <c r="BJ139" s="9"/>
    </row>
    <row r="140" spans="56:62" ht="13.15" customHeight="1" x14ac:dyDescent="0.25">
      <c r="BD140" s="9"/>
      <c r="BG140" s="9"/>
      <c r="BJ140" s="9"/>
    </row>
    <row r="141" spans="56:62" ht="13.15" customHeight="1" x14ac:dyDescent="0.25">
      <c r="BD141" s="9"/>
      <c r="BG141" s="9"/>
      <c r="BJ141" s="9"/>
    </row>
    <row r="142" spans="56:62" ht="13.15" customHeight="1" x14ac:dyDescent="0.25">
      <c r="BD142" s="9"/>
      <c r="BG142" s="9"/>
      <c r="BJ142" s="9"/>
    </row>
    <row r="143" spans="56:62" ht="13.15" customHeight="1" x14ac:dyDescent="0.25">
      <c r="BD143" s="9"/>
      <c r="BG143" s="9"/>
      <c r="BJ143" s="9"/>
    </row>
    <row r="144" spans="56:62" ht="13.15" customHeight="1" x14ac:dyDescent="0.25">
      <c r="BD144" s="9"/>
      <c r="BG144" s="9"/>
      <c r="BJ144" s="9"/>
    </row>
    <row r="145" spans="56:62" ht="13.15" customHeight="1" x14ac:dyDescent="0.25">
      <c r="BD145" s="9"/>
      <c r="BG145" s="9"/>
      <c r="BJ145" s="9"/>
    </row>
    <row r="146" spans="56:62" ht="13.15" customHeight="1" x14ac:dyDescent="0.25">
      <c r="BD146" s="9"/>
      <c r="BG146" s="9"/>
      <c r="BJ146" s="9"/>
    </row>
    <row r="147" spans="56:62" ht="13.15" customHeight="1" x14ac:dyDescent="0.25">
      <c r="BD147" s="9"/>
      <c r="BG147" s="9"/>
      <c r="BJ147" s="9"/>
    </row>
    <row r="148" spans="56:62" ht="13.15" customHeight="1" x14ac:dyDescent="0.25">
      <c r="BD148" s="9"/>
      <c r="BG148" s="9"/>
      <c r="BJ148" s="9"/>
    </row>
    <row r="149" spans="56:62" ht="13.15" customHeight="1" x14ac:dyDescent="0.25">
      <c r="BD149" s="9"/>
      <c r="BG149" s="9"/>
      <c r="BJ149" s="9"/>
    </row>
    <row r="150" spans="56:62" ht="13.15" customHeight="1" x14ac:dyDescent="0.25">
      <c r="BD150" s="9"/>
      <c r="BG150" s="9"/>
      <c r="BJ150" s="9"/>
    </row>
    <row r="151" spans="56:62" ht="13.15" customHeight="1" x14ac:dyDescent="0.25">
      <c r="BD151" s="9"/>
      <c r="BG151" s="9"/>
      <c r="BJ151" s="9"/>
    </row>
    <row r="152" spans="56:62" ht="13.15" customHeight="1" x14ac:dyDescent="0.25">
      <c r="BD152" s="9"/>
      <c r="BG152" s="9"/>
      <c r="BJ152" s="9"/>
    </row>
    <row r="153" spans="56:62" ht="13.15" customHeight="1" x14ac:dyDescent="0.25">
      <c r="BD153" s="9"/>
      <c r="BG153" s="9"/>
      <c r="BJ153" s="9"/>
    </row>
    <row r="154" spans="56:62" ht="13.15" customHeight="1" x14ac:dyDescent="0.25">
      <c r="BD154" s="9"/>
      <c r="BG154" s="9"/>
      <c r="BJ154" s="9"/>
    </row>
    <row r="155" spans="56:62" ht="13.15" customHeight="1" x14ac:dyDescent="0.25">
      <c r="BD155" s="9"/>
      <c r="BG155" s="9"/>
      <c r="BJ155" s="9"/>
    </row>
    <row r="156" spans="56:62" ht="13.15" customHeight="1" x14ac:dyDescent="0.25">
      <c r="BD156" s="9"/>
      <c r="BG156" s="9"/>
      <c r="BJ156" s="9"/>
    </row>
    <row r="157" spans="56:62" ht="13.15" customHeight="1" x14ac:dyDescent="0.25">
      <c r="BD157" s="9"/>
      <c r="BG157" s="9"/>
      <c r="BJ157" s="9"/>
    </row>
    <row r="158" spans="56:62" ht="13.15" customHeight="1" x14ac:dyDescent="0.25">
      <c r="BD158" s="9"/>
      <c r="BG158" s="9"/>
      <c r="BJ158" s="9"/>
    </row>
    <row r="159" spans="56:62" ht="13.15" customHeight="1" x14ac:dyDescent="0.25">
      <c r="BD159" s="9"/>
      <c r="BG159" s="9"/>
      <c r="BJ159" s="9"/>
    </row>
    <row r="160" spans="56:62" ht="13.15" customHeight="1" x14ac:dyDescent="0.25">
      <c r="BD160" s="9"/>
      <c r="BG160" s="9"/>
      <c r="BJ160" s="9"/>
    </row>
    <row r="161" spans="56:62" ht="13.15" customHeight="1" x14ac:dyDescent="0.25">
      <c r="BD161" s="9"/>
      <c r="BG161" s="9"/>
      <c r="BJ161" s="9"/>
    </row>
    <row r="162" spans="56:62" ht="13.15" customHeight="1" x14ac:dyDescent="0.25">
      <c r="BD162" s="9"/>
      <c r="BG162" s="9"/>
      <c r="BJ162" s="9"/>
    </row>
    <row r="163" spans="56:62" ht="13.15" customHeight="1" x14ac:dyDescent="0.25">
      <c r="BD163" s="9"/>
      <c r="BG163" s="9"/>
      <c r="BJ163" s="9"/>
    </row>
    <row r="164" spans="56:62" ht="13.15" customHeight="1" x14ac:dyDescent="0.25">
      <c r="BD164" s="9"/>
      <c r="BG164" s="9"/>
      <c r="BJ164" s="9"/>
    </row>
    <row r="165" spans="56:62" ht="13.15" customHeight="1" x14ac:dyDescent="0.25">
      <c r="BD165" s="9"/>
      <c r="BG165" s="9"/>
      <c r="BJ165" s="9"/>
    </row>
    <row r="166" spans="56:62" ht="13.15" customHeight="1" x14ac:dyDescent="0.25">
      <c r="BD166" s="9"/>
      <c r="BG166" s="9"/>
      <c r="BJ166" s="9"/>
    </row>
    <row r="167" spans="56:62" ht="13.15" customHeight="1" x14ac:dyDescent="0.25">
      <c r="BD167" s="9"/>
      <c r="BG167" s="9"/>
      <c r="BJ167" s="9"/>
    </row>
    <row r="168" spans="56:62" ht="13.15" customHeight="1" x14ac:dyDescent="0.25">
      <c r="BD168" s="9"/>
      <c r="BG168" s="9"/>
      <c r="BJ168" s="9"/>
    </row>
    <row r="169" spans="56:62" ht="13.15" customHeight="1" x14ac:dyDescent="0.25">
      <c r="BD169" s="9"/>
      <c r="BG169" s="9"/>
      <c r="BJ169" s="9"/>
    </row>
    <row r="170" spans="56:62" ht="13.15" customHeight="1" x14ac:dyDescent="0.25">
      <c r="BD170" s="9"/>
      <c r="BG170" s="9"/>
      <c r="BJ170" s="9"/>
    </row>
    <row r="171" spans="56:62" ht="13.15" customHeight="1" x14ac:dyDescent="0.25">
      <c r="BD171" s="9"/>
      <c r="BG171" s="9"/>
      <c r="BJ171" s="9"/>
    </row>
    <row r="172" spans="56:62" ht="13.15" customHeight="1" x14ac:dyDescent="0.25">
      <c r="BD172" s="9"/>
      <c r="BG172" s="9"/>
      <c r="BJ172" s="9"/>
    </row>
    <row r="173" spans="56:62" ht="13.15" customHeight="1" x14ac:dyDescent="0.25">
      <c r="BD173" s="9"/>
      <c r="BG173" s="9"/>
      <c r="BJ173" s="9"/>
    </row>
    <row r="174" spans="56:62" ht="13.15" customHeight="1" x14ac:dyDescent="0.25">
      <c r="BD174" s="9"/>
      <c r="BG174" s="9"/>
      <c r="BJ174" s="9"/>
    </row>
    <row r="175" spans="56:62" ht="13.15" customHeight="1" x14ac:dyDescent="0.25">
      <c r="BD175" s="9"/>
      <c r="BG175" s="9"/>
      <c r="BJ175" s="9"/>
    </row>
    <row r="176" spans="56:62" ht="13.15" customHeight="1" x14ac:dyDescent="0.25">
      <c r="BD176" s="9"/>
      <c r="BG176" s="9"/>
      <c r="BJ176" s="9"/>
    </row>
    <row r="177" spans="56:62" ht="13.15" customHeight="1" x14ac:dyDescent="0.25">
      <c r="BD177" s="9"/>
      <c r="BG177" s="9"/>
      <c r="BJ177" s="9"/>
    </row>
    <row r="178" spans="56:62" ht="13.15" customHeight="1" x14ac:dyDescent="0.25">
      <c r="BD178" s="9"/>
      <c r="BG178" s="9"/>
      <c r="BJ178" s="9"/>
    </row>
    <row r="179" spans="56:62" ht="13.15" customHeight="1" x14ac:dyDescent="0.25">
      <c r="BD179" s="9"/>
      <c r="BG179" s="9"/>
      <c r="BJ179" s="9"/>
    </row>
    <row r="180" spans="56:62" ht="13.15" customHeight="1" x14ac:dyDescent="0.25">
      <c r="BD180" s="9"/>
      <c r="BG180" s="9"/>
      <c r="BJ180" s="9"/>
    </row>
    <row r="181" spans="56:62" ht="13.15" customHeight="1" x14ac:dyDescent="0.25">
      <c r="BD181" s="9"/>
      <c r="BG181" s="9"/>
      <c r="BJ181" s="9"/>
    </row>
    <row r="182" spans="56:62" ht="13.15" customHeight="1" x14ac:dyDescent="0.25">
      <c r="BD182" s="9"/>
      <c r="BG182" s="9"/>
      <c r="BJ182" s="9"/>
    </row>
    <row r="183" spans="56:62" ht="13.15" customHeight="1" x14ac:dyDescent="0.25">
      <c r="BD183" s="9"/>
      <c r="BG183" s="9"/>
      <c r="BJ183" s="9"/>
    </row>
    <row r="184" spans="56:62" ht="13.15" customHeight="1" x14ac:dyDescent="0.25">
      <c r="BD184" s="9"/>
      <c r="BG184" s="9"/>
      <c r="BJ184" s="9"/>
    </row>
    <row r="185" spans="56:62" ht="13.15" customHeight="1" x14ac:dyDescent="0.25">
      <c r="BD185" s="9"/>
      <c r="BG185" s="9"/>
      <c r="BJ185" s="9"/>
    </row>
    <row r="186" spans="56:62" ht="13.15" customHeight="1" x14ac:dyDescent="0.25">
      <c r="BD186" s="9"/>
      <c r="BG186" s="9"/>
      <c r="BJ186" s="9"/>
    </row>
    <row r="187" spans="56:62" ht="13.15" customHeight="1" x14ac:dyDescent="0.25">
      <c r="BD187" s="9"/>
      <c r="BG187" s="9"/>
      <c r="BJ187" s="9"/>
    </row>
    <row r="188" spans="56:62" ht="13.15" customHeight="1" x14ac:dyDescent="0.25">
      <c r="BD188" s="9"/>
      <c r="BG188" s="9"/>
      <c r="BJ188" s="9"/>
    </row>
    <row r="189" spans="56:62" ht="13.15" customHeight="1" x14ac:dyDescent="0.25">
      <c r="BD189" s="9"/>
      <c r="BG189" s="9"/>
      <c r="BJ189" s="9"/>
    </row>
    <row r="190" spans="56:62" ht="13.15" customHeight="1" x14ac:dyDescent="0.25">
      <c r="BD190" s="9"/>
      <c r="BG190" s="9"/>
      <c r="BJ190" s="9"/>
    </row>
    <row r="191" spans="56:62" ht="13.15" customHeight="1" x14ac:dyDescent="0.25">
      <c r="BD191" s="9"/>
      <c r="BG191" s="9"/>
      <c r="BJ191" s="9"/>
    </row>
    <row r="192" spans="56:62" ht="13.15" customHeight="1" x14ac:dyDescent="0.25">
      <c r="BD192" s="9"/>
      <c r="BG192" s="9"/>
      <c r="BJ192" s="9"/>
    </row>
    <row r="193" spans="56:62" ht="13.15" customHeight="1" x14ac:dyDescent="0.25">
      <c r="BD193" s="9"/>
      <c r="BG193" s="9"/>
      <c r="BJ193" s="9"/>
    </row>
    <row r="194" spans="56:62" ht="13.15" customHeight="1" x14ac:dyDescent="0.25">
      <c r="BD194" s="9"/>
      <c r="BG194" s="9"/>
      <c r="BJ194" s="9"/>
    </row>
    <row r="195" spans="56:62" ht="13.15" customHeight="1" x14ac:dyDescent="0.25">
      <c r="BD195" s="9"/>
      <c r="BG195" s="9"/>
      <c r="BJ195" s="9"/>
    </row>
    <row r="196" spans="56:62" ht="13.15" customHeight="1" x14ac:dyDescent="0.25">
      <c r="BD196" s="9"/>
      <c r="BG196" s="9"/>
      <c r="BJ196" s="9"/>
    </row>
    <row r="197" spans="56:62" ht="13.15" customHeight="1" x14ac:dyDescent="0.25">
      <c r="BD197" s="9"/>
      <c r="BG197" s="9"/>
      <c r="BJ197" s="9"/>
    </row>
    <row r="198" spans="56:62" ht="13.15" customHeight="1" x14ac:dyDescent="0.25">
      <c r="BD198" s="9"/>
      <c r="BG198" s="9"/>
      <c r="BJ198" s="9"/>
    </row>
    <row r="199" spans="56:62" ht="13.15" customHeight="1" x14ac:dyDescent="0.25">
      <c r="BD199" s="9"/>
      <c r="BG199" s="9"/>
      <c r="BJ199" s="9"/>
    </row>
    <row r="200" spans="56:62" ht="13.15" customHeight="1" x14ac:dyDescent="0.25">
      <c r="BD200" s="9"/>
      <c r="BG200" s="9"/>
      <c r="BJ200" s="9"/>
    </row>
    <row r="201" spans="56:62" ht="13.15" customHeight="1" x14ac:dyDescent="0.25">
      <c r="BD201" s="9"/>
      <c r="BG201" s="9"/>
      <c r="BJ201" s="9"/>
    </row>
    <row r="202" spans="56:62" ht="13.15" customHeight="1" x14ac:dyDescent="0.25">
      <c r="BD202" s="9"/>
      <c r="BG202" s="9"/>
      <c r="BJ202" s="9"/>
    </row>
    <row r="203" spans="56:62" ht="13.15" customHeight="1" x14ac:dyDescent="0.25">
      <c r="BD203" s="9"/>
      <c r="BG203" s="9"/>
      <c r="BJ203" s="9"/>
    </row>
    <row r="204" spans="56:62" ht="13.15" customHeight="1" x14ac:dyDescent="0.25">
      <c r="BD204" s="9"/>
      <c r="BG204" s="9"/>
      <c r="BJ204" s="9"/>
    </row>
    <row r="205" spans="56:62" ht="13.15" customHeight="1" x14ac:dyDescent="0.25">
      <c r="BD205" s="9"/>
      <c r="BG205" s="9"/>
      <c r="BJ205" s="9"/>
    </row>
    <row r="206" spans="56:62" ht="13.15" customHeight="1" x14ac:dyDescent="0.25">
      <c r="BD206" s="9"/>
      <c r="BG206" s="9"/>
      <c r="BJ206" s="9"/>
    </row>
    <row r="207" spans="56:62" ht="13.15" customHeight="1" x14ac:dyDescent="0.25">
      <c r="BD207" s="9"/>
      <c r="BG207" s="9"/>
      <c r="BJ207" s="9"/>
    </row>
    <row r="208" spans="56:62" ht="13.15" customHeight="1" x14ac:dyDescent="0.25">
      <c r="BD208" s="9"/>
      <c r="BG208" s="9"/>
      <c r="BJ208" s="9"/>
    </row>
    <row r="209" spans="56:62" ht="13.15" customHeight="1" x14ac:dyDescent="0.25">
      <c r="BD209" s="9"/>
      <c r="BG209" s="9"/>
      <c r="BJ209" s="9"/>
    </row>
    <row r="210" spans="56:62" ht="13.15" customHeight="1" x14ac:dyDescent="0.25">
      <c r="BD210" s="9"/>
      <c r="BG210" s="9"/>
      <c r="BJ210" s="9"/>
    </row>
    <row r="211" spans="56:62" ht="13.15" customHeight="1" x14ac:dyDescent="0.25">
      <c r="BD211" s="9"/>
      <c r="BG211" s="9"/>
      <c r="BJ211" s="9"/>
    </row>
    <row r="212" spans="56:62" ht="13.15" customHeight="1" x14ac:dyDescent="0.25">
      <c r="BD212" s="9"/>
      <c r="BG212" s="9"/>
      <c r="BJ212" s="9"/>
    </row>
    <row r="213" spans="56:62" ht="13.15" customHeight="1" x14ac:dyDescent="0.25">
      <c r="BD213" s="9"/>
      <c r="BG213" s="9"/>
      <c r="BJ213" s="9"/>
    </row>
    <row r="214" spans="56:62" ht="13.15" customHeight="1" x14ac:dyDescent="0.25">
      <c r="BD214" s="9"/>
      <c r="BG214" s="9"/>
      <c r="BJ214" s="9"/>
    </row>
    <row r="215" spans="56:62" ht="13.15" customHeight="1" x14ac:dyDescent="0.25">
      <c r="BD215" s="9"/>
      <c r="BG215" s="9"/>
      <c r="BJ215" s="9"/>
    </row>
    <row r="216" spans="56:62" ht="13.15" customHeight="1" x14ac:dyDescent="0.25">
      <c r="BD216" s="9"/>
      <c r="BG216" s="9"/>
      <c r="BJ216" s="9"/>
    </row>
    <row r="217" spans="56:62" ht="13.15" customHeight="1" x14ac:dyDescent="0.25">
      <c r="BD217" s="9"/>
      <c r="BG217" s="9"/>
      <c r="BJ217" s="9"/>
    </row>
    <row r="218" spans="56:62" ht="13.15" customHeight="1" x14ac:dyDescent="0.25">
      <c r="BD218" s="9"/>
      <c r="BG218" s="9"/>
      <c r="BJ218" s="9"/>
    </row>
    <row r="219" spans="56:62" ht="13.15" customHeight="1" x14ac:dyDescent="0.25">
      <c r="BD219" s="9"/>
      <c r="BG219" s="9"/>
      <c r="BJ219" s="9"/>
    </row>
    <row r="220" spans="56:62" ht="13.15" customHeight="1" x14ac:dyDescent="0.25">
      <c r="BD220" s="9"/>
      <c r="BG220" s="9"/>
      <c r="BJ220" s="9"/>
    </row>
    <row r="221" spans="56:62" ht="13.15" customHeight="1" x14ac:dyDescent="0.25">
      <c r="BD221" s="9"/>
      <c r="BG221" s="9"/>
      <c r="BJ221" s="9"/>
    </row>
    <row r="222" spans="56:62" ht="13.15" customHeight="1" x14ac:dyDescent="0.25">
      <c r="BD222" s="9"/>
      <c r="BG222" s="9"/>
      <c r="BJ222" s="9"/>
    </row>
    <row r="223" spans="56:62" ht="13.15" customHeight="1" x14ac:dyDescent="0.25">
      <c r="BD223" s="9"/>
      <c r="BG223" s="9"/>
      <c r="BJ223" s="9"/>
    </row>
    <row r="224" spans="56:62" ht="13.15" customHeight="1" x14ac:dyDescent="0.25">
      <c r="BD224" s="9"/>
      <c r="BG224" s="9"/>
      <c r="BJ224" s="9"/>
    </row>
    <row r="225" spans="56:62" ht="13.15" customHeight="1" x14ac:dyDescent="0.25">
      <c r="BD225" s="9"/>
      <c r="BG225" s="9"/>
      <c r="BJ225" s="9"/>
    </row>
    <row r="226" spans="56:62" ht="13.15" customHeight="1" x14ac:dyDescent="0.25">
      <c r="BD226" s="9"/>
      <c r="BG226" s="9"/>
      <c r="BJ226" s="9"/>
    </row>
    <row r="227" spans="56:62" ht="13.15" customHeight="1" x14ac:dyDescent="0.25">
      <c r="BD227" s="9"/>
      <c r="BG227" s="9"/>
      <c r="BJ227" s="9"/>
    </row>
    <row r="228" spans="56:62" ht="13.15" customHeight="1" x14ac:dyDescent="0.25">
      <c r="BD228" s="9"/>
      <c r="BG228" s="9"/>
      <c r="BJ228" s="9"/>
    </row>
    <row r="229" spans="56:62" ht="13.15" customHeight="1" x14ac:dyDescent="0.25">
      <c r="BD229" s="9"/>
      <c r="BG229" s="9"/>
      <c r="BJ229" s="9"/>
    </row>
    <row r="230" spans="56:62" ht="13.15" customHeight="1" x14ac:dyDescent="0.25">
      <c r="BD230" s="9"/>
      <c r="BG230" s="9"/>
      <c r="BJ230" s="9"/>
    </row>
    <row r="231" spans="56:62" ht="13.15" customHeight="1" x14ac:dyDescent="0.25">
      <c r="BD231" s="9"/>
      <c r="BG231" s="9"/>
      <c r="BJ231" s="9"/>
    </row>
    <row r="232" spans="56:62" ht="13.15" customHeight="1" x14ac:dyDescent="0.25">
      <c r="BD232" s="9"/>
      <c r="BG232" s="9"/>
      <c r="BJ232" s="9"/>
    </row>
    <row r="233" spans="56:62" ht="13.15" customHeight="1" x14ac:dyDescent="0.25">
      <c r="BD233" s="9"/>
      <c r="BG233" s="9"/>
      <c r="BJ233" s="9"/>
    </row>
    <row r="234" spans="56:62" ht="13.15" customHeight="1" x14ac:dyDescent="0.25">
      <c r="BD234" s="9"/>
      <c r="BG234" s="9"/>
      <c r="BJ234" s="9"/>
    </row>
    <row r="235" spans="56:62" ht="13.15" customHeight="1" x14ac:dyDescent="0.25">
      <c r="BD235" s="9"/>
      <c r="BG235" s="9"/>
      <c r="BJ235" s="9"/>
    </row>
    <row r="236" spans="56:62" ht="13.15" customHeight="1" x14ac:dyDescent="0.25">
      <c r="BD236" s="9"/>
      <c r="BG236" s="9"/>
      <c r="BJ236" s="9"/>
    </row>
    <row r="237" spans="56:62" ht="13.15" customHeight="1" x14ac:dyDescent="0.25">
      <c r="BD237" s="9"/>
      <c r="BG237" s="9"/>
      <c r="BJ237" s="9"/>
    </row>
    <row r="238" spans="56:62" ht="13.15" customHeight="1" x14ac:dyDescent="0.25">
      <c r="BD238" s="9"/>
      <c r="BG238" s="9"/>
      <c r="BJ238" s="9"/>
    </row>
    <row r="239" spans="56:62" ht="13.15" customHeight="1" x14ac:dyDescent="0.25">
      <c r="BD239" s="9"/>
      <c r="BG239" s="9"/>
      <c r="BJ239" s="9"/>
    </row>
    <row r="240" spans="56:62" ht="13.15" customHeight="1" x14ac:dyDescent="0.25">
      <c r="BD240" s="9"/>
      <c r="BG240" s="9"/>
      <c r="BJ240" s="9"/>
    </row>
    <row r="241" spans="56:62" ht="13.15" customHeight="1" x14ac:dyDescent="0.25">
      <c r="BD241" s="9"/>
      <c r="BG241" s="9"/>
      <c r="BJ241" s="9"/>
    </row>
    <row r="242" spans="56:62" ht="13.15" customHeight="1" x14ac:dyDescent="0.25">
      <c r="BD242" s="9"/>
      <c r="BG242" s="9"/>
      <c r="BJ242" s="9"/>
    </row>
    <row r="243" spans="56:62" ht="13.15" customHeight="1" x14ac:dyDescent="0.25">
      <c r="BD243" s="9"/>
      <c r="BG243" s="9"/>
      <c r="BJ243" s="9"/>
    </row>
    <row r="244" spans="56:62" ht="13.15" customHeight="1" x14ac:dyDescent="0.25">
      <c r="BD244" s="9"/>
      <c r="BG244" s="9"/>
      <c r="BJ244" s="9"/>
    </row>
    <row r="245" spans="56:62" ht="13.15" customHeight="1" x14ac:dyDescent="0.25">
      <c r="BD245" s="9"/>
      <c r="BG245" s="9"/>
      <c r="BJ245" s="9"/>
    </row>
    <row r="246" spans="56:62" ht="13.15" customHeight="1" x14ac:dyDescent="0.25">
      <c r="BD246" s="9"/>
      <c r="BG246" s="9"/>
      <c r="BJ246" s="9"/>
    </row>
    <row r="247" spans="56:62" ht="13.15" customHeight="1" x14ac:dyDescent="0.25">
      <c r="BD247" s="9"/>
      <c r="BG247" s="9"/>
      <c r="BJ247" s="9"/>
    </row>
    <row r="248" spans="56:62" ht="13.15" customHeight="1" x14ac:dyDescent="0.25">
      <c r="BD248" s="9"/>
      <c r="BG248" s="9"/>
      <c r="BJ248" s="9"/>
    </row>
    <row r="249" spans="56:62" ht="13.15" customHeight="1" x14ac:dyDescent="0.25">
      <c r="BD249" s="9"/>
      <c r="BG249" s="9"/>
      <c r="BJ249" s="9"/>
    </row>
    <row r="250" spans="56:62" ht="13.15" customHeight="1" x14ac:dyDescent="0.25">
      <c r="BD250" s="9"/>
      <c r="BG250" s="9"/>
      <c r="BJ250" s="9"/>
    </row>
    <row r="251" spans="56:62" ht="13.15" customHeight="1" x14ac:dyDescent="0.25">
      <c r="BD251" s="9"/>
      <c r="BG251" s="9"/>
      <c r="BJ251" s="9"/>
    </row>
    <row r="252" spans="56:62" ht="13.15" customHeight="1" x14ac:dyDescent="0.25">
      <c r="BD252" s="9"/>
      <c r="BG252" s="9"/>
      <c r="BJ252" s="9"/>
    </row>
    <row r="253" spans="56:62" ht="13.15" customHeight="1" x14ac:dyDescent="0.25">
      <c r="BD253" s="9"/>
      <c r="BG253" s="9"/>
      <c r="BJ253" s="9"/>
    </row>
    <row r="254" spans="56:62" ht="13.15" customHeight="1" x14ac:dyDescent="0.25">
      <c r="BD254" s="9"/>
      <c r="BG254" s="9"/>
      <c r="BJ254" s="9"/>
    </row>
    <row r="255" spans="56:62" ht="13.15" customHeight="1" x14ac:dyDescent="0.25">
      <c r="BD255" s="9"/>
      <c r="BG255" s="9"/>
      <c r="BJ255" s="9"/>
    </row>
    <row r="256" spans="56:62" ht="13.15" customHeight="1" x14ac:dyDescent="0.25">
      <c r="BD256" s="9"/>
      <c r="BG256" s="9"/>
      <c r="BJ256" s="9"/>
    </row>
    <row r="257" spans="56:62" ht="13.15" customHeight="1" x14ac:dyDescent="0.25">
      <c r="BD257" s="9"/>
      <c r="BG257" s="9"/>
      <c r="BJ257" s="9"/>
    </row>
    <row r="258" spans="56:62" ht="13.15" customHeight="1" x14ac:dyDescent="0.25">
      <c r="BD258" s="9"/>
      <c r="BG258" s="9"/>
      <c r="BJ258" s="9"/>
    </row>
    <row r="259" spans="56:62" ht="13.15" customHeight="1" x14ac:dyDescent="0.25">
      <c r="BD259" s="9"/>
      <c r="BG259" s="9"/>
      <c r="BJ259" s="9"/>
    </row>
    <row r="260" spans="56:62" ht="13.15" customHeight="1" x14ac:dyDescent="0.25">
      <c r="BD260" s="9"/>
      <c r="BG260" s="9"/>
      <c r="BJ260" s="9"/>
    </row>
    <row r="261" spans="56:62" ht="13.15" customHeight="1" x14ac:dyDescent="0.25">
      <c r="BD261" s="9"/>
      <c r="BG261" s="9"/>
      <c r="BJ261" s="9"/>
    </row>
    <row r="262" spans="56:62" ht="13.15" customHeight="1" x14ac:dyDescent="0.25">
      <c r="BD262" s="9"/>
      <c r="BG262" s="9"/>
      <c r="BJ262" s="9"/>
    </row>
    <row r="263" spans="56:62" ht="13.15" customHeight="1" x14ac:dyDescent="0.25">
      <c r="BD263" s="9"/>
      <c r="BG263" s="9"/>
      <c r="BJ263" s="9"/>
    </row>
    <row r="264" spans="56:62" ht="13.15" customHeight="1" x14ac:dyDescent="0.25">
      <c r="BD264" s="9"/>
      <c r="BG264" s="9"/>
      <c r="BJ264" s="9"/>
    </row>
    <row r="265" spans="56:62" ht="13.15" customHeight="1" x14ac:dyDescent="0.25">
      <c r="BD265" s="9"/>
      <c r="BG265" s="9"/>
      <c r="BJ265" s="9"/>
    </row>
    <row r="266" spans="56:62" ht="13.15" customHeight="1" x14ac:dyDescent="0.25">
      <c r="BD266" s="9"/>
      <c r="BG266" s="9"/>
      <c r="BJ266" s="9"/>
    </row>
    <row r="267" spans="56:62" ht="13.15" customHeight="1" x14ac:dyDescent="0.25">
      <c r="BD267" s="9"/>
      <c r="BG267" s="9"/>
      <c r="BJ267" s="9"/>
    </row>
    <row r="268" spans="56:62" ht="13.15" customHeight="1" x14ac:dyDescent="0.25">
      <c r="BD268" s="9"/>
      <c r="BG268" s="9"/>
      <c r="BJ268" s="9"/>
    </row>
    <row r="269" spans="56:62" ht="13.15" customHeight="1" x14ac:dyDescent="0.25">
      <c r="BD269" s="9"/>
      <c r="BG269" s="9"/>
      <c r="BJ269" s="9"/>
    </row>
    <row r="270" spans="56:62" ht="13.15" customHeight="1" x14ac:dyDescent="0.25">
      <c r="BD270" s="9"/>
      <c r="BG270" s="9"/>
      <c r="BJ270" s="9"/>
    </row>
    <row r="271" spans="56:62" ht="13.15" customHeight="1" x14ac:dyDescent="0.25">
      <c r="BD271" s="9"/>
      <c r="BG271" s="9"/>
      <c r="BJ271" s="9"/>
    </row>
    <row r="272" spans="56:62" ht="13.15" customHeight="1" x14ac:dyDescent="0.25">
      <c r="BD272" s="9"/>
      <c r="BG272" s="9"/>
      <c r="BJ272" s="9"/>
    </row>
    <row r="273" spans="56:62" ht="13.15" customHeight="1" x14ac:dyDescent="0.25">
      <c r="BD273" s="9"/>
      <c r="BG273" s="9"/>
      <c r="BJ273" s="9"/>
    </row>
    <row r="274" spans="56:62" ht="13.15" customHeight="1" x14ac:dyDescent="0.25">
      <c r="BD274" s="9"/>
      <c r="BG274" s="9"/>
      <c r="BJ274" s="9"/>
    </row>
    <row r="275" spans="56:62" ht="13.15" customHeight="1" x14ac:dyDescent="0.25">
      <c r="BD275" s="9"/>
      <c r="BG275" s="9"/>
      <c r="BJ275" s="9"/>
    </row>
    <row r="276" spans="56:62" ht="13.15" customHeight="1" x14ac:dyDescent="0.25">
      <c r="BD276" s="9"/>
      <c r="BG276" s="9"/>
      <c r="BJ276" s="9"/>
    </row>
    <row r="277" spans="56:62" ht="13.15" customHeight="1" x14ac:dyDescent="0.25">
      <c r="BD277" s="9"/>
      <c r="BG277" s="9"/>
      <c r="BJ277" s="9"/>
    </row>
    <row r="278" spans="56:62" ht="13.15" customHeight="1" x14ac:dyDescent="0.25">
      <c r="BD278" s="9"/>
      <c r="BG278" s="9"/>
      <c r="BJ278" s="9"/>
    </row>
    <row r="279" spans="56:62" ht="13.15" customHeight="1" x14ac:dyDescent="0.25">
      <c r="BD279" s="9"/>
      <c r="BG279" s="9"/>
      <c r="BJ279" s="9"/>
    </row>
    <row r="280" spans="56:62" ht="13.15" customHeight="1" x14ac:dyDescent="0.25">
      <c r="BD280" s="9"/>
      <c r="BG280" s="9"/>
      <c r="BJ280" s="9"/>
    </row>
    <row r="281" spans="56:62" ht="13.15" customHeight="1" x14ac:dyDescent="0.25">
      <c r="BD281" s="9"/>
      <c r="BG281" s="9"/>
      <c r="BJ281" s="9"/>
    </row>
    <row r="282" spans="56:62" ht="13.15" customHeight="1" x14ac:dyDescent="0.25">
      <c r="BD282" s="9"/>
      <c r="BG282" s="9"/>
      <c r="BJ282" s="9"/>
    </row>
    <row r="283" spans="56:62" ht="13.15" customHeight="1" x14ac:dyDescent="0.25">
      <c r="BD283" s="9"/>
      <c r="BG283" s="9"/>
      <c r="BJ283" s="9"/>
    </row>
    <row r="284" spans="56:62" ht="13.15" customHeight="1" x14ac:dyDescent="0.25">
      <c r="BD284" s="9"/>
      <c r="BG284" s="9"/>
      <c r="BJ284" s="9"/>
    </row>
    <row r="285" spans="56:62" ht="13.15" customHeight="1" x14ac:dyDescent="0.25">
      <c r="BD285" s="9"/>
      <c r="BG285" s="9"/>
      <c r="BJ285" s="9"/>
    </row>
    <row r="286" spans="56:62" ht="13.15" customHeight="1" x14ac:dyDescent="0.25">
      <c r="BD286" s="9"/>
      <c r="BG286" s="9"/>
      <c r="BJ286" s="9"/>
    </row>
    <row r="287" spans="56:62" ht="13.15" customHeight="1" x14ac:dyDescent="0.25">
      <c r="BD287" s="9"/>
      <c r="BG287" s="9"/>
      <c r="BJ287" s="9"/>
    </row>
    <row r="288" spans="56:62" ht="13.15" customHeight="1" x14ac:dyDescent="0.25">
      <c r="BD288" s="9"/>
      <c r="BG288" s="9"/>
      <c r="BJ288" s="9"/>
    </row>
    <row r="289" spans="56:62" ht="13.15" customHeight="1" x14ac:dyDescent="0.25">
      <c r="BD289" s="9"/>
      <c r="BG289" s="9"/>
      <c r="BJ289" s="9"/>
    </row>
    <row r="290" spans="56:62" ht="13.15" customHeight="1" x14ac:dyDescent="0.25">
      <c r="BD290" s="9"/>
      <c r="BG290" s="9"/>
      <c r="BJ290" s="9"/>
    </row>
    <row r="291" spans="56:62" ht="13.15" customHeight="1" x14ac:dyDescent="0.25">
      <c r="BD291" s="9"/>
      <c r="BG291" s="9"/>
      <c r="BJ291" s="9"/>
    </row>
    <row r="292" spans="56:62" ht="13.15" customHeight="1" x14ac:dyDescent="0.25">
      <c r="BD292" s="9"/>
      <c r="BG292" s="9"/>
      <c r="BJ292" s="9"/>
    </row>
    <row r="293" spans="56:62" ht="13.15" customHeight="1" x14ac:dyDescent="0.25">
      <c r="BD293" s="9"/>
      <c r="BG293" s="9"/>
      <c r="BJ293" s="9"/>
    </row>
    <row r="294" spans="56:62" ht="13.15" customHeight="1" x14ac:dyDescent="0.25">
      <c r="BD294" s="9"/>
      <c r="BG294" s="9"/>
      <c r="BJ294" s="9"/>
    </row>
    <row r="295" spans="56:62" ht="13.15" customHeight="1" x14ac:dyDescent="0.25">
      <c r="BD295" s="9"/>
      <c r="BG295" s="9"/>
      <c r="BJ295" s="9"/>
    </row>
    <row r="296" spans="56:62" ht="13.15" customHeight="1" x14ac:dyDescent="0.25">
      <c r="BD296" s="9"/>
      <c r="BG296" s="9"/>
      <c r="BJ296" s="9"/>
    </row>
    <row r="297" spans="56:62" ht="13.15" customHeight="1" x14ac:dyDescent="0.25">
      <c r="BD297" s="9"/>
      <c r="BG297" s="9"/>
      <c r="BJ297" s="9"/>
    </row>
    <row r="298" spans="56:62" ht="13.15" customHeight="1" x14ac:dyDescent="0.25">
      <c r="BD298" s="9"/>
      <c r="BG298" s="9"/>
      <c r="BJ298" s="9"/>
    </row>
    <row r="299" spans="56:62" ht="13.15" customHeight="1" x14ac:dyDescent="0.25">
      <c r="BD299" s="9"/>
      <c r="BG299" s="9"/>
      <c r="BJ299" s="9"/>
    </row>
    <row r="300" spans="56:62" ht="13.15" customHeight="1" x14ac:dyDescent="0.25">
      <c r="BD300" s="9"/>
      <c r="BG300" s="9"/>
      <c r="BJ300" s="9"/>
    </row>
    <row r="301" spans="56:62" ht="13.15" customHeight="1" x14ac:dyDescent="0.25">
      <c r="BD301" s="9"/>
      <c r="BG301" s="9"/>
      <c r="BJ301" s="9"/>
    </row>
    <row r="302" spans="56:62" ht="13.15" customHeight="1" x14ac:dyDescent="0.25">
      <c r="BD302" s="9"/>
      <c r="BG302" s="9"/>
      <c r="BJ302" s="9"/>
    </row>
    <row r="303" spans="56:62" ht="13.15" customHeight="1" x14ac:dyDescent="0.25">
      <c r="BD303" s="9"/>
      <c r="BG303" s="9"/>
      <c r="BJ303" s="9"/>
    </row>
    <row r="304" spans="56:62" ht="13.15" customHeight="1" x14ac:dyDescent="0.25">
      <c r="BD304" s="9"/>
      <c r="BG304" s="9"/>
      <c r="BJ304" s="9"/>
    </row>
    <row r="305" spans="56:62" ht="13.15" customHeight="1" x14ac:dyDescent="0.25">
      <c r="BD305" s="9"/>
      <c r="BG305" s="9"/>
      <c r="BJ305" s="9"/>
    </row>
    <row r="306" spans="56:62" ht="13.15" customHeight="1" x14ac:dyDescent="0.25">
      <c r="BD306" s="9"/>
      <c r="BG306" s="9"/>
      <c r="BJ306" s="9"/>
    </row>
    <row r="307" spans="56:62" ht="13.15" customHeight="1" x14ac:dyDescent="0.25">
      <c r="BD307" s="9"/>
      <c r="BG307" s="9"/>
      <c r="BJ307" s="9"/>
    </row>
    <row r="308" spans="56:62" ht="13.15" customHeight="1" x14ac:dyDescent="0.25">
      <c r="BD308" s="9"/>
      <c r="BG308" s="9"/>
      <c r="BJ308" s="9"/>
    </row>
    <row r="309" spans="56:62" ht="13.15" customHeight="1" x14ac:dyDescent="0.25">
      <c r="BD309" s="9"/>
      <c r="BG309" s="9"/>
      <c r="BJ309" s="9"/>
    </row>
    <row r="310" spans="56:62" ht="13.15" customHeight="1" x14ac:dyDescent="0.25">
      <c r="BD310" s="9"/>
      <c r="BG310" s="9"/>
      <c r="BJ310" s="9"/>
    </row>
    <row r="311" spans="56:62" ht="13.15" customHeight="1" x14ac:dyDescent="0.25">
      <c r="BD311" s="9"/>
      <c r="BG311" s="9"/>
      <c r="BJ311" s="9"/>
    </row>
    <row r="312" spans="56:62" ht="13.15" customHeight="1" x14ac:dyDescent="0.25">
      <c r="BD312" s="9"/>
      <c r="BG312" s="9"/>
      <c r="BJ312" s="9"/>
    </row>
    <row r="313" spans="56:62" ht="13.15" customHeight="1" x14ac:dyDescent="0.25">
      <c r="BD313" s="9"/>
      <c r="BG313" s="9"/>
      <c r="BJ313" s="9"/>
    </row>
    <row r="314" spans="56:62" ht="13.15" customHeight="1" x14ac:dyDescent="0.25">
      <c r="BD314" s="9"/>
      <c r="BG314" s="9"/>
      <c r="BJ314" s="9"/>
    </row>
    <row r="315" spans="56:62" ht="13.15" customHeight="1" x14ac:dyDescent="0.25">
      <c r="BD315" s="9"/>
      <c r="BG315" s="9"/>
      <c r="BJ315" s="9"/>
    </row>
    <row r="316" spans="56:62" ht="13.15" customHeight="1" x14ac:dyDescent="0.25">
      <c r="BD316" s="9"/>
      <c r="BG316" s="9"/>
      <c r="BJ316" s="9"/>
    </row>
    <row r="317" spans="56:62" ht="13.15" customHeight="1" x14ac:dyDescent="0.25">
      <c r="BD317" s="9"/>
      <c r="BG317" s="9"/>
      <c r="BJ317" s="9"/>
    </row>
    <row r="318" spans="56:62" ht="13.15" customHeight="1" x14ac:dyDescent="0.25">
      <c r="BD318" s="9"/>
      <c r="BG318" s="9"/>
      <c r="BJ318" s="9"/>
    </row>
    <row r="319" spans="56:62" ht="13.15" customHeight="1" x14ac:dyDescent="0.25">
      <c r="BD319" s="9"/>
      <c r="BG319" s="9"/>
      <c r="BJ319" s="9"/>
    </row>
    <row r="320" spans="56:62" ht="13.15" customHeight="1" x14ac:dyDescent="0.25">
      <c r="BD320" s="9"/>
      <c r="BG320" s="9"/>
      <c r="BJ320" s="9"/>
    </row>
    <row r="321" spans="56:62" ht="13.15" customHeight="1" x14ac:dyDescent="0.25">
      <c r="BD321" s="9"/>
      <c r="BG321" s="9"/>
      <c r="BJ321" s="9"/>
    </row>
    <row r="322" spans="56:62" ht="13.15" customHeight="1" x14ac:dyDescent="0.25">
      <c r="BD322" s="9"/>
      <c r="BG322" s="9"/>
      <c r="BJ322" s="9"/>
    </row>
    <row r="323" spans="56:62" ht="13.15" customHeight="1" x14ac:dyDescent="0.25">
      <c r="BD323" s="9"/>
      <c r="BG323" s="9"/>
      <c r="BJ323" s="9"/>
    </row>
    <row r="324" spans="56:62" ht="13.15" customHeight="1" x14ac:dyDescent="0.25">
      <c r="BD324" s="9"/>
      <c r="BG324" s="9"/>
      <c r="BJ324" s="9"/>
    </row>
    <row r="325" spans="56:62" ht="13.15" customHeight="1" x14ac:dyDescent="0.25">
      <c r="BD325" s="9"/>
      <c r="BG325" s="9"/>
      <c r="BJ325" s="9"/>
    </row>
    <row r="326" spans="56:62" ht="13.15" customHeight="1" x14ac:dyDescent="0.25">
      <c r="BD326" s="9"/>
      <c r="BG326" s="9"/>
      <c r="BJ326" s="9"/>
    </row>
    <row r="327" spans="56:62" ht="13.15" customHeight="1" x14ac:dyDescent="0.25">
      <c r="BD327" s="9"/>
      <c r="BG327" s="9"/>
      <c r="BJ327" s="9"/>
    </row>
    <row r="328" spans="56:62" ht="13.15" customHeight="1" x14ac:dyDescent="0.25">
      <c r="BD328" s="9"/>
      <c r="BG328" s="9"/>
      <c r="BJ328" s="9"/>
    </row>
    <row r="329" spans="56:62" ht="13.15" customHeight="1" x14ac:dyDescent="0.25">
      <c r="BD329" s="9"/>
      <c r="BG329" s="9"/>
      <c r="BJ329" s="9"/>
    </row>
    <row r="330" spans="56:62" ht="13.15" customHeight="1" x14ac:dyDescent="0.25">
      <c r="BD330" s="9"/>
      <c r="BG330" s="9"/>
      <c r="BJ330" s="9"/>
    </row>
    <row r="331" spans="56:62" ht="13.15" customHeight="1" x14ac:dyDescent="0.25">
      <c r="BD331" s="9"/>
      <c r="BG331" s="9"/>
      <c r="BJ331" s="9"/>
    </row>
    <row r="332" spans="56:62" ht="13.15" customHeight="1" x14ac:dyDescent="0.25">
      <c r="BD332" s="9"/>
      <c r="BG332" s="9"/>
      <c r="BJ332" s="9"/>
    </row>
    <row r="333" spans="56:62" ht="13.15" customHeight="1" x14ac:dyDescent="0.25">
      <c r="BD333" s="9"/>
      <c r="BG333" s="9"/>
      <c r="BJ333" s="9"/>
    </row>
    <row r="334" spans="56:62" ht="13.15" customHeight="1" x14ac:dyDescent="0.25">
      <c r="BD334" s="9"/>
      <c r="BG334" s="9"/>
      <c r="BJ334" s="9"/>
    </row>
    <row r="335" spans="56:62" ht="13.15" customHeight="1" x14ac:dyDescent="0.25">
      <c r="BD335" s="9"/>
      <c r="BG335" s="9"/>
      <c r="BJ335" s="9"/>
    </row>
    <row r="336" spans="56:62" ht="13.15" customHeight="1" x14ac:dyDescent="0.25">
      <c r="BD336" s="9"/>
      <c r="BG336" s="9"/>
      <c r="BJ336" s="9"/>
    </row>
    <row r="337" spans="56:62" ht="13.15" customHeight="1" x14ac:dyDescent="0.25">
      <c r="BD337" s="9"/>
      <c r="BG337" s="9"/>
      <c r="BJ337" s="9"/>
    </row>
    <row r="338" spans="56:62" ht="13.15" customHeight="1" x14ac:dyDescent="0.25">
      <c r="BD338" s="9"/>
      <c r="BG338" s="9"/>
      <c r="BJ338" s="9"/>
    </row>
    <row r="339" spans="56:62" ht="13.15" customHeight="1" x14ac:dyDescent="0.25">
      <c r="BD339" s="9"/>
      <c r="BG339" s="9"/>
      <c r="BJ339" s="9"/>
    </row>
    <row r="340" spans="56:62" ht="13.15" customHeight="1" x14ac:dyDescent="0.25">
      <c r="BD340" s="9"/>
      <c r="BG340" s="9"/>
      <c r="BJ340" s="9"/>
    </row>
    <row r="341" spans="56:62" ht="13.15" customHeight="1" x14ac:dyDescent="0.25">
      <c r="BD341" s="9"/>
      <c r="BG341" s="9"/>
      <c r="BJ341" s="9"/>
    </row>
    <row r="342" spans="56:62" ht="13.15" customHeight="1" x14ac:dyDescent="0.25">
      <c r="BD342" s="9"/>
      <c r="BG342" s="9"/>
      <c r="BJ342" s="9"/>
    </row>
    <row r="343" spans="56:62" ht="13.15" customHeight="1" x14ac:dyDescent="0.25">
      <c r="BD343" s="9"/>
      <c r="BG343" s="9"/>
      <c r="BJ343" s="9"/>
    </row>
    <row r="344" spans="56:62" ht="13.15" customHeight="1" x14ac:dyDescent="0.25">
      <c r="BD344" s="9"/>
      <c r="BG344" s="9"/>
      <c r="BJ344" s="9"/>
    </row>
    <row r="345" spans="56:62" ht="13.15" customHeight="1" x14ac:dyDescent="0.25">
      <c r="BD345" s="9"/>
      <c r="BG345" s="9"/>
      <c r="BJ345" s="9"/>
    </row>
    <row r="346" spans="56:62" ht="13.15" customHeight="1" x14ac:dyDescent="0.25">
      <c r="BD346" s="9"/>
      <c r="BG346" s="9"/>
      <c r="BJ346" s="9"/>
    </row>
    <row r="347" spans="56:62" ht="13.15" customHeight="1" x14ac:dyDescent="0.25">
      <c r="BD347" s="9"/>
      <c r="BG347" s="9"/>
      <c r="BJ347" s="9"/>
    </row>
    <row r="348" spans="56:62" ht="13.15" customHeight="1" x14ac:dyDescent="0.25">
      <c r="BD348" s="9"/>
      <c r="BG348" s="9"/>
      <c r="BJ348" s="9"/>
    </row>
    <row r="349" spans="56:62" ht="13.15" customHeight="1" x14ac:dyDescent="0.25">
      <c r="BD349" s="9"/>
      <c r="BG349" s="9"/>
      <c r="BJ349" s="9"/>
    </row>
    <row r="350" spans="56:62" ht="13.15" customHeight="1" x14ac:dyDescent="0.25">
      <c r="BD350" s="9"/>
      <c r="BG350" s="9"/>
      <c r="BJ350" s="9"/>
    </row>
    <row r="351" spans="56:62" ht="13.15" customHeight="1" x14ac:dyDescent="0.25">
      <c r="BD351" s="9"/>
      <c r="BG351" s="9"/>
      <c r="BJ351" s="9"/>
    </row>
    <row r="352" spans="56:62" ht="13.15" customHeight="1" x14ac:dyDescent="0.25">
      <c r="BD352" s="9"/>
      <c r="BG352" s="9"/>
      <c r="BJ352" s="9"/>
    </row>
    <row r="353" spans="56:62" ht="13.15" customHeight="1" x14ac:dyDescent="0.25">
      <c r="BD353" s="9"/>
      <c r="BG353" s="9"/>
      <c r="BJ353" s="9"/>
    </row>
    <row r="354" spans="56:62" ht="13.15" customHeight="1" x14ac:dyDescent="0.25">
      <c r="BD354" s="9"/>
      <c r="BG354" s="9"/>
      <c r="BJ354" s="9"/>
    </row>
    <row r="355" spans="56:62" ht="13.15" customHeight="1" x14ac:dyDescent="0.25">
      <c r="BD355" s="9"/>
      <c r="BG355" s="9"/>
      <c r="BJ355" s="9"/>
    </row>
    <row r="356" spans="56:62" ht="13.15" customHeight="1" x14ac:dyDescent="0.25">
      <c r="BD356" s="9"/>
      <c r="BG356" s="9"/>
      <c r="BJ356" s="9"/>
    </row>
    <row r="357" spans="56:62" ht="13.15" customHeight="1" x14ac:dyDescent="0.25">
      <c r="BD357" s="9"/>
      <c r="BG357" s="9"/>
      <c r="BJ357" s="9"/>
    </row>
    <row r="358" spans="56:62" ht="13.15" customHeight="1" x14ac:dyDescent="0.25">
      <c r="BD358" s="9"/>
      <c r="BG358" s="9"/>
      <c r="BJ358" s="9"/>
    </row>
    <row r="359" spans="56:62" ht="13.15" customHeight="1" x14ac:dyDescent="0.25">
      <c r="BD359" s="9"/>
      <c r="BG359" s="9"/>
      <c r="BJ359" s="9"/>
    </row>
    <row r="360" spans="56:62" ht="13.15" customHeight="1" x14ac:dyDescent="0.25">
      <c r="BD360" s="9"/>
      <c r="BG360" s="9"/>
      <c r="BJ360" s="9"/>
    </row>
    <row r="361" spans="56:62" ht="13.15" customHeight="1" x14ac:dyDescent="0.25">
      <c r="BD361" s="9"/>
      <c r="BG361" s="9"/>
      <c r="BJ361" s="9"/>
    </row>
    <row r="362" spans="56:62" ht="13.15" customHeight="1" x14ac:dyDescent="0.25">
      <c r="BD362" s="9"/>
      <c r="BG362" s="9"/>
      <c r="BJ362" s="9"/>
    </row>
    <row r="363" spans="56:62" ht="13.15" customHeight="1" x14ac:dyDescent="0.25">
      <c r="BD363" s="9"/>
      <c r="BG363" s="9"/>
      <c r="BJ363" s="9"/>
    </row>
    <row r="364" spans="56:62" ht="13.15" customHeight="1" x14ac:dyDescent="0.25">
      <c r="BD364" s="9"/>
      <c r="BG364" s="9"/>
      <c r="BJ364" s="9"/>
    </row>
    <row r="365" spans="56:62" ht="13.15" customHeight="1" x14ac:dyDescent="0.25">
      <c r="BD365" s="9"/>
      <c r="BG365" s="9"/>
      <c r="BJ365" s="9"/>
    </row>
    <row r="366" spans="56:62" ht="13.15" customHeight="1" x14ac:dyDescent="0.25">
      <c r="BD366" s="9"/>
      <c r="BG366" s="9"/>
      <c r="BJ366" s="9"/>
    </row>
    <row r="367" spans="56:62" ht="13.15" customHeight="1" x14ac:dyDescent="0.25">
      <c r="BD367" s="9"/>
      <c r="BG367" s="9"/>
      <c r="BJ367" s="9"/>
    </row>
    <row r="368" spans="56:62" ht="13.15" customHeight="1" x14ac:dyDescent="0.25">
      <c r="BD368" s="9"/>
      <c r="BG368" s="9"/>
      <c r="BJ368" s="9"/>
    </row>
    <row r="369" spans="56:62" ht="13.15" customHeight="1" x14ac:dyDescent="0.25">
      <c r="BD369" s="9"/>
      <c r="BG369" s="9"/>
      <c r="BJ369" s="9"/>
    </row>
    <row r="370" spans="56:62" ht="13.15" customHeight="1" x14ac:dyDescent="0.25">
      <c r="BD370" s="9"/>
      <c r="BG370" s="9"/>
      <c r="BJ370" s="9"/>
    </row>
    <row r="371" spans="56:62" ht="13.15" customHeight="1" x14ac:dyDescent="0.25">
      <c r="BD371" s="9"/>
      <c r="BG371" s="9"/>
      <c r="BJ371" s="9"/>
    </row>
    <row r="372" spans="56:62" ht="13.15" customHeight="1" x14ac:dyDescent="0.25">
      <c r="BD372" s="9"/>
      <c r="BG372" s="9"/>
      <c r="BJ372" s="9"/>
    </row>
    <row r="373" spans="56:62" ht="13.15" customHeight="1" x14ac:dyDescent="0.25">
      <c r="BD373" s="9"/>
      <c r="BG373" s="9"/>
      <c r="BJ373" s="9"/>
    </row>
    <row r="374" spans="56:62" ht="13.15" customHeight="1" x14ac:dyDescent="0.25">
      <c r="BD374" s="9"/>
      <c r="BG374" s="9"/>
      <c r="BJ374" s="9"/>
    </row>
    <row r="375" spans="56:62" ht="13.15" customHeight="1" x14ac:dyDescent="0.25">
      <c r="BD375" s="9"/>
      <c r="BG375" s="9"/>
      <c r="BJ375" s="9"/>
    </row>
    <row r="376" spans="56:62" ht="13.15" customHeight="1" x14ac:dyDescent="0.25">
      <c r="BD376" s="9"/>
      <c r="BG376" s="9"/>
      <c r="BJ376" s="9"/>
    </row>
    <row r="377" spans="56:62" ht="13.15" customHeight="1" x14ac:dyDescent="0.25">
      <c r="BD377" s="9"/>
      <c r="BG377" s="9"/>
      <c r="BJ377" s="9"/>
    </row>
    <row r="378" spans="56:62" ht="13.15" customHeight="1" x14ac:dyDescent="0.25">
      <c r="BD378" s="9"/>
      <c r="BG378" s="9"/>
      <c r="BJ378" s="9"/>
    </row>
    <row r="379" spans="56:62" ht="13.15" customHeight="1" x14ac:dyDescent="0.25">
      <c r="BD379" s="9"/>
      <c r="BG379" s="9"/>
      <c r="BJ379" s="9"/>
    </row>
    <row r="380" spans="56:62" ht="13.15" customHeight="1" x14ac:dyDescent="0.25">
      <c r="BD380" s="9"/>
      <c r="BG380" s="9"/>
      <c r="BJ380" s="9"/>
    </row>
    <row r="381" spans="56:62" ht="13.15" customHeight="1" x14ac:dyDescent="0.25">
      <c r="BD381" s="9"/>
      <c r="BG381" s="9"/>
      <c r="BJ381" s="9"/>
    </row>
    <row r="382" spans="56:62" ht="13.15" customHeight="1" x14ac:dyDescent="0.25">
      <c r="BD382" s="9"/>
      <c r="BG382" s="9"/>
      <c r="BJ382" s="9"/>
    </row>
    <row r="383" spans="56:62" ht="13.15" customHeight="1" x14ac:dyDescent="0.25">
      <c r="BD383" s="9"/>
      <c r="BG383" s="9"/>
      <c r="BJ383" s="9"/>
    </row>
    <row r="384" spans="56:62" ht="13.15" customHeight="1" x14ac:dyDescent="0.25">
      <c r="BD384" s="9"/>
      <c r="BG384" s="9"/>
      <c r="BJ384" s="9"/>
    </row>
    <row r="385" spans="56:62" ht="13.15" customHeight="1" x14ac:dyDescent="0.25">
      <c r="BD385" s="9"/>
      <c r="BG385" s="9"/>
      <c r="BJ385" s="9"/>
    </row>
    <row r="386" spans="56:62" ht="13.15" customHeight="1" x14ac:dyDescent="0.25">
      <c r="BD386" s="9"/>
      <c r="BG386" s="9"/>
      <c r="BJ386" s="9"/>
    </row>
    <row r="387" spans="56:62" ht="13.15" customHeight="1" x14ac:dyDescent="0.25">
      <c r="BD387" s="9"/>
      <c r="BG387" s="9"/>
      <c r="BJ387" s="9"/>
    </row>
    <row r="388" spans="56:62" ht="13.15" customHeight="1" x14ac:dyDescent="0.25">
      <c r="BD388" s="9"/>
      <c r="BG388" s="9"/>
      <c r="BJ388" s="9"/>
    </row>
    <row r="389" spans="56:62" ht="13.15" customHeight="1" x14ac:dyDescent="0.25">
      <c r="BD389" s="9"/>
      <c r="BG389" s="9"/>
      <c r="BJ389" s="9"/>
    </row>
    <row r="390" spans="56:62" ht="13.15" customHeight="1" x14ac:dyDescent="0.25">
      <c r="BD390" s="9"/>
      <c r="BG390" s="9"/>
      <c r="BJ390" s="9"/>
    </row>
    <row r="391" spans="56:62" ht="13.15" customHeight="1" x14ac:dyDescent="0.25">
      <c r="BD391" s="9"/>
      <c r="BG391" s="9"/>
      <c r="BJ391" s="9"/>
    </row>
    <row r="392" spans="56:62" ht="13.15" customHeight="1" x14ac:dyDescent="0.25">
      <c r="BD392" s="9"/>
      <c r="BG392" s="9"/>
      <c r="BJ392" s="9"/>
    </row>
    <row r="393" spans="56:62" ht="13.15" customHeight="1" x14ac:dyDescent="0.25">
      <c r="BD393" s="9"/>
      <c r="BG393" s="9"/>
      <c r="BJ393" s="9"/>
    </row>
    <row r="394" spans="56:62" ht="13.15" customHeight="1" x14ac:dyDescent="0.25">
      <c r="BD394" s="9"/>
      <c r="BG394" s="9"/>
      <c r="BJ394" s="9"/>
    </row>
    <row r="395" spans="56:62" ht="13.15" customHeight="1" x14ac:dyDescent="0.25">
      <c r="BD395" s="9"/>
      <c r="BG395" s="9"/>
      <c r="BJ395" s="9"/>
    </row>
    <row r="396" spans="56:62" ht="13.15" customHeight="1" x14ac:dyDescent="0.25">
      <c r="BD396" s="9"/>
      <c r="BG396" s="9"/>
      <c r="BJ396" s="9"/>
    </row>
    <row r="397" spans="56:62" ht="13.15" customHeight="1" x14ac:dyDescent="0.25">
      <c r="BD397" s="9"/>
      <c r="BG397" s="9"/>
      <c r="BJ397" s="9"/>
    </row>
    <row r="398" spans="56:62" ht="13.15" customHeight="1" x14ac:dyDescent="0.25">
      <c r="BD398" s="9"/>
      <c r="BG398" s="9"/>
      <c r="BJ398" s="9"/>
    </row>
    <row r="399" spans="56:62" ht="13.15" customHeight="1" x14ac:dyDescent="0.25">
      <c r="BD399" s="9"/>
      <c r="BG399" s="9"/>
      <c r="BJ399" s="9"/>
    </row>
    <row r="400" spans="56:62" ht="13.15" customHeight="1" x14ac:dyDescent="0.25">
      <c r="BD400" s="9"/>
      <c r="BG400" s="9"/>
      <c r="BJ400" s="9"/>
    </row>
    <row r="401" spans="56:62" ht="13.15" customHeight="1" x14ac:dyDescent="0.25">
      <c r="BD401" s="9"/>
      <c r="BG401" s="9"/>
      <c r="BJ401" s="9"/>
    </row>
    <row r="402" spans="56:62" ht="13.15" customHeight="1" x14ac:dyDescent="0.25">
      <c r="BD402" s="9"/>
      <c r="BG402" s="9"/>
      <c r="BJ402" s="9"/>
    </row>
    <row r="403" spans="56:62" ht="13.15" customHeight="1" x14ac:dyDescent="0.25">
      <c r="BD403" s="9"/>
      <c r="BG403" s="9"/>
      <c r="BJ403" s="9"/>
    </row>
    <row r="404" spans="56:62" ht="13.15" customHeight="1" x14ac:dyDescent="0.25">
      <c r="BD404" s="9"/>
      <c r="BG404" s="9"/>
      <c r="BJ404" s="9"/>
    </row>
    <row r="405" spans="56:62" ht="13.15" customHeight="1" x14ac:dyDescent="0.25">
      <c r="BD405" s="9"/>
      <c r="BG405" s="9"/>
      <c r="BJ405" s="9"/>
    </row>
    <row r="406" spans="56:62" ht="13.15" customHeight="1" x14ac:dyDescent="0.25">
      <c r="BD406" s="9"/>
      <c r="BG406" s="9"/>
      <c r="BJ406" s="9"/>
    </row>
    <row r="407" spans="56:62" ht="13.15" customHeight="1" x14ac:dyDescent="0.25">
      <c r="BD407" s="9"/>
      <c r="BG407" s="9"/>
      <c r="BJ407" s="9"/>
    </row>
    <row r="408" spans="56:62" ht="13.15" customHeight="1" x14ac:dyDescent="0.25">
      <c r="BD408" s="9"/>
      <c r="BG408" s="9"/>
      <c r="BJ408" s="9"/>
    </row>
    <row r="409" spans="56:62" ht="13.15" customHeight="1" x14ac:dyDescent="0.25">
      <c r="BD409" s="9"/>
      <c r="BG409" s="9"/>
      <c r="BJ409" s="9"/>
    </row>
    <row r="410" spans="56:62" ht="13.15" customHeight="1" x14ac:dyDescent="0.25">
      <c r="BD410" s="9"/>
      <c r="BG410" s="9"/>
      <c r="BJ410" s="9"/>
    </row>
    <row r="411" spans="56:62" ht="13.15" customHeight="1" x14ac:dyDescent="0.25">
      <c r="BD411" s="9"/>
      <c r="BG411" s="9"/>
      <c r="BJ411" s="9"/>
    </row>
    <row r="412" spans="56:62" ht="13.15" customHeight="1" x14ac:dyDescent="0.25">
      <c r="BD412" s="9"/>
      <c r="BG412" s="9"/>
      <c r="BJ412" s="9"/>
    </row>
    <row r="413" spans="56:62" ht="13.15" customHeight="1" x14ac:dyDescent="0.25">
      <c r="BD413" s="9"/>
      <c r="BG413" s="9"/>
      <c r="BJ413" s="9"/>
    </row>
    <row r="414" spans="56:62" ht="13.15" customHeight="1" x14ac:dyDescent="0.25">
      <c r="BD414" s="9"/>
      <c r="BG414" s="9"/>
      <c r="BJ414" s="9"/>
    </row>
    <row r="415" spans="56:62" ht="13.15" customHeight="1" x14ac:dyDescent="0.25">
      <c r="BD415" s="9"/>
      <c r="BG415" s="9"/>
      <c r="BJ415" s="9"/>
    </row>
    <row r="416" spans="56:62" ht="13.15" customHeight="1" x14ac:dyDescent="0.25">
      <c r="BD416" s="9"/>
      <c r="BG416" s="9"/>
      <c r="BJ416" s="9"/>
    </row>
    <row r="417" spans="56:62" ht="13.15" customHeight="1" x14ac:dyDescent="0.25">
      <c r="BD417" s="9"/>
      <c r="BG417" s="9"/>
      <c r="BJ417" s="9"/>
    </row>
    <row r="418" spans="56:62" ht="13.15" customHeight="1" x14ac:dyDescent="0.25">
      <c r="BD418" s="9"/>
      <c r="BG418" s="9"/>
      <c r="BJ418" s="9"/>
    </row>
    <row r="419" spans="56:62" ht="13.15" customHeight="1" x14ac:dyDescent="0.25">
      <c r="BD419" s="9"/>
      <c r="BG419" s="9"/>
      <c r="BJ419" s="9"/>
    </row>
    <row r="420" spans="56:62" ht="13.15" customHeight="1" x14ac:dyDescent="0.25">
      <c r="BD420" s="9"/>
      <c r="BG420" s="9"/>
      <c r="BJ420" s="9"/>
    </row>
    <row r="421" spans="56:62" ht="13.15" customHeight="1" x14ac:dyDescent="0.25">
      <c r="BD421" s="9"/>
      <c r="BG421" s="9"/>
      <c r="BJ421" s="9"/>
    </row>
    <row r="422" spans="56:62" ht="13.15" customHeight="1" x14ac:dyDescent="0.25">
      <c r="BD422" s="9"/>
      <c r="BG422" s="9"/>
      <c r="BJ422" s="9"/>
    </row>
    <row r="423" spans="56:62" ht="13.15" customHeight="1" x14ac:dyDescent="0.25">
      <c r="BD423" s="9"/>
      <c r="BG423" s="9"/>
      <c r="BJ423" s="9"/>
    </row>
    <row r="424" spans="56:62" ht="13.15" customHeight="1" x14ac:dyDescent="0.25">
      <c r="BD424" s="9"/>
      <c r="BG424" s="9"/>
      <c r="BJ424" s="9"/>
    </row>
    <row r="425" spans="56:62" ht="13.15" customHeight="1" x14ac:dyDescent="0.25">
      <c r="BD425" s="9"/>
      <c r="BG425" s="9"/>
      <c r="BJ425" s="9"/>
    </row>
    <row r="426" spans="56:62" ht="13.15" customHeight="1" x14ac:dyDescent="0.25">
      <c r="BD426" s="9"/>
      <c r="BG426" s="9"/>
      <c r="BJ426" s="9"/>
    </row>
    <row r="427" spans="56:62" ht="13.15" customHeight="1" x14ac:dyDescent="0.25">
      <c r="BD427" s="9"/>
      <c r="BG427" s="9"/>
      <c r="BJ427" s="9"/>
    </row>
    <row r="428" spans="56:62" ht="13.15" customHeight="1" x14ac:dyDescent="0.25">
      <c r="BD428" s="9"/>
      <c r="BG428" s="9"/>
      <c r="BJ428" s="9"/>
    </row>
    <row r="429" spans="56:62" ht="13.15" customHeight="1" x14ac:dyDescent="0.25">
      <c r="BD429" s="9"/>
      <c r="BG429" s="9"/>
      <c r="BJ429" s="9"/>
    </row>
    <row r="430" spans="56:62" ht="13.15" customHeight="1" x14ac:dyDescent="0.25">
      <c r="BD430" s="9"/>
      <c r="BG430" s="9"/>
      <c r="BJ430" s="9"/>
    </row>
    <row r="431" spans="56:62" ht="13.15" customHeight="1" x14ac:dyDescent="0.25">
      <c r="BD431" s="9"/>
      <c r="BG431" s="9"/>
      <c r="BJ431" s="9"/>
    </row>
    <row r="432" spans="56:62" ht="13.15" customHeight="1" x14ac:dyDescent="0.25">
      <c r="BD432" s="9"/>
      <c r="BG432" s="9"/>
      <c r="BJ432" s="9"/>
    </row>
    <row r="433" spans="56:62" ht="13.15" customHeight="1" x14ac:dyDescent="0.25">
      <c r="BD433" s="9"/>
      <c r="BG433" s="9"/>
      <c r="BJ433" s="9"/>
    </row>
    <row r="434" spans="56:62" ht="13.15" customHeight="1" x14ac:dyDescent="0.25">
      <c r="BD434" s="9"/>
      <c r="BG434" s="9"/>
      <c r="BJ434" s="9"/>
    </row>
    <row r="435" spans="56:62" ht="13.15" customHeight="1" x14ac:dyDescent="0.25">
      <c r="BD435" s="9"/>
      <c r="BG435" s="9"/>
      <c r="BJ435" s="9"/>
    </row>
    <row r="436" spans="56:62" ht="13.15" customHeight="1" x14ac:dyDescent="0.25">
      <c r="BD436" s="9"/>
      <c r="BG436" s="9"/>
      <c r="BJ436" s="9"/>
    </row>
    <row r="437" spans="56:62" ht="13.15" customHeight="1" x14ac:dyDescent="0.25">
      <c r="BD437" s="9"/>
      <c r="BG437" s="9"/>
      <c r="BJ437" s="9"/>
    </row>
    <row r="438" spans="56:62" ht="13.15" customHeight="1" x14ac:dyDescent="0.25">
      <c r="BD438" s="9"/>
      <c r="BG438" s="9"/>
      <c r="BJ438" s="9"/>
    </row>
    <row r="439" spans="56:62" ht="13.15" customHeight="1" x14ac:dyDescent="0.25">
      <c r="BD439" s="9"/>
      <c r="BG439" s="9"/>
      <c r="BJ439" s="9"/>
    </row>
    <row r="440" spans="56:62" ht="13.15" customHeight="1" x14ac:dyDescent="0.25">
      <c r="BD440" s="9"/>
      <c r="BG440" s="9"/>
      <c r="BJ440" s="9"/>
    </row>
    <row r="441" spans="56:62" ht="13.15" customHeight="1" x14ac:dyDescent="0.25">
      <c r="BD441" s="9"/>
      <c r="BG441" s="9"/>
      <c r="BJ441" s="9"/>
    </row>
    <row r="442" spans="56:62" ht="13.15" customHeight="1" x14ac:dyDescent="0.25">
      <c r="BD442" s="9"/>
      <c r="BG442" s="9"/>
      <c r="BJ442" s="9"/>
    </row>
    <row r="443" spans="56:62" ht="13.15" customHeight="1" x14ac:dyDescent="0.25">
      <c r="BD443" s="9"/>
      <c r="BG443" s="9"/>
      <c r="BJ443" s="9"/>
    </row>
    <row r="444" spans="56:62" ht="13.15" customHeight="1" x14ac:dyDescent="0.25">
      <c r="BD444" s="9"/>
      <c r="BG444" s="9"/>
      <c r="BJ444" s="9"/>
    </row>
    <row r="445" spans="56:62" ht="13.15" customHeight="1" x14ac:dyDescent="0.25">
      <c r="BD445" s="9"/>
      <c r="BG445" s="9"/>
      <c r="BJ445" s="9"/>
    </row>
    <row r="446" spans="56:62" ht="13.15" customHeight="1" x14ac:dyDescent="0.25">
      <c r="BD446" s="9"/>
      <c r="BG446" s="9"/>
      <c r="BJ446" s="9"/>
    </row>
    <row r="447" spans="56:62" ht="13.15" customHeight="1" x14ac:dyDescent="0.25">
      <c r="BD447" s="9"/>
      <c r="BG447" s="9"/>
      <c r="BJ447" s="9"/>
    </row>
    <row r="448" spans="56:62" ht="13.15" customHeight="1" x14ac:dyDescent="0.25">
      <c r="BD448" s="9"/>
      <c r="BG448" s="9"/>
      <c r="BJ448" s="9"/>
    </row>
    <row r="449" spans="56:62" ht="13.15" customHeight="1" x14ac:dyDescent="0.25">
      <c r="BD449" s="9"/>
      <c r="BG449" s="9"/>
      <c r="BJ449" s="9"/>
    </row>
    <row r="450" spans="56:62" ht="13.15" customHeight="1" x14ac:dyDescent="0.25">
      <c r="BD450" s="9"/>
      <c r="BG450" s="9"/>
      <c r="BJ450" s="9"/>
    </row>
    <row r="451" spans="56:62" ht="13.15" customHeight="1" x14ac:dyDescent="0.25">
      <c r="BD451" s="9"/>
      <c r="BG451" s="9"/>
      <c r="BJ451" s="9"/>
    </row>
    <row r="452" spans="56:62" ht="13.15" customHeight="1" x14ac:dyDescent="0.25">
      <c r="BD452" s="9"/>
      <c r="BG452" s="9"/>
      <c r="BJ452" s="9"/>
    </row>
    <row r="453" spans="56:62" ht="13.15" customHeight="1" x14ac:dyDescent="0.25">
      <c r="BD453" s="9"/>
      <c r="BG453" s="9"/>
      <c r="BJ453" s="9"/>
    </row>
    <row r="454" spans="56:62" ht="13.15" customHeight="1" x14ac:dyDescent="0.25">
      <c r="BD454" s="9"/>
      <c r="BG454" s="9"/>
      <c r="BJ454" s="9"/>
    </row>
    <row r="455" spans="56:62" ht="13.15" customHeight="1" x14ac:dyDescent="0.25">
      <c r="BD455" s="9"/>
      <c r="BG455" s="9"/>
      <c r="BJ455" s="9"/>
    </row>
    <row r="456" spans="56:62" ht="13.15" customHeight="1" x14ac:dyDescent="0.25">
      <c r="BD456" s="9"/>
      <c r="BG456" s="9"/>
      <c r="BJ456" s="9"/>
    </row>
    <row r="457" spans="56:62" ht="13.15" customHeight="1" x14ac:dyDescent="0.25">
      <c r="BD457" s="9"/>
      <c r="BG457" s="9"/>
      <c r="BJ457" s="9"/>
    </row>
    <row r="458" spans="56:62" ht="13.15" customHeight="1" x14ac:dyDescent="0.25">
      <c r="BD458" s="9"/>
      <c r="BG458" s="9"/>
      <c r="BJ458" s="9"/>
    </row>
    <row r="459" spans="56:62" ht="13.15" customHeight="1" x14ac:dyDescent="0.25">
      <c r="BD459" s="9"/>
      <c r="BG459" s="9"/>
      <c r="BJ459" s="9"/>
    </row>
    <row r="460" spans="56:62" ht="13.15" customHeight="1" x14ac:dyDescent="0.25">
      <c r="BD460" s="9"/>
      <c r="BG460" s="9"/>
      <c r="BJ460" s="9"/>
    </row>
    <row r="461" spans="56:62" ht="13.15" customHeight="1" x14ac:dyDescent="0.25">
      <c r="BD461" s="9"/>
      <c r="BG461" s="9"/>
      <c r="BJ461" s="9"/>
    </row>
    <row r="462" spans="56:62" ht="13.15" customHeight="1" x14ac:dyDescent="0.25">
      <c r="BD462" s="9"/>
      <c r="BG462" s="9"/>
      <c r="BJ462" s="9"/>
    </row>
    <row r="463" spans="56:62" ht="13.15" customHeight="1" x14ac:dyDescent="0.25">
      <c r="BD463" s="9"/>
      <c r="BG463" s="9"/>
      <c r="BJ463" s="9"/>
    </row>
    <row r="464" spans="56:62" ht="13.15" customHeight="1" x14ac:dyDescent="0.25">
      <c r="BD464" s="9"/>
      <c r="BG464" s="9"/>
      <c r="BJ464" s="9"/>
    </row>
    <row r="465" spans="56:62" ht="13.15" customHeight="1" x14ac:dyDescent="0.25">
      <c r="BD465" s="9"/>
      <c r="BG465" s="9"/>
      <c r="BJ465" s="9"/>
    </row>
    <row r="466" spans="56:62" ht="13.15" customHeight="1" x14ac:dyDescent="0.25">
      <c r="BD466" s="9"/>
      <c r="BG466" s="9"/>
      <c r="BJ466" s="9"/>
    </row>
    <row r="467" spans="56:62" ht="13.15" customHeight="1" x14ac:dyDescent="0.25">
      <c r="BD467" s="9"/>
      <c r="BG467" s="9"/>
      <c r="BJ467" s="9"/>
    </row>
    <row r="468" spans="56:62" ht="13.15" customHeight="1" x14ac:dyDescent="0.25">
      <c r="BD468" s="9"/>
      <c r="BG468" s="9"/>
      <c r="BJ468" s="9"/>
    </row>
    <row r="469" spans="56:62" ht="13.15" customHeight="1" x14ac:dyDescent="0.25">
      <c r="BD469" s="9"/>
      <c r="BG469" s="9"/>
      <c r="BJ469" s="9"/>
    </row>
    <row r="470" spans="56:62" ht="13.15" customHeight="1" x14ac:dyDescent="0.25">
      <c r="BD470" s="9"/>
      <c r="BG470" s="9"/>
      <c r="BJ470" s="9"/>
    </row>
    <row r="471" spans="56:62" ht="13.15" customHeight="1" x14ac:dyDescent="0.25">
      <c r="BD471" s="9"/>
      <c r="BG471" s="9"/>
      <c r="BJ471" s="9"/>
    </row>
    <row r="472" spans="56:62" ht="13.15" customHeight="1" x14ac:dyDescent="0.25">
      <c r="BD472" s="9"/>
      <c r="BG472" s="9"/>
      <c r="BJ472" s="9"/>
    </row>
    <row r="473" spans="56:62" ht="13.15" customHeight="1" x14ac:dyDescent="0.25">
      <c r="BD473" s="9"/>
      <c r="BG473" s="9"/>
      <c r="BJ473" s="9"/>
    </row>
    <row r="474" spans="56:62" ht="13.15" customHeight="1" x14ac:dyDescent="0.25">
      <c r="BD474" s="9"/>
      <c r="BG474" s="9"/>
      <c r="BJ474" s="9"/>
    </row>
    <row r="475" spans="56:62" ht="13.15" customHeight="1" x14ac:dyDescent="0.25">
      <c r="BD475" s="9"/>
      <c r="BG475" s="9"/>
      <c r="BJ475" s="9"/>
    </row>
    <row r="476" spans="56:62" ht="13.15" customHeight="1" x14ac:dyDescent="0.25">
      <c r="BD476" s="9"/>
      <c r="BG476" s="9"/>
      <c r="BJ476" s="9"/>
    </row>
    <row r="477" spans="56:62" ht="13.15" customHeight="1" x14ac:dyDescent="0.25">
      <c r="BD477" s="9"/>
      <c r="BG477" s="9"/>
      <c r="BJ477" s="9"/>
    </row>
    <row r="478" spans="56:62" ht="13.15" customHeight="1" x14ac:dyDescent="0.25">
      <c r="BD478" s="9"/>
      <c r="BG478" s="9"/>
      <c r="BJ478" s="9"/>
    </row>
    <row r="479" spans="56:62" ht="13.15" customHeight="1" x14ac:dyDescent="0.25">
      <c r="BD479" s="9"/>
      <c r="BG479" s="9"/>
      <c r="BJ479" s="9"/>
    </row>
    <row r="480" spans="56:62" ht="13.15" customHeight="1" x14ac:dyDescent="0.25">
      <c r="BD480" s="9"/>
      <c r="BG480" s="9"/>
      <c r="BJ480" s="9"/>
    </row>
    <row r="481" spans="56:62" ht="13.15" customHeight="1" x14ac:dyDescent="0.25">
      <c r="BD481" s="9"/>
      <c r="BG481" s="9"/>
      <c r="BJ481" s="9"/>
    </row>
    <row r="482" spans="56:62" ht="13.15" customHeight="1" x14ac:dyDescent="0.25">
      <c r="BD482" s="9"/>
      <c r="BG482" s="9"/>
      <c r="BJ482" s="9"/>
    </row>
    <row r="483" spans="56:62" ht="13.15" customHeight="1" x14ac:dyDescent="0.25">
      <c r="BD483" s="9"/>
      <c r="BG483" s="9"/>
      <c r="BJ483" s="9"/>
    </row>
    <row r="484" spans="56:62" ht="13.15" customHeight="1" x14ac:dyDescent="0.25">
      <c r="BD484" s="9"/>
      <c r="BG484" s="9"/>
      <c r="BJ484" s="9"/>
    </row>
    <row r="485" spans="56:62" ht="13.15" customHeight="1" x14ac:dyDescent="0.25">
      <c r="BD485" s="9"/>
      <c r="BG485" s="9"/>
      <c r="BJ485" s="9"/>
    </row>
    <row r="486" spans="56:62" ht="13.15" customHeight="1" x14ac:dyDescent="0.25">
      <c r="BD486" s="9"/>
      <c r="BG486" s="9"/>
      <c r="BJ486" s="9"/>
    </row>
    <row r="487" spans="56:62" ht="13.15" customHeight="1" x14ac:dyDescent="0.25">
      <c r="BD487" s="9"/>
      <c r="BG487" s="9"/>
      <c r="BJ487" s="9"/>
    </row>
    <row r="488" spans="56:62" ht="13.15" customHeight="1" x14ac:dyDescent="0.25">
      <c r="BD488" s="9"/>
      <c r="BG488" s="9"/>
      <c r="BJ488" s="9"/>
    </row>
    <row r="489" spans="56:62" ht="13.15" customHeight="1" x14ac:dyDescent="0.25">
      <c r="BD489" s="9"/>
      <c r="BG489" s="9"/>
      <c r="BJ489" s="9"/>
    </row>
    <row r="490" spans="56:62" ht="13.15" customHeight="1" x14ac:dyDescent="0.25">
      <c r="BD490" s="9"/>
      <c r="BG490" s="9"/>
      <c r="BJ490" s="9"/>
    </row>
    <row r="491" spans="56:62" ht="13.15" customHeight="1" x14ac:dyDescent="0.25">
      <c r="BD491" s="9"/>
      <c r="BG491" s="9"/>
      <c r="BJ491" s="9"/>
    </row>
    <row r="492" spans="56:62" ht="13.15" customHeight="1" x14ac:dyDescent="0.25">
      <c r="BD492" s="9"/>
      <c r="BG492" s="9"/>
      <c r="BJ492" s="9"/>
    </row>
    <row r="493" spans="56:62" ht="13.15" customHeight="1" x14ac:dyDescent="0.25">
      <c r="BD493" s="9"/>
      <c r="BG493" s="9"/>
      <c r="BJ493" s="9"/>
    </row>
    <row r="494" spans="56:62" ht="13.15" customHeight="1" x14ac:dyDescent="0.25">
      <c r="BD494" s="9"/>
      <c r="BG494" s="9"/>
      <c r="BJ494" s="9"/>
    </row>
    <row r="495" spans="56:62" ht="13.15" customHeight="1" x14ac:dyDescent="0.25">
      <c r="BD495" s="9"/>
      <c r="BG495" s="9"/>
      <c r="BJ495" s="9"/>
    </row>
    <row r="496" spans="56:62" ht="13.15" customHeight="1" x14ac:dyDescent="0.25">
      <c r="BD496" s="9"/>
      <c r="BG496" s="9"/>
      <c r="BJ496" s="9"/>
    </row>
    <row r="497" spans="56:62" ht="13.15" customHeight="1" x14ac:dyDescent="0.25">
      <c r="BD497" s="9"/>
      <c r="BG497" s="9"/>
      <c r="BJ497" s="9"/>
    </row>
    <row r="498" spans="56:62" ht="13.15" customHeight="1" x14ac:dyDescent="0.25">
      <c r="BD498" s="9"/>
      <c r="BG498" s="9"/>
      <c r="BJ498" s="9"/>
    </row>
    <row r="499" spans="56:62" ht="13.15" customHeight="1" x14ac:dyDescent="0.25">
      <c r="BD499" s="9"/>
      <c r="BG499" s="9"/>
      <c r="BJ499" s="9"/>
    </row>
    <row r="500" spans="56:62" ht="13.15" customHeight="1" x14ac:dyDescent="0.25">
      <c r="BD500" s="9"/>
      <c r="BG500" s="9"/>
      <c r="BJ500" s="9"/>
    </row>
    <row r="501" spans="56:62" ht="13.15" customHeight="1" x14ac:dyDescent="0.25">
      <c r="BD501" s="9"/>
      <c r="BG501" s="9"/>
      <c r="BJ501" s="9"/>
    </row>
    <row r="502" spans="56:62" ht="13.15" customHeight="1" x14ac:dyDescent="0.25">
      <c r="BD502" s="9"/>
      <c r="BG502" s="9"/>
      <c r="BJ502" s="9"/>
    </row>
    <row r="503" spans="56:62" ht="13.15" customHeight="1" x14ac:dyDescent="0.25">
      <c r="BD503" s="9"/>
      <c r="BG503" s="9"/>
      <c r="BJ503" s="9"/>
    </row>
    <row r="504" spans="56:62" ht="13.15" customHeight="1" x14ac:dyDescent="0.25">
      <c r="BD504" s="9"/>
      <c r="BG504" s="9"/>
      <c r="BJ504" s="9"/>
    </row>
    <row r="505" spans="56:62" ht="13.15" customHeight="1" x14ac:dyDescent="0.25">
      <c r="BD505" s="9"/>
      <c r="BG505" s="9"/>
      <c r="BJ505" s="9"/>
    </row>
    <row r="506" spans="56:62" ht="13.15" customHeight="1" x14ac:dyDescent="0.25">
      <c r="BD506" s="9"/>
      <c r="BG506" s="9"/>
      <c r="BJ506" s="9"/>
    </row>
    <row r="507" spans="56:62" ht="13.15" customHeight="1" x14ac:dyDescent="0.25">
      <c r="BD507" s="9"/>
      <c r="BG507" s="9"/>
      <c r="BJ507" s="9"/>
    </row>
    <row r="508" spans="56:62" ht="13.15" customHeight="1" x14ac:dyDescent="0.25">
      <c r="BD508" s="9"/>
      <c r="BG508" s="9"/>
      <c r="BJ508" s="9"/>
    </row>
    <row r="509" spans="56:62" ht="13.15" customHeight="1" x14ac:dyDescent="0.25">
      <c r="BD509" s="9"/>
      <c r="BG509" s="9"/>
      <c r="BJ509" s="9"/>
    </row>
    <row r="510" spans="56:62" ht="13.15" customHeight="1" x14ac:dyDescent="0.25">
      <c r="BD510" s="9"/>
      <c r="BG510" s="9"/>
      <c r="BJ510" s="9"/>
    </row>
    <row r="511" spans="56:62" ht="13.15" customHeight="1" x14ac:dyDescent="0.25">
      <c r="BD511" s="9"/>
      <c r="BG511" s="9"/>
      <c r="BJ511" s="9"/>
    </row>
    <row r="512" spans="56:62" ht="13.15" customHeight="1" x14ac:dyDescent="0.25">
      <c r="BD512" s="9"/>
      <c r="BG512" s="9"/>
      <c r="BJ512" s="9"/>
    </row>
    <row r="513" spans="56:62" ht="13.15" customHeight="1" x14ac:dyDescent="0.25">
      <c r="BD513" s="9"/>
      <c r="BG513" s="9"/>
      <c r="BJ513" s="9"/>
    </row>
    <row r="514" spans="56:62" ht="13.15" customHeight="1" x14ac:dyDescent="0.25">
      <c r="BD514" s="9"/>
      <c r="BG514" s="9"/>
      <c r="BJ514" s="9"/>
    </row>
    <row r="515" spans="56:62" ht="13.15" customHeight="1" x14ac:dyDescent="0.25">
      <c r="BD515" s="9"/>
      <c r="BG515" s="9"/>
      <c r="BJ515" s="9"/>
    </row>
    <row r="516" spans="56:62" ht="13.15" customHeight="1" x14ac:dyDescent="0.25">
      <c r="BD516" s="9"/>
      <c r="BG516" s="9"/>
      <c r="BJ516" s="9"/>
    </row>
    <row r="517" spans="56:62" ht="13.15" customHeight="1" x14ac:dyDescent="0.25">
      <c r="BD517" s="9"/>
      <c r="BG517" s="9"/>
      <c r="BJ517" s="9"/>
    </row>
    <row r="518" spans="56:62" ht="13.15" customHeight="1" x14ac:dyDescent="0.25">
      <c r="BD518" s="9"/>
      <c r="BG518" s="9"/>
      <c r="BJ518" s="9"/>
    </row>
    <row r="519" spans="56:62" ht="13.15" customHeight="1" x14ac:dyDescent="0.25">
      <c r="BD519" s="9"/>
      <c r="BG519" s="9"/>
      <c r="BJ519" s="9"/>
    </row>
    <row r="520" spans="56:62" ht="13.15" customHeight="1" x14ac:dyDescent="0.25">
      <c r="BD520" s="9"/>
      <c r="BG520" s="9"/>
      <c r="BJ520" s="9"/>
    </row>
    <row r="521" spans="56:62" ht="13.15" customHeight="1" x14ac:dyDescent="0.25">
      <c r="BD521" s="9"/>
      <c r="BG521" s="9"/>
      <c r="BJ521" s="9"/>
    </row>
    <row r="522" spans="56:62" ht="13.15" customHeight="1" x14ac:dyDescent="0.25">
      <c r="BD522" s="9"/>
      <c r="BG522" s="9"/>
      <c r="BJ522" s="9"/>
    </row>
    <row r="523" spans="56:62" ht="13.15" customHeight="1" x14ac:dyDescent="0.25">
      <c r="BD523" s="9"/>
      <c r="BG523" s="9"/>
      <c r="BJ523" s="9"/>
    </row>
    <row r="524" spans="56:62" ht="13.15" customHeight="1" x14ac:dyDescent="0.25">
      <c r="BD524" s="9"/>
      <c r="BG524" s="9"/>
      <c r="BJ524" s="9"/>
    </row>
    <row r="525" spans="56:62" ht="13.15" customHeight="1" x14ac:dyDescent="0.25">
      <c r="BD525" s="9"/>
      <c r="BG525" s="9"/>
      <c r="BJ525" s="9"/>
    </row>
    <row r="526" spans="56:62" ht="13.15" customHeight="1" x14ac:dyDescent="0.25">
      <c r="BD526" s="9"/>
      <c r="BG526" s="9"/>
      <c r="BJ526" s="9"/>
    </row>
    <row r="527" spans="56:62" ht="13.15" customHeight="1" x14ac:dyDescent="0.25">
      <c r="BD527" s="9"/>
      <c r="BG527" s="9"/>
      <c r="BJ527" s="9"/>
    </row>
    <row r="528" spans="56:62" ht="13.15" customHeight="1" x14ac:dyDescent="0.25">
      <c r="BD528" s="9"/>
      <c r="BG528" s="9"/>
      <c r="BJ528" s="9"/>
    </row>
    <row r="529" spans="56:62" ht="13.15" customHeight="1" x14ac:dyDescent="0.25">
      <c r="BD529" s="9"/>
      <c r="BG529" s="9"/>
      <c r="BJ529" s="9"/>
    </row>
    <row r="530" spans="56:62" ht="13.15" customHeight="1" x14ac:dyDescent="0.25">
      <c r="BD530" s="9"/>
      <c r="BG530" s="9"/>
      <c r="BJ530" s="9"/>
    </row>
    <row r="531" spans="56:62" ht="13.15" customHeight="1" x14ac:dyDescent="0.25">
      <c r="BD531" s="9"/>
      <c r="BG531" s="9"/>
      <c r="BJ531" s="9"/>
    </row>
    <row r="532" spans="56:62" ht="13.15" customHeight="1" x14ac:dyDescent="0.25">
      <c r="BD532" s="9"/>
      <c r="BG532" s="9"/>
      <c r="BJ532" s="9"/>
    </row>
    <row r="533" spans="56:62" ht="13.15" customHeight="1" x14ac:dyDescent="0.25">
      <c r="BD533" s="9"/>
      <c r="BG533" s="9"/>
      <c r="BJ533" s="9"/>
    </row>
    <row r="534" spans="56:62" ht="13.15" customHeight="1" x14ac:dyDescent="0.25">
      <c r="BD534" s="9"/>
      <c r="BG534" s="9"/>
      <c r="BJ534" s="9"/>
    </row>
    <row r="535" spans="56:62" ht="13.15" customHeight="1" x14ac:dyDescent="0.25">
      <c r="BD535" s="9"/>
      <c r="BG535" s="9"/>
      <c r="BJ535" s="9"/>
    </row>
    <row r="536" spans="56:62" ht="13.15" customHeight="1" x14ac:dyDescent="0.25">
      <c r="BD536" s="9"/>
      <c r="BG536" s="9"/>
      <c r="BJ536" s="9"/>
    </row>
    <row r="537" spans="56:62" ht="13.15" customHeight="1" x14ac:dyDescent="0.25">
      <c r="BD537" s="9"/>
      <c r="BG537" s="9"/>
      <c r="BJ537" s="9"/>
    </row>
    <row r="538" spans="56:62" ht="13.15" customHeight="1" x14ac:dyDescent="0.25">
      <c r="BD538" s="9"/>
      <c r="BG538" s="9"/>
      <c r="BJ538" s="9"/>
    </row>
    <row r="539" spans="56:62" ht="13.15" customHeight="1" x14ac:dyDescent="0.25">
      <c r="BD539" s="9"/>
      <c r="BG539" s="9"/>
      <c r="BJ539" s="9"/>
    </row>
    <row r="540" spans="56:62" ht="13.15" customHeight="1" x14ac:dyDescent="0.25">
      <c r="BD540" s="9"/>
      <c r="BG540" s="9"/>
      <c r="BJ540" s="9"/>
    </row>
    <row r="541" spans="56:62" ht="13.15" customHeight="1" x14ac:dyDescent="0.25">
      <c r="BD541" s="9"/>
      <c r="BG541" s="9"/>
      <c r="BJ541" s="9"/>
    </row>
    <row r="542" spans="56:62" ht="13.15" customHeight="1" x14ac:dyDescent="0.25">
      <c r="BD542" s="9"/>
      <c r="BG542" s="9"/>
      <c r="BJ542" s="9"/>
    </row>
    <row r="543" spans="56:62" ht="13.15" customHeight="1" x14ac:dyDescent="0.25">
      <c r="BD543" s="9"/>
      <c r="BG543" s="9"/>
      <c r="BJ543" s="9"/>
    </row>
    <row r="544" spans="56:62" ht="13.15" customHeight="1" x14ac:dyDescent="0.25">
      <c r="BD544" s="9"/>
      <c r="BG544" s="9"/>
      <c r="BJ544" s="9"/>
    </row>
    <row r="545" spans="56:62" ht="13.15" customHeight="1" x14ac:dyDescent="0.25">
      <c r="BD545" s="9"/>
      <c r="BG545" s="9"/>
      <c r="BJ545" s="9"/>
    </row>
    <row r="546" spans="56:62" ht="13.15" customHeight="1" x14ac:dyDescent="0.25">
      <c r="BD546" s="9"/>
      <c r="BG546" s="9"/>
      <c r="BJ546" s="9"/>
    </row>
    <row r="547" spans="56:62" ht="13.15" customHeight="1" x14ac:dyDescent="0.25">
      <c r="BD547" s="9"/>
      <c r="BG547" s="9"/>
      <c r="BJ547" s="9"/>
    </row>
    <row r="548" spans="56:62" ht="13.15" customHeight="1" x14ac:dyDescent="0.25">
      <c r="BD548" s="9"/>
      <c r="BG548" s="9"/>
      <c r="BJ548" s="9"/>
    </row>
    <row r="549" spans="56:62" ht="13.15" customHeight="1" x14ac:dyDescent="0.25">
      <c r="BD549" s="9"/>
      <c r="BG549" s="9"/>
      <c r="BJ549" s="9"/>
    </row>
    <row r="550" spans="56:62" ht="13.15" customHeight="1" x14ac:dyDescent="0.25">
      <c r="BD550" s="9"/>
      <c r="BG550" s="9"/>
      <c r="BJ550" s="9"/>
    </row>
    <row r="551" spans="56:62" ht="13.15" customHeight="1" x14ac:dyDescent="0.25">
      <c r="BD551" s="9"/>
      <c r="BG551" s="9"/>
      <c r="BJ551" s="9"/>
    </row>
    <row r="552" spans="56:62" ht="13.15" customHeight="1" x14ac:dyDescent="0.25">
      <c r="BD552" s="9"/>
      <c r="BG552" s="9"/>
      <c r="BJ552" s="9"/>
    </row>
    <row r="553" spans="56:62" ht="13.15" customHeight="1" x14ac:dyDescent="0.25">
      <c r="BD553" s="9"/>
      <c r="BG553" s="9"/>
      <c r="BJ553" s="9"/>
    </row>
    <row r="554" spans="56:62" ht="13.15" customHeight="1" x14ac:dyDescent="0.25">
      <c r="BD554" s="9"/>
      <c r="BG554" s="9"/>
      <c r="BJ554" s="9"/>
    </row>
    <row r="555" spans="56:62" ht="13.15" customHeight="1" x14ac:dyDescent="0.25">
      <c r="BD555" s="9"/>
      <c r="BG555" s="9"/>
      <c r="BJ555" s="9"/>
    </row>
    <row r="556" spans="56:62" ht="13.15" customHeight="1" x14ac:dyDescent="0.25">
      <c r="BD556" s="9"/>
      <c r="BG556" s="9"/>
      <c r="BJ556" s="9"/>
    </row>
    <row r="557" spans="56:62" ht="13.15" customHeight="1" x14ac:dyDescent="0.25">
      <c r="BD557" s="9"/>
      <c r="BG557" s="9"/>
      <c r="BJ557" s="9"/>
    </row>
    <row r="558" spans="56:62" ht="13.15" customHeight="1" x14ac:dyDescent="0.25">
      <c r="BD558" s="9"/>
      <c r="BG558" s="9"/>
      <c r="BJ558" s="9"/>
    </row>
    <row r="559" spans="56:62" ht="13.15" customHeight="1" x14ac:dyDescent="0.25">
      <c r="BD559" s="9"/>
      <c r="BG559" s="9"/>
      <c r="BJ559" s="9"/>
    </row>
    <row r="560" spans="56:62" ht="13.15" customHeight="1" x14ac:dyDescent="0.25">
      <c r="BD560" s="9"/>
      <c r="BG560" s="9"/>
      <c r="BJ560" s="9"/>
    </row>
    <row r="561" spans="56:62" ht="13.15" customHeight="1" x14ac:dyDescent="0.25">
      <c r="BD561" s="9"/>
      <c r="BG561" s="9"/>
      <c r="BJ561" s="9"/>
    </row>
    <row r="562" spans="56:62" ht="13.15" customHeight="1" x14ac:dyDescent="0.25">
      <c r="BD562" s="9"/>
      <c r="BG562" s="9"/>
      <c r="BJ562" s="9"/>
    </row>
    <row r="563" spans="56:62" ht="13.15" customHeight="1" x14ac:dyDescent="0.25">
      <c r="BD563" s="9"/>
      <c r="BG563" s="9"/>
      <c r="BJ563" s="9"/>
    </row>
    <row r="564" spans="56:62" ht="13.15" customHeight="1" x14ac:dyDescent="0.25">
      <c r="BD564" s="9"/>
      <c r="BG564" s="9"/>
      <c r="BJ564" s="9"/>
    </row>
    <row r="565" spans="56:62" ht="13.15" customHeight="1" x14ac:dyDescent="0.25">
      <c r="BD565" s="9"/>
      <c r="BG565" s="9"/>
      <c r="BJ565" s="9"/>
    </row>
    <row r="566" spans="56:62" ht="13.15" customHeight="1" x14ac:dyDescent="0.25">
      <c r="BD566" s="9"/>
      <c r="BG566" s="9"/>
      <c r="BJ566" s="9"/>
    </row>
    <row r="567" spans="56:62" ht="13.15" customHeight="1" x14ac:dyDescent="0.25">
      <c r="BD567" s="9"/>
      <c r="BG567" s="9"/>
      <c r="BJ567" s="9"/>
    </row>
    <row r="568" spans="56:62" ht="13.15" customHeight="1" x14ac:dyDescent="0.25">
      <c r="BD568" s="9"/>
      <c r="BG568" s="9"/>
      <c r="BJ568" s="9"/>
    </row>
    <row r="569" spans="56:62" ht="13.15" customHeight="1" x14ac:dyDescent="0.25">
      <c r="BD569" s="9"/>
      <c r="BG569" s="9"/>
      <c r="BJ569" s="9"/>
    </row>
    <row r="570" spans="56:62" ht="13.15" customHeight="1" x14ac:dyDescent="0.25">
      <c r="BD570" s="9"/>
      <c r="BG570" s="9"/>
      <c r="BJ570" s="9"/>
    </row>
    <row r="571" spans="56:62" ht="13.15" customHeight="1" x14ac:dyDescent="0.25">
      <c r="BD571" s="9"/>
      <c r="BG571" s="9"/>
      <c r="BJ571" s="9"/>
    </row>
    <row r="572" spans="56:62" ht="13.15" customHeight="1" x14ac:dyDescent="0.25">
      <c r="BD572" s="9"/>
      <c r="BG572" s="9"/>
      <c r="BJ572" s="9"/>
    </row>
    <row r="573" spans="56:62" ht="13.15" customHeight="1" x14ac:dyDescent="0.25">
      <c r="BD573" s="9"/>
      <c r="BG573" s="9"/>
      <c r="BJ573" s="9"/>
    </row>
    <row r="574" spans="56:62" ht="13.15" customHeight="1" x14ac:dyDescent="0.25">
      <c r="BD574" s="9"/>
      <c r="BG574" s="9"/>
      <c r="BJ574" s="9"/>
    </row>
    <row r="575" spans="56:62" ht="13.15" customHeight="1" x14ac:dyDescent="0.25">
      <c r="BD575" s="9"/>
      <c r="BG575" s="9"/>
      <c r="BJ575" s="9"/>
    </row>
    <row r="576" spans="56:62" ht="13.15" customHeight="1" x14ac:dyDescent="0.25">
      <c r="BD576" s="9"/>
      <c r="BG576" s="9"/>
      <c r="BJ576" s="9"/>
    </row>
    <row r="577" spans="56:62" ht="13.15" customHeight="1" x14ac:dyDescent="0.25">
      <c r="BD577" s="9"/>
      <c r="BG577" s="9"/>
      <c r="BJ577" s="9"/>
    </row>
    <row r="578" spans="56:62" ht="13.15" customHeight="1" x14ac:dyDescent="0.25">
      <c r="BD578" s="9"/>
      <c r="BG578" s="9"/>
      <c r="BJ578" s="9"/>
    </row>
    <row r="579" spans="56:62" ht="13.15" customHeight="1" x14ac:dyDescent="0.25">
      <c r="BD579" s="9"/>
      <c r="BG579" s="9"/>
      <c r="BJ579" s="9"/>
    </row>
    <row r="580" spans="56:62" ht="13.15" customHeight="1" x14ac:dyDescent="0.25">
      <c r="BD580" s="9"/>
      <c r="BG580" s="9"/>
      <c r="BJ580" s="9"/>
    </row>
    <row r="581" spans="56:62" ht="13.15" customHeight="1" x14ac:dyDescent="0.25">
      <c r="BD581" s="9"/>
      <c r="BG581" s="9"/>
      <c r="BJ581" s="9"/>
    </row>
    <row r="582" spans="56:62" ht="13.15" customHeight="1" x14ac:dyDescent="0.25">
      <c r="BD582" s="9"/>
      <c r="BG582" s="9"/>
      <c r="BJ582" s="9"/>
    </row>
    <row r="583" spans="56:62" ht="13.15" customHeight="1" x14ac:dyDescent="0.25">
      <c r="BD583" s="9"/>
      <c r="BG583" s="9"/>
      <c r="BJ583" s="9"/>
    </row>
    <row r="584" spans="56:62" ht="13.15" customHeight="1" x14ac:dyDescent="0.25">
      <c r="BD584" s="9"/>
      <c r="BG584" s="9"/>
      <c r="BJ584" s="9"/>
    </row>
    <row r="585" spans="56:62" ht="13.15" customHeight="1" x14ac:dyDescent="0.25">
      <c r="BD585" s="9"/>
      <c r="BG585" s="9"/>
      <c r="BJ585" s="9"/>
    </row>
    <row r="586" spans="56:62" ht="13.15" customHeight="1" x14ac:dyDescent="0.25">
      <c r="BD586" s="9"/>
      <c r="BG586" s="9"/>
      <c r="BJ586" s="9"/>
    </row>
    <row r="587" spans="56:62" ht="13.15" customHeight="1" x14ac:dyDescent="0.25">
      <c r="BD587" s="9"/>
      <c r="BG587" s="9"/>
      <c r="BJ587" s="9"/>
    </row>
    <row r="588" spans="56:62" ht="13.15" customHeight="1" x14ac:dyDescent="0.25">
      <c r="BD588" s="9"/>
      <c r="BG588" s="9"/>
      <c r="BJ588" s="9"/>
    </row>
    <row r="589" spans="56:62" ht="13.15" customHeight="1" x14ac:dyDescent="0.25">
      <c r="BD589" s="9"/>
      <c r="BG589" s="9"/>
      <c r="BJ589" s="9"/>
    </row>
    <row r="590" spans="56:62" ht="13.15" customHeight="1" x14ac:dyDescent="0.25">
      <c r="BD590" s="9"/>
      <c r="BG590" s="9"/>
      <c r="BJ590" s="9"/>
    </row>
    <row r="591" spans="56:62" ht="13.15" customHeight="1" x14ac:dyDescent="0.25">
      <c r="BD591" s="9"/>
      <c r="BG591" s="9"/>
      <c r="BJ591" s="9"/>
    </row>
    <row r="592" spans="56:62" ht="13.15" customHeight="1" x14ac:dyDescent="0.25">
      <c r="BD592" s="9"/>
      <c r="BG592" s="9"/>
      <c r="BJ592" s="9"/>
    </row>
    <row r="593" spans="56:62" ht="13.15" customHeight="1" x14ac:dyDescent="0.25">
      <c r="BD593" s="9"/>
      <c r="BG593" s="9"/>
      <c r="BJ593" s="9"/>
    </row>
    <row r="594" spans="56:62" ht="13.15" customHeight="1" x14ac:dyDescent="0.25">
      <c r="BD594" s="9"/>
      <c r="BG594" s="9"/>
      <c r="BJ594" s="9"/>
    </row>
    <row r="595" spans="56:62" ht="13.15" customHeight="1" x14ac:dyDescent="0.25">
      <c r="BD595" s="9"/>
      <c r="BG595" s="9"/>
      <c r="BJ595" s="9"/>
    </row>
    <row r="596" spans="56:62" ht="13.15" customHeight="1" x14ac:dyDescent="0.25">
      <c r="BD596" s="9"/>
      <c r="BG596" s="9"/>
      <c r="BJ596" s="9"/>
    </row>
    <row r="597" spans="56:62" ht="13.15" customHeight="1" x14ac:dyDescent="0.25">
      <c r="BD597" s="9"/>
      <c r="BG597" s="9"/>
      <c r="BJ597" s="9"/>
    </row>
    <row r="598" spans="56:62" ht="13.15" customHeight="1" x14ac:dyDescent="0.25">
      <c r="BD598" s="9"/>
      <c r="BG598" s="9"/>
      <c r="BJ598" s="9"/>
    </row>
    <row r="599" spans="56:62" ht="13.15" customHeight="1" x14ac:dyDescent="0.25">
      <c r="BD599" s="9"/>
      <c r="BG599" s="9"/>
      <c r="BJ599" s="9"/>
    </row>
    <row r="600" spans="56:62" ht="13.15" customHeight="1" x14ac:dyDescent="0.25">
      <c r="BD600" s="9"/>
      <c r="BG600" s="9"/>
      <c r="BJ600" s="9"/>
    </row>
    <row r="601" spans="56:62" ht="13.15" customHeight="1" x14ac:dyDescent="0.25">
      <c r="BD601" s="9"/>
      <c r="BG601" s="9"/>
      <c r="BJ601" s="9"/>
    </row>
    <row r="602" spans="56:62" ht="13.15" customHeight="1" x14ac:dyDescent="0.25">
      <c r="BD602" s="9"/>
      <c r="BG602" s="9"/>
      <c r="BJ602" s="9"/>
    </row>
    <row r="603" spans="56:62" ht="13.15" customHeight="1" x14ac:dyDescent="0.25">
      <c r="BD603" s="9"/>
      <c r="BG603" s="9"/>
      <c r="BJ603" s="9"/>
    </row>
    <row r="604" spans="56:62" ht="13.15" customHeight="1" x14ac:dyDescent="0.25">
      <c r="BD604" s="9"/>
      <c r="BG604" s="9"/>
      <c r="BJ604" s="9"/>
    </row>
    <row r="605" spans="56:62" ht="13.15" customHeight="1" x14ac:dyDescent="0.25">
      <c r="BD605" s="9"/>
      <c r="BG605" s="9"/>
      <c r="BJ605" s="9"/>
    </row>
    <row r="606" spans="56:62" ht="13.15" customHeight="1" x14ac:dyDescent="0.25">
      <c r="BD606" s="9"/>
      <c r="BG606" s="9"/>
      <c r="BJ606" s="9"/>
    </row>
    <row r="607" spans="56:62" ht="13.15" customHeight="1" x14ac:dyDescent="0.25">
      <c r="BD607" s="9"/>
      <c r="BG607" s="9"/>
      <c r="BJ607" s="9"/>
    </row>
    <row r="608" spans="56:62" ht="13.15" customHeight="1" x14ac:dyDescent="0.25">
      <c r="BD608" s="9"/>
      <c r="BG608" s="9"/>
      <c r="BJ608" s="9"/>
    </row>
    <row r="609" spans="56:62" ht="13.15" customHeight="1" x14ac:dyDescent="0.25">
      <c r="BD609" s="9"/>
      <c r="BG609" s="9"/>
      <c r="BJ609" s="9"/>
    </row>
    <row r="610" spans="56:62" ht="13.15" customHeight="1" x14ac:dyDescent="0.25">
      <c r="BD610" s="9"/>
      <c r="BG610" s="9"/>
      <c r="BJ610" s="9"/>
    </row>
    <row r="611" spans="56:62" ht="13.15" customHeight="1" x14ac:dyDescent="0.25">
      <c r="BD611" s="9"/>
      <c r="BG611" s="9"/>
      <c r="BJ611" s="9"/>
    </row>
    <row r="612" spans="56:62" ht="13.15" customHeight="1" x14ac:dyDescent="0.25">
      <c r="BD612" s="9"/>
      <c r="BG612" s="9"/>
      <c r="BJ612" s="9"/>
    </row>
    <row r="613" spans="56:62" ht="13.15" customHeight="1" x14ac:dyDescent="0.25">
      <c r="BD613" s="9"/>
      <c r="BG613" s="9"/>
      <c r="BJ613" s="9"/>
    </row>
    <row r="614" spans="56:62" ht="13.15" customHeight="1" x14ac:dyDescent="0.25">
      <c r="BD614" s="9"/>
      <c r="BG614" s="9"/>
      <c r="BJ614" s="9"/>
    </row>
    <row r="615" spans="56:62" ht="13.15" customHeight="1" x14ac:dyDescent="0.25">
      <c r="BD615" s="9"/>
      <c r="BG615" s="9"/>
      <c r="BJ615" s="9"/>
    </row>
    <row r="616" spans="56:62" ht="13.15" customHeight="1" x14ac:dyDescent="0.25">
      <c r="BD616" s="9"/>
      <c r="BG616" s="9"/>
      <c r="BJ616" s="9"/>
    </row>
    <row r="617" spans="56:62" ht="13.15" customHeight="1" x14ac:dyDescent="0.25">
      <c r="BD617" s="9"/>
      <c r="BG617" s="9"/>
      <c r="BJ617" s="9"/>
    </row>
    <row r="618" spans="56:62" ht="13.15" customHeight="1" x14ac:dyDescent="0.25">
      <c r="BD618" s="9"/>
      <c r="BG618" s="9"/>
      <c r="BJ618" s="9"/>
    </row>
    <row r="619" spans="56:62" ht="13.15" customHeight="1" x14ac:dyDescent="0.25">
      <c r="BD619" s="9"/>
      <c r="BG619" s="9"/>
      <c r="BJ619" s="9"/>
    </row>
    <row r="620" spans="56:62" ht="13.15" customHeight="1" x14ac:dyDescent="0.25">
      <c r="BD620" s="9"/>
      <c r="BG620" s="9"/>
      <c r="BJ620" s="9"/>
    </row>
    <row r="621" spans="56:62" ht="13.15" customHeight="1" x14ac:dyDescent="0.25">
      <c r="BD621" s="9"/>
      <c r="BG621" s="9"/>
      <c r="BJ621" s="9"/>
    </row>
    <row r="622" spans="56:62" ht="13.15" customHeight="1" x14ac:dyDescent="0.25">
      <c r="BD622" s="9"/>
      <c r="BG622" s="9"/>
      <c r="BJ622" s="9"/>
    </row>
    <row r="623" spans="56:62" ht="13.15" customHeight="1" x14ac:dyDescent="0.25">
      <c r="BD623" s="9"/>
      <c r="BG623" s="9"/>
      <c r="BJ623" s="9"/>
    </row>
    <row r="624" spans="56:62" ht="13.15" customHeight="1" x14ac:dyDescent="0.25">
      <c r="BD624" s="9"/>
      <c r="BG624" s="9"/>
      <c r="BJ624" s="9"/>
    </row>
    <row r="625" spans="56:62" ht="13.15" customHeight="1" x14ac:dyDescent="0.25">
      <c r="BD625" s="9"/>
      <c r="BG625" s="9"/>
      <c r="BJ625" s="9"/>
    </row>
    <row r="626" spans="56:62" ht="13.15" customHeight="1" x14ac:dyDescent="0.25">
      <c r="BD626" s="9"/>
      <c r="BG626" s="9"/>
      <c r="BJ626" s="9"/>
    </row>
    <row r="627" spans="56:62" ht="13.15" customHeight="1" x14ac:dyDescent="0.25">
      <c r="BD627" s="9"/>
      <c r="BG627" s="9"/>
      <c r="BJ627" s="9"/>
    </row>
    <row r="628" spans="56:62" ht="13.15" customHeight="1" x14ac:dyDescent="0.25">
      <c r="BD628" s="9"/>
      <c r="BG628" s="9"/>
      <c r="BJ628" s="9"/>
    </row>
    <row r="629" spans="56:62" ht="13.15" customHeight="1" x14ac:dyDescent="0.25">
      <c r="BD629" s="9"/>
      <c r="BG629" s="9"/>
      <c r="BJ629" s="9"/>
    </row>
    <row r="630" spans="56:62" ht="13.15" customHeight="1" x14ac:dyDescent="0.25">
      <c r="BD630" s="9"/>
      <c r="BG630" s="9"/>
      <c r="BJ630" s="9"/>
    </row>
    <row r="631" spans="56:62" ht="13.15" customHeight="1" x14ac:dyDescent="0.25">
      <c r="BD631" s="9"/>
      <c r="BG631" s="9"/>
      <c r="BJ631" s="9"/>
    </row>
    <row r="632" spans="56:62" ht="13.15" customHeight="1" x14ac:dyDescent="0.25">
      <c r="BD632" s="9"/>
      <c r="BG632" s="9"/>
      <c r="BJ632" s="9"/>
    </row>
    <row r="633" spans="56:62" ht="13.15" customHeight="1" x14ac:dyDescent="0.25">
      <c r="BD633" s="9"/>
      <c r="BG633" s="9"/>
      <c r="BJ633" s="9"/>
    </row>
    <row r="634" spans="56:62" ht="13.15" customHeight="1" x14ac:dyDescent="0.25">
      <c r="BD634" s="9"/>
      <c r="BG634" s="9"/>
      <c r="BJ634" s="9"/>
    </row>
    <row r="635" spans="56:62" ht="13.15" customHeight="1" x14ac:dyDescent="0.25">
      <c r="BD635" s="9"/>
      <c r="BG635" s="9"/>
      <c r="BJ635" s="9"/>
    </row>
    <row r="636" spans="56:62" ht="13.15" customHeight="1" x14ac:dyDescent="0.25">
      <c r="BD636" s="9"/>
      <c r="BG636" s="9"/>
      <c r="BJ636" s="9"/>
    </row>
    <row r="637" spans="56:62" ht="13.15" customHeight="1" x14ac:dyDescent="0.25">
      <c r="BD637" s="9"/>
      <c r="BG637" s="9"/>
      <c r="BJ637" s="9"/>
    </row>
    <row r="638" spans="56:62" ht="13.15" customHeight="1" x14ac:dyDescent="0.25">
      <c r="BD638" s="9"/>
      <c r="BG638" s="9"/>
      <c r="BJ638" s="9"/>
    </row>
    <row r="639" spans="56:62" ht="13.15" customHeight="1" x14ac:dyDescent="0.25">
      <c r="BD639" s="9"/>
      <c r="BG639" s="9"/>
      <c r="BJ639" s="9"/>
    </row>
    <row r="640" spans="56:62" ht="13.15" customHeight="1" x14ac:dyDescent="0.25">
      <c r="BD640" s="9"/>
      <c r="BG640" s="9"/>
      <c r="BJ640" s="9"/>
    </row>
    <row r="641" spans="56:62" ht="13.15" customHeight="1" x14ac:dyDescent="0.25">
      <c r="BD641" s="9"/>
      <c r="BG641" s="9"/>
      <c r="BJ641" s="9"/>
    </row>
    <row r="642" spans="56:62" ht="13.15" customHeight="1" x14ac:dyDescent="0.25">
      <c r="BD642" s="9"/>
      <c r="BG642" s="9"/>
      <c r="BJ642" s="9"/>
    </row>
    <row r="643" spans="56:62" ht="13.15" customHeight="1" x14ac:dyDescent="0.25">
      <c r="BD643" s="9"/>
      <c r="BG643" s="9"/>
      <c r="BJ643" s="9"/>
    </row>
    <row r="644" spans="56:62" ht="13.15" customHeight="1" x14ac:dyDescent="0.25">
      <c r="BD644" s="9"/>
      <c r="BG644" s="9"/>
      <c r="BJ644" s="9"/>
    </row>
    <row r="645" spans="56:62" ht="13.15" customHeight="1" x14ac:dyDescent="0.25">
      <c r="BD645" s="9"/>
      <c r="BG645" s="9"/>
      <c r="BJ645" s="9"/>
    </row>
    <row r="646" spans="56:62" ht="13.15" customHeight="1" x14ac:dyDescent="0.25">
      <c r="BD646" s="9"/>
      <c r="BG646" s="9"/>
      <c r="BJ646" s="9"/>
    </row>
    <row r="647" spans="56:62" ht="13.15" customHeight="1" x14ac:dyDescent="0.25">
      <c r="BD647" s="9"/>
      <c r="BG647" s="9"/>
      <c r="BJ647" s="9"/>
    </row>
    <row r="648" spans="56:62" ht="13.15" customHeight="1" x14ac:dyDescent="0.25">
      <c r="BD648" s="9"/>
      <c r="BG648" s="9"/>
      <c r="BJ648" s="9"/>
    </row>
    <row r="649" spans="56:62" ht="13.15" customHeight="1" x14ac:dyDescent="0.25">
      <c r="BD649" s="9"/>
      <c r="BG649" s="9"/>
      <c r="BJ649" s="9"/>
    </row>
    <row r="650" spans="56:62" ht="13.15" customHeight="1" x14ac:dyDescent="0.25">
      <c r="BD650" s="9"/>
      <c r="BG650" s="9"/>
      <c r="BJ650" s="9"/>
    </row>
    <row r="651" spans="56:62" ht="13.15" customHeight="1" x14ac:dyDescent="0.25">
      <c r="BD651" s="9"/>
      <c r="BG651" s="9"/>
      <c r="BJ651" s="9"/>
    </row>
    <row r="652" spans="56:62" ht="13.15" customHeight="1" x14ac:dyDescent="0.25">
      <c r="BD652" s="9"/>
      <c r="BG652" s="9"/>
      <c r="BJ652" s="9"/>
    </row>
    <row r="653" spans="56:62" ht="13.15" customHeight="1" x14ac:dyDescent="0.25">
      <c r="BD653" s="9"/>
      <c r="BG653" s="9"/>
      <c r="BJ653" s="9"/>
    </row>
    <row r="654" spans="56:62" ht="13.15" customHeight="1" x14ac:dyDescent="0.25">
      <c r="BD654" s="9"/>
      <c r="BG654" s="9"/>
      <c r="BJ654" s="9"/>
    </row>
    <row r="655" spans="56:62" ht="13.15" customHeight="1" x14ac:dyDescent="0.25">
      <c r="BD655" s="9"/>
      <c r="BG655" s="9"/>
      <c r="BJ655" s="9"/>
    </row>
    <row r="656" spans="56:62" ht="13.15" customHeight="1" x14ac:dyDescent="0.25">
      <c r="BD656" s="9"/>
      <c r="BG656" s="9"/>
      <c r="BJ656" s="9"/>
    </row>
    <row r="657" spans="56:62" ht="13.15" customHeight="1" x14ac:dyDescent="0.25">
      <c r="BD657" s="9"/>
      <c r="BG657" s="9"/>
      <c r="BJ657" s="9"/>
    </row>
    <row r="658" spans="56:62" ht="13.15" customHeight="1" x14ac:dyDescent="0.25">
      <c r="BD658" s="9"/>
      <c r="BG658" s="9"/>
      <c r="BJ658" s="9"/>
    </row>
    <row r="659" spans="56:62" ht="13.15" customHeight="1" x14ac:dyDescent="0.25">
      <c r="BD659" s="9"/>
      <c r="BG659" s="9"/>
      <c r="BJ659" s="9"/>
    </row>
    <row r="660" spans="56:62" ht="13.15" customHeight="1" x14ac:dyDescent="0.25">
      <c r="BD660" s="9"/>
      <c r="BG660" s="9"/>
      <c r="BJ660" s="9"/>
    </row>
    <row r="661" spans="56:62" ht="13.15" customHeight="1" x14ac:dyDescent="0.25">
      <c r="BD661" s="9"/>
      <c r="BG661" s="9"/>
      <c r="BJ661" s="9"/>
    </row>
    <row r="662" spans="56:62" ht="13.15" customHeight="1" x14ac:dyDescent="0.25">
      <c r="BD662" s="9"/>
      <c r="BG662" s="9"/>
      <c r="BJ662" s="9"/>
    </row>
    <row r="663" spans="56:62" ht="13.15" customHeight="1" x14ac:dyDescent="0.25">
      <c r="BD663" s="9"/>
      <c r="BG663" s="9"/>
      <c r="BJ663" s="9"/>
    </row>
    <row r="664" spans="56:62" ht="13.15" customHeight="1" x14ac:dyDescent="0.25">
      <c r="BD664" s="9"/>
      <c r="BG664" s="9"/>
      <c r="BJ664" s="9"/>
    </row>
    <row r="665" spans="56:62" ht="13.15" customHeight="1" x14ac:dyDescent="0.25">
      <c r="BD665" s="9"/>
      <c r="BG665" s="9"/>
      <c r="BJ665" s="9"/>
    </row>
    <row r="666" spans="56:62" ht="13.15" customHeight="1" x14ac:dyDescent="0.25">
      <c r="BD666" s="9"/>
      <c r="BG666" s="9"/>
      <c r="BJ666" s="9"/>
    </row>
    <row r="667" spans="56:62" ht="13.15" customHeight="1" x14ac:dyDescent="0.25">
      <c r="BD667" s="9"/>
      <c r="BG667" s="9"/>
      <c r="BJ667" s="9"/>
    </row>
    <row r="668" spans="56:62" ht="13.15" customHeight="1" x14ac:dyDescent="0.25">
      <c r="BD668" s="9"/>
      <c r="BG668" s="9"/>
      <c r="BJ668" s="9"/>
    </row>
    <row r="669" spans="56:62" ht="13.15" customHeight="1" x14ac:dyDescent="0.25">
      <c r="BD669" s="9"/>
      <c r="BG669" s="9"/>
      <c r="BJ669" s="9"/>
    </row>
    <row r="670" spans="56:62" ht="13.15" customHeight="1" x14ac:dyDescent="0.25">
      <c r="BD670" s="9"/>
      <c r="BG670" s="9"/>
      <c r="BJ670" s="9"/>
    </row>
    <row r="671" spans="56:62" ht="13.15" customHeight="1" x14ac:dyDescent="0.25">
      <c r="BD671" s="9"/>
      <c r="BG671" s="9"/>
      <c r="BJ671" s="9"/>
    </row>
    <row r="672" spans="56:62" ht="13.15" customHeight="1" x14ac:dyDescent="0.25">
      <c r="BD672" s="9"/>
      <c r="BG672" s="9"/>
      <c r="BJ672" s="9"/>
    </row>
    <row r="673" spans="56:62" ht="13.15" customHeight="1" x14ac:dyDescent="0.25">
      <c r="BD673" s="9"/>
      <c r="BG673" s="9"/>
      <c r="BJ673" s="9"/>
    </row>
    <row r="674" spans="56:62" ht="13.15" customHeight="1" x14ac:dyDescent="0.25">
      <c r="BD674" s="9"/>
      <c r="BG674" s="9"/>
      <c r="BJ674" s="9"/>
    </row>
    <row r="675" spans="56:62" ht="13.15" customHeight="1" x14ac:dyDescent="0.25">
      <c r="BD675" s="9"/>
      <c r="BG675" s="9"/>
      <c r="BJ675" s="9"/>
    </row>
    <row r="676" spans="56:62" ht="13.15" customHeight="1" x14ac:dyDescent="0.25">
      <c r="BD676" s="9"/>
      <c r="BG676" s="9"/>
      <c r="BJ676" s="9"/>
    </row>
    <row r="677" spans="56:62" ht="13.15" customHeight="1" x14ac:dyDescent="0.25">
      <c r="BD677" s="9"/>
      <c r="BG677" s="9"/>
      <c r="BJ677" s="9"/>
    </row>
    <row r="678" spans="56:62" ht="13.15" customHeight="1" x14ac:dyDescent="0.25">
      <c r="BD678" s="9"/>
      <c r="BG678" s="9"/>
      <c r="BJ678" s="9"/>
    </row>
    <row r="679" spans="56:62" ht="13.15" customHeight="1" x14ac:dyDescent="0.25">
      <c r="BD679" s="9"/>
      <c r="BG679" s="9"/>
      <c r="BJ679" s="9"/>
    </row>
    <row r="680" spans="56:62" ht="13.15" customHeight="1" x14ac:dyDescent="0.25">
      <c r="BD680" s="9"/>
      <c r="BG680" s="9"/>
      <c r="BJ680" s="9"/>
    </row>
    <row r="681" spans="56:62" ht="13.15" customHeight="1" x14ac:dyDescent="0.25">
      <c r="BD681" s="9"/>
      <c r="BG681" s="9"/>
      <c r="BJ681" s="9"/>
    </row>
    <row r="682" spans="56:62" ht="13.15" customHeight="1" x14ac:dyDescent="0.25">
      <c r="BD682" s="9"/>
      <c r="BG682" s="9"/>
      <c r="BJ682" s="9"/>
    </row>
    <row r="683" spans="56:62" ht="13.15" customHeight="1" x14ac:dyDescent="0.25">
      <c r="BD683" s="9"/>
      <c r="BG683" s="9"/>
      <c r="BJ683" s="9"/>
    </row>
    <row r="684" spans="56:62" ht="13.15" customHeight="1" x14ac:dyDescent="0.25">
      <c r="BD684" s="9"/>
      <c r="BG684" s="9"/>
      <c r="BJ684" s="9"/>
    </row>
    <row r="685" spans="56:62" ht="13.15" customHeight="1" x14ac:dyDescent="0.25">
      <c r="BD685" s="9"/>
      <c r="BG685" s="9"/>
      <c r="BJ685" s="9"/>
    </row>
    <row r="686" spans="56:62" ht="13.15" customHeight="1" x14ac:dyDescent="0.25">
      <c r="BD686" s="9"/>
      <c r="BG686" s="9"/>
      <c r="BJ686" s="9"/>
    </row>
    <row r="687" spans="56:62" ht="13.15" customHeight="1" x14ac:dyDescent="0.25">
      <c r="BD687" s="9"/>
      <c r="BG687" s="9"/>
      <c r="BJ687" s="9"/>
    </row>
    <row r="688" spans="56:62" ht="13.15" customHeight="1" x14ac:dyDescent="0.25">
      <c r="BD688" s="9"/>
      <c r="BG688" s="9"/>
      <c r="BJ688" s="9"/>
    </row>
    <row r="689" spans="56:62" ht="13.15" customHeight="1" x14ac:dyDescent="0.25">
      <c r="BD689" s="9"/>
      <c r="BG689" s="9"/>
      <c r="BJ689" s="9"/>
    </row>
    <row r="690" spans="56:62" ht="13.15" customHeight="1" x14ac:dyDescent="0.25">
      <c r="BD690" s="9"/>
      <c r="BG690" s="9"/>
      <c r="BJ690" s="9"/>
    </row>
    <row r="691" spans="56:62" ht="13.15" customHeight="1" x14ac:dyDescent="0.25">
      <c r="BD691" s="9"/>
      <c r="BG691" s="9"/>
      <c r="BJ691" s="9"/>
    </row>
    <row r="692" spans="56:62" ht="13.15" customHeight="1" x14ac:dyDescent="0.25">
      <c r="BD692" s="9"/>
      <c r="BG692" s="9"/>
      <c r="BJ692" s="9"/>
    </row>
    <row r="693" spans="56:62" ht="13.15" customHeight="1" x14ac:dyDescent="0.25">
      <c r="BD693" s="9"/>
      <c r="BG693" s="9"/>
      <c r="BJ693" s="9"/>
    </row>
    <row r="694" spans="56:62" ht="13.15" customHeight="1" x14ac:dyDescent="0.25">
      <c r="BD694" s="9"/>
      <c r="BG694" s="9"/>
      <c r="BJ694" s="9"/>
    </row>
    <row r="695" spans="56:62" ht="13.15" customHeight="1" x14ac:dyDescent="0.25">
      <c r="BD695" s="9"/>
      <c r="BG695" s="9"/>
      <c r="BJ695" s="9"/>
    </row>
    <row r="696" spans="56:62" ht="13.15" customHeight="1" x14ac:dyDescent="0.25">
      <c r="BD696" s="9"/>
      <c r="BG696" s="9"/>
      <c r="BJ696" s="9"/>
    </row>
    <row r="697" spans="56:62" ht="13.15" customHeight="1" x14ac:dyDescent="0.25">
      <c r="BD697" s="9"/>
      <c r="BG697" s="9"/>
      <c r="BJ697" s="9"/>
    </row>
    <row r="698" spans="56:62" ht="13.15" customHeight="1" x14ac:dyDescent="0.25">
      <c r="BD698" s="9"/>
      <c r="BG698" s="9"/>
      <c r="BJ698" s="9"/>
    </row>
    <row r="699" spans="56:62" ht="13.15" customHeight="1" x14ac:dyDescent="0.25">
      <c r="BD699" s="9"/>
      <c r="BG699" s="9"/>
      <c r="BJ699" s="9"/>
    </row>
    <row r="700" spans="56:62" ht="13.15" customHeight="1" x14ac:dyDescent="0.25">
      <c r="BD700" s="9"/>
      <c r="BG700" s="9"/>
      <c r="BJ700" s="9"/>
    </row>
    <row r="701" spans="56:62" ht="13.15" customHeight="1" x14ac:dyDescent="0.25">
      <c r="BD701" s="9"/>
      <c r="BG701" s="9"/>
      <c r="BJ701" s="9"/>
    </row>
    <row r="702" spans="56:62" ht="13.15" customHeight="1" x14ac:dyDescent="0.25">
      <c r="BD702" s="9"/>
      <c r="BG702" s="9"/>
      <c r="BJ702" s="9"/>
    </row>
    <row r="703" spans="56:62" ht="13.15" customHeight="1" x14ac:dyDescent="0.25">
      <c r="BD703" s="9"/>
      <c r="BG703" s="9"/>
      <c r="BJ703" s="9"/>
    </row>
    <row r="704" spans="56:62" ht="13.15" customHeight="1" x14ac:dyDescent="0.25">
      <c r="BD704" s="9"/>
      <c r="BG704" s="9"/>
      <c r="BJ704" s="9"/>
    </row>
    <row r="705" spans="56:62" ht="13.15" customHeight="1" x14ac:dyDescent="0.25">
      <c r="BD705" s="9"/>
      <c r="BG705" s="9"/>
      <c r="BJ705" s="9"/>
    </row>
    <row r="706" spans="56:62" ht="13.15" customHeight="1" x14ac:dyDescent="0.25">
      <c r="BD706" s="9"/>
      <c r="BG706" s="9"/>
      <c r="BJ706" s="9"/>
    </row>
    <row r="707" spans="56:62" ht="13.15" customHeight="1" x14ac:dyDescent="0.25">
      <c r="BD707" s="9"/>
      <c r="BG707" s="9"/>
      <c r="BJ707" s="9"/>
    </row>
    <row r="708" spans="56:62" ht="13.15" customHeight="1" x14ac:dyDescent="0.25">
      <c r="BD708" s="9"/>
      <c r="BG708" s="9"/>
      <c r="BJ708" s="9"/>
    </row>
    <row r="709" spans="56:62" ht="13.15" customHeight="1" x14ac:dyDescent="0.25">
      <c r="BD709" s="9"/>
      <c r="BG709" s="9"/>
      <c r="BJ709" s="9"/>
    </row>
    <row r="710" spans="56:62" ht="13.15" customHeight="1" x14ac:dyDescent="0.25">
      <c r="BD710" s="9"/>
      <c r="BG710" s="9"/>
      <c r="BJ710" s="9"/>
    </row>
    <row r="711" spans="56:62" ht="13.15" customHeight="1" x14ac:dyDescent="0.25">
      <c r="BD711" s="9"/>
      <c r="BG711" s="9"/>
      <c r="BJ711" s="9"/>
    </row>
    <row r="712" spans="56:62" ht="13.15" customHeight="1" x14ac:dyDescent="0.25">
      <c r="BD712" s="9"/>
      <c r="BG712" s="9"/>
      <c r="BJ712" s="9"/>
    </row>
    <row r="713" spans="56:62" ht="13.15" customHeight="1" x14ac:dyDescent="0.25">
      <c r="BD713" s="9"/>
      <c r="BG713" s="9"/>
      <c r="BJ713" s="9"/>
    </row>
    <row r="714" spans="56:62" ht="13.15" customHeight="1" x14ac:dyDescent="0.25">
      <c r="BD714" s="9"/>
      <c r="BG714" s="9"/>
      <c r="BJ714" s="9"/>
    </row>
    <row r="715" spans="56:62" ht="13.15" customHeight="1" x14ac:dyDescent="0.25">
      <c r="BD715" s="9"/>
      <c r="BG715" s="9"/>
      <c r="BJ715" s="9"/>
    </row>
    <row r="716" spans="56:62" ht="13.15" customHeight="1" x14ac:dyDescent="0.25">
      <c r="BD716" s="9"/>
      <c r="BG716" s="9"/>
      <c r="BJ716" s="9"/>
    </row>
    <row r="717" spans="56:62" ht="13.15" customHeight="1" x14ac:dyDescent="0.25">
      <c r="BD717" s="9"/>
      <c r="BG717" s="9"/>
      <c r="BJ717" s="9"/>
    </row>
    <row r="718" spans="56:62" ht="13.15" customHeight="1" x14ac:dyDescent="0.25">
      <c r="BD718" s="9"/>
      <c r="BG718" s="9"/>
      <c r="BJ718" s="9"/>
    </row>
    <row r="719" spans="56:62" ht="13.15" customHeight="1" x14ac:dyDescent="0.25">
      <c r="BD719" s="9"/>
      <c r="BG719" s="9"/>
      <c r="BJ719" s="9"/>
    </row>
    <row r="720" spans="56:62" ht="13.15" customHeight="1" x14ac:dyDescent="0.25">
      <c r="BD720" s="9"/>
      <c r="BG720" s="9"/>
      <c r="BJ720" s="9"/>
    </row>
    <row r="721" spans="56:62" ht="13.15" customHeight="1" x14ac:dyDescent="0.25">
      <c r="BD721" s="9"/>
      <c r="BG721" s="9"/>
      <c r="BJ721" s="9"/>
    </row>
    <row r="722" spans="56:62" ht="13.15" customHeight="1" x14ac:dyDescent="0.25">
      <c r="BD722" s="9"/>
      <c r="BG722" s="9"/>
      <c r="BJ722" s="9"/>
    </row>
    <row r="723" spans="56:62" ht="13.15" customHeight="1" x14ac:dyDescent="0.25">
      <c r="BD723" s="9"/>
      <c r="BG723" s="9"/>
      <c r="BJ723" s="9"/>
    </row>
    <row r="724" spans="56:62" ht="13.15" customHeight="1" x14ac:dyDescent="0.25">
      <c r="BD724" s="9"/>
      <c r="BG724" s="9"/>
      <c r="BJ724" s="9"/>
    </row>
    <row r="725" spans="56:62" ht="13.15" customHeight="1" x14ac:dyDescent="0.25">
      <c r="BD725" s="9"/>
      <c r="BG725" s="9"/>
      <c r="BJ725" s="9"/>
    </row>
    <row r="726" spans="56:62" ht="13.15" customHeight="1" x14ac:dyDescent="0.25">
      <c r="BD726" s="9"/>
      <c r="BG726" s="9"/>
      <c r="BJ726" s="9"/>
    </row>
    <row r="727" spans="56:62" ht="13.15" customHeight="1" x14ac:dyDescent="0.25">
      <c r="BD727" s="9"/>
      <c r="BG727" s="9"/>
      <c r="BJ727" s="9"/>
    </row>
    <row r="728" spans="56:62" ht="13.15" customHeight="1" x14ac:dyDescent="0.25">
      <c r="BD728" s="9"/>
      <c r="BG728" s="9"/>
      <c r="BJ728" s="9"/>
    </row>
    <row r="729" spans="56:62" ht="13.15" customHeight="1" x14ac:dyDescent="0.25">
      <c r="BD729" s="9"/>
      <c r="BG729" s="9"/>
      <c r="BJ729" s="9"/>
    </row>
    <row r="730" spans="56:62" ht="13.15" customHeight="1" x14ac:dyDescent="0.25">
      <c r="BD730" s="9"/>
      <c r="BG730" s="9"/>
      <c r="BJ730" s="9"/>
    </row>
    <row r="731" spans="56:62" ht="13.15" customHeight="1" x14ac:dyDescent="0.25">
      <c r="BD731" s="9"/>
      <c r="BG731" s="9"/>
      <c r="BJ731" s="9"/>
    </row>
    <row r="732" spans="56:62" ht="13.15" customHeight="1" x14ac:dyDescent="0.25">
      <c r="BD732" s="9"/>
      <c r="BG732" s="9"/>
      <c r="BJ732" s="9"/>
    </row>
    <row r="733" spans="56:62" ht="13.15" customHeight="1" x14ac:dyDescent="0.25">
      <c r="BD733" s="9"/>
      <c r="BG733" s="9"/>
      <c r="BJ733" s="9"/>
    </row>
    <row r="734" spans="56:62" ht="13.15" customHeight="1" x14ac:dyDescent="0.25">
      <c r="BD734" s="9"/>
      <c r="BG734" s="9"/>
      <c r="BJ734" s="9"/>
    </row>
    <row r="735" spans="56:62" ht="13.15" customHeight="1" x14ac:dyDescent="0.25">
      <c r="BD735" s="9"/>
      <c r="BG735" s="9"/>
      <c r="BJ735" s="9"/>
    </row>
    <row r="736" spans="56:62" ht="13.15" customHeight="1" x14ac:dyDescent="0.25">
      <c r="BD736" s="9"/>
      <c r="BG736" s="9"/>
      <c r="BJ736" s="9"/>
    </row>
    <row r="737" spans="56:62" ht="13.15" customHeight="1" x14ac:dyDescent="0.25">
      <c r="BD737" s="9"/>
      <c r="BG737" s="9"/>
      <c r="BJ737" s="9"/>
    </row>
    <row r="738" spans="56:62" ht="13.15" customHeight="1" x14ac:dyDescent="0.25">
      <c r="BD738" s="9"/>
      <c r="BG738" s="9"/>
      <c r="BJ738" s="9"/>
    </row>
    <row r="739" spans="56:62" ht="13.15" customHeight="1" x14ac:dyDescent="0.25">
      <c r="BD739" s="9"/>
      <c r="BG739" s="9"/>
      <c r="BJ739" s="9"/>
    </row>
    <row r="740" spans="56:62" ht="13.15" customHeight="1" x14ac:dyDescent="0.25">
      <c r="BD740" s="9"/>
      <c r="BG740" s="9"/>
      <c r="BJ740" s="9"/>
    </row>
    <row r="741" spans="56:62" ht="13.15" customHeight="1" x14ac:dyDescent="0.25">
      <c r="BD741" s="9"/>
      <c r="BG741" s="9"/>
      <c r="BJ741" s="9"/>
    </row>
    <row r="742" spans="56:62" ht="13.15" customHeight="1" x14ac:dyDescent="0.25">
      <c r="BD742" s="9"/>
      <c r="BG742" s="9"/>
      <c r="BJ742" s="9"/>
    </row>
    <row r="743" spans="56:62" ht="13.15" customHeight="1" x14ac:dyDescent="0.25">
      <c r="BD743" s="9"/>
      <c r="BG743" s="9"/>
      <c r="BJ743" s="9"/>
    </row>
    <row r="744" spans="56:62" ht="13.15" customHeight="1" x14ac:dyDescent="0.25">
      <c r="BD744" s="9"/>
      <c r="BG744" s="9"/>
      <c r="BJ744" s="9"/>
    </row>
    <row r="745" spans="56:62" ht="13.15" customHeight="1" x14ac:dyDescent="0.25">
      <c r="BD745" s="9"/>
      <c r="BG745" s="9"/>
      <c r="BJ745" s="9"/>
    </row>
    <row r="746" spans="56:62" ht="13.15" customHeight="1" x14ac:dyDescent="0.25">
      <c r="BD746" s="9"/>
      <c r="BG746" s="9"/>
      <c r="BJ746" s="9"/>
    </row>
    <row r="747" spans="56:62" ht="13.15" customHeight="1" x14ac:dyDescent="0.25">
      <c r="BD747" s="9"/>
      <c r="BG747" s="9"/>
      <c r="BJ747" s="9"/>
    </row>
    <row r="748" spans="56:62" ht="13.15" customHeight="1" x14ac:dyDescent="0.25">
      <c r="BD748" s="9"/>
      <c r="BG748" s="9"/>
      <c r="BJ748" s="9"/>
    </row>
    <row r="749" spans="56:62" ht="13.15" customHeight="1" x14ac:dyDescent="0.25">
      <c r="BD749" s="9"/>
      <c r="BG749" s="9"/>
      <c r="BJ749" s="9"/>
    </row>
    <row r="750" spans="56:62" ht="13.15" customHeight="1" x14ac:dyDescent="0.25">
      <c r="BD750" s="9"/>
      <c r="BG750" s="9"/>
      <c r="BJ750" s="9"/>
    </row>
    <row r="751" spans="56:62" ht="13.15" customHeight="1" x14ac:dyDescent="0.25">
      <c r="BD751" s="9"/>
      <c r="BG751" s="9"/>
      <c r="BJ751" s="9"/>
    </row>
    <row r="752" spans="56:62" ht="13.15" customHeight="1" x14ac:dyDescent="0.25">
      <c r="BD752" s="9"/>
      <c r="BG752" s="9"/>
      <c r="BJ752" s="9"/>
    </row>
    <row r="753" spans="56:62" ht="13.15" customHeight="1" x14ac:dyDescent="0.25">
      <c r="BD753" s="9"/>
      <c r="BG753" s="9"/>
      <c r="BJ753" s="9"/>
    </row>
    <row r="754" spans="56:62" ht="13.15" customHeight="1" x14ac:dyDescent="0.25">
      <c r="BD754" s="9"/>
      <c r="BG754" s="9"/>
      <c r="BJ754" s="9"/>
    </row>
    <row r="755" spans="56:62" ht="13.15" customHeight="1" x14ac:dyDescent="0.25">
      <c r="BD755" s="9"/>
      <c r="BG755" s="9"/>
      <c r="BJ755" s="9"/>
    </row>
    <row r="756" spans="56:62" ht="13.15" customHeight="1" x14ac:dyDescent="0.25">
      <c r="BD756" s="9"/>
      <c r="BG756" s="9"/>
      <c r="BJ756" s="9"/>
    </row>
    <row r="757" spans="56:62" ht="13.15" customHeight="1" x14ac:dyDescent="0.25">
      <c r="BD757" s="9"/>
      <c r="BG757" s="9"/>
      <c r="BJ757" s="9"/>
    </row>
    <row r="758" spans="56:62" ht="13.15" customHeight="1" x14ac:dyDescent="0.25">
      <c r="BD758" s="9"/>
      <c r="BG758" s="9"/>
      <c r="BJ758" s="9"/>
    </row>
    <row r="759" spans="56:62" ht="13.15" customHeight="1" x14ac:dyDescent="0.25">
      <c r="BD759" s="9"/>
      <c r="BG759" s="9"/>
      <c r="BJ759" s="9"/>
    </row>
    <row r="760" spans="56:62" ht="13.15" customHeight="1" x14ac:dyDescent="0.25">
      <c r="BD760" s="9"/>
      <c r="BG760" s="9"/>
      <c r="BJ760" s="9"/>
    </row>
    <row r="761" spans="56:62" ht="13.15" customHeight="1" x14ac:dyDescent="0.25">
      <c r="BD761" s="9"/>
      <c r="BG761" s="9"/>
      <c r="BJ761" s="9"/>
    </row>
    <row r="762" spans="56:62" ht="13.15" customHeight="1" x14ac:dyDescent="0.25">
      <c r="BD762" s="9"/>
      <c r="BG762" s="9"/>
      <c r="BJ762" s="9"/>
    </row>
    <row r="763" spans="56:62" ht="13.15" customHeight="1" x14ac:dyDescent="0.25">
      <c r="BD763" s="9"/>
      <c r="BG763" s="9"/>
      <c r="BJ763" s="9"/>
    </row>
    <row r="764" spans="56:62" ht="13.15" customHeight="1" x14ac:dyDescent="0.25">
      <c r="BD764" s="9"/>
      <c r="BG764" s="9"/>
      <c r="BJ764" s="9"/>
    </row>
    <row r="765" spans="56:62" ht="13.15" customHeight="1" x14ac:dyDescent="0.25">
      <c r="BD765" s="9"/>
      <c r="BG765" s="9"/>
      <c r="BJ765" s="9"/>
    </row>
    <row r="766" spans="56:62" ht="13.15" customHeight="1" x14ac:dyDescent="0.25">
      <c r="BD766" s="9"/>
      <c r="BG766" s="9"/>
      <c r="BJ766" s="9"/>
    </row>
    <row r="767" spans="56:62" ht="13.15" customHeight="1" x14ac:dyDescent="0.25">
      <c r="BD767" s="9"/>
      <c r="BG767" s="9"/>
      <c r="BJ767" s="9"/>
    </row>
    <row r="768" spans="56:62" ht="13.15" customHeight="1" x14ac:dyDescent="0.25">
      <c r="BD768" s="9"/>
      <c r="BG768" s="9"/>
      <c r="BJ768" s="9"/>
    </row>
    <row r="769" spans="56:62" ht="13.15" customHeight="1" x14ac:dyDescent="0.25">
      <c r="BD769" s="9"/>
      <c r="BG769" s="9"/>
      <c r="BJ769" s="9"/>
    </row>
    <row r="770" spans="56:62" ht="13.15" customHeight="1" x14ac:dyDescent="0.25">
      <c r="BD770" s="9"/>
      <c r="BG770" s="9"/>
      <c r="BJ770" s="9"/>
    </row>
    <row r="771" spans="56:62" ht="13.15" customHeight="1" x14ac:dyDescent="0.25">
      <c r="BD771" s="9"/>
      <c r="BG771" s="9"/>
      <c r="BJ771" s="9"/>
    </row>
    <row r="772" spans="56:62" ht="13.15" customHeight="1" x14ac:dyDescent="0.25">
      <c r="BD772" s="9"/>
      <c r="BG772" s="9"/>
      <c r="BJ772" s="9"/>
    </row>
    <row r="773" spans="56:62" ht="13.15" customHeight="1" x14ac:dyDescent="0.25">
      <c r="BD773" s="9"/>
      <c r="BG773" s="9"/>
      <c r="BJ773" s="9"/>
    </row>
    <row r="774" spans="56:62" ht="13.15" customHeight="1" x14ac:dyDescent="0.25">
      <c r="BD774" s="9"/>
      <c r="BG774" s="9"/>
      <c r="BJ774" s="9"/>
    </row>
    <row r="775" spans="56:62" ht="13.15" customHeight="1" x14ac:dyDescent="0.25">
      <c r="BD775" s="9"/>
      <c r="BG775" s="9"/>
      <c r="BJ775" s="9"/>
    </row>
    <row r="776" spans="56:62" ht="13.15" customHeight="1" x14ac:dyDescent="0.25">
      <c r="BD776" s="9"/>
      <c r="BG776" s="9"/>
      <c r="BJ776" s="9"/>
    </row>
    <row r="777" spans="56:62" ht="13.15" customHeight="1" x14ac:dyDescent="0.25">
      <c r="BD777" s="9"/>
      <c r="BG777" s="9"/>
      <c r="BJ777" s="9"/>
    </row>
    <row r="778" spans="56:62" ht="13.15" customHeight="1" x14ac:dyDescent="0.25">
      <c r="BD778" s="9"/>
      <c r="BG778" s="9"/>
      <c r="BJ778" s="9"/>
    </row>
    <row r="779" spans="56:62" ht="13.15" customHeight="1" x14ac:dyDescent="0.25">
      <c r="BD779" s="9"/>
      <c r="BG779" s="9"/>
      <c r="BJ779" s="9"/>
    </row>
    <row r="780" spans="56:62" ht="13.15" customHeight="1" x14ac:dyDescent="0.25">
      <c r="BD780" s="9"/>
      <c r="BG780" s="9"/>
      <c r="BJ780" s="9"/>
    </row>
    <row r="781" spans="56:62" ht="13.15" customHeight="1" x14ac:dyDescent="0.25">
      <c r="BD781" s="9"/>
      <c r="BG781" s="9"/>
      <c r="BJ781" s="9"/>
    </row>
    <row r="782" spans="56:62" ht="13.15" customHeight="1" x14ac:dyDescent="0.25">
      <c r="BD782" s="9"/>
      <c r="BG782" s="9"/>
      <c r="BJ782" s="9"/>
    </row>
    <row r="783" spans="56:62" ht="13.15" customHeight="1" x14ac:dyDescent="0.25">
      <c r="BD783" s="9"/>
      <c r="BG783" s="9"/>
      <c r="BJ783" s="9"/>
    </row>
    <row r="784" spans="56:62" ht="13.15" customHeight="1" x14ac:dyDescent="0.25">
      <c r="BD784" s="9"/>
      <c r="BG784" s="9"/>
      <c r="BJ784" s="9"/>
    </row>
    <row r="785" spans="56:62" ht="13.15" customHeight="1" x14ac:dyDescent="0.25">
      <c r="BD785" s="9"/>
      <c r="BG785" s="9"/>
      <c r="BJ785" s="9"/>
    </row>
    <row r="786" spans="56:62" ht="13.15" customHeight="1" x14ac:dyDescent="0.25">
      <c r="BD786" s="9"/>
      <c r="BG786" s="9"/>
      <c r="BJ786" s="9"/>
    </row>
    <row r="787" spans="56:62" ht="13.15" customHeight="1" x14ac:dyDescent="0.25">
      <c r="BD787" s="9"/>
      <c r="BG787" s="9"/>
      <c r="BJ787" s="9"/>
    </row>
    <row r="788" spans="56:62" ht="13.15" customHeight="1" x14ac:dyDescent="0.25">
      <c r="BD788" s="9"/>
      <c r="BG788" s="9"/>
      <c r="BJ788" s="9"/>
    </row>
    <row r="789" spans="56:62" ht="13.15" customHeight="1" x14ac:dyDescent="0.25">
      <c r="BD789" s="9"/>
      <c r="BG789" s="9"/>
      <c r="BJ789" s="9"/>
    </row>
    <row r="790" spans="56:62" ht="13.15" customHeight="1" x14ac:dyDescent="0.25">
      <c r="BD790" s="9"/>
      <c r="BG790" s="9"/>
      <c r="BJ790" s="9"/>
    </row>
    <row r="791" spans="56:62" ht="13.15" customHeight="1" x14ac:dyDescent="0.25">
      <c r="BD791" s="9"/>
      <c r="BG791" s="9"/>
      <c r="BJ791" s="9"/>
    </row>
    <row r="792" spans="56:62" ht="13.15" customHeight="1" x14ac:dyDescent="0.25">
      <c r="BD792" s="9"/>
      <c r="BG792" s="9"/>
      <c r="BJ792" s="9"/>
    </row>
    <row r="793" spans="56:62" ht="13.15" customHeight="1" x14ac:dyDescent="0.25">
      <c r="BD793" s="9"/>
      <c r="BG793" s="9"/>
      <c r="BJ793" s="9"/>
    </row>
    <row r="794" spans="56:62" ht="13.15" customHeight="1" x14ac:dyDescent="0.25">
      <c r="BD794" s="9"/>
      <c r="BG794" s="9"/>
      <c r="BJ794" s="9"/>
    </row>
    <row r="795" spans="56:62" ht="13.15" customHeight="1" x14ac:dyDescent="0.25">
      <c r="BD795" s="9"/>
      <c r="BG795" s="9"/>
      <c r="BJ795" s="9"/>
    </row>
    <row r="796" spans="56:62" ht="13.15" customHeight="1" x14ac:dyDescent="0.25">
      <c r="BD796" s="9"/>
      <c r="BG796" s="9"/>
      <c r="BJ796" s="9"/>
    </row>
    <row r="797" spans="56:62" ht="13.15" customHeight="1" x14ac:dyDescent="0.25">
      <c r="BD797" s="9"/>
      <c r="BG797" s="9"/>
      <c r="BJ797" s="9"/>
    </row>
    <row r="798" spans="56:62" ht="13.15" customHeight="1" x14ac:dyDescent="0.25">
      <c r="BD798" s="9"/>
      <c r="BG798" s="9"/>
      <c r="BJ798" s="9"/>
    </row>
    <row r="799" spans="56:62" ht="13.15" customHeight="1" x14ac:dyDescent="0.25">
      <c r="BD799" s="9"/>
      <c r="BG799" s="9"/>
      <c r="BJ799" s="9"/>
    </row>
    <row r="800" spans="56:62" ht="13.15" customHeight="1" x14ac:dyDescent="0.25">
      <c r="BD800" s="9"/>
      <c r="BG800" s="9"/>
      <c r="BJ800" s="9"/>
    </row>
    <row r="801" spans="56:62" ht="13.15" customHeight="1" x14ac:dyDescent="0.25">
      <c r="BD801" s="9"/>
      <c r="BG801" s="9"/>
      <c r="BJ801" s="9"/>
    </row>
    <row r="802" spans="56:62" ht="13.15" customHeight="1" x14ac:dyDescent="0.25">
      <c r="BD802" s="9"/>
      <c r="BG802" s="9"/>
      <c r="BJ802" s="9"/>
    </row>
    <row r="803" spans="56:62" ht="13.15" customHeight="1" x14ac:dyDescent="0.25">
      <c r="BD803" s="9"/>
      <c r="BG803" s="9"/>
      <c r="BJ803" s="9"/>
    </row>
    <row r="804" spans="56:62" ht="13.15" customHeight="1" x14ac:dyDescent="0.25">
      <c r="BD804" s="9"/>
      <c r="BG804" s="9"/>
      <c r="BJ804" s="9"/>
    </row>
    <row r="805" spans="56:62" ht="13.15" customHeight="1" x14ac:dyDescent="0.25">
      <c r="BD805" s="9"/>
      <c r="BG805" s="9"/>
      <c r="BJ805" s="9"/>
    </row>
    <row r="806" spans="56:62" ht="13.15" customHeight="1" x14ac:dyDescent="0.25">
      <c r="BD806" s="9"/>
      <c r="BG806" s="9"/>
      <c r="BJ806" s="9"/>
    </row>
    <row r="807" spans="56:62" ht="13.15" customHeight="1" x14ac:dyDescent="0.25">
      <c r="BD807" s="9"/>
      <c r="BG807" s="9"/>
      <c r="BJ807" s="9"/>
    </row>
    <row r="808" spans="56:62" ht="13.15" customHeight="1" x14ac:dyDescent="0.25">
      <c r="BD808" s="9"/>
      <c r="BG808" s="9"/>
      <c r="BJ808" s="9"/>
    </row>
    <row r="809" spans="56:62" ht="13.15" customHeight="1" x14ac:dyDescent="0.25">
      <c r="BD809" s="9"/>
      <c r="BG809" s="9"/>
      <c r="BJ809" s="9"/>
    </row>
    <row r="810" spans="56:62" ht="13.15" customHeight="1" x14ac:dyDescent="0.25">
      <c r="BD810" s="9"/>
      <c r="BG810" s="9"/>
      <c r="BJ810" s="9"/>
    </row>
    <row r="811" spans="56:62" ht="13.15" customHeight="1" x14ac:dyDescent="0.25">
      <c r="BD811" s="9"/>
      <c r="BG811" s="9"/>
      <c r="BJ811" s="9"/>
    </row>
    <row r="812" spans="56:62" ht="13.15" customHeight="1" x14ac:dyDescent="0.25">
      <c r="BD812" s="9"/>
      <c r="BG812" s="9"/>
      <c r="BJ812" s="9"/>
    </row>
    <row r="813" spans="56:62" ht="13.15" customHeight="1" x14ac:dyDescent="0.25">
      <c r="BD813" s="9"/>
      <c r="BG813" s="9"/>
      <c r="BJ813" s="9"/>
    </row>
    <row r="814" spans="56:62" ht="13.15" customHeight="1" x14ac:dyDescent="0.25">
      <c r="BD814" s="9"/>
      <c r="BG814" s="9"/>
      <c r="BJ814" s="9"/>
    </row>
    <row r="815" spans="56:62" ht="13.15" customHeight="1" x14ac:dyDescent="0.25">
      <c r="BD815" s="9"/>
      <c r="BG815" s="9"/>
      <c r="BJ815" s="9"/>
    </row>
    <row r="816" spans="56:62" ht="13.15" customHeight="1" x14ac:dyDescent="0.25">
      <c r="BD816" s="9"/>
      <c r="BG816" s="9"/>
      <c r="BJ816" s="9"/>
    </row>
    <row r="817" spans="56:62" ht="13.15" customHeight="1" x14ac:dyDescent="0.25">
      <c r="BD817" s="9"/>
      <c r="BG817" s="9"/>
      <c r="BJ817" s="9"/>
    </row>
    <row r="818" spans="56:62" ht="13.15" customHeight="1" x14ac:dyDescent="0.25">
      <c r="BD818" s="9"/>
      <c r="BG818" s="9"/>
      <c r="BJ818" s="9"/>
    </row>
    <row r="819" spans="56:62" ht="13.15" customHeight="1" x14ac:dyDescent="0.25">
      <c r="BD819" s="9"/>
      <c r="BG819" s="9"/>
      <c r="BJ819" s="9"/>
    </row>
    <row r="820" spans="56:62" ht="13.15" customHeight="1" x14ac:dyDescent="0.25">
      <c r="BD820" s="9"/>
      <c r="BG820" s="9"/>
      <c r="BJ820" s="9"/>
    </row>
    <row r="821" spans="56:62" ht="13.15" customHeight="1" x14ac:dyDescent="0.25">
      <c r="BD821" s="9"/>
      <c r="BG821" s="9"/>
      <c r="BJ821" s="9"/>
    </row>
    <row r="822" spans="56:62" ht="13.15" customHeight="1" x14ac:dyDescent="0.25">
      <c r="BD822" s="9"/>
      <c r="BG822" s="9"/>
      <c r="BJ822" s="9"/>
    </row>
    <row r="823" spans="56:62" ht="13.15" customHeight="1" x14ac:dyDescent="0.25">
      <c r="BD823" s="9"/>
      <c r="BG823" s="9"/>
      <c r="BJ823" s="9"/>
    </row>
    <row r="824" spans="56:62" ht="13.15" customHeight="1" x14ac:dyDescent="0.25">
      <c r="BD824" s="9"/>
      <c r="BG824" s="9"/>
      <c r="BJ824" s="9"/>
    </row>
    <row r="825" spans="56:62" ht="13.15" customHeight="1" x14ac:dyDescent="0.25">
      <c r="BD825" s="9"/>
      <c r="BG825" s="9"/>
      <c r="BJ825" s="9"/>
    </row>
    <row r="826" spans="56:62" ht="13.15" customHeight="1" x14ac:dyDescent="0.25">
      <c r="BD826" s="9"/>
      <c r="BG826" s="9"/>
      <c r="BJ826" s="9"/>
    </row>
    <row r="827" spans="56:62" ht="13.15" customHeight="1" x14ac:dyDescent="0.25">
      <c r="BD827" s="9"/>
      <c r="BG827" s="9"/>
      <c r="BJ827" s="9"/>
    </row>
    <row r="828" spans="56:62" ht="13.15" customHeight="1" x14ac:dyDescent="0.25">
      <c r="BD828" s="9"/>
      <c r="BG828" s="9"/>
      <c r="BJ828" s="9"/>
    </row>
    <row r="829" spans="56:62" ht="13.15" customHeight="1" x14ac:dyDescent="0.25">
      <c r="BD829" s="9"/>
      <c r="BG829" s="9"/>
      <c r="BJ829" s="9"/>
    </row>
    <row r="830" spans="56:62" ht="13.15" customHeight="1" x14ac:dyDescent="0.25">
      <c r="BD830" s="9"/>
      <c r="BG830" s="9"/>
      <c r="BJ830" s="9"/>
    </row>
    <row r="831" spans="56:62" ht="13.15" customHeight="1" x14ac:dyDescent="0.25">
      <c r="BD831" s="9"/>
      <c r="BG831" s="9"/>
      <c r="BJ831" s="9"/>
    </row>
    <row r="832" spans="56:62" ht="13.15" customHeight="1" x14ac:dyDescent="0.25">
      <c r="BD832" s="9"/>
      <c r="BG832" s="9"/>
      <c r="BJ832" s="9"/>
    </row>
    <row r="833" spans="56:62" ht="13.15" customHeight="1" x14ac:dyDescent="0.25">
      <c r="BD833" s="9"/>
      <c r="BG833" s="9"/>
      <c r="BJ833" s="9"/>
    </row>
    <row r="834" spans="56:62" ht="13.15" customHeight="1" x14ac:dyDescent="0.25">
      <c r="BD834" s="9"/>
      <c r="BG834" s="9"/>
      <c r="BJ834" s="9"/>
    </row>
    <row r="835" spans="56:62" ht="13.15" customHeight="1" x14ac:dyDescent="0.25">
      <c r="BD835" s="9"/>
      <c r="BG835" s="9"/>
      <c r="BJ835" s="9"/>
    </row>
    <row r="836" spans="56:62" ht="13.15" customHeight="1" x14ac:dyDescent="0.25">
      <c r="BD836" s="9"/>
      <c r="BG836" s="9"/>
      <c r="BJ836" s="9"/>
    </row>
    <row r="837" spans="56:62" ht="13.15" customHeight="1" x14ac:dyDescent="0.25">
      <c r="BD837" s="9"/>
      <c r="BG837" s="9"/>
      <c r="BJ837" s="9"/>
    </row>
    <row r="838" spans="56:62" ht="13.15" customHeight="1" x14ac:dyDescent="0.25">
      <c r="BD838" s="9"/>
      <c r="BG838" s="9"/>
      <c r="BJ838" s="9"/>
    </row>
    <row r="839" spans="56:62" ht="13.15" customHeight="1" x14ac:dyDescent="0.25">
      <c r="BD839" s="9"/>
      <c r="BG839" s="9"/>
      <c r="BJ839" s="9"/>
    </row>
    <row r="840" spans="56:62" ht="13.15" customHeight="1" x14ac:dyDescent="0.25">
      <c r="BD840" s="9"/>
      <c r="BG840" s="9"/>
      <c r="BJ840" s="9"/>
    </row>
    <row r="841" spans="56:62" ht="13.15" customHeight="1" x14ac:dyDescent="0.25">
      <c r="BD841" s="9"/>
      <c r="BG841" s="9"/>
      <c r="BJ841" s="9"/>
    </row>
    <row r="842" spans="56:62" ht="13.15" customHeight="1" x14ac:dyDescent="0.25">
      <c r="BD842" s="9"/>
      <c r="BG842" s="9"/>
      <c r="BJ842" s="9"/>
    </row>
    <row r="843" spans="56:62" ht="13.15" customHeight="1" x14ac:dyDescent="0.25">
      <c r="BD843" s="9"/>
      <c r="BG843" s="9"/>
      <c r="BJ843" s="9"/>
    </row>
    <row r="844" spans="56:62" ht="13.15" customHeight="1" x14ac:dyDescent="0.25">
      <c r="BD844" s="9"/>
      <c r="BG844" s="9"/>
      <c r="BJ844" s="9"/>
    </row>
    <row r="845" spans="56:62" ht="13.15" customHeight="1" x14ac:dyDescent="0.25">
      <c r="BD845" s="9"/>
      <c r="BG845" s="9"/>
      <c r="BJ845" s="9"/>
    </row>
    <row r="846" spans="56:62" ht="13.15" customHeight="1" x14ac:dyDescent="0.25">
      <c r="BD846" s="9"/>
      <c r="BG846" s="9"/>
      <c r="BJ846" s="9"/>
    </row>
    <row r="847" spans="56:62" ht="13.15" customHeight="1" x14ac:dyDescent="0.25">
      <c r="BD847" s="9"/>
      <c r="BG847" s="9"/>
      <c r="BJ847" s="9"/>
    </row>
    <row r="848" spans="56:62" ht="13.15" customHeight="1" x14ac:dyDescent="0.25">
      <c r="BD848" s="9"/>
      <c r="BG848" s="9"/>
      <c r="BJ848" s="9"/>
    </row>
    <row r="849" spans="56:62" ht="13.15" customHeight="1" x14ac:dyDescent="0.25">
      <c r="BD849" s="9"/>
      <c r="BG849" s="9"/>
      <c r="BJ849" s="9"/>
    </row>
    <row r="850" spans="56:62" ht="13.15" customHeight="1" x14ac:dyDescent="0.25">
      <c r="BD850" s="9"/>
      <c r="BG850" s="9"/>
      <c r="BJ850" s="9"/>
    </row>
    <row r="851" spans="56:62" ht="13.15" customHeight="1" x14ac:dyDescent="0.25">
      <c r="BD851" s="9"/>
      <c r="BG851" s="9"/>
    </row>
    <row r="852" spans="56:62" ht="13.15" customHeight="1" x14ac:dyDescent="0.25">
      <c r="BD852" s="9"/>
      <c r="BG852" s="9"/>
    </row>
    <row r="853" spans="56:62" ht="13.15" customHeight="1" x14ac:dyDescent="0.25">
      <c r="BD853" s="9"/>
      <c r="BG853" s="9"/>
    </row>
    <row r="854" spans="56:62" ht="13.15" customHeight="1" x14ac:dyDescent="0.25">
      <c r="BD854" s="9"/>
      <c r="BG854" s="9"/>
    </row>
  </sheetData>
  <protectedRanges>
    <protectedRange sqref="J17" name="Диапазон3_74_5_1_5_2_1_1_1_1_1_2_5_1_2_1" securityDescriptor="O:WDG:WDD:(A;;CC;;;S-1-5-21-1281035640-548247933-376692995-11259)(A;;CC;;;S-1-5-21-1281035640-548247933-376692995-11258)(A;;CC;;;S-1-5-21-1281035640-548247933-376692995-5864)"/>
    <protectedRange sqref="T42" name="Диапазон3_19_1_1_1_1_4_1_1" securityDescriptor="O:WDG:WDD:(A;;CC;;;S-1-5-21-1281035640-548247933-376692995-11259)(A;;CC;;;S-1-5-21-1281035640-548247933-376692995-11258)(A;;CC;;;S-1-5-21-1281035640-548247933-376692995-5864)"/>
    <protectedRange sqref="E28:E31 J28:J31" name="Диапазон3_27_1_2_2_1_1_17_6_2_2_1_1" securityDescriptor="O:WDG:WDD:(A;;CC;;;S-1-5-21-1281035640-548247933-376692995-11259)(A;;CC;;;S-1-5-21-1281035640-548247933-376692995-11258)(A;;CC;;;S-1-5-21-1281035640-548247933-376692995-5864)"/>
    <protectedRange sqref="D54 H54:I54" name="Диапазон3_27_1_2_2_1_1_17_6_2_2_2_1" securityDescriptor="O:WDG:WDD:(A;;CC;;;S-1-5-21-1281035640-548247933-376692995-11259)(A;;CC;;;S-1-5-21-1281035640-548247933-376692995-11258)(A;;CC;;;S-1-5-21-1281035640-548247933-376692995-5864)"/>
    <protectedRange sqref="E54 J54" name="Диапазон3_27_1_2_2_1_1_17_6_2_2_1_1_1" securityDescriptor="O:WDG:WDD:(A;;CC;;;S-1-5-21-1281035640-548247933-376692995-11259)(A;;CC;;;S-1-5-21-1281035640-548247933-376692995-11258)(A;;CC;;;S-1-5-21-1281035640-548247933-376692995-5864)"/>
  </protectedRanges>
  <autoFilter ref="A7:BM47"/>
  <mergeCells count="64">
    <mergeCell ref="BB5:BB6"/>
    <mergeCell ref="BC5:BC6"/>
    <mergeCell ref="BM4:BM6"/>
    <mergeCell ref="AX4:AZ4"/>
    <mergeCell ref="AY5:AY6"/>
    <mergeCell ref="BB4:BC4"/>
    <mergeCell ref="BD4:BL4"/>
    <mergeCell ref="BD5:BF5"/>
    <mergeCell ref="BG5:BI5"/>
    <mergeCell ref="BJ5:BL5"/>
    <mergeCell ref="AR5:AR6"/>
    <mergeCell ref="AS5:AS6"/>
    <mergeCell ref="AI5:AI6"/>
    <mergeCell ref="AJ5:AJ6"/>
    <mergeCell ref="AK5:AK6"/>
    <mergeCell ref="AL5:AL6"/>
    <mergeCell ref="AM5:AM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s>
  <conditionalFormatting sqref="AZ10">
    <cfRule type="duplicateValues" dxfId="8" priority="15"/>
  </conditionalFormatting>
  <conditionalFormatting sqref="AT39:AU39">
    <cfRule type="duplicateValues" dxfId="7" priority="13" stopIfTrue="1"/>
  </conditionalFormatting>
  <conditionalFormatting sqref="AX39">
    <cfRule type="duplicateValues" dxfId="6" priority="14" stopIfTrue="1"/>
  </conditionalFormatting>
  <conditionalFormatting sqref="AT48:AU48">
    <cfRule type="duplicateValues" dxfId="5" priority="5" stopIfTrue="1"/>
  </conditionalFormatting>
  <conditionalFormatting sqref="AX48">
    <cfRule type="duplicateValues" dxfId="4" priority="6" stopIfTrue="1"/>
  </conditionalFormatting>
  <conditionalFormatting sqref="AT49:AU49">
    <cfRule type="duplicateValues" dxfId="3" priority="3" stopIfTrue="1"/>
  </conditionalFormatting>
  <conditionalFormatting sqref="AX49">
    <cfRule type="duplicateValues" dxfId="2" priority="4" stopIfTrue="1"/>
  </conditionalFormatting>
  <conditionalFormatting sqref="AT50:AU51">
    <cfRule type="duplicateValues" dxfId="1" priority="1" stopIfTrue="1"/>
  </conditionalFormatting>
  <conditionalFormatting sqref="AX50:AX51">
    <cfRule type="duplicateValues" dxfId="0" priority="2" stopIfTrue="1"/>
  </conditionalFormatting>
  <dataValidations count="17">
    <dataValidation type="list" allowBlank="1" showInputMessage="1" showErrorMessage="1" sqref="WUD983015:WUD983887 L65518:L66390 HR65511:HR66383 RN65511:RN66383 ABJ65511:ABJ66383 ALF65511:ALF66383 AVB65511:AVB66383 BEX65511:BEX66383 BOT65511:BOT66383 BYP65511:BYP66383 CIL65511:CIL66383 CSH65511:CSH66383 DCD65511:DCD66383 DLZ65511:DLZ66383 DVV65511:DVV66383 EFR65511:EFR66383 EPN65511:EPN66383 EZJ65511:EZJ66383 FJF65511:FJF66383 FTB65511:FTB66383 GCX65511:GCX66383 GMT65511:GMT66383 GWP65511:GWP66383 HGL65511:HGL66383 HQH65511:HQH66383 IAD65511:IAD66383 IJZ65511:IJZ66383 ITV65511:ITV66383 JDR65511:JDR66383 JNN65511:JNN66383 JXJ65511:JXJ66383 KHF65511:KHF66383 KRB65511:KRB66383 LAX65511:LAX66383 LKT65511:LKT66383 LUP65511:LUP66383 MEL65511:MEL66383 MOH65511:MOH66383 MYD65511:MYD66383 NHZ65511:NHZ66383 NRV65511:NRV66383 OBR65511:OBR66383 OLN65511:OLN66383 OVJ65511:OVJ66383 PFF65511:PFF66383 PPB65511:PPB66383 PYX65511:PYX66383 QIT65511:QIT66383 QSP65511:QSP66383 RCL65511:RCL66383 RMH65511:RMH66383 RWD65511:RWD66383 SFZ65511:SFZ66383 SPV65511:SPV66383 SZR65511:SZR66383 TJN65511:TJN66383 TTJ65511:TTJ66383 UDF65511:UDF66383 UNB65511:UNB66383 UWX65511:UWX66383 VGT65511:VGT66383 VQP65511:VQP66383 WAL65511:WAL66383 WKH65511:WKH66383 WUD65511:WUD66383 L131054:L131926 HR131047:HR131919 RN131047:RN131919 ABJ131047:ABJ131919 ALF131047:ALF131919 AVB131047:AVB131919 BEX131047:BEX131919 BOT131047:BOT131919 BYP131047:BYP131919 CIL131047:CIL131919 CSH131047:CSH131919 DCD131047:DCD131919 DLZ131047:DLZ131919 DVV131047:DVV131919 EFR131047:EFR131919 EPN131047:EPN131919 EZJ131047:EZJ131919 FJF131047:FJF131919 FTB131047:FTB131919 GCX131047:GCX131919 GMT131047:GMT131919 GWP131047:GWP131919 HGL131047:HGL131919 HQH131047:HQH131919 IAD131047:IAD131919 IJZ131047:IJZ131919 ITV131047:ITV131919 JDR131047:JDR131919 JNN131047:JNN131919 JXJ131047:JXJ131919 KHF131047:KHF131919 KRB131047:KRB131919 LAX131047:LAX131919 LKT131047:LKT131919 LUP131047:LUP131919 MEL131047:MEL131919 MOH131047:MOH131919 MYD131047:MYD131919 NHZ131047:NHZ131919 NRV131047:NRV131919 OBR131047:OBR131919 OLN131047:OLN131919 OVJ131047:OVJ131919 PFF131047:PFF131919 PPB131047:PPB131919 PYX131047:PYX131919 QIT131047:QIT131919 QSP131047:QSP131919 RCL131047:RCL131919 RMH131047:RMH131919 RWD131047:RWD131919 SFZ131047:SFZ131919 SPV131047:SPV131919 SZR131047:SZR131919 TJN131047:TJN131919 TTJ131047:TTJ131919 UDF131047:UDF131919 UNB131047:UNB131919 UWX131047:UWX131919 VGT131047:VGT131919 VQP131047:VQP131919 WAL131047:WAL131919 WKH131047:WKH131919 WUD131047:WUD131919 L196590:L197462 HR196583:HR197455 RN196583:RN197455 ABJ196583:ABJ197455 ALF196583:ALF197455 AVB196583:AVB197455 BEX196583:BEX197455 BOT196583:BOT197455 BYP196583:BYP197455 CIL196583:CIL197455 CSH196583:CSH197455 DCD196583:DCD197455 DLZ196583:DLZ197455 DVV196583:DVV197455 EFR196583:EFR197455 EPN196583:EPN197455 EZJ196583:EZJ197455 FJF196583:FJF197455 FTB196583:FTB197455 GCX196583:GCX197455 GMT196583:GMT197455 GWP196583:GWP197455 HGL196583:HGL197455 HQH196583:HQH197455 IAD196583:IAD197455 IJZ196583:IJZ197455 ITV196583:ITV197455 JDR196583:JDR197455 JNN196583:JNN197455 JXJ196583:JXJ197455 KHF196583:KHF197455 KRB196583:KRB197455 LAX196583:LAX197455 LKT196583:LKT197455 LUP196583:LUP197455 MEL196583:MEL197455 MOH196583:MOH197455 MYD196583:MYD197455 NHZ196583:NHZ197455 NRV196583:NRV197455 OBR196583:OBR197455 OLN196583:OLN197455 OVJ196583:OVJ197455 PFF196583:PFF197455 PPB196583:PPB197455 PYX196583:PYX197455 QIT196583:QIT197455 QSP196583:QSP197455 RCL196583:RCL197455 RMH196583:RMH197455 RWD196583:RWD197455 SFZ196583:SFZ197455 SPV196583:SPV197455 SZR196583:SZR197455 TJN196583:TJN197455 TTJ196583:TTJ197455 UDF196583:UDF197455 UNB196583:UNB197455 UWX196583:UWX197455 VGT196583:VGT197455 VQP196583:VQP197455 WAL196583:WAL197455 WKH196583:WKH197455 WUD196583:WUD197455 L262126:L262998 HR262119:HR262991 RN262119:RN262991 ABJ262119:ABJ262991 ALF262119:ALF262991 AVB262119:AVB262991 BEX262119:BEX262991 BOT262119:BOT262991 BYP262119:BYP262991 CIL262119:CIL262991 CSH262119:CSH262991 DCD262119:DCD262991 DLZ262119:DLZ262991 DVV262119:DVV262991 EFR262119:EFR262991 EPN262119:EPN262991 EZJ262119:EZJ262991 FJF262119:FJF262991 FTB262119:FTB262991 GCX262119:GCX262991 GMT262119:GMT262991 GWP262119:GWP262991 HGL262119:HGL262991 HQH262119:HQH262991 IAD262119:IAD262991 IJZ262119:IJZ262991 ITV262119:ITV262991 JDR262119:JDR262991 JNN262119:JNN262991 JXJ262119:JXJ262991 KHF262119:KHF262991 KRB262119:KRB262991 LAX262119:LAX262991 LKT262119:LKT262991 LUP262119:LUP262991 MEL262119:MEL262991 MOH262119:MOH262991 MYD262119:MYD262991 NHZ262119:NHZ262991 NRV262119:NRV262991 OBR262119:OBR262991 OLN262119:OLN262991 OVJ262119:OVJ262991 PFF262119:PFF262991 PPB262119:PPB262991 PYX262119:PYX262991 QIT262119:QIT262991 QSP262119:QSP262991 RCL262119:RCL262991 RMH262119:RMH262991 RWD262119:RWD262991 SFZ262119:SFZ262991 SPV262119:SPV262991 SZR262119:SZR262991 TJN262119:TJN262991 TTJ262119:TTJ262991 UDF262119:UDF262991 UNB262119:UNB262991 UWX262119:UWX262991 VGT262119:VGT262991 VQP262119:VQP262991 WAL262119:WAL262991 WKH262119:WKH262991 WUD262119:WUD262991 L327662:L328534 HR327655:HR328527 RN327655:RN328527 ABJ327655:ABJ328527 ALF327655:ALF328527 AVB327655:AVB328527 BEX327655:BEX328527 BOT327655:BOT328527 BYP327655:BYP328527 CIL327655:CIL328527 CSH327655:CSH328527 DCD327655:DCD328527 DLZ327655:DLZ328527 DVV327655:DVV328527 EFR327655:EFR328527 EPN327655:EPN328527 EZJ327655:EZJ328527 FJF327655:FJF328527 FTB327655:FTB328527 GCX327655:GCX328527 GMT327655:GMT328527 GWP327655:GWP328527 HGL327655:HGL328527 HQH327655:HQH328527 IAD327655:IAD328527 IJZ327655:IJZ328527 ITV327655:ITV328527 JDR327655:JDR328527 JNN327655:JNN328527 JXJ327655:JXJ328527 KHF327655:KHF328527 KRB327655:KRB328527 LAX327655:LAX328527 LKT327655:LKT328527 LUP327655:LUP328527 MEL327655:MEL328527 MOH327655:MOH328527 MYD327655:MYD328527 NHZ327655:NHZ328527 NRV327655:NRV328527 OBR327655:OBR328527 OLN327655:OLN328527 OVJ327655:OVJ328527 PFF327655:PFF328527 PPB327655:PPB328527 PYX327655:PYX328527 QIT327655:QIT328527 QSP327655:QSP328527 RCL327655:RCL328527 RMH327655:RMH328527 RWD327655:RWD328527 SFZ327655:SFZ328527 SPV327655:SPV328527 SZR327655:SZR328527 TJN327655:TJN328527 TTJ327655:TTJ328527 UDF327655:UDF328527 UNB327655:UNB328527 UWX327655:UWX328527 VGT327655:VGT328527 VQP327655:VQP328527 WAL327655:WAL328527 WKH327655:WKH328527 WUD327655:WUD328527 L393198:L394070 HR393191:HR394063 RN393191:RN394063 ABJ393191:ABJ394063 ALF393191:ALF394063 AVB393191:AVB394063 BEX393191:BEX394063 BOT393191:BOT394063 BYP393191:BYP394063 CIL393191:CIL394063 CSH393191:CSH394063 DCD393191:DCD394063 DLZ393191:DLZ394063 DVV393191:DVV394063 EFR393191:EFR394063 EPN393191:EPN394063 EZJ393191:EZJ394063 FJF393191:FJF394063 FTB393191:FTB394063 GCX393191:GCX394063 GMT393191:GMT394063 GWP393191:GWP394063 HGL393191:HGL394063 HQH393191:HQH394063 IAD393191:IAD394063 IJZ393191:IJZ394063 ITV393191:ITV394063 JDR393191:JDR394063 JNN393191:JNN394063 JXJ393191:JXJ394063 KHF393191:KHF394063 KRB393191:KRB394063 LAX393191:LAX394063 LKT393191:LKT394063 LUP393191:LUP394063 MEL393191:MEL394063 MOH393191:MOH394063 MYD393191:MYD394063 NHZ393191:NHZ394063 NRV393191:NRV394063 OBR393191:OBR394063 OLN393191:OLN394063 OVJ393191:OVJ394063 PFF393191:PFF394063 PPB393191:PPB394063 PYX393191:PYX394063 QIT393191:QIT394063 QSP393191:QSP394063 RCL393191:RCL394063 RMH393191:RMH394063 RWD393191:RWD394063 SFZ393191:SFZ394063 SPV393191:SPV394063 SZR393191:SZR394063 TJN393191:TJN394063 TTJ393191:TTJ394063 UDF393191:UDF394063 UNB393191:UNB394063 UWX393191:UWX394063 VGT393191:VGT394063 VQP393191:VQP394063 WAL393191:WAL394063 WKH393191:WKH394063 WUD393191:WUD394063 L458734:L459606 HR458727:HR459599 RN458727:RN459599 ABJ458727:ABJ459599 ALF458727:ALF459599 AVB458727:AVB459599 BEX458727:BEX459599 BOT458727:BOT459599 BYP458727:BYP459599 CIL458727:CIL459599 CSH458727:CSH459599 DCD458727:DCD459599 DLZ458727:DLZ459599 DVV458727:DVV459599 EFR458727:EFR459599 EPN458727:EPN459599 EZJ458727:EZJ459599 FJF458727:FJF459599 FTB458727:FTB459599 GCX458727:GCX459599 GMT458727:GMT459599 GWP458727:GWP459599 HGL458727:HGL459599 HQH458727:HQH459599 IAD458727:IAD459599 IJZ458727:IJZ459599 ITV458727:ITV459599 JDR458727:JDR459599 JNN458727:JNN459599 JXJ458727:JXJ459599 KHF458727:KHF459599 KRB458727:KRB459599 LAX458727:LAX459599 LKT458727:LKT459599 LUP458727:LUP459599 MEL458727:MEL459599 MOH458727:MOH459599 MYD458727:MYD459599 NHZ458727:NHZ459599 NRV458727:NRV459599 OBR458727:OBR459599 OLN458727:OLN459599 OVJ458727:OVJ459599 PFF458727:PFF459599 PPB458727:PPB459599 PYX458727:PYX459599 QIT458727:QIT459599 QSP458727:QSP459599 RCL458727:RCL459599 RMH458727:RMH459599 RWD458727:RWD459599 SFZ458727:SFZ459599 SPV458727:SPV459599 SZR458727:SZR459599 TJN458727:TJN459599 TTJ458727:TTJ459599 UDF458727:UDF459599 UNB458727:UNB459599 UWX458727:UWX459599 VGT458727:VGT459599 VQP458727:VQP459599 WAL458727:WAL459599 WKH458727:WKH459599 WUD458727:WUD459599 L524270:L525142 HR524263:HR525135 RN524263:RN525135 ABJ524263:ABJ525135 ALF524263:ALF525135 AVB524263:AVB525135 BEX524263:BEX525135 BOT524263:BOT525135 BYP524263:BYP525135 CIL524263:CIL525135 CSH524263:CSH525135 DCD524263:DCD525135 DLZ524263:DLZ525135 DVV524263:DVV525135 EFR524263:EFR525135 EPN524263:EPN525135 EZJ524263:EZJ525135 FJF524263:FJF525135 FTB524263:FTB525135 GCX524263:GCX525135 GMT524263:GMT525135 GWP524263:GWP525135 HGL524263:HGL525135 HQH524263:HQH525135 IAD524263:IAD525135 IJZ524263:IJZ525135 ITV524263:ITV525135 JDR524263:JDR525135 JNN524263:JNN525135 JXJ524263:JXJ525135 KHF524263:KHF525135 KRB524263:KRB525135 LAX524263:LAX525135 LKT524263:LKT525135 LUP524263:LUP525135 MEL524263:MEL525135 MOH524263:MOH525135 MYD524263:MYD525135 NHZ524263:NHZ525135 NRV524263:NRV525135 OBR524263:OBR525135 OLN524263:OLN525135 OVJ524263:OVJ525135 PFF524263:PFF525135 PPB524263:PPB525135 PYX524263:PYX525135 QIT524263:QIT525135 QSP524263:QSP525135 RCL524263:RCL525135 RMH524263:RMH525135 RWD524263:RWD525135 SFZ524263:SFZ525135 SPV524263:SPV525135 SZR524263:SZR525135 TJN524263:TJN525135 TTJ524263:TTJ525135 UDF524263:UDF525135 UNB524263:UNB525135 UWX524263:UWX525135 VGT524263:VGT525135 VQP524263:VQP525135 WAL524263:WAL525135 WKH524263:WKH525135 WUD524263:WUD525135 L589806:L590678 HR589799:HR590671 RN589799:RN590671 ABJ589799:ABJ590671 ALF589799:ALF590671 AVB589799:AVB590671 BEX589799:BEX590671 BOT589799:BOT590671 BYP589799:BYP590671 CIL589799:CIL590671 CSH589799:CSH590671 DCD589799:DCD590671 DLZ589799:DLZ590671 DVV589799:DVV590671 EFR589799:EFR590671 EPN589799:EPN590671 EZJ589799:EZJ590671 FJF589799:FJF590671 FTB589799:FTB590671 GCX589799:GCX590671 GMT589799:GMT590671 GWP589799:GWP590671 HGL589799:HGL590671 HQH589799:HQH590671 IAD589799:IAD590671 IJZ589799:IJZ590671 ITV589799:ITV590671 JDR589799:JDR590671 JNN589799:JNN590671 JXJ589799:JXJ590671 KHF589799:KHF590671 KRB589799:KRB590671 LAX589799:LAX590671 LKT589799:LKT590671 LUP589799:LUP590671 MEL589799:MEL590671 MOH589799:MOH590671 MYD589799:MYD590671 NHZ589799:NHZ590671 NRV589799:NRV590671 OBR589799:OBR590671 OLN589799:OLN590671 OVJ589799:OVJ590671 PFF589799:PFF590671 PPB589799:PPB590671 PYX589799:PYX590671 QIT589799:QIT590671 QSP589799:QSP590671 RCL589799:RCL590671 RMH589799:RMH590671 RWD589799:RWD590671 SFZ589799:SFZ590671 SPV589799:SPV590671 SZR589799:SZR590671 TJN589799:TJN590671 TTJ589799:TTJ590671 UDF589799:UDF590671 UNB589799:UNB590671 UWX589799:UWX590671 VGT589799:VGT590671 VQP589799:VQP590671 WAL589799:WAL590671 WKH589799:WKH590671 WUD589799:WUD590671 L655342:L656214 HR655335:HR656207 RN655335:RN656207 ABJ655335:ABJ656207 ALF655335:ALF656207 AVB655335:AVB656207 BEX655335:BEX656207 BOT655335:BOT656207 BYP655335:BYP656207 CIL655335:CIL656207 CSH655335:CSH656207 DCD655335:DCD656207 DLZ655335:DLZ656207 DVV655335:DVV656207 EFR655335:EFR656207 EPN655335:EPN656207 EZJ655335:EZJ656207 FJF655335:FJF656207 FTB655335:FTB656207 GCX655335:GCX656207 GMT655335:GMT656207 GWP655335:GWP656207 HGL655335:HGL656207 HQH655335:HQH656207 IAD655335:IAD656207 IJZ655335:IJZ656207 ITV655335:ITV656207 JDR655335:JDR656207 JNN655335:JNN656207 JXJ655335:JXJ656207 KHF655335:KHF656207 KRB655335:KRB656207 LAX655335:LAX656207 LKT655335:LKT656207 LUP655335:LUP656207 MEL655335:MEL656207 MOH655335:MOH656207 MYD655335:MYD656207 NHZ655335:NHZ656207 NRV655335:NRV656207 OBR655335:OBR656207 OLN655335:OLN656207 OVJ655335:OVJ656207 PFF655335:PFF656207 PPB655335:PPB656207 PYX655335:PYX656207 QIT655335:QIT656207 QSP655335:QSP656207 RCL655335:RCL656207 RMH655335:RMH656207 RWD655335:RWD656207 SFZ655335:SFZ656207 SPV655335:SPV656207 SZR655335:SZR656207 TJN655335:TJN656207 TTJ655335:TTJ656207 UDF655335:UDF656207 UNB655335:UNB656207 UWX655335:UWX656207 VGT655335:VGT656207 VQP655335:VQP656207 WAL655335:WAL656207 WKH655335:WKH656207 WUD655335:WUD656207 L720878:L721750 HR720871:HR721743 RN720871:RN721743 ABJ720871:ABJ721743 ALF720871:ALF721743 AVB720871:AVB721743 BEX720871:BEX721743 BOT720871:BOT721743 BYP720871:BYP721743 CIL720871:CIL721743 CSH720871:CSH721743 DCD720871:DCD721743 DLZ720871:DLZ721743 DVV720871:DVV721743 EFR720871:EFR721743 EPN720871:EPN721743 EZJ720871:EZJ721743 FJF720871:FJF721743 FTB720871:FTB721743 GCX720871:GCX721743 GMT720871:GMT721743 GWP720871:GWP721743 HGL720871:HGL721743 HQH720871:HQH721743 IAD720871:IAD721743 IJZ720871:IJZ721743 ITV720871:ITV721743 JDR720871:JDR721743 JNN720871:JNN721743 JXJ720871:JXJ721743 KHF720871:KHF721743 KRB720871:KRB721743 LAX720871:LAX721743 LKT720871:LKT721743 LUP720871:LUP721743 MEL720871:MEL721743 MOH720871:MOH721743 MYD720871:MYD721743 NHZ720871:NHZ721743 NRV720871:NRV721743 OBR720871:OBR721743 OLN720871:OLN721743 OVJ720871:OVJ721743 PFF720871:PFF721743 PPB720871:PPB721743 PYX720871:PYX721743 QIT720871:QIT721743 QSP720871:QSP721743 RCL720871:RCL721743 RMH720871:RMH721743 RWD720871:RWD721743 SFZ720871:SFZ721743 SPV720871:SPV721743 SZR720871:SZR721743 TJN720871:TJN721743 TTJ720871:TTJ721743 UDF720871:UDF721743 UNB720871:UNB721743 UWX720871:UWX721743 VGT720871:VGT721743 VQP720871:VQP721743 WAL720871:WAL721743 WKH720871:WKH721743 WUD720871:WUD721743 L786414:L787286 HR786407:HR787279 RN786407:RN787279 ABJ786407:ABJ787279 ALF786407:ALF787279 AVB786407:AVB787279 BEX786407:BEX787279 BOT786407:BOT787279 BYP786407:BYP787279 CIL786407:CIL787279 CSH786407:CSH787279 DCD786407:DCD787279 DLZ786407:DLZ787279 DVV786407:DVV787279 EFR786407:EFR787279 EPN786407:EPN787279 EZJ786407:EZJ787279 FJF786407:FJF787279 FTB786407:FTB787279 GCX786407:GCX787279 GMT786407:GMT787279 GWP786407:GWP787279 HGL786407:HGL787279 HQH786407:HQH787279 IAD786407:IAD787279 IJZ786407:IJZ787279 ITV786407:ITV787279 JDR786407:JDR787279 JNN786407:JNN787279 JXJ786407:JXJ787279 KHF786407:KHF787279 KRB786407:KRB787279 LAX786407:LAX787279 LKT786407:LKT787279 LUP786407:LUP787279 MEL786407:MEL787279 MOH786407:MOH787279 MYD786407:MYD787279 NHZ786407:NHZ787279 NRV786407:NRV787279 OBR786407:OBR787279 OLN786407:OLN787279 OVJ786407:OVJ787279 PFF786407:PFF787279 PPB786407:PPB787279 PYX786407:PYX787279 QIT786407:QIT787279 QSP786407:QSP787279 RCL786407:RCL787279 RMH786407:RMH787279 RWD786407:RWD787279 SFZ786407:SFZ787279 SPV786407:SPV787279 SZR786407:SZR787279 TJN786407:TJN787279 TTJ786407:TTJ787279 UDF786407:UDF787279 UNB786407:UNB787279 UWX786407:UWX787279 VGT786407:VGT787279 VQP786407:VQP787279 WAL786407:WAL787279 WKH786407:WKH787279 WUD786407:WUD787279 L851950:L852822 HR851943:HR852815 RN851943:RN852815 ABJ851943:ABJ852815 ALF851943:ALF852815 AVB851943:AVB852815 BEX851943:BEX852815 BOT851943:BOT852815 BYP851943:BYP852815 CIL851943:CIL852815 CSH851943:CSH852815 DCD851943:DCD852815 DLZ851943:DLZ852815 DVV851943:DVV852815 EFR851943:EFR852815 EPN851943:EPN852815 EZJ851943:EZJ852815 FJF851943:FJF852815 FTB851943:FTB852815 GCX851943:GCX852815 GMT851943:GMT852815 GWP851943:GWP852815 HGL851943:HGL852815 HQH851943:HQH852815 IAD851943:IAD852815 IJZ851943:IJZ852815 ITV851943:ITV852815 JDR851943:JDR852815 JNN851943:JNN852815 JXJ851943:JXJ852815 KHF851943:KHF852815 KRB851943:KRB852815 LAX851943:LAX852815 LKT851943:LKT852815 LUP851943:LUP852815 MEL851943:MEL852815 MOH851943:MOH852815 MYD851943:MYD852815 NHZ851943:NHZ852815 NRV851943:NRV852815 OBR851943:OBR852815 OLN851943:OLN852815 OVJ851943:OVJ852815 PFF851943:PFF852815 PPB851943:PPB852815 PYX851943:PYX852815 QIT851943:QIT852815 QSP851943:QSP852815 RCL851943:RCL852815 RMH851943:RMH852815 RWD851943:RWD852815 SFZ851943:SFZ852815 SPV851943:SPV852815 SZR851943:SZR852815 TJN851943:TJN852815 TTJ851943:TTJ852815 UDF851943:UDF852815 UNB851943:UNB852815 UWX851943:UWX852815 VGT851943:VGT852815 VQP851943:VQP852815 WAL851943:WAL852815 WKH851943:WKH852815 WUD851943:WUD852815 L917486:L918358 HR917479:HR918351 RN917479:RN918351 ABJ917479:ABJ918351 ALF917479:ALF918351 AVB917479:AVB918351 BEX917479:BEX918351 BOT917479:BOT918351 BYP917479:BYP918351 CIL917479:CIL918351 CSH917479:CSH918351 DCD917479:DCD918351 DLZ917479:DLZ918351 DVV917479:DVV918351 EFR917479:EFR918351 EPN917479:EPN918351 EZJ917479:EZJ918351 FJF917479:FJF918351 FTB917479:FTB918351 GCX917479:GCX918351 GMT917479:GMT918351 GWP917479:GWP918351 HGL917479:HGL918351 HQH917479:HQH918351 IAD917479:IAD918351 IJZ917479:IJZ918351 ITV917479:ITV918351 JDR917479:JDR918351 JNN917479:JNN918351 JXJ917479:JXJ918351 KHF917479:KHF918351 KRB917479:KRB918351 LAX917479:LAX918351 LKT917479:LKT918351 LUP917479:LUP918351 MEL917479:MEL918351 MOH917479:MOH918351 MYD917479:MYD918351 NHZ917479:NHZ918351 NRV917479:NRV918351 OBR917479:OBR918351 OLN917479:OLN918351 OVJ917479:OVJ918351 PFF917479:PFF918351 PPB917479:PPB918351 PYX917479:PYX918351 QIT917479:QIT918351 QSP917479:QSP918351 RCL917479:RCL918351 RMH917479:RMH918351 RWD917479:RWD918351 SFZ917479:SFZ918351 SPV917479:SPV918351 SZR917479:SZR918351 TJN917479:TJN918351 TTJ917479:TTJ918351 UDF917479:UDF918351 UNB917479:UNB918351 UWX917479:UWX918351 VGT917479:VGT918351 VQP917479:VQP918351 WAL917479:WAL918351 WKH917479:WKH918351 WUD917479:WUD918351 L983022:L983894 HR983015:HR983887 RN983015:RN983887 ABJ983015:ABJ983887 ALF983015:ALF983887 AVB983015:AVB983887 BEX983015:BEX983887 BOT983015:BOT983887 BYP983015:BYP983887 CIL983015:CIL983887 CSH983015:CSH983887 DCD983015:DCD983887 DLZ983015:DLZ983887 DVV983015:DVV983887 EFR983015:EFR983887 EPN983015:EPN983887 EZJ983015:EZJ983887 FJF983015:FJF983887 FTB983015:FTB983887 GCX983015:GCX983887 GMT983015:GMT983887 GWP983015:GWP983887 HGL983015:HGL983887 HQH983015:HQH983887 IAD983015:IAD983887 IJZ983015:IJZ983887 ITV983015:ITV983887 JDR983015:JDR983887 JNN983015:JNN983887 JXJ983015:JXJ983887 KHF983015:KHF983887 KRB983015:KRB983887 LAX983015:LAX983887 LKT983015:LKT983887 LUP983015:LUP983887 MEL983015:MEL983887 MOH983015:MOH983887 MYD983015:MYD983887 NHZ983015:NHZ983887 NRV983015:NRV983887 OBR983015:OBR983887 OLN983015:OLN983887 OVJ983015:OVJ983887 PFF983015:PFF983887 PPB983015:PPB983887 PYX983015:PYX983887 QIT983015:QIT983887 QSP983015:QSP983887 RCL983015:RCL983887 RMH983015:RMH983887 RWD983015:RWD983887 SFZ983015:SFZ983887 SPV983015:SPV983887 SZR983015:SZR983887 TJN983015:TJN983887 TTJ983015:TTJ983887 UDF983015:UDF983887 UNB983015:UNB983887 UWX983015:UWX983887 VGT983015:VGT983887 VQP983015:VQP983887 WAL983015:WAL983887 WKH983015:WKH983887 L60:L854 VQX16 VHB16 UXF16 UNJ16 UDN16 TTR16 TJV16 SZZ16 SQD16 SGH16 RWL16 RMP16 RCT16 QSX16 QJB16 PZF16 PPJ16 PFN16 OVR16 OLV16 OBZ16 NSD16 NIH16 MYL16 MOP16 MET16 LUX16 LLB16 LBF16 KRJ16 KHN16 JXR16 JNV16 JDZ16 IUD16 IKH16 IAL16 HQP16 HGT16 GWX16 GNB16 GDF16 FTJ16 FJN16 EZR16 EPV16 EFZ16 DWD16 DMH16 DCL16 CSP16 CIT16 BYX16 BPB16 BFF16 AVJ16 ALN16 ABR16 RV16 HZ16 WUL16 WKP16 HX32 AVB14:AVB15 ALF14:ALF15 ABJ14:ABJ15 RN14:RN15 HR14:HR15 WUD14:WUD15 WKH14:WKH15 WAL14:WAL15 VQP14:VQP15 VGT14:VGT15 UWX14:UWX15 UNB14:UNB15 UDF14:UDF15 TTJ14:TTJ15 TJN14:TJN15 SZR14:SZR15 SPV14:SPV15 SFZ14:SFZ15 RWD14:RWD15 RMH14:RMH15 RCL14:RCL15 QSP14:QSP15 QIT14:QIT15 PYX14:PYX15 PPB14:PPB15 PFF14:PFF15 OVJ14:OVJ15 OLN14:OLN15 OBR14:OBR15 NRV14:NRV15 NHZ14:NHZ15 MYD14:MYD15 MOH14:MOH15 MEL14:MEL15 LUP14:LUP15 LKT14:LKT15 LAX14:LAX15 KRB14:KRB15 KHF14:KHF15 JXJ14:JXJ15 JNN14:JNN15 JDR14:JDR15 ITV14:ITV15 IJZ14:IJZ15 IAD14:IAD15 HQH14:HQH15 HGL14:HGL15 GWP14:GWP15 GMT14:GMT15 GCX14:GCX15 FTB14:FTB15 FJF14:FJF15 EZJ14:EZJ15 EPN14:EPN15 EFR14:EFR15 DVV14:DVV15 DLZ14:DLZ15 DCD14:DCD15 CSH14:CSH15 CIL14:CIL15 BYP14:BYP15 BOT14:BOT15 BEX14:BEX15 BFD32 AVH32 ALL32 ABP32 RT32 WUJ32 WKN32 WAR32 VQV32 VGZ32 UXD32 UNH32 UDL32 TTP32 TJT32 SZX32 SQB32 SGF32 RWJ32 RMN32 RCR32 QSV32 QIZ32 PZD32 PPH32 PFL32 OVP32 OLT32 OBX32 NSB32 NIF32 MYJ32 MON32 MER32 LUV32 LKZ32 LBD32 KRH32 KHL32 JXP32 JNT32 JDX32 IUB32 IKF32 IAJ32 HQN32 HGR32 GWV32 GMZ32 GDD32 FTH32 FJL32 EZP32 EPT32 EFX32 DWB32 DMF32 DCJ32 CSN32 CIR32 BYV32 BOZ32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HR8:HR9 RN8:RN9 L8:L9 ABJ8:ABJ9 ALF8:ALF9 AVB8:AVB9 BEX8:BEX9 BOT8:BOT9 BYP8:BYP9 CIL8:CIL9 CSH8:CSH9 DCD8:DCD9 DLZ8:DLZ9 DVV8:DVV9 EFR8:EFR9 EPN8:EPN9 EZJ8:EZJ9 FJF8:FJF9 FTB8:FTB9 GCX8:GCX9 AVB11:AVB12 ALF11:ALF12 ABJ11:ABJ12 RN11:RN12 HR11:HR12 WUD11:WUD12 WKH11:WKH12 WAL11:WAL12 VQP11:VQP12 VGT11:VGT12 UWX11:UWX12 UNB11:UNB12 UDF11:UDF12 TTJ11:TTJ12 TJN11:TJN12 SZR11:SZR12 SPV11:SPV12 SFZ11:SFZ12 RWD11:RWD12 RMH11:RMH12 RCL11:RCL12 QSP11:QSP12 QIT11:QIT12 PYX11:PYX12 PPB11:PPB12 PFF11:PFF12 OVJ11:OVJ12 OLN11:OLN12 OBR11:OBR12 NRV11:NRV12 NHZ11:NHZ12 MYD11:MYD12 MOH11:MOH12 MEL11:MEL12 LUP11:LUP12 LKT11:LKT12 LAX11:LAX12 KRB11:KRB12 KHF11:KHF12 JXJ11:JXJ12 JNN11:JNN12 JDR11:JDR12 ITV11:ITV12 IJZ11:IJZ12 IAD11:IAD12 HQH11:HQH12 HGL11:HGL12 GWP11:GWP12 GMT11:GMT12 GCX11:GCX12 FTB11:FTB12 FJF11:FJF12 EZJ11:EZJ12 EPN11:EPN12 EFR11:EFR12 DVV11:DVV12 DLZ11:DLZ12 DCD11:DCD12 CSH11:CSH12 CIL11:CIL12 BYP11:BYP12 BOT11:BOT12 BEX11:BEX12 WLR17 M32 WVN17 L14:L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CB17 K10:K13 WLX17 WAT16 WVT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BV17 F17 RN21:RN23 SP53 HR56:HR847 ABJ21:ABJ23 RN56:RN847 ALF21:ALF23 ABJ56:ABJ847 AVB21:AVB23 ALF56:ALF847 BEX21:BEX23 AVB56:AVB847 BOT21:BOT23 BEX56:BEX847 BYP21:BYP23 BOT56:BOT847 CIL21:CIL23 BYP56:BYP847 CSH21:CSH23 CIL56:CIL847 DCD21:DCD23 CSH56:CSH847 DLZ21:DLZ23 DCD56:DCD847 DVV21:DVV23 DLZ56:DLZ847 EFR21:EFR23 DVV56:DVV847 EPN21:EPN23 EFR56:EFR847 EZJ21:EZJ23 EPN56:EPN847 FJF21:FJF23 EZJ56:EZJ847 FTB21:FTB23 FJF56:FJF847 GCX21:GCX23 FTB56:FTB847 GMT21:GMT23 GCX56:GCX847 GWP21:GWP23 GMT56:GMT847 HGL21:HGL23 GWP56:GWP847 HQH21:HQH23 HGL56:HGL847 IAD21:IAD23 HQH56:HQH847 IJZ21:IJZ23 IAD56:IAD847 ITV21:ITV23 IJZ56:IJZ847 JDR21:JDR23 ITV56:ITV847 JNN21:JNN23 JDR56:JDR847 JXJ21:JXJ23 JNN56:JNN847 KHF21:KHF23 JXJ56:JXJ847 KRB21:KRB23 KHF56:KHF847 LAX21:LAX23 KRB56:KRB847 LKT21:LKT23 LAX56:LAX847 LUP21:LUP23 LKT56:LKT847 MEL21:MEL23 LUP56:LUP847 MOH21:MOH23 MEL56:MEL847 MYD21:MYD23 MOH56:MOH847 NHZ21:NHZ23 MYD56:MYD847 NRV21:NRV23 NHZ56:NHZ847 OBR21:OBR23 NRV56:NRV847 OLN21:OLN23 OBR56:OBR847 OVJ21:OVJ23 OLN56:OLN847 PFF21:PFF23 OVJ56:OVJ847 PPB21:PPB23 PFF56:PFF847 PYX21:PYX23 PPB56:PPB847 QIT21:QIT23 PYX56:PYX847 QSP21:QSP23 QIT56:QIT847 RCL21:RCL23 QSP56:QSP847 RMH21:RMH23 RCL56:RCL847 RWD21:RWD23 RMH56:RMH847 SFZ21:SFZ23 RWD56:RWD847 SPV21:SPV23 SFZ56:SFZ847 SZR21:SZR23 SPV56:SPV847 TJN21:TJN23 SZR56:SZR847 TTJ21:TTJ23 TJN56:TJN847 UDF21:UDF23 TTJ56:TTJ847 UNB21:UNB23 UDF56:UDF847 UWX21:UWX23 UNB56:UNB847 VGT21:VGT23 UWX56:UWX847 VQP21:VQP23 VGT56:VGT847 WAL21:WAL23 VQP56:VQP847 WKH21:WKH23 WAL56:WAL847 WUD21:WUD23 WKH56:WKH847 HR21:HR23 WUD56:WUD847 K18:K19 L35:L38 L55 L40 L43:L44 SP45 ACL45 AMH45 AWD45 BFZ45 BPV45 BZR45 CJN45 CTJ45 DDF45 DNB45 DWX45 EGT45 EQP45 FAL45 FKH45 FUD45 GDZ45 GNV45 GXR45 HHN45 HRJ45 IBF45 ILB45 IUX45 JET45 JOP45 JYL45 KIH45 KSD45 LBZ45 LLV45 LVR45 MFN45 MPJ45 MZF45 NJB45 NSX45 OCT45 OMP45 OWL45 PGH45 PQD45 PZZ45 QJV45 QTR45 RDN45 RNJ45 RXF45 SHB45 SQX45 TAT45 TKP45 TUL45 UEH45 UOD45 UXZ45 VHV45 VRR45 WBN45 WLJ45 WVF45 IT45 N44:N45 L52 ACL53 AMH53 AWD53 BFZ53 BPV53 BZR53 CJN53 CTJ53 DDF53 DNB53 DWX53 EGT53 EQP53 FAL53 FKH53 FUD53 GDZ53 GNV53 GXR53 HHN53 HRJ53 IBF53 ILB53 IUX53 JET53 JOP53 JYL53 KIH53 KSD53 LBZ53 LLV53 LVR53 MFN53 MPJ53 MZF53 NJB53 NSX53 OCT53 OMP53 OWL53 PGH53 PQD53 PZZ53 QJV53 QTR53 RDN53 RNJ53 RXF53 SHB53 SQX53 TAT53 TKP53 TUL53 UEH53 UOD53 UXZ53 VHV53 VRR53 WBN53 WLJ53 WVF53 IT53 L23 N52:N53">
      <formula1>осн</formula1>
    </dataValidation>
    <dataValidation type="list" allowBlank="1" showInputMessage="1" sqref="BD65518:BD66390 JN65511:JN66383 TJ65511:TJ66383 ADF65511:ADF66383 ANB65511:ANB66383 AWX65511:AWX66383 BGT65511:BGT66383 BQP65511:BQP66383 CAL65511:CAL66383 CKH65511:CKH66383 CUD65511:CUD66383 DDZ65511:DDZ66383 DNV65511:DNV66383 DXR65511:DXR66383 EHN65511:EHN66383 ERJ65511:ERJ66383 FBF65511:FBF66383 FLB65511:FLB66383 FUX65511:FUX66383 GET65511:GET66383 GOP65511:GOP66383 GYL65511:GYL66383 HIH65511:HIH66383 HSD65511:HSD66383 IBZ65511:IBZ66383 ILV65511:ILV66383 IVR65511:IVR66383 JFN65511:JFN66383 JPJ65511:JPJ66383 JZF65511:JZF66383 KJB65511:KJB66383 KSX65511:KSX66383 LCT65511:LCT66383 LMP65511:LMP66383 LWL65511:LWL66383 MGH65511:MGH66383 MQD65511:MQD66383 MZZ65511:MZZ66383 NJV65511:NJV66383 NTR65511:NTR66383 ODN65511:ODN66383 ONJ65511:ONJ66383 OXF65511:OXF66383 PHB65511:PHB66383 PQX65511:PQX66383 QAT65511:QAT66383 QKP65511:QKP66383 QUL65511:QUL66383 REH65511:REH66383 ROD65511:ROD66383 RXZ65511:RXZ66383 SHV65511:SHV66383 SRR65511:SRR66383 TBN65511:TBN66383 TLJ65511:TLJ66383 TVF65511:TVF66383 UFB65511:UFB66383 UOX65511:UOX66383 UYT65511:UYT66383 VIP65511:VIP66383 VSL65511:VSL66383 WCH65511:WCH66383 WMD65511:WMD66383 WVZ65511:WVZ66383 BD131054:BD131926 JN131047:JN131919 TJ131047:TJ131919 ADF131047:ADF131919 ANB131047:ANB131919 AWX131047:AWX131919 BGT131047:BGT131919 BQP131047:BQP131919 CAL131047:CAL131919 CKH131047:CKH131919 CUD131047:CUD131919 DDZ131047:DDZ131919 DNV131047:DNV131919 DXR131047:DXR131919 EHN131047:EHN131919 ERJ131047:ERJ131919 FBF131047:FBF131919 FLB131047:FLB131919 FUX131047:FUX131919 GET131047:GET131919 GOP131047:GOP131919 GYL131047:GYL131919 HIH131047:HIH131919 HSD131047:HSD131919 IBZ131047:IBZ131919 ILV131047:ILV131919 IVR131047:IVR131919 JFN131047:JFN131919 JPJ131047:JPJ131919 JZF131047:JZF131919 KJB131047:KJB131919 KSX131047:KSX131919 LCT131047:LCT131919 LMP131047:LMP131919 LWL131047:LWL131919 MGH131047:MGH131919 MQD131047:MQD131919 MZZ131047:MZZ131919 NJV131047:NJV131919 NTR131047:NTR131919 ODN131047:ODN131919 ONJ131047:ONJ131919 OXF131047:OXF131919 PHB131047:PHB131919 PQX131047:PQX131919 QAT131047:QAT131919 QKP131047:QKP131919 QUL131047:QUL131919 REH131047:REH131919 ROD131047:ROD131919 RXZ131047:RXZ131919 SHV131047:SHV131919 SRR131047:SRR131919 TBN131047:TBN131919 TLJ131047:TLJ131919 TVF131047:TVF131919 UFB131047:UFB131919 UOX131047:UOX131919 UYT131047:UYT131919 VIP131047:VIP131919 VSL131047:VSL131919 WCH131047:WCH131919 WMD131047:WMD131919 WVZ131047:WVZ131919 BD196590:BD197462 JN196583:JN197455 TJ196583:TJ197455 ADF196583:ADF197455 ANB196583:ANB197455 AWX196583:AWX197455 BGT196583:BGT197455 BQP196583:BQP197455 CAL196583:CAL197455 CKH196583:CKH197455 CUD196583:CUD197455 DDZ196583:DDZ197455 DNV196583:DNV197455 DXR196583:DXR197455 EHN196583:EHN197455 ERJ196583:ERJ197455 FBF196583:FBF197455 FLB196583:FLB197455 FUX196583:FUX197455 GET196583:GET197455 GOP196583:GOP197455 GYL196583:GYL197455 HIH196583:HIH197455 HSD196583:HSD197455 IBZ196583:IBZ197455 ILV196583:ILV197455 IVR196583:IVR197455 JFN196583:JFN197455 JPJ196583:JPJ197455 JZF196583:JZF197455 KJB196583:KJB197455 KSX196583:KSX197455 LCT196583:LCT197455 LMP196583:LMP197455 LWL196583:LWL197455 MGH196583:MGH197455 MQD196583:MQD197455 MZZ196583:MZZ197455 NJV196583:NJV197455 NTR196583:NTR197455 ODN196583:ODN197455 ONJ196583:ONJ197455 OXF196583:OXF197455 PHB196583:PHB197455 PQX196583:PQX197455 QAT196583:QAT197455 QKP196583:QKP197455 QUL196583:QUL197455 REH196583:REH197455 ROD196583:ROD197455 RXZ196583:RXZ197455 SHV196583:SHV197455 SRR196583:SRR197455 TBN196583:TBN197455 TLJ196583:TLJ197455 TVF196583:TVF197455 UFB196583:UFB197455 UOX196583:UOX197455 UYT196583:UYT197455 VIP196583:VIP197455 VSL196583:VSL197455 WCH196583:WCH197455 WMD196583:WMD197455 WVZ196583:WVZ197455 BD262126:BD262998 JN262119:JN262991 TJ262119:TJ262991 ADF262119:ADF262991 ANB262119:ANB262991 AWX262119:AWX262991 BGT262119:BGT262991 BQP262119:BQP262991 CAL262119:CAL262991 CKH262119:CKH262991 CUD262119:CUD262991 DDZ262119:DDZ262991 DNV262119:DNV262991 DXR262119:DXR262991 EHN262119:EHN262991 ERJ262119:ERJ262991 FBF262119:FBF262991 FLB262119:FLB262991 FUX262119:FUX262991 GET262119:GET262991 GOP262119:GOP262991 GYL262119:GYL262991 HIH262119:HIH262991 HSD262119:HSD262991 IBZ262119:IBZ262991 ILV262119:ILV262991 IVR262119:IVR262991 JFN262119:JFN262991 JPJ262119:JPJ262991 JZF262119:JZF262991 KJB262119:KJB262991 KSX262119:KSX262991 LCT262119:LCT262991 LMP262119:LMP262991 LWL262119:LWL262991 MGH262119:MGH262991 MQD262119:MQD262991 MZZ262119:MZZ262991 NJV262119:NJV262991 NTR262119:NTR262991 ODN262119:ODN262991 ONJ262119:ONJ262991 OXF262119:OXF262991 PHB262119:PHB262991 PQX262119:PQX262991 QAT262119:QAT262991 QKP262119:QKP262991 QUL262119:QUL262991 REH262119:REH262991 ROD262119:ROD262991 RXZ262119:RXZ262991 SHV262119:SHV262991 SRR262119:SRR262991 TBN262119:TBN262991 TLJ262119:TLJ262991 TVF262119:TVF262991 UFB262119:UFB262991 UOX262119:UOX262991 UYT262119:UYT262991 VIP262119:VIP262991 VSL262119:VSL262991 WCH262119:WCH262991 WMD262119:WMD262991 WVZ262119:WVZ262991 BD327662:BD328534 JN327655:JN328527 TJ327655:TJ328527 ADF327655:ADF328527 ANB327655:ANB328527 AWX327655:AWX328527 BGT327655:BGT328527 BQP327655:BQP328527 CAL327655:CAL328527 CKH327655:CKH328527 CUD327655:CUD328527 DDZ327655:DDZ328527 DNV327655:DNV328527 DXR327655:DXR328527 EHN327655:EHN328527 ERJ327655:ERJ328527 FBF327655:FBF328527 FLB327655:FLB328527 FUX327655:FUX328527 GET327655:GET328527 GOP327655:GOP328527 GYL327655:GYL328527 HIH327655:HIH328527 HSD327655:HSD328527 IBZ327655:IBZ328527 ILV327655:ILV328527 IVR327655:IVR328527 JFN327655:JFN328527 JPJ327655:JPJ328527 JZF327655:JZF328527 KJB327655:KJB328527 KSX327655:KSX328527 LCT327655:LCT328527 LMP327655:LMP328527 LWL327655:LWL328527 MGH327655:MGH328527 MQD327655:MQD328527 MZZ327655:MZZ328527 NJV327655:NJV328527 NTR327655:NTR328527 ODN327655:ODN328527 ONJ327655:ONJ328527 OXF327655:OXF328527 PHB327655:PHB328527 PQX327655:PQX328527 QAT327655:QAT328527 QKP327655:QKP328527 QUL327655:QUL328527 REH327655:REH328527 ROD327655:ROD328527 RXZ327655:RXZ328527 SHV327655:SHV328527 SRR327655:SRR328527 TBN327655:TBN328527 TLJ327655:TLJ328527 TVF327655:TVF328527 UFB327655:UFB328527 UOX327655:UOX328527 UYT327655:UYT328527 VIP327655:VIP328527 VSL327655:VSL328527 WCH327655:WCH328527 WMD327655:WMD328527 WVZ327655:WVZ328527 BD393198:BD394070 JN393191:JN394063 TJ393191:TJ394063 ADF393191:ADF394063 ANB393191:ANB394063 AWX393191:AWX394063 BGT393191:BGT394063 BQP393191:BQP394063 CAL393191:CAL394063 CKH393191:CKH394063 CUD393191:CUD394063 DDZ393191:DDZ394063 DNV393191:DNV394063 DXR393191:DXR394063 EHN393191:EHN394063 ERJ393191:ERJ394063 FBF393191:FBF394063 FLB393191:FLB394063 FUX393191:FUX394063 GET393191:GET394063 GOP393191:GOP394063 GYL393191:GYL394063 HIH393191:HIH394063 HSD393191:HSD394063 IBZ393191:IBZ394063 ILV393191:ILV394063 IVR393191:IVR394063 JFN393191:JFN394063 JPJ393191:JPJ394063 JZF393191:JZF394063 KJB393191:KJB394063 KSX393191:KSX394063 LCT393191:LCT394063 LMP393191:LMP394063 LWL393191:LWL394063 MGH393191:MGH394063 MQD393191:MQD394063 MZZ393191:MZZ394063 NJV393191:NJV394063 NTR393191:NTR394063 ODN393191:ODN394063 ONJ393191:ONJ394063 OXF393191:OXF394063 PHB393191:PHB394063 PQX393191:PQX394063 QAT393191:QAT394063 QKP393191:QKP394063 QUL393191:QUL394063 REH393191:REH394063 ROD393191:ROD394063 RXZ393191:RXZ394063 SHV393191:SHV394063 SRR393191:SRR394063 TBN393191:TBN394063 TLJ393191:TLJ394063 TVF393191:TVF394063 UFB393191:UFB394063 UOX393191:UOX394063 UYT393191:UYT394063 VIP393191:VIP394063 VSL393191:VSL394063 WCH393191:WCH394063 WMD393191:WMD394063 WVZ393191:WVZ394063 BD458734:BD459606 JN458727:JN459599 TJ458727:TJ459599 ADF458727:ADF459599 ANB458727:ANB459599 AWX458727:AWX459599 BGT458727:BGT459599 BQP458727:BQP459599 CAL458727:CAL459599 CKH458727:CKH459599 CUD458727:CUD459599 DDZ458727:DDZ459599 DNV458727:DNV459599 DXR458727:DXR459599 EHN458727:EHN459599 ERJ458727:ERJ459599 FBF458727:FBF459599 FLB458727:FLB459599 FUX458727:FUX459599 GET458727:GET459599 GOP458727:GOP459599 GYL458727:GYL459599 HIH458727:HIH459599 HSD458727:HSD459599 IBZ458727:IBZ459599 ILV458727:ILV459599 IVR458727:IVR459599 JFN458727:JFN459599 JPJ458727:JPJ459599 JZF458727:JZF459599 KJB458727:KJB459599 KSX458727:KSX459599 LCT458727:LCT459599 LMP458727:LMP459599 LWL458727:LWL459599 MGH458727:MGH459599 MQD458727:MQD459599 MZZ458727:MZZ459599 NJV458727:NJV459599 NTR458727:NTR459599 ODN458727:ODN459599 ONJ458727:ONJ459599 OXF458727:OXF459599 PHB458727:PHB459599 PQX458727:PQX459599 QAT458727:QAT459599 QKP458727:QKP459599 QUL458727:QUL459599 REH458727:REH459599 ROD458727:ROD459599 RXZ458727:RXZ459599 SHV458727:SHV459599 SRR458727:SRR459599 TBN458727:TBN459599 TLJ458727:TLJ459599 TVF458727:TVF459599 UFB458727:UFB459599 UOX458727:UOX459599 UYT458727:UYT459599 VIP458727:VIP459599 VSL458727:VSL459599 WCH458727:WCH459599 WMD458727:WMD459599 WVZ458727:WVZ459599 BD524270:BD525142 JN524263:JN525135 TJ524263:TJ525135 ADF524263:ADF525135 ANB524263:ANB525135 AWX524263:AWX525135 BGT524263:BGT525135 BQP524263:BQP525135 CAL524263:CAL525135 CKH524263:CKH525135 CUD524263:CUD525135 DDZ524263:DDZ525135 DNV524263:DNV525135 DXR524263:DXR525135 EHN524263:EHN525135 ERJ524263:ERJ525135 FBF524263:FBF525135 FLB524263:FLB525135 FUX524263:FUX525135 GET524263:GET525135 GOP524263:GOP525135 GYL524263:GYL525135 HIH524263:HIH525135 HSD524263:HSD525135 IBZ524263:IBZ525135 ILV524263:ILV525135 IVR524263:IVR525135 JFN524263:JFN525135 JPJ524263:JPJ525135 JZF524263:JZF525135 KJB524263:KJB525135 KSX524263:KSX525135 LCT524263:LCT525135 LMP524263:LMP525135 LWL524263:LWL525135 MGH524263:MGH525135 MQD524263:MQD525135 MZZ524263:MZZ525135 NJV524263:NJV525135 NTR524263:NTR525135 ODN524263:ODN525135 ONJ524263:ONJ525135 OXF524263:OXF525135 PHB524263:PHB525135 PQX524263:PQX525135 QAT524263:QAT525135 QKP524263:QKP525135 QUL524263:QUL525135 REH524263:REH525135 ROD524263:ROD525135 RXZ524263:RXZ525135 SHV524263:SHV525135 SRR524263:SRR525135 TBN524263:TBN525135 TLJ524263:TLJ525135 TVF524263:TVF525135 UFB524263:UFB525135 UOX524263:UOX525135 UYT524263:UYT525135 VIP524263:VIP525135 VSL524263:VSL525135 WCH524263:WCH525135 WMD524263:WMD525135 WVZ524263:WVZ525135 BD589806:BD590678 JN589799:JN590671 TJ589799:TJ590671 ADF589799:ADF590671 ANB589799:ANB590671 AWX589799:AWX590671 BGT589799:BGT590671 BQP589799:BQP590671 CAL589799:CAL590671 CKH589799:CKH590671 CUD589799:CUD590671 DDZ589799:DDZ590671 DNV589799:DNV590671 DXR589799:DXR590671 EHN589799:EHN590671 ERJ589799:ERJ590671 FBF589799:FBF590671 FLB589799:FLB590671 FUX589799:FUX590671 GET589799:GET590671 GOP589799:GOP590671 GYL589799:GYL590671 HIH589799:HIH590671 HSD589799:HSD590671 IBZ589799:IBZ590671 ILV589799:ILV590671 IVR589799:IVR590671 JFN589799:JFN590671 JPJ589799:JPJ590671 JZF589799:JZF590671 KJB589799:KJB590671 KSX589799:KSX590671 LCT589799:LCT590671 LMP589799:LMP590671 LWL589799:LWL590671 MGH589799:MGH590671 MQD589799:MQD590671 MZZ589799:MZZ590671 NJV589799:NJV590671 NTR589799:NTR590671 ODN589799:ODN590671 ONJ589799:ONJ590671 OXF589799:OXF590671 PHB589799:PHB590671 PQX589799:PQX590671 QAT589799:QAT590671 QKP589799:QKP590671 QUL589799:QUL590671 REH589799:REH590671 ROD589799:ROD590671 RXZ589799:RXZ590671 SHV589799:SHV590671 SRR589799:SRR590671 TBN589799:TBN590671 TLJ589799:TLJ590671 TVF589799:TVF590671 UFB589799:UFB590671 UOX589799:UOX590671 UYT589799:UYT590671 VIP589799:VIP590671 VSL589799:VSL590671 WCH589799:WCH590671 WMD589799:WMD590671 WVZ589799:WVZ590671 BD655342:BD656214 JN655335:JN656207 TJ655335:TJ656207 ADF655335:ADF656207 ANB655335:ANB656207 AWX655335:AWX656207 BGT655335:BGT656207 BQP655335:BQP656207 CAL655335:CAL656207 CKH655335:CKH656207 CUD655335:CUD656207 DDZ655335:DDZ656207 DNV655335:DNV656207 DXR655335:DXR656207 EHN655335:EHN656207 ERJ655335:ERJ656207 FBF655335:FBF656207 FLB655335:FLB656207 FUX655335:FUX656207 GET655335:GET656207 GOP655335:GOP656207 GYL655335:GYL656207 HIH655335:HIH656207 HSD655335:HSD656207 IBZ655335:IBZ656207 ILV655335:ILV656207 IVR655335:IVR656207 JFN655335:JFN656207 JPJ655335:JPJ656207 JZF655335:JZF656207 KJB655335:KJB656207 KSX655335:KSX656207 LCT655335:LCT656207 LMP655335:LMP656207 LWL655335:LWL656207 MGH655335:MGH656207 MQD655335:MQD656207 MZZ655335:MZZ656207 NJV655335:NJV656207 NTR655335:NTR656207 ODN655335:ODN656207 ONJ655335:ONJ656207 OXF655335:OXF656207 PHB655335:PHB656207 PQX655335:PQX656207 QAT655335:QAT656207 QKP655335:QKP656207 QUL655335:QUL656207 REH655335:REH656207 ROD655335:ROD656207 RXZ655335:RXZ656207 SHV655335:SHV656207 SRR655335:SRR656207 TBN655335:TBN656207 TLJ655335:TLJ656207 TVF655335:TVF656207 UFB655335:UFB656207 UOX655335:UOX656207 UYT655335:UYT656207 VIP655335:VIP656207 VSL655335:VSL656207 WCH655335:WCH656207 WMD655335:WMD656207 WVZ655335:WVZ656207 BD720878:BD721750 JN720871:JN721743 TJ720871:TJ721743 ADF720871:ADF721743 ANB720871:ANB721743 AWX720871:AWX721743 BGT720871:BGT721743 BQP720871:BQP721743 CAL720871:CAL721743 CKH720871:CKH721743 CUD720871:CUD721743 DDZ720871:DDZ721743 DNV720871:DNV721743 DXR720871:DXR721743 EHN720871:EHN721743 ERJ720871:ERJ721743 FBF720871:FBF721743 FLB720871:FLB721743 FUX720871:FUX721743 GET720871:GET721743 GOP720871:GOP721743 GYL720871:GYL721743 HIH720871:HIH721743 HSD720871:HSD721743 IBZ720871:IBZ721743 ILV720871:ILV721743 IVR720871:IVR721743 JFN720871:JFN721743 JPJ720871:JPJ721743 JZF720871:JZF721743 KJB720871:KJB721743 KSX720871:KSX721743 LCT720871:LCT721743 LMP720871:LMP721743 LWL720871:LWL721743 MGH720871:MGH721743 MQD720871:MQD721743 MZZ720871:MZZ721743 NJV720871:NJV721743 NTR720871:NTR721743 ODN720871:ODN721743 ONJ720871:ONJ721743 OXF720871:OXF721743 PHB720871:PHB721743 PQX720871:PQX721743 QAT720871:QAT721743 QKP720871:QKP721743 QUL720871:QUL721743 REH720871:REH721743 ROD720871:ROD721743 RXZ720871:RXZ721743 SHV720871:SHV721743 SRR720871:SRR721743 TBN720871:TBN721743 TLJ720871:TLJ721743 TVF720871:TVF721743 UFB720871:UFB721743 UOX720871:UOX721743 UYT720871:UYT721743 VIP720871:VIP721743 VSL720871:VSL721743 WCH720871:WCH721743 WMD720871:WMD721743 WVZ720871:WVZ721743 BD786414:BD787286 JN786407:JN787279 TJ786407:TJ787279 ADF786407:ADF787279 ANB786407:ANB787279 AWX786407:AWX787279 BGT786407:BGT787279 BQP786407:BQP787279 CAL786407:CAL787279 CKH786407:CKH787279 CUD786407:CUD787279 DDZ786407:DDZ787279 DNV786407:DNV787279 DXR786407:DXR787279 EHN786407:EHN787279 ERJ786407:ERJ787279 FBF786407:FBF787279 FLB786407:FLB787279 FUX786407:FUX787279 GET786407:GET787279 GOP786407:GOP787279 GYL786407:GYL787279 HIH786407:HIH787279 HSD786407:HSD787279 IBZ786407:IBZ787279 ILV786407:ILV787279 IVR786407:IVR787279 JFN786407:JFN787279 JPJ786407:JPJ787279 JZF786407:JZF787279 KJB786407:KJB787279 KSX786407:KSX787279 LCT786407:LCT787279 LMP786407:LMP787279 LWL786407:LWL787279 MGH786407:MGH787279 MQD786407:MQD787279 MZZ786407:MZZ787279 NJV786407:NJV787279 NTR786407:NTR787279 ODN786407:ODN787279 ONJ786407:ONJ787279 OXF786407:OXF787279 PHB786407:PHB787279 PQX786407:PQX787279 QAT786407:QAT787279 QKP786407:QKP787279 QUL786407:QUL787279 REH786407:REH787279 ROD786407:ROD787279 RXZ786407:RXZ787279 SHV786407:SHV787279 SRR786407:SRR787279 TBN786407:TBN787279 TLJ786407:TLJ787279 TVF786407:TVF787279 UFB786407:UFB787279 UOX786407:UOX787279 UYT786407:UYT787279 VIP786407:VIP787279 VSL786407:VSL787279 WCH786407:WCH787279 WMD786407:WMD787279 WVZ786407:WVZ787279 BD851950:BD852822 JN851943:JN852815 TJ851943:TJ852815 ADF851943:ADF852815 ANB851943:ANB852815 AWX851943:AWX852815 BGT851943:BGT852815 BQP851943:BQP852815 CAL851943:CAL852815 CKH851943:CKH852815 CUD851943:CUD852815 DDZ851943:DDZ852815 DNV851943:DNV852815 DXR851943:DXR852815 EHN851943:EHN852815 ERJ851943:ERJ852815 FBF851943:FBF852815 FLB851943:FLB852815 FUX851943:FUX852815 GET851943:GET852815 GOP851943:GOP852815 GYL851943:GYL852815 HIH851943:HIH852815 HSD851943:HSD852815 IBZ851943:IBZ852815 ILV851943:ILV852815 IVR851943:IVR852815 JFN851943:JFN852815 JPJ851943:JPJ852815 JZF851943:JZF852815 KJB851943:KJB852815 KSX851943:KSX852815 LCT851943:LCT852815 LMP851943:LMP852815 LWL851943:LWL852815 MGH851943:MGH852815 MQD851943:MQD852815 MZZ851943:MZZ852815 NJV851943:NJV852815 NTR851943:NTR852815 ODN851943:ODN852815 ONJ851943:ONJ852815 OXF851943:OXF852815 PHB851943:PHB852815 PQX851943:PQX852815 QAT851943:QAT852815 QKP851943:QKP852815 QUL851943:QUL852815 REH851943:REH852815 ROD851943:ROD852815 RXZ851943:RXZ852815 SHV851943:SHV852815 SRR851943:SRR852815 TBN851943:TBN852815 TLJ851943:TLJ852815 TVF851943:TVF852815 UFB851943:UFB852815 UOX851943:UOX852815 UYT851943:UYT852815 VIP851943:VIP852815 VSL851943:VSL852815 WCH851943:WCH852815 WMD851943:WMD852815 WVZ851943:WVZ852815 BD917486:BD918358 JN917479:JN918351 TJ917479:TJ918351 ADF917479:ADF918351 ANB917479:ANB918351 AWX917479:AWX918351 BGT917479:BGT918351 BQP917479:BQP918351 CAL917479:CAL918351 CKH917479:CKH918351 CUD917479:CUD918351 DDZ917479:DDZ918351 DNV917479:DNV918351 DXR917479:DXR918351 EHN917479:EHN918351 ERJ917479:ERJ918351 FBF917479:FBF918351 FLB917479:FLB918351 FUX917479:FUX918351 GET917479:GET918351 GOP917479:GOP918351 GYL917479:GYL918351 HIH917479:HIH918351 HSD917479:HSD918351 IBZ917479:IBZ918351 ILV917479:ILV918351 IVR917479:IVR918351 JFN917479:JFN918351 JPJ917479:JPJ918351 JZF917479:JZF918351 KJB917479:KJB918351 KSX917479:KSX918351 LCT917479:LCT918351 LMP917479:LMP918351 LWL917479:LWL918351 MGH917479:MGH918351 MQD917479:MQD918351 MZZ917479:MZZ918351 NJV917479:NJV918351 NTR917479:NTR918351 ODN917479:ODN918351 ONJ917479:ONJ918351 OXF917479:OXF918351 PHB917479:PHB918351 PQX917479:PQX918351 QAT917479:QAT918351 QKP917479:QKP918351 QUL917479:QUL918351 REH917479:REH918351 ROD917479:ROD918351 RXZ917479:RXZ918351 SHV917479:SHV918351 SRR917479:SRR918351 TBN917479:TBN918351 TLJ917479:TLJ918351 TVF917479:TVF918351 UFB917479:UFB918351 UOX917479:UOX918351 UYT917479:UYT918351 VIP917479:VIP918351 VSL917479:VSL918351 WCH917479:WCH918351 WMD917479:WMD918351 WVZ917479:WVZ918351 BD983022:BD983894 JN983015:JN983887 TJ983015:TJ983887 ADF983015:ADF983887 ANB983015:ANB983887 AWX983015:AWX983887 BGT983015:BGT983887 BQP983015:BQP983887 CAL983015:CAL983887 CKH983015:CKH983887 CUD983015:CUD983887 DDZ983015:DDZ983887 DNV983015:DNV983887 DXR983015:DXR983887 EHN983015:EHN983887 ERJ983015:ERJ983887 FBF983015:FBF983887 FLB983015:FLB983887 FUX983015:FUX983887 GET983015:GET983887 GOP983015:GOP983887 GYL983015:GYL983887 HIH983015:HIH983887 HSD983015:HSD983887 IBZ983015:IBZ983887 ILV983015:ILV983887 IVR983015:IVR983887 JFN983015:JFN983887 JPJ983015:JPJ983887 JZF983015:JZF983887 KJB983015:KJB983887 KSX983015:KSX983887 LCT983015:LCT983887 LMP983015:LMP983887 LWL983015:LWL983887 MGH983015:MGH983887 MQD983015:MQD983887 MZZ983015:MZZ983887 NJV983015:NJV983887 NTR983015:NTR983887 ODN983015:ODN983887 ONJ983015:ONJ983887 OXF983015:OXF983887 PHB983015:PHB983887 PQX983015:PQX983887 QAT983015:QAT983887 QKP983015:QKP983887 QUL983015:QUL983887 REH983015:REH983887 ROD983015:ROD983887 RXZ983015:RXZ983887 SHV983015:SHV983887 SRR983015:SRR983887 TBN983015:TBN983887 TLJ983015:TLJ983887 TVF983015:TVF983887 UFB983015:UFB983887 UOX983015:UOX983887 UYT983015:UYT983887 VIP983015:VIP983887 VSL983015:VSL983887 WCH983015:WCH983887 WMD983015:WMD983887 WVZ983015:WVZ983887 BJ65512:BJ66386 JT65511:JT66385 TP65511:TP66385 ADL65511:ADL66385 ANH65511:ANH66385 AXD65511:AXD66385 BGZ65511:BGZ66385 BQV65511:BQV66385 CAR65511:CAR66385 CKN65511:CKN66385 CUJ65511:CUJ66385 DEF65511:DEF66385 DOB65511:DOB66385 DXX65511:DXX66385 EHT65511:EHT66385 ERP65511:ERP66385 FBL65511:FBL66385 FLH65511:FLH66385 FVD65511:FVD66385 GEZ65511:GEZ66385 GOV65511:GOV66385 GYR65511:GYR66385 HIN65511:HIN66385 HSJ65511:HSJ66385 ICF65511:ICF66385 IMB65511:IMB66385 IVX65511:IVX66385 JFT65511:JFT66385 JPP65511:JPP66385 JZL65511:JZL66385 KJH65511:KJH66385 KTD65511:KTD66385 LCZ65511:LCZ66385 LMV65511:LMV66385 LWR65511:LWR66385 MGN65511:MGN66385 MQJ65511:MQJ66385 NAF65511:NAF66385 NKB65511:NKB66385 NTX65511:NTX66385 ODT65511:ODT66385 ONP65511:ONP66385 OXL65511:OXL66385 PHH65511:PHH66385 PRD65511:PRD66385 QAZ65511:QAZ66385 QKV65511:QKV66385 QUR65511:QUR66385 REN65511:REN66385 ROJ65511:ROJ66385 RYF65511:RYF66385 SIB65511:SIB66385 SRX65511:SRX66385 TBT65511:TBT66385 TLP65511:TLP66385 TVL65511:TVL66385 UFH65511:UFH66385 UPD65511:UPD66385 UYZ65511:UYZ66385 VIV65511:VIV66385 VSR65511:VSR66385 WCN65511:WCN66385 WMJ65511:WMJ66385 WWF65511:WWF66385 BJ131048:BJ131922 JT131047:JT131921 TP131047:TP131921 ADL131047:ADL131921 ANH131047:ANH131921 AXD131047:AXD131921 BGZ131047:BGZ131921 BQV131047:BQV131921 CAR131047:CAR131921 CKN131047:CKN131921 CUJ131047:CUJ131921 DEF131047:DEF131921 DOB131047:DOB131921 DXX131047:DXX131921 EHT131047:EHT131921 ERP131047:ERP131921 FBL131047:FBL131921 FLH131047:FLH131921 FVD131047:FVD131921 GEZ131047:GEZ131921 GOV131047:GOV131921 GYR131047:GYR131921 HIN131047:HIN131921 HSJ131047:HSJ131921 ICF131047:ICF131921 IMB131047:IMB131921 IVX131047:IVX131921 JFT131047:JFT131921 JPP131047:JPP131921 JZL131047:JZL131921 KJH131047:KJH131921 KTD131047:KTD131921 LCZ131047:LCZ131921 LMV131047:LMV131921 LWR131047:LWR131921 MGN131047:MGN131921 MQJ131047:MQJ131921 NAF131047:NAF131921 NKB131047:NKB131921 NTX131047:NTX131921 ODT131047:ODT131921 ONP131047:ONP131921 OXL131047:OXL131921 PHH131047:PHH131921 PRD131047:PRD131921 QAZ131047:QAZ131921 QKV131047:QKV131921 QUR131047:QUR131921 REN131047:REN131921 ROJ131047:ROJ131921 RYF131047:RYF131921 SIB131047:SIB131921 SRX131047:SRX131921 TBT131047:TBT131921 TLP131047:TLP131921 TVL131047:TVL131921 UFH131047:UFH131921 UPD131047:UPD131921 UYZ131047:UYZ131921 VIV131047:VIV131921 VSR131047:VSR131921 WCN131047:WCN131921 WMJ131047:WMJ131921 WWF131047:WWF131921 BJ196584:BJ197458 JT196583:JT197457 TP196583:TP197457 ADL196583:ADL197457 ANH196583:ANH197457 AXD196583:AXD197457 BGZ196583:BGZ197457 BQV196583:BQV197457 CAR196583:CAR197457 CKN196583:CKN197457 CUJ196583:CUJ197457 DEF196583:DEF197457 DOB196583:DOB197457 DXX196583:DXX197457 EHT196583:EHT197457 ERP196583:ERP197457 FBL196583:FBL197457 FLH196583:FLH197457 FVD196583:FVD197457 GEZ196583:GEZ197457 GOV196583:GOV197457 GYR196583:GYR197457 HIN196583:HIN197457 HSJ196583:HSJ197457 ICF196583:ICF197457 IMB196583:IMB197457 IVX196583:IVX197457 JFT196583:JFT197457 JPP196583:JPP197457 JZL196583:JZL197457 KJH196583:KJH197457 KTD196583:KTD197457 LCZ196583:LCZ197457 LMV196583:LMV197457 LWR196583:LWR197457 MGN196583:MGN197457 MQJ196583:MQJ197457 NAF196583:NAF197457 NKB196583:NKB197457 NTX196583:NTX197457 ODT196583:ODT197457 ONP196583:ONP197457 OXL196583:OXL197457 PHH196583:PHH197457 PRD196583:PRD197457 QAZ196583:QAZ197457 QKV196583:QKV197457 QUR196583:QUR197457 REN196583:REN197457 ROJ196583:ROJ197457 RYF196583:RYF197457 SIB196583:SIB197457 SRX196583:SRX197457 TBT196583:TBT197457 TLP196583:TLP197457 TVL196583:TVL197457 UFH196583:UFH197457 UPD196583:UPD197457 UYZ196583:UYZ197457 VIV196583:VIV197457 VSR196583:VSR197457 WCN196583:WCN197457 WMJ196583:WMJ197457 WWF196583:WWF197457 BJ262120:BJ262994 JT262119:JT262993 TP262119:TP262993 ADL262119:ADL262993 ANH262119:ANH262993 AXD262119:AXD262993 BGZ262119:BGZ262993 BQV262119:BQV262993 CAR262119:CAR262993 CKN262119:CKN262993 CUJ262119:CUJ262993 DEF262119:DEF262993 DOB262119:DOB262993 DXX262119:DXX262993 EHT262119:EHT262993 ERP262119:ERP262993 FBL262119:FBL262993 FLH262119:FLH262993 FVD262119:FVD262993 GEZ262119:GEZ262993 GOV262119:GOV262993 GYR262119:GYR262993 HIN262119:HIN262993 HSJ262119:HSJ262993 ICF262119:ICF262993 IMB262119:IMB262993 IVX262119:IVX262993 JFT262119:JFT262993 JPP262119:JPP262993 JZL262119:JZL262993 KJH262119:KJH262993 KTD262119:KTD262993 LCZ262119:LCZ262993 LMV262119:LMV262993 LWR262119:LWR262993 MGN262119:MGN262993 MQJ262119:MQJ262993 NAF262119:NAF262993 NKB262119:NKB262993 NTX262119:NTX262993 ODT262119:ODT262993 ONP262119:ONP262993 OXL262119:OXL262993 PHH262119:PHH262993 PRD262119:PRD262993 QAZ262119:QAZ262993 QKV262119:QKV262993 QUR262119:QUR262993 REN262119:REN262993 ROJ262119:ROJ262993 RYF262119:RYF262993 SIB262119:SIB262993 SRX262119:SRX262993 TBT262119:TBT262993 TLP262119:TLP262993 TVL262119:TVL262993 UFH262119:UFH262993 UPD262119:UPD262993 UYZ262119:UYZ262993 VIV262119:VIV262993 VSR262119:VSR262993 WCN262119:WCN262993 WMJ262119:WMJ262993 WWF262119:WWF262993 BJ327656:BJ328530 JT327655:JT328529 TP327655:TP328529 ADL327655:ADL328529 ANH327655:ANH328529 AXD327655:AXD328529 BGZ327655:BGZ328529 BQV327655:BQV328529 CAR327655:CAR328529 CKN327655:CKN328529 CUJ327655:CUJ328529 DEF327655:DEF328529 DOB327655:DOB328529 DXX327655:DXX328529 EHT327655:EHT328529 ERP327655:ERP328529 FBL327655:FBL328529 FLH327655:FLH328529 FVD327655:FVD328529 GEZ327655:GEZ328529 GOV327655:GOV328529 GYR327655:GYR328529 HIN327655:HIN328529 HSJ327655:HSJ328529 ICF327655:ICF328529 IMB327655:IMB328529 IVX327655:IVX328529 JFT327655:JFT328529 JPP327655:JPP328529 JZL327655:JZL328529 KJH327655:KJH328529 KTD327655:KTD328529 LCZ327655:LCZ328529 LMV327655:LMV328529 LWR327655:LWR328529 MGN327655:MGN328529 MQJ327655:MQJ328529 NAF327655:NAF328529 NKB327655:NKB328529 NTX327655:NTX328529 ODT327655:ODT328529 ONP327655:ONP328529 OXL327655:OXL328529 PHH327655:PHH328529 PRD327655:PRD328529 QAZ327655:QAZ328529 QKV327655:QKV328529 QUR327655:QUR328529 REN327655:REN328529 ROJ327655:ROJ328529 RYF327655:RYF328529 SIB327655:SIB328529 SRX327655:SRX328529 TBT327655:TBT328529 TLP327655:TLP328529 TVL327655:TVL328529 UFH327655:UFH328529 UPD327655:UPD328529 UYZ327655:UYZ328529 VIV327655:VIV328529 VSR327655:VSR328529 WCN327655:WCN328529 WMJ327655:WMJ328529 WWF327655:WWF328529 BJ393192:BJ394066 JT393191:JT394065 TP393191:TP394065 ADL393191:ADL394065 ANH393191:ANH394065 AXD393191:AXD394065 BGZ393191:BGZ394065 BQV393191:BQV394065 CAR393191:CAR394065 CKN393191:CKN394065 CUJ393191:CUJ394065 DEF393191:DEF394065 DOB393191:DOB394065 DXX393191:DXX394065 EHT393191:EHT394065 ERP393191:ERP394065 FBL393191:FBL394065 FLH393191:FLH394065 FVD393191:FVD394065 GEZ393191:GEZ394065 GOV393191:GOV394065 GYR393191:GYR394065 HIN393191:HIN394065 HSJ393191:HSJ394065 ICF393191:ICF394065 IMB393191:IMB394065 IVX393191:IVX394065 JFT393191:JFT394065 JPP393191:JPP394065 JZL393191:JZL394065 KJH393191:KJH394065 KTD393191:KTD394065 LCZ393191:LCZ394065 LMV393191:LMV394065 LWR393191:LWR394065 MGN393191:MGN394065 MQJ393191:MQJ394065 NAF393191:NAF394065 NKB393191:NKB394065 NTX393191:NTX394065 ODT393191:ODT394065 ONP393191:ONP394065 OXL393191:OXL394065 PHH393191:PHH394065 PRD393191:PRD394065 QAZ393191:QAZ394065 QKV393191:QKV394065 QUR393191:QUR394065 REN393191:REN394065 ROJ393191:ROJ394065 RYF393191:RYF394065 SIB393191:SIB394065 SRX393191:SRX394065 TBT393191:TBT394065 TLP393191:TLP394065 TVL393191:TVL394065 UFH393191:UFH394065 UPD393191:UPD394065 UYZ393191:UYZ394065 VIV393191:VIV394065 VSR393191:VSR394065 WCN393191:WCN394065 WMJ393191:WMJ394065 WWF393191:WWF394065 BJ458728:BJ459602 JT458727:JT459601 TP458727:TP459601 ADL458727:ADL459601 ANH458727:ANH459601 AXD458727:AXD459601 BGZ458727:BGZ459601 BQV458727:BQV459601 CAR458727:CAR459601 CKN458727:CKN459601 CUJ458727:CUJ459601 DEF458727:DEF459601 DOB458727:DOB459601 DXX458727:DXX459601 EHT458727:EHT459601 ERP458727:ERP459601 FBL458727:FBL459601 FLH458727:FLH459601 FVD458727:FVD459601 GEZ458727:GEZ459601 GOV458727:GOV459601 GYR458727:GYR459601 HIN458727:HIN459601 HSJ458727:HSJ459601 ICF458727:ICF459601 IMB458727:IMB459601 IVX458727:IVX459601 JFT458727:JFT459601 JPP458727:JPP459601 JZL458727:JZL459601 KJH458727:KJH459601 KTD458727:KTD459601 LCZ458727:LCZ459601 LMV458727:LMV459601 LWR458727:LWR459601 MGN458727:MGN459601 MQJ458727:MQJ459601 NAF458727:NAF459601 NKB458727:NKB459601 NTX458727:NTX459601 ODT458727:ODT459601 ONP458727:ONP459601 OXL458727:OXL459601 PHH458727:PHH459601 PRD458727:PRD459601 QAZ458727:QAZ459601 QKV458727:QKV459601 QUR458727:QUR459601 REN458727:REN459601 ROJ458727:ROJ459601 RYF458727:RYF459601 SIB458727:SIB459601 SRX458727:SRX459601 TBT458727:TBT459601 TLP458727:TLP459601 TVL458727:TVL459601 UFH458727:UFH459601 UPD458727:UPD459601 UYZ458727:UYZ459601 VIV458727:VIV459601 VSR458727:VSR459601 WCN458727:WCN459601 WMJ458727:WMJ459601 WWF458727:WWF459601 BJ524264:BJ525138 JT524263:JT525137 TP524263:TP525137 ADL524263:ADL525137 ANH524263:ANH525137 AXD524263:AXD525137 BGZ524263:BGZ525137 BQV524263:BQV525137 CAR524263:CAR525137 CKN524263:CKN525137 CUJ524263:CUJ525137 DEF524263:DEF525137 DOB524263:DOB525137 DXX524263:DXX525137 EHT524263:EHT525137 ERP524263:ERP525137 FBL524263:FBL525137 FLH524263:FLH525137 FVD524263:FVD525137 GEZ524263:GEZ525137 GOV524263:GOV525137 GYR524263:GYR525137 HIN524263:HIN525137 HSJ524263:HSJ525137 ICF524263:ICF525137 IMB524263:IMB525137 IVX524263:IVX525137 JFT524263:JFT525137 JPP524263:JPP525137 JZL524263:JZL525137 KJH524263:KJH525137 KTD524263:KTD525137 LCZ524263:LCZ525137 LMV524263:LMV525137 LWR524263:LWR525137 MGN524263:MGN525137 MQJ524263:MQJ525137 NAF524263:NAF525137 NKB524263:NKB525137 NTX524263:NTX525137 ODT524263:ODT525137 ONP524263:ONP525137 OXL524263:OXL525137 PHH524263:PHH525137 PRD524263:PRD525137 QAZ524263:QAZ525137 QKV524263:QKV525137 QUR524263:QUR525137 REN524263:REN525137 ROJ524263:ROJ525137 RYF524263:RYF525137 SIB524263:SIB525137 SRX524263:SRX525137 TBT524263:TBT525137 TLP524263:TLP525137 TVL524263:TVL525137 UFH524263:UFH525137 UPD524263:UPD525137 UYZ524263:UYZ525137 VIV524263:VIV525137 VSR524263:VSR525137 WCN524263:WCN525137 WMJ524263:WMJ525137 WWF524263:WWF525137 BJ589800:BJ590674 JT589799:JT590673 TP589799:TP590673 ADL589799:ADL590673 ANH589799:ANH590673 AXD589799:AXD590673 BGZ589799:BGZ590673 BQV589799:BQV590673 CAR589799:CAR590673 CKN589799:CKN590673 CUJ589799:CUJ590673 DEF589799:DEF590673 DOB589799:DOB590673 DXX589799:DXX590673 EHT589799:EHT590673 ERP589799:ERP590673 FBL589799:FBL590673 FLH589799:FLH590673 FVD589799:FVD590673 GEZ589799:GEZ590673 GOV589799:GOV590673 GYR589799:GYR590673 HIN589799:HIN590673 HSJ589799:HSJ590673 ICF589799:ICF590673 IMB589799:IMB590673 IVX589799:IVX590673 JFT589799:JFT590673 JPP589799:JPP590673 JZL589799:JZL590673 KJH589799:KJH590673 KTD589799:KTD590673 LCZ589799:LCZ590673 LMV589799:LMV590673 LWR589799:LWR590673 MGN589799:MGN590673 MQJ589799:MQJ590673 NAF589799:NAF590673 NKB589799:NKB590673 NTX589799:NTX590673 ODT589799:ODT590673 ONP589799:ONP590673 OXL589799:OXL590673 PHH589799:PHH590673 PRD589799:PRD590673 QAZ589799:QAZ590673 QKV589799:QKV590673 QUR589799:QUR590673 REN589799:REN590673 ROJ589799:ROJ590673 RYF589799:RYF590673 SIB589799:SIB590673 SRX589799:SRX590673 TBT589799:TBT590673 TLP589799:TLP590673 TVL589799:TVL590673 UFH589799:UFH590673 UPD589799:UPD590673 UYZ589799:UYZ590673 VIV589799:VIV590673 VSR589799:VSR590673 WCN589799:WCN590673 WMJ589799:WMJ590673 WWF589799:WWF590673 BJ655336:BJ656210 JT655335:JT656209 TP655335:TP656209 ADL655335:ADL656209 ANH655335:ANH656209 AXD655335:AXD656209 BGZ655335:BGZ656209 BQV655335:BQV656209 CAR655335:CAR656209 CKN655335:CKN656209 CUJ655335:CUJ656209 DEF655335:DEF656209 DOB655335:DOB656209 DXX655335:DXX656209 EHT655335:EHT656209 ERP655335:ERP656209 FBL655335:FBL656209 FLH655335:FLH656209 FVD655335:FVD656209 GEZ655335:GEZ656209 GOV655335:GOV656209 GYR655335:GYR656209 HIN655335:HIN656209 HSJ655335:HSJ656209 ICF655335:ICF656209 IMB655335:IMB656209 IVX655335:IVX656209 JFT655335:JFT656209 JPP655335:JPP656209 JZL655335:JZL656209 KJH655335:KJH656209 KTD655335:KTD656209 LCZ655335:LCZ656209 LMV655335:LMV656209 LWR655335:LWR656209 MGN655335:MGN656209 MQJ655335:MQJ656209 NAF655335:NAF656209 NKB655335:NKB656209 NTX655335:NTX656209 ODT655335:ODT656209 ONP655335:ONP656209 OXL655335:OXL656209 PHH655335:PHH656209 PRD655335:PRD656209 QAZ655335:QAZ656209 QKV655335:QKV656209 QUR655335:QUR656209 REN655335:REN656209 ROJ655335:ROJ656209 RYF655335:RYF656209 SIB655335:SIB656209 SRX655335:SRX656209 TBT655335:TBT656209 TLP655335:TLP656209 TVL655335:TVL656209 UFH655335:UFH656209 UPD655335:UPD656209 UYZ655335:UYZ656209 VIV655335:VIV656209 VSR655335:VSR656209 WCN655335:WCN656209 WMJ655335:WMJ656209 WWF655335:WWF656209 BJ720872:BJ721746 JT720871:JT721745 TP720871:TP721745 ADL720871:ADL721745 ANH720871:ANH721745 AXD720871:AXD721745 BGZ720871:BGZ721745 BQV720871:BQV721745 CAR720871:CAR721745 CKN720871:CKN721745 CUJ720871:CUJ721745 DEF720871:DEF721745 DOB720871:DOB721745 DXX720871:DXX721745 EHT720871:EHT721745 ERP720871:ERP721745 FBL720871:FBL721745 FLH720871:FLH721745 FVD720871:FVD721745 GEZ720871:GEZ721745 GOV720871:GOV721745 GYR720871:GYR721745 HIN720871:HIN721745 HSJ720871:HSJ721745 ICF720871:ICF721745 IMB720871:IMB721745 IVX720871:IVX721745 JFT720871:JFT721745 JPP720871:JPP721745 JZL720871:JZL721745 KJH720871:KJH721745 KTD720871:KTD721745 LCZ720871:LCZ721745 LMV720871:LMV721745 LWR720871:LWR721745 MGN720871:MGN721745 MQJ720871:MQJ721745 NAF720871:NAF721745 NKB720871:NKB721745 NTX720871:NTX721745 ODT720871:ODT721745 ONP720871:ONP721745 OXL720871:OXL721745 PHH720871:PHH721745 PRD720871:PRD721745 QAZ720871:QAZ721745 QKV720871:QKV721745 QUR720871:QUR721745 REN720871:REN721745 ROJ720871:ROJ721745 RYF720871:RYF721745 SIB720871:SIB721745 SRX720871:SRX721745 TBT720871:TBT721745 TLP720871:TLP721745 TVL720871:TVL721745 UFH720871:UFH721745 UPD720871:UPD721745 UYZ720871:UYZ721745 VIV720871:VIV721745 VSR720871:VSR721745 WCN720871:WCN721745 WMJ720871:WMJ721745 WWF720871:WWF721745 BJ786408:BJ787282 JT786407:JT787281 TP786407:TP787281 ADL786407:ADL787281 ANH786407:ANH787281 AXD786407:AXD787281 BGZ786407:BGZ787281 BQV786407:BQV787281 CAR786407:CAR787281 CKN786407:CKN787281 CUJ786407:CUJ787281 DEF786407:DEF787281 DOB786407:DOB787281 DXX786407:DXX787281 EHT786407:EHT787281 ERP786407:ERP787281 FBL786407:FBL787281 FLH786407:FLH787281 FVD786407:FVD787281 GEZ786407:GEZ787281 GOV786407:GOV787281 GYR786407:GYR787281 HIN786407:HIN787281 HSJ786407:HSJ787281 ICF786407:ICF787281 IMB786407:IMB787281 IVX786407:IVX787281 JFT786407:JFT787281 JPP786407:JPP787281 JZL786407:JZL787281 KJH786407:KJH787281 KTD786407:KTD787281 LCZ786407:LCZ787281 LMV786407:LMV787281 LWR786407:LWR787281 MGN786407:MGN787281 MQJ786407:MQJ787281 NAF786407:NAF787281 NKB786407:NKB787281 NTX786407:NTX787281 ODT786407:ODT787281 ONP786407:ONP787281 OXL786407:OXL787281 PHH786407:PHH787281 PRD786407:PRD787281 QAZ786407:QAZ787281 QKV786407:QKV787281 QUR786407:QUR787281 REN786407:REN787281 ROJ786407:ROJ787281 RYF786407:RYF787281 SIB786407:SIB787281 SRX786407:SRX787281 TBT786407:TBT787281 TLP786407:TLP787281 TVL786407:TVL787281 UFH786407:UFH787281 UPD786407:UPD787281 UYZ786407:UYZ787281 VIV786407:VIV787281 VSR786407:VSR787281 WCN786407:WCN787281 WMJ786407:WMJ787281 WWF786407:WWF787281 BJ851944:BJ852818 JT851943:JT852817 TP851943:TP852817 ADL851943:ADL852817 ANH851943:ANH852817 AXD851943:AXD852817 BGZ851943:BGZ852817 BQV851943:BQV852817 CAR851943:CAR852817 CKN851943:CKN852817 CUJ851943:CUJ852817 DEF851943:DEF852817 DOB851943:DOB852817 DXX851943:DXX852817 EHT851943:EHT852817 ERP851943:ERP852817 FBL851943:FBL852817 FLH851943:FLH852817 FVD851943:FVD852817 GEZ851943:GEZ852817 GOV851943:GOV852817 GYR851943:GYR852817 HIN851943:HIN852817 HSJ851943:HSJ852817 ICF851943:ICF852817 IMB851943:IMB852817 IVX851943:IVX852817 JFT851943:JFT852817 JPP851943:JPP852817 JZL851943:JZL852817 KJH851943:KJH852817 KTD851943:KTD852817 LCZ851943:LCZ852817 LMV851943:LMV852817 LWR851943:LWR852817 MGN851943:MGN852817 MQJ851943:MQJ852817 NAF851943:NAF852817 NKB851943:NKB852817 NTX851943:NTX852817 ODT851943:ODT852817 ONP851943:ONP852817 OXL851943:OXL852817 PHH851943:PHH852817 PRD851943:PRD852817 QAZ851943:QAZ852817 QKV851943:QKV852817 QUR851943:QUR852817 REN851943:REN852817 ROJ851943:ROJ852817 RYF851943:RYF852817 SIB851943:SIB852817 SRX851943:SRX852817 TBT851943:TBT852817 TLP851943:TLP852817 TVL851943:TVL852817 UFH851943:UFH852817 UPD851943:UPD852817 UYZ851943:UYZ852817 VIV851943:VIV852817 VSR851943:VSR852817 WCN851943:WCN852817 WMJ851943:WMJ852817 WWF851943:WWF852817 BJ917480:BJ918354 JT917479:JT918353 TP917479:TP918353 ADL917479:ADL918353 ANH917479:ANH918353 AXD917479:AXD918353 BGZ917479:BGZ918353 BQV917479:BQV918353 CAR917479:CAR918353 CKN917479:CKN918353 CUJ917479:CUJ918353 DEF917479:DEF918353 DOB917479:DOB918353 DXX917479:DXX918353 EHT917479:EHT918353 ERP917479:ERP918353 FBL917479:FBL918353 FLH917479:FLH918353 FVD917479:FVD918353 GEZ917479:GEZ918353 GOV917479:GOV918353 GYR917479:GYR918353 HIN917479:HIN918353 HSJ917479:HSJ918353 ICF917479:ICF918353 IMB917479:IMB918353 IVX917479:IVX918353 JFT917479:JFT918353 JPP917479:JPP918353 JZL917479:JZL918353 KJH917479:KJH918353 KTD917479:KTD918353 LCZ917479:LCZ918353 LMV917479:LMV918353 LWR917479:LWR918353 MGN917479:MGN918353 MQJ917479:MQJ918353 NAF917479:NAF918353 NKB917479:NKB918353 NTX917479:NTX918353 ODT917479:ODT918353 ONP917479:ONP918353 OXL917479:OXL918353 PHH917479:PHH918353 PRD917479:PRD918353 QAZ917479:QAZ918353 QKV917479:QKV918353 QUR917479:QUR918353 REN917479:REN918353 ROJ917479:ROJ918353 RYF917479:RYF918353 SIB917479:SIB918353 SRX917479:SRX918353 TBT917479:TBT918353 TLP917479:TLP918353 TVL917479:TVL918353 UFH917479:UFH918353 UPD917479:UPD918353 UYZ917479:UYZ918353 VIV917479:VIV918353 VSR917479:VSR918353 WCN917479:WCN918353 WMJ917479:WMJ918353 WWF917479:WWF918353 BJ983016:BJ983890 JT983015:JT983889 TP983015:TP983889 ADL983015:ADL983889 ANH983015:ANH983889 AXD983015:AXD983889 BGZ983015:BGZ983889 BQV983015:BQV983889 CAR983015:CAR983889 CKN983015:CKN983889 CUJ983015:CUJ983889 DEF983015:DEF983889 DOB983015:DOB983889 DXX983015:DXX983889 EHT983015:EHT983889 ERP983015:ERP983889 FBL983015:FBL983889 FLH983015:FLH983889 FVD983015:FVD983889 GEZ983015:GEZ983889 GOV983015:GOV983889 GYR983015:GYR983889 HIN983015:HIN983889 HSJ983015:HSJ983889 ICF983015:ICF983889 IMB983015:IMB983889 IVX983015:IVX983889 JFT983015:JFT983889 JPP983015:JPP983889 JZL983015:JZL983889 KJH983015:KJH983889 KTD983015:KTD983889 LCZ983015:LCZ983889 LMV983015:LMV983889 LWR983015:LWR983889 MGN983015:MGN983889 MQJ983015:MQJ983889 NAF983015:NAF983889 NKB983015:NKB983889 NTX983015:NTX983889 ODT983015:ODT983889 ONP983015:ONP983889 OXL983015:OXL983889 PHH983015:PHH983889 PRD983015:PRD983889 QAZ983015:QAZ983889 QKV983015:QKV983889 QUR983015:QUR983889 REN983015:REN983889 ROJ983015:ROJ983889 RYF983015:RYF983889 SIB983015:SIB983889 SRX983015:SRX983889 TBT983015:TBT983889 TLP983015:TLP983889 TVL983015:TVL983889 UFH983015:UFH983889 UPD983015:UPD983889 UYZ983015:UYZ983889 VIV983015:VIV983889 VSR983015:VSR983889 WCN983015:WCN983889 WMJ983015:WMJ983889 WWF983015:WWF983889 BG65518:BG66390 JQ65511:JQ66383 TM65511:TM66383 ADI65511:ADI66383 ANE65511:ANE66383 AXA65511:AXA66383 BGW65511:BGW66383 BQS65511:BQS66383 CAO65511:CAO66383 CKK65511:CKK66383 CUG65511:CUG66383 DEC65511:DEC66383 DNY65511:DNY66383 DXU65511:DXU66383 EHQ65511:EHQ66383 ERM65511:ERM66383 FBI65511:FBI66383 FLE65511:FLE66383 FVA65511:FVA66383 GEW65511:GEW66383 GOS65511:GOS66383 GYO65511:GYO66383 HIK65511:HIK66383 HSG65511:HSG66383 ICC65511:ICC66383 ILY65511:ILY66383 IVU65511:IVU66383 JFQ65511:JFQ66383 JPM65511:JPM66383 JZI65511:JZI66383 KJE65511:KJE66383 KTA65511:KTA66383 LCW65511:LCW66383 LMS65511:LMS66383 LWO65511:LWO66383 MGK65511:MGK66383 MQG65511:MQG66383 NAC65511:NAC66383 NJY65511:NJY66383 NTU65511:NTU66383 ODQ65511:ODQ66383 ONM65511:ONM66383 OXI65511:OXI66383 PHE65511:PHE66383 PRA65511:PRA66383 QAW65511:QAW66383 QKS65511:QKS66383 QUO65511:QUO66383 REK65511:REK66383 ROG65511:ROG66383 RYC65511:RYC66383 SHY65511:SHY66383 SRU65511:SRU66383 TBQ65511:TBQ66383 TLM65511:TLM66383 TVI65511:TVI66383 UFE65511:UFE66383 UPA65511:UPA66383 UYW65511:UYW66383 VIS65511:VIS66383 VSO65511:VSO66383 WCK65511:WCK66383 WMG65511:WMG66383 WWC65511:WWC66383 BG131054:BG131926 JQ131047:JQ131919 TM131047:TM131919 ADI131047:ADI131919 ANE131047:ANE131919 AXA131047:AXA131919 BGW131047:BGW131919 BQS131047:BQS131919 CAO131047:CAO131919 CKK131047:CKK131919 CUG131047:CUG131919 DEC131047:DEC131919 DNY131047:DNY131919 DXU131047:DXU131919 EHQ131047:EHQ131919 ERM131047:ERM131919 FBI131047:FBI131919 FLE131047:FLE131919 FVA131047:FVA131919 GEW131047:GEW131919 GOS131047:GOS131919 GYO131047:GYO131919 HIK131047:HIK131919 HSG131047:HSG131919 ICC131047:ICC131919 ILY131047:ILY131919 IVU131047:IVU131919 JFQ131047:JFQ131919 JPM131047:JPM131919 JZI131047:JZI131919 KJE131047:KJE131919 KTA131047:KTA131919 LCW131047:LCW131919 LMS131047:LMS131919 LWO131047:LWO131919 MGK131047:MGK131919 MQG131047:MQG131919 NAC131047:NAC131919 NJY131047:NJY131919 NTU131047:NTU131919 ODQ131047:ODQ131919 ONM131047:ONM131919 OXI131047:OXI131919 PHE131047:PHE131919 PRA131047:PRA131919 QAW131047:QAW131919 QKS131047:QKS131919 QUO131047:QUO131919 REK131047:REK131919 ROG131047:ROG131919 RYC131047:RYC131919 SHY131047:SHY131919 SRU131047:SRU131919 TBQ131047:TBQ131919 TLM131047:TLM131919 TVI131047:TVI131919 UFE131047:UFE131919 UPA131047:UPA131919 UYW131047:UYW131919 VIS131047:VIS131919 VSO131047:VSO131919 WCK131047:WCK131919 WMG131047:WMG131919 WWC131047:WWC131919 BG196590:BG197462 JQ196583:JQ197455 TM196583:TM197455 ADI196583:ADI197455 ANE196583:ANE197455 AXA196583:AXA197455 BGW196583:BGW197455 BQS196583:BQS197455 CAO196583:CAO197455 CKK196583:CKK197455 CUG196583:CUG197455 DEC196583:DEC197455 DNY196583:DNY197455 DXU196583:DXU197455 EHQ196583:EHQ197455 ERM196583:ERM197455 FBI196583:FBI197455 FLE196583:FLE197455 FVA196583:FVA197455 GEW196583:GEW197455 GOS196583:GOS197455 GYO196583:GYO197455 HIK196583:HIK197455 HSG196583:HSG197455 ICC196583:ICC197455 ILY196583:ILY197455 IVU196583:IVU197455 JFQ196583:JFQ197455 JPM196583:JPM197455 JZI196583:JZI197455 KJE196583:KJE197455 KTA196583:KTA197455 LCW196583:LCW197455 LMS196583:LMS197455 LWO196583:LWO197455 MGK196583:MGK197455 MQG196583:MQG197455 NAC196583:NAC197455 NJY196583:NJY197455 NTU196583:NTU197455 ODQ196583:ODQ197455 ONM196583:ONM197455 OXI196583:OXI197455 PHE196583:PHE197455 PRA196583:PRA197455 QAW196583:QAW197455 QKS196583:QKS197455 QUO196583:QUO197455 REK196583:REK197455 ROG196583:ROG197455 RYC196583:RYC197455 SHY196583:SHY197455 SRU196583:SRU197455 TBQ196583:TBQ197455 TLM196583:TLM197455 TVI196583:TVI197455 UFE196583:UFE197455 UPA196583:UPA197455 UYW196583:UYW197455 VIS196583:VIS197455 VSO196583:VSO197455 WCK196583:WCK197455 WMG196583:WMG197455 WWC196583:WWC197455 BG262126:BG262998 JQ262119:JQ262991 TM262119:TM262991 ADI262119:ADI262991 ANE262119:ANE262991 AXA262119:AXA262991 BGW262119:BGW262991 BQS262119:BQS262991 CAO262119:CAO262991 CKK262119:CKK262991 CUG262119:CUG262991 DEC262119:DEC262991 DNY262119:DNY262991 DXU262119:DXU262991 EHQ262119:EHQ262991 ERM262119:ERM262991 FBI262119:FBI262991 FLE262119:FLE262991 FVA262119:FVA262991 GEW262119:GEW262991 GOS262119:GOS262991 GYO262119:GYO262991 HIK262119:HIK262991 HSG262119:HSG262991 ICC262119:ICC262991 ILY262119:ILY262991 IVU262119:IVU262991 JFQ262119:JFQ262991 JPM262119:JPM262991 JZI262119:JZI262991 KJE262119:KJE262991 KTA262119:KTA262991 LCW262119:LCW262991 LMS262119:LMS262991 LWO262119:LWO262991 MGK262119:MGK262991 MQG262119:MQG262991 NAC262119:NAC262991 NJY262119:NJY262991 NTU262119:NTU262991 ODQ262119:ODQ262991 ONM262119:ONM262991 OXI262119:OXI262991 PHE262119:PHE262991 PRA262119:PRA262991 QAW262119:QAW262991 QKS262119:QKS262991 QUO262119:QUO262991 REK262119:REK262991 ROG262119:ROG262991 RYC262119:RYC262991 SHY262119:SHY262991 SRU262119:SRU262991 TBQ262119:TBQ262991 TLM262119:TLM262991 TVI262119:TVI262991 UFE262119:UFE262991 UPA262119:UPA262991 UYW262119:UYW262991 VIS262119:VIS262991 VSO262119:VSO262991 WCK262119:WCK262991 WMG262119:WMG262991 WWC262119:WWC262991 BG327662:BG328534 JQ327655:JQ328527 TM327655:TM328527 ADI327655:ADI328527 ANE327655:ANE328527 AXA327655:AXA328527 BGW327655:BGW328527 BQS327655:BQS328527 CAO327655:CAO328527 CKK327655:CKK328527 CUG327655:CUG328527 DEC327655:DEC328527 DNY327655:DNY328527 DXU327655:DXU328527 EHQ327655:EHQ328527 ERM327655:ERM328527 FBI327655:FBI328527 FLE327655:FLE328527 FVA327655:FVA328527 GEW327655:GEW328527 GOS327655:GOS328527 GYO327655:GYO328527 HIK327655:HIK328527 HSG327655:HSG328527 ICC327655:ICC328527 ILY327655:ILY328527 IVU327655:IVU328527 JFQ327655:JFQ328527 JPM327655:JPM328527 JZI327655:JZI328527 KJE327655:KJE328527 KTA327655:KTA328527 LCW327655:LCW328527 LMS327655:LMS328527 LWO327655:LWO328527 MGK327655:MGK328527 MQG327655:MQG328527 NAC327655:NAC328527 NJY327655:NJY328527 NTU327655:NTU328527 ODQ327655:ODQ328527 ONM327655:ONM328527 OXI327655:OXI328527 PHE327655:PHE328527 PRA327655:PRA328527 QAW327655:QAW328527 QKS327655:QKS328527 QUO327655:QUO328527 REK327655:REK328527 ROG327655:ROG328527 RYC327655:RYC328527 SHY327655:SHY328527 SRU327655:SRU328527 TBQ327655:TBQ328527 TLM327655:TLM328527 TVI327655:TVI328527 UFE327655:UFE328527 UPA327655:UPA328527 UYW327655:UYW328527 VIS327655:VIS328527 VSO327655:VSO328527 WCK327655:WCK328527 WMG327655:WMG328527 WWC327655:WWC328527 BG393198:BG394070 JQ393191:JQ394063 TM393191:TM394063 ADI393191:ADI394063 ANE393191:ANE394063 AXA393191:AXA394063 BGW393191:BGW394063 BQS393191:BQS394063 CAO393191:CAO394063 CKK393191:CKK394063 CUG393191:CUG394063 DEC393191:DEC394063 DNY393191:DNY394063 DXU393191:DXU394063 EHQ393191:EHQ394063 ERM393191:ERM394063 FBI393191:FBI394063 FLE393191:FLE394063 FVA393191:FVA394063 GEW393191:GEW394063 GOS393191:GOS394063 GYO393191:GYO394063 HIK393191:HIK394063 HSG393191:HSG394063 ICC393191:ICC394063 ILY393191:ILY394063 IVU393191:IVU394063 JFQ393191:JFQ394063 JPM393191:JPM394063 JZI393191:JZI394063 KJE393191:KJE394063 KTA393191:KTA394063 LCW393191:LCW394063 LMS393191:LMS394063 LWO393191:LWO394063 MGK393191:MGK394063 MQG393191:MQG394063 NAC393191:NAC394063 NJY393191:NJY394063 NTU393191:NTU394063 ODQ393191:ODQ394063 ONM393191:ONM394063 OXI393191:OXI394063 PHE393191:PHE394063 PRA393191:PRA394063 QAW393191:QAW394063 QKS393191:QKS394063 QUO393191:QUO394063 REK393191:REK394063 ROG393191:ROG394063 RYC393191:RYC394063 SHY393191:SHY394063 SRU393191:SRU394063 TBQ393191:TBQ394063 TLM393191:TLM394063 TVI393191:TVI394063 UFE393191:UFE394063 UPA393191:UPA394063 UYW393191:UYW394063 VIS393191:VIS394063 VSO393191:VSO394063 WCK393191:WCK394063 WMG393191:WMG394063 WWC393191:WWC394063 BG458734:BG459606 JQ458727:JQ459599 TM458727:TM459599 ADI458727:ADI459599 ANE458727:ANE459599 AXA458727:AXA459599 BGW458727:BGW459599 BQS458727:BQS459599 CAO458727:CAO459599 CKK458727:CKK459599 CUG458727:CUG459599 DEC458727:DEC459599 DNY458727:DNY459599 DXU458727:DXU459599 EHQ458727:EHQ459599 ERM458727:ERM459599 FBI458727:FBI459599 FLE458727:FLE459599 FVA458727:FVA459599 GEW458727:GEW459599 GOS458727:GOS459599 GYO458727:GYO459599 HIK458727:HIK459599 HSG458727:HSG459599 ICC458727:ICC459599 ILY458727:ILY459599 IVU458727:IVU459599 JFQ458727:JFQ459599 JPM458727:JPM459599 JZI458727:JZI459599 KJE458727:KJE459599 KTA458727:KTA459599 LCW458727:LCW459599 LMS458727:LMS459599 LWO458727:LWO459599 MGK458727:MGK459599 MQG458727:MQG459599 NAC458727:NAC459599 NJY458727:NJY459599 NTU458727:NTU459599 ODQ458727:ODQ459599 ONM458727:ONM459599 OXI458727:OXI459599 PHE458727:PHE459599 PRA458727:PRA459599 QAW458727:QAW459599 QKS458727:QKS459599 QUO458727:QUO459599 REK458727:REK459599 ROG458727:ROG459599 RYC458727:RYC459599 SHY458727:SHY459599 SRU458727:SRU459599 TBQ458727:TBQ459599 TLM458727:TLM459599 TVI458727:TVI459599 UFE458727:UFE459599 UPA458727:UPA459599 UYW458727:UYW459599 VIS458727:VIS459599 VSO458727:VSO459599 WCK458727:WCK459599 WMG458727:WMG459599 WWC458727:WWC459599 BG524270:BG525142 JQ524263:JQ525135 TM524263:TM525135 ADI524263:ADI525135 ANE524263:ANE525135 AXA524263:AXA525135 BGW524263:BGW525135 BQS524263:BQS525135 CAO524263:CAO525135 CKK524263:CKK525135 CUG524263:CUG525135 DEC524263:DEC525135 DNY524263:DNY525135 DXU524263:DXU525135 EHQ524263:EHQ525135 ERM524263:ERM525135 FBI524263:FBI525135 FLE524263:FLE525135 FVA524263:FVA525135 GEW524263:GEW525135 GOS524263:GOS525135 GYO524263:GYO525135 HIK524263:HIK525135 HSG524263:HSG525135 ICC524263:ICC525135 ILY524263:ILY525135 IVU524263:IVU525135 JFQ524263:JFQ525135 JPM524263:JPM525135 JZI524263:JZI525135 KJE524263:KJE525135 KTA524263:KTA525135 LCW524263:LCW525135 LMS524263:LMS525135 LWO524263:LWO525135 MGK524263:MGK525135 MQG524263:MQG525135 NAC524263:NAC525135 NJY524263:NJY525135 NTU524263:NTU525135 ODQ524263:ODQ525135 ONM524263:ONM525135 OXI524263:OXI525135 PHE524263:PHE525135 PRA524263:PRA525135 QAW524263:QAW525135 QKS524263:QKS525135 QUO524263:QUO525135 REK524263:REK525135 ROG524263:ROG525135 RYC524263:RYC525135 SHY524263:SHY525135 SRU524263:SRU525135 TBQ524263:TBQ525135 TLM524263:TLM525135 TVI524263:TVI525135 UFE524263:UFE525135 UPA524263:UPA525135 UYW524263:UYW525135 VIS524263:VIS525135 VSO524263:VSO525135 WCK524263:WCK525135 WMG524263:WMG525135 WWC524263:WWC525135 BG589806:BG590678 JQ589799:JQ590671 TM589799:TM590671 ADI589799:ADI590671 ANE589799:ANE590671 AXA589799:AXA590671 BGW589799:BGW590671 BQS589799:BQS590671 CAO589799:CAO590671 CKK589799:CKK590671 CUG589799:CUG590671 DEC589799:DEC590671 DNY589799:DNY590671 DXU589799:DXU590671 EHQ589799:EHQ590671 ERM589799:ERM590671 FBI589799:FBI590671 FLE589799:FLE590671 FVA589799:FVA590671 GEW589799:GEW590671 GOS589799:GOS590671 GYO589799:GYO590671 HIK589799:HIK590671 HSG589799:HSG590671 ICC589799:ICC590671 ILY589799:ILY590671 IVU589799:IVU590671 JFQ589799:JFQ590671 JPM589799:JPM590671 JZI589799:JZI590671 KJE589799:KJE590671 KTA589799:KTA590671 LCW589799:LCW590671 LMS589799:LMS590671 LWO589799:LWO590671 MGK589799:MGK590671 MQG589799:MQG590671 NAC589799:NAC590671 NJY589799:NJY590671 NTU589799:NTU590671 ODQ589799:ODQ590671 ONM589799:ONM590671 OXI589799:OXI590671 PHE589799:PHE590671 PRA589799:PRA590671 QAW589799:QAW590671 QKS589799:QKS590671 QUO589799:QUO590671 REK589799:REK590671 ROG589799:ROG590671 RYC589799:RYC590671 SHY589799:SHY590671 SRU589799:SRU590671 TBQ589799:TBQ590671 TLM589799:TLM590671 TVI589799:TVI590671 UFE589799:UFE590671 UPA589799:UPA590671 UYW589799:UYW590671 VIS589799:VIS590671 VSO589799:VSO590671 WCK589799:WCK590671 WMG589799:WMG590671 WWC589799:WWC590671 BG655342:BG656214 JQ655335:JQ656207 TM655335:TM656207 ADI655335:ADI656207 ANE655335:ANE656207 AXA655335:AXA656207 BGW655335:BGW656207 BQS655335:BQS656207 CAO655335:CAO656207 CKK655335:CKK656207 CUG655335:CUG656207 DEC655335:DEC656207 DNY655335:DNY656207 DXU655335:DXU656207 EHQ655335:EHQ656207 ERM655335:ERM656207 FBI655335:FBI656207 FLE655335:FLE656207 FVA655335:FVA656207 GEW655335:GEW656207 GOS655335:GOS656207 GYO655335:GYO656207 HIK655335:HIK656207 HSG655335:HSG656207 ICC655335:ICC656207 ILY655335:ILY656207 IVU655335:IVU656207 JFQ655335:JFQ656207 JPM655335:JPM656207 JZI655335:JZI656207 KJE655335:KJE656207 KTA655335:KTA656207 LCW655335:LCW656207 LMS655335:LMS656207 LWO655335:LWO656207 MGK655335:MGK656207 MQG655335:MQG656207 NAC655335:NAC656207 NJY655335:NJY656207 NTU655335:NTU656207 ODQ655335:ODQ656207 ONM655335:ONM656207 OXI655335:OXI656207 PHE655335:PHE656207 PRA655335:PRA656207 QAW655335:QAW656207 QKS655335:QKS656207 QUO655335:QUO656207 REK655335:REK656207 ROG655335:ROG656207 RYC655335:RYC656207 SHY655335:SHY656207 SRU655335:SRU656207 TBQ655335:TBQ656207 TLM655335:TLM656207 TVI655335:TVI656207 UFE655335:UFE656207 UPA655335:UPA656207 UYW655335:UYW656207 VIS655335:VIS656207 VSO655335:VSO656207 WCK655335:WCK656207 WMG655335:WMG656207 WWC655335:WWC656207 BG720878:BG721750 JQ720871:JQ721743 TM720871:TM721743 ADI720871:ADI721743 ANE720871:ANE721743 AXA720871:AXA721743 BGW720871:BGW721743 BQS720871:BQS721743 CAO720871:CAO721743 CKK720871:CKK721743 CUG720871:CUG721743 DEC720871:DEC721743 DNY720871:DNY721743 DXU720871:DXU721743 EHQ720871:EHQ721743 ERM720871:ERM721743 FBI720871:FBI721743 FLE720871:FLE721743 FVA720871:FVA721743 GEW720871:GEW721743 GOS720871:GOS721743 GYO720871:GYO721743 HIK720871:HIK721743 HSG720871:HSG721743 ICC720871:ICC721743 ILY720871:ILY721743 IVU720871:IVU721743 JFQ720871:JFQ721743 JPM720871:JPM721743 JZI720871:JZI721743 KJE720871:KJE721743 KTA720871:KTA721743 LCW720871:LCW721743 LMS720871:LMS721743 LWO720871:LWO721743 MGK720871:MGK721743 MQG720871:MQG721743 NAC720871:NAC721743 NJY720871:NJY721743 NTU720871:NTU721743 ODQ720871:ODQ721743 ONM720871:ONM721743 OXI720871:OXI721743 PHE720871:PHE721743 PRA720871:PRA721743 QAW720871:QAW721743 QKS720871:QKS721743 QUO720871:QUO721743 REK720871:REK721743 ROG720871:ROG721743 RYC720871:RYC721743 SHY720871:SHY721743 SRU720871:SRU721743 TBQ720871:TBQ721743 TLM720871:TLM721743 TVI720871:TVI721743 UFE720871:UFE721743 UPA720871:UPA721743 UYW720871:UYW721743 VIS720871:VIS721743 VSO720871:VSO721743 WCK720871:WCK721743 WMG720871:WMG721743 WWC720871:WWC721743 BG786414:BG787286 JQ786407:JQ787279 TM786407:TM787279 ADI786407:ADI787279 ANE786407:ANE787279 AXA786407:AXA787279 BGW786407:BGW787279 BQS786407:BQS787279 CAO786407:CAO787279 CKK786407:CKK787279 CUG786407:CUG787279 DEC786407:DEC787279 DNY786407:DNY787279 DXU786407:DXU787279 EHQ786407:EHQ787279 ERM786407:ERM787279 FBI786407:FBI787279 FLE786407:FLE787279 FVA786407:FVA787279 GEW786407:GEW787279 GOS786407:GOS787279 GYO786407:GYO787279 HIK786407:HIK787279 HSG786407:HSG787279 ICC786407:ICC787279 ILY786407:ILY787279 IVU786407:IVU787279 JFQ786407:JFQ787279 JPM786407:JPM787279 JZI786407:JZI787279 KJE786407:KJE787279 KTA786407:KTA787279 LCW786407:LCW787279 LMS786407:LMS787279 LWO786407:LWO787279 MGK786407:MGK787279 MQG786407:MQG787279 NAC786407:NAC787279 NJY786407:NJY787279 NTU786407:NTU787279 ODQ786407:ODQ787279 ONM786407:ONM787279 OXI786407:OXI787279 PHE786407:PHE787279 PRA786407:PRA787279 QAW786407:QAW787279 QKS786407:QKS787279 QUO786407:QUO787279 REK786407:REK787279 ROG786407:ROG787279 RYC786407:RYC787279 SHY786407:SHY787279 SRU786407:SRU787279 TBQ786407:TBQ787279 TLM786407:TLM787279 TVI786407:TVI787279 UFE786407:UFE787279 UPA786407:UPA787279 UYW786407:UYW787279 VIS786407:VIS787279 VSO786407:VSO787279 WCK786407:WCK787279 WMG786407:WMG787279 WWC786407:WWC787279 BG851950:BG852822 JQ851943:JQ852815 TM851943:TM852815 ADI851943:ADI852815 ANE851943:ANE852815 AXA851943:AXA852815 BGW851943:BGW852815 BQS851943:BQS852815 CAO851943:CAO852815 CKK851943:CKK852815 CUG851943:CUG852815 DEC851943:DEC852815 DNY851943:DNY852815 DXU851943:DXU852815 EHQ851943:EHQ852815 ERM851943:ERM852815 FBI851943:FBI852815 FLE851943:FLE852815 FVA851943:FVA852815 GEW851943:GEW852815 GOS851943:GOS852815 GYO851943:GYO852815 HIK851943:HIK852815 HSG851943:HSG852815 ICC851943:ICC852815 ILY851943:ILY852815 IVU851943:IVU852815 JFQ851943:JFQ852815 JPM851943:JPM852815 JZI851943:JZI852815 KJE851943:KJE852815 KTA851943:KTA852815 LCW851943:LCW852815 LMS851943:LMS852815 LWO851943:LWO852815 MGK851943:MGK852815 MQG851943:MQG852815 NAC851943:NAC852815 NJY851943:NJY852815 NTU851943:NTU852815 ODQ851943:ODQ852815 ONM851943:ONM852815 OXI851943:OXI852815 PHE851943:PHE852815 PRA851943:PRA852815 QAW851943:QAW852815 QKS851943:QKS852815 QUO851943:QUO852815 REK851943:REK852815 ROG851943:ROG852815 RYC851943:RYC852815 SHY851943:SHY852815 SRU851943:SRU852815 TBQ851943:TBQ852815 TLM851943:TLM852815 TVI851943:TVI852815 UFE851943:UFE852815 UPA851943:UPA852815 UYW851943:UYW852815 VIS851943:VIS852815 VSO851943:VSO852815 WCK851943:WCK852815 WMG851943:WMG852815 WWC851943:WWC852815 BG917486:BG918358 JQ917479:JQ918351 TM917479:TM918351 ADI917479:ADI918351 ANE917479:ANE918351 AXA917479:AXA918351 BGW917479:BGW918351 BQS917479:BQS918351 CAO917479:CAO918351 CKK917479:CKK918351 CUG917479:CUG918351 DEC917479:DEC918351 DNY917479:DNY918351 DXU917479:DXU918351 EHQ917479:EHQ918351 ERM917479:ERM918351 FBI917479:FBI918351 FLE917479:FLE918351 FVA917479:FVA918351 GEW917479:GEW918351 GOS917479:GOS918351 GYO917479:GYO918351 HIK917479:HIK918351 HSG917479:HSG918351 ICC917479:ICC918351 ILY917479:ILY918351 IVU917479:IVU918351 JFQ917479:JFQ918351 JPM917479:JPM918351 JZI917479:JZI918351 KJE917479:KJE918351 KTA917479:KTA918351 LCW917479:LCW918351 LMS917479:LMS918351 LWO917479:LWO918351 MGK917479:MGK918351 MQG917479:MQG918351 NAC917479:NAC918351 NJY917479:NJY918351 NTU917479:NTU918351 ODQ917479:ODQ918351 ONM917479:ONM918351 OXI917479:OXI918351 PHE917479:PHE918351 PRA917479:PRA918351 QAW917479:QAW918351 QKS917479:QKS918351 QUO917479:QUO918351 REK917479:REK918351 ROG917479:ROG918351 RYC917479:RYC918351 SHY917479:SHY918351 SRU917479:SRU918351 TBQ917479:TBQ918351 TLM917479:TLM918351 TVI917479:TVI918351 UFE917479:UFE918351 UPA917479:UPA918351 UYW917479:UYW918351 VIS917479:VIS918351 VSO917479:VSO918351 WCK917479:WCK918351 WMG917479:WMG918351 WWC917479:WWC918351 BG983022:BG983894 JQ983015:JQ983887 TM983015:TM983887 ADI983015:ADI983887 ANE983015:ANE983887 AXA983015:AXA983887 BGW983015:BGW983887 BQS983015:BQS983887 CAO983015:CAO983887 CKK983015:CKK983887 CUG983015:CUG983887 DEC983015:DEC983887 DNY983015:DNY983887 DXU983015:DXU983887 EHQ983015:EHQ983887 ERM983015:ERM983887 FBI983015:FBI983887 FLE983015:FLE983887 FVA983015:FVA983887 GEW983015:GEW983887 GOS983015:GOS983887 GYO983015:GYO983887 HIK983015:HIK983887 HSG983015:HSG983887 ICC983015:ICC983887 ILY983015:ILY983887 IVU983015:IVU983887 JFQ983015:JFQ983887 JPM983015:JPM983887 JZI983015:JZI983887 KJE983015:KJE983887 KTA983015:KTA983887 LCW983015:LCW983887 LMS983015:LMS983887 LWO983015:LWO983887 MGK983015:MGK983887 MQG983015:MQG983887 NAC983015:NAC983887 NJY983015:NJY983887 NTU983015:NTU983887 ODQ983015:ODQ983887 ONM983015:ONM983887 OXI983015:OXI983887 PHE983015:PHE983887 PRA983015:PRA983887 QAW983015:QAW983887 QKS983015:QKS983887 QUO983015:QUO983887 REK983015:REK983887 ROG983015:ROG983887 RYC983015:RYC983887 SHY983015:SHY983887 SRU983015:SRU983887 TBQ983015:TBQ983887 TLM983015:TLM983887 TVI983015:TVI983887 UFE983015:UFE983887 UPA983015:UPA983887 UYW983015:UYW983887 VIS983015:VIS983887 VSO983015:VSO983887 WCK983015:WCK983887 WMG983015:WMG983887 WWC983015:WWC983887 BG60:BG854 BD60:BD854 UZE16 UPI16 UFM16 TVQ16 TLU16 TBY16 SSC16 SIG16 RYK16 ROO16 RES16 QUW16 QLA16 QBE16 PRI16 PHM16 OXQ16 ONU16 ODY16 NUC16 NKG16 NAK16 MQO16 MGS16 LWW16 LNA16 LDE16 KTI16 KJM16 JZQ16 JPU16 JFY16 IWC16 IMG16 ICK16 HSO16 HIS16 GYW16 GPA16 GFE16 FVI16 FLM16 FBQ16 ERU16 EHY16 DYC16 DOG16 DEK16 CUO16 CKS16 CAW16 BRA16 BHE16 AXI16 ANM16 ADQ16 TU16 JY16 WWN16 WMR16 WCV16 VSZ16 VJD16 UZH16 UPL16 UFP16 TVT16 TLX16 TCB16 SSF16 SIJ16 RYN16 ROR16 REV16 QUZ16 QLD16 QBH16 PRL16 PHP16 OXT16 ONX16 OEB16 NUF16 NKJ16 NAN16 MQR16 MGV16 LWZ16 LND16 LDH16 KTL16 KJP16 JZT16 JPX16 JGB16 IWF16 IMJ16 ICN16 HSR16 HIV16 GYZ16 GPD16 GFH16 FVL16 FLP16 FBT16 ERX16 EIB16 DYF16 DOJ16 DEN16 CUR16 CKV16 CAZ16 BRD16 BHH16 AXL16 ANP16 ADT16 TX16 KB16 WWH16 WML16 WCP16 VST16 VIX16 UZB16 UPF16 UFJ16 TVN16 TLR16 TBV16 SRZ16 SID16 RYH16 ROL16 REP16 QUT16 QKX16 QBB16 PRF16 PHJ16 OXN16 ONR16 ODV16 NTZ16 NKD16 NAH16 MQL16 MGP16 LWT16 LMX16 LDB16 KTF16 KJJ16 JZN16 JPR16 JFV16 IVZ16 IMD16 ICH16 HSL16 HIP16 GYT16 GOX16 GFB16 FVF16 FLJ16 FBN16 ERR16 EHV16 DXZ16 DOD16 DEH16 CUL16 CKP16 CAT16 BQX16 BHB16 AXF16 ANJ16 ADN16 TR16 JV16 WWK16 WMO16 WCS16 VSW16 WMM32 BGT14:BGT15 WWC14:WWC15 WMG14:WMG15 WCK14:WCK15 VSO14:VSO15 VIS14:VIS15 UYW14:UYW15 UPA14:UPA15 UFE14:UFE15 TVI14:TVI15 TLM14:TLM15 TBQ14:TBQ15 SRU14:SRU15 SHY14:SHY15 RYC14:RYC15 ROG14:ROG15 REK14:REK15 QUO14:QUO15 QKS14:QKS15 QAW14:QAW15 PRA14:PRA15 PHE14:PHE15 OXI14:OXI15 ONM14:ONM15 ODQ14:ODQ15 NTU14:NTU15 NJY14:NJY15 NAC14:NAC15 MQG14:MQG15 MGK14:MGK15 LWO14:LWO15 LMS14:LMS15 LCW14:LCW15 KTA14:KTA15 KJE14:KJE15 JZI14:JZI15 JPM14:JPM15 JFQ14:JFQ15 IVU14:IVU15 ILY14:ILY15 ICC14:ICC15 HSG14:HSG15 HIK14:HIK15 GYO14:GYO15 GOS14:GOS15 GEW14:GEW15 FVA14:FVA15 FLE14:FLE15 FBI14:FBI15 ERM14:ERM15 EHQ14:EHQ15 DXU14:DXU15 DNY14:DNY15 DEC14:DEC15 CUG14:CUG15 CKK14:CKK15 CAO14:CAO15 BQS14:BQS15 BGW14:BGW15 AXA14:AXA15 ANE14:ANE15 JQ14:JQ15 TM14:TM15 ADI14:ADI15 WWF14:WWF15 WMJ14:WMJ15 WCN14:WCN15 VSR14:VSR15 VIV14:VIV15 UYZ14:UYZ15 UPD14:UPD15 UFH14:UFH15 TVL14:TVL15 TLP14:TLP15 TBT14:TBT15 SRX14:SRX15 SIB14:SIB15 RYF14:RYF15 ROJ14:ROJ15 REN14:REN15 QUR14:QUR15 QKV14:QKV15 QAZ14:QAZ15 PRD14:PRD15 PHH14:PHH15 OXL14:OXL15 ONP14:ONP15 ODT14:ODT15 NTX14:NTX15 NKB14:NKB15 NAF14:NAF15 MQJ14:MQJ15 MGN14:MGN15 LWR14:LWR15 LMV14:LMV15 LCZ14:LCZ15 KTD14:KTD15 KJH14:KJH15 JZL14:JZL15 JPP14:JPP15 JFT14:JFT15 IVX14:IVX15 IMB14:IMB15 ICF14:ICF15 HSJ14:HSJ15 HIN14:HIN15 GYR14:GYR15 GOV14:GOV15 GEZ14:GEZ15 FVD14:FVD15 FLH14:FLH15 FBL14:FBL15 ERP14:ERP15 EHT14:EHT15 DXX14:DXX15 DOB14:DOB15 DEF14:DEF15 CUJ14:CUJ15 CKN14:CKN15 CAR14:CAR15 BQV14:BQV15 BGZ14:BGZ15 AXD14:AXD15 ANH14:ANH15 ADL14:ADL15 TP14:TP15 JT14:JT15 ANB14:ANB15 AWX14:AWX15 ADF14:ADF15 TJ14:TJ15 JN14:JN15 WVZ14:WVZ15 WMD14:WMD15 WCH14:WCH15 VSL14:VSL15 VIP14:VIP15 UYT14:UYT15 UOX14:UOX15 UFB14:UFB15 TVF14:TVF15 TLJ14:TLJ15 TBN14:TBN15 SRR14:SRR15 SHV14:SHV15 RXZ14:RXZ15 ROD14:ROD15 REH14:REH15 QUL14:QUL15 QKP14:QKP15 QAT14:QAT15 PQX14:PQX15 PHB14:PHB15 OXF14:OXF15 ONJ14:ONJ15 ODN14:ODN15 NTR14:NTR15 NJV14:NJV15 MZZ14:MZZ15 MQD14:MQD15 MGH14:MGH15 LWL14:LWL15 LMP14:LMP15 LCT14:LCT15 KSX14:KSX15 KJB14:KJB15 JZF14:JZF15 JPJ14:JPJ15 JFN14:JFN15 IVR14:IVR15 ILV14:ILV15 IBZ14:IBZ15 HSD14:HSD15 HIH14:HIH15 GYL14:GYL15 GOP14:GOP15 GET14:GET15 FUX14:FUX15 FLB14:FLB15 FBF14:FBF15 ERJ14:ERJ15 EHN14:EHN15 DXR14:DXR15 DNV14:DNV15 DDZ14:DDZ15 CUD14:CUD15 CKH14:CKH15 CAL14:CAL15 BQP14:BQP15 WCQ32 VSU32 VIY32 UZC32 UPG32 UFK32 TVO32 TLS32 TBW32 SSA32 SIE32 RYI32 ROM32 REQ32 QUU32 QKY32 QBC32 PRG32 PHK32 OXO32 ONS32 ODW32 NUA32 NKE32 NAI32 MQM32 MGQ32 LWU32 LMY32 LDC32 KTG32 KJK32 JZO32 JPS32 JFW32 IWA32 IME32 ICI32 HSM32 HIQ32 GYU32 GOY32 GFC32 FVG32 FLK32 FBO32 ERS32 EHW32 DYA32 DOE32 DEI32 CUM32 CKQ32 CAU32 BQY32 BHC32 AXG32 ANK32 ADO32 TS32 JW32 WWL32 WMP32 WCT32 VSX32 VJB32 UZF32 UPJ32 UFN32 TVR32 TLV32 TBZ32 SSD32 SIH32 RYL32 ROP32 RET32 QUX32 QLB32 QBF32 PRJ32 PHN32 OXR32 ONV32 ODZ32 NUD32 NKH32 NAL32 MQP32 MGT32 LWX32 LNB32 LDF32 KTJ32 KJN32 JZR32 JPV32 JFZ32 IWD32 IMH32 ICL32 HSP32 HIT32 GYX32 GPB32 GFF32 FVJ32 FLN32 FBR32 ERV32 EHZ32 DYD32 DOH32 DEL32 CUP32 CKT32 CAX32 BRB32 BHF32 AXJ32 ANN32 ADR32 TV32 JZ32 WWI32 BQP11:BQP12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DI8:ADI9 TM8:TM9 JQ8:JQ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N8:JN9 TJ8:TJ9 ADF8:ADF9 BJ8:BJ9 BG8:BG9 BD8:BD9 ANB8:ANB9 JT8:JT9 TP8:TP9 ADL8:ADL9 ANH8:ANH9 AXD8:AXD9 BGZ8:BGZ9 BQV8:BQV9 CAR8:CAR9 CKN8:CKN9 CUJ8:CUJ9 DEF8:DEF9 DOB8:DOB9 BF11:BF12 BGT11:BGT12 WWC11:WWC12 WMG11:WMG12 WCK11:WCK12 VSO11:VSO12 VIS11:VIS12 UYW11:UYW12 UPA11:UPA12 UFE11:UFE12 TVI11:TVI12 TLM11:TLM12 TBQ11:TBQ12 SRU11:SRU12 SHY11:SHY12 RYC11:RYC12 ROG11:ROG12 REK11:REK12 QUO11:QUO12 QKS11:QKS12 QAW11:QAW12 PRA11:PRA12 PHE11:PHE12 OXI11:OXI12 ONM11:ONM12 ODQ11:ODQ12 NTU11:NTU12 NJY11:NJY12 NAC11:NAC12 MQG11:MQG12 MGK11:MGK12 LWO11:LWO12 LMS11:LMS12 LCW11:LCW12 KTA11:KTA12 KJE11:KJE12 JZI11:JZI12 JPM11:JPM12 JFQ11:JFQ12 IVU11:IVU12 ILY11:ILY12 ICC11:ICC12 HSG11:HSG12 HIK11:HIK12 GYO11:GYO12 GOS11:GOS12 GEW11:GEW12 FVA11:FVA12 FLE11:FLE12 FBI11:FBI12 ERM11:ERM12 EHQ11:EHQ12 DXU11:DXU12 DNY11:DNY12 DEC11:DEC12 CUG11:CUG12 CKK11:CKK12 CAO11:CAO12 BQS11:BQS12 BGW11:BGW12 AXA11:AXA12 ANE11:ANE12 JQ11:JQ12 TM11:TM12 ADI11:ADI12 WWF11:WWF12 WMJ11:WMJ12 WCN11:WCN12 VSR11:VSR12 VIV11:VIV12 UYZ11:UYZ12 UPD11:UPD12 UFH11:UFH12 TVL11:TVL12 TLP11:TLP12 TBT11:TBT12 SRX11:SRX12 SIB11:SIB12 RYF11:RYF12 ROJ11:ROJ12 REN11:REN12 QUR11:QUR12 QKV11:QKV12 QAZ11:QAZ12 PRD11:PRD12 PHH11:PHH12 OXL11:OXL12 ONP11:ONP12 ODT11:ODT12 NTX11:NTX12 NKB11:NKB12 NAF11:NAF12 MQJ11:MQJ12 MGN11:MGN12 LWR11:LWR12 LMV11:LMV12 LCZ11:LCZ12 KTD11:KTD12 KJH11:KJH12 JZL11:JZL12 JPP11:JPP12 JFT11:JFT12 IVX11:IVX12 IMB11:IMB12 ICF11:ICF12 HSJ11:HSJ12 HIN11:HIN12 GYR11:GYR12 GOV11:GOV12 GEZ11:GEZ12 FVD11:FVD12 FLH11:FLH12 FBL11:FBL12 ERP11:ERP12 EHT11:EHT12 DXX11:DXX12 DOB11:DOB12 DEF11:DEF12 CUJ11:CUJ12 CKN11:CKN12 CAR11:CAR12 BQV11:BQV12 BGZ11:BGZ12 AXD11:AXD12 ANH11:ANH12 ADL11:ADL12 TP11:TP12 JT11:JT12 ANB11:ANB12 AWX11:AWX12 ADF11:ADF12 TJ11:TJ12 JN11:JN12 WVZ11:WVZ12 WMD11:WMD12 WCH11:WCH12 VSL11:VSL12 VIP11:VIP12 UYT11:UYT12 UOX11:UOX12 UFB11:UFB12 TVF11:TVF12 TLJ11:TLJ12 TBN11:TBN12 SRR11:SRR12 SHV11:SHV12 RXZ11:RXZ12 ROD11:ROD12 REH11:REH12 QUL11:QUL12 QKP11:QKP12 QAT11:QAT12 PQX11:PQX12 PHB11:PHB12 OXF11:OXF12 ONJ11:ONJ12 ODN11:ODN12 NTR11:NTR12 NJV11:NJV12 MZZ11:MZZ12 MQD11:MQD12 MGH11:MGH12 LWL11:LWL12 LMP11:LMP12 LCT11:LCT12 KSX11:KSX12 KJB11:KJB12 JZF11:JZF12 JPJ11:JPJ12 JFN11:JFN12 IVR11:IVR12 ILV11:ILV12 IBZ11:IBZ12 HSD11:HSD12 HIH11:HIH12 GYL11:GYL12 GOP11:GOP12 GET11:GET12 FUX11:FUX12 FLB11:FLB12 FBF11:FBF12 ERJ11:ERJ12 EHN11:EHN12 DXR11:DXR12 DNV11:DNV12 DDZ11:DDZ12 CUD11:CUD12 CKH11:CKH12 CAL11:CAL12 BI10:BI13 BD14:BD17 BC10:BC13 VJA16 LF17 VB17 AEX17 AOT17 AYP17 BIL17 BSH17 CCD17 CLZ17 CVV17 DFR17 DPN17 DZJ17 EJF17 ETB17 FCX17 FMT17 FWP17 GGL17 GQH17 HAD17 HJZ17 HTV17 IDR17 INN17 IXJ17 JHF17 JRB17 KAX17 KKT17 KUP17 LEL17 LOH17 LYD17 MHZ17 MRV17 NBR17 NLN17 NVJ17 OFF17 OPB17 OYX17 PIT17 PSP17 QCL17 QMH17 QWD17 RFZ17 RPV17 RZR17 SJN17 STJ17 TDF17 TNB17 TWX17 UGT17 UQP17 VAL17 VKH17 VUD17 WDZ17 WNV17 WXR17 LC17 KZ17 UV17 AER17 AON17 AYJ17 BIF17 BSB17 CBX17 CLT17 CVP17 DFL17 DPH17 DZD17 EIZ17 ESV17 FCR17 FMN17 FWJ17 GGF17 GQB17 GZX17 HJT17 HTP17 IDL17 INH17 IXD17 JGZ17 JQV17 KAR17 KKN17 KUJ17 LEF17 LOB17 LXX17 MHT17 MRP17 NBL17 NLH17 NVD17 OEZ17 OOV17 OYR17 PIN17 PSJ17 QCF17 QMB17 QVX17 RFT17 RPP17 RZL17 SJH17 STD17 TCZ17 TMV17 TWR17 UGN17 UQJ17 VAF17 VKB17 VTX17 WDT17 WNP17 WXL17 UY17 AEU17 AOQ17 AYM17 BII17 BSE17 CCA17 CLW17 CVS17 DFO17 DPK17 DZG17 EJC17 ESY17 FCU17 FMQ17 FWM17 GGI17 GQE17 HAA17 HJW17 HTS17 IDO17 INK17 IXG17 JHC17 JQY17 KAU17 KKQ17 KUM17 LEI17 LOE17 LYA17 MHW17 MRS17 NBO17 NLK17 NVG17 OFC17 OOY17 OYU17 PIQ17 PSM17 QCI17 QME17 QWA17 RFW17 RPS17 RZO17 SJK17 STG17 TDC17 TMY17 TWU17 UGQ17 UQM17 VAI17 VKE17 VUA17 WDW17 WNS17 WXO17 BJ14:BJ17 WWC56:WWC847 BI35:BI38 AV23 WWC21:WWC23 AY20:AY23 JN21:JN23 BJ56:BJ850 BG14:BG21 TJ21:TJ23 JN56:JN847 ADF21:ADF23 TJ56:TJ847 ANB21:ANB23 ADF56:ADF847 AWX21:AWX23 ANB56:ANB847 BGT21:BGT23 AWX56:AWX847 BQP21:BQP23 BGT56:BGT847 CAL21:CAL23 BQP56:BQP847 CKH21:CKH23 CAL56:CAL847 CUD21:CUD23 CKH56:CKH847 DDZ21:DDZ23 CUD56:CUD847 DNV21:DNV23 DDZ56:DDZ847 DXR21:DXR23 DNV56:DNV847 EHN21:EHN23 DXR56:DXR847 ERJ21:ERJ23 EHN56:EHN847 FBF21:FBF23 ERJ56:ERJ847 FLB21:FLB23 FBF56:FBF847 FUX21:FUX23 FLB56:FLB847 GET21:GET23 FUX56:FUX847 GOP21:GOP23 GET56:GET847 GYL21:GYL23 GOP56:GOP847 HIH21:HIH23 GYL56:GYL847 HSD21:HSD23 HIH56:HIH847 IBZ21:IBZ23 HSD56:HSD847 ILV21:ILV23 IBZ56:IBZ847 IVR21:IVR23 ILV56:ILV847 JFN21:JFN23 IVR56:IVR847 JPJ21:JPJ23 JFN56:JFN847 JZF21:JZF23 JPJ56:JPJ847 KJB21:KJB23 JZF56:JZF847 KSX21:KSX23 KJB56:KJB847 LCT21:LCT23 KSX56:KSX847 LMP21:LMP23 LCT56:LCT847 LWL21:LWL23 LMP56:LMP847 MGH21:MGH23 LWL56:LWL847 MQD21:MQD23 MGH56:MGH847 MZZ21:MZZ23 MQD56:MQD847 NJV21:NJV23 MZZ56:MZZ847 NTR21:NTR23 NJV56:NJV847 ODN21:ODN23 NTR56:NTR847 ONJ21:ONJ23 ODN56:ODN847 OXF21:OXF23 ONJ56:ONJ847 PHB21:PHB23 OXF56:OXF847 PQX21:PQX23 PHB56:PHB847 QAT21:QAT23 PQX56:PQX847 QKP21:QKP23 QAT56:QAT847 QUL21:QUL23 QKP56:QKP847 REH21:REH23 QUL56:QUL847 ROD21:ROD23 REH56:REH847 RXZ21:RXZ23 ROD56:ROD847 SHV21:SHV23 RXZ56:RXZ847 SRR21:SRR23 SHV56:SHV847 TBN21:TBN23 SRR56:SRR847 TLJ21:TLJ23 TBN56:TBN847 TVF21:TVF23 TLJ56:TLJ847 UFB21:UFB23 TVF56:TVF847 UOX21:UOX23 UFB56:UFB847 UYT21:UYT23 UOX56:UOX847 VIP21:VIP23 UYT56:UYT847 VSL21:VSL23 VIP56:VIP847 WCH21:WCH23 VSL56:VSL847 WMD21:WMD23 WCH56:WCH847 WVZ21:WVZ23 WMD56:WMD847 JT32 WVZ56:WVZ847 TP32 JT56:JT849 ADL32 TP56:TP849 ANH32 ADL56:ADL849 AXD32 ANH56:ANH849 BGZ32 AXD56:AXD849 BQV32 BGZ56:BGZ849 CAR32 BQV56:BQV849 CKN32 CAR56:CAR849 CUJ32 CKN56:CKN849 DEF32 CUJ56:CUJ849 DOB32 DEF56:DEF849 DXX32 DOB56:DOB849 EHT32 DXX56:DXX849 ERP32 EHT56:EHT849 FBL32 ERP56:ERP849 FLH32 FBL56:FBL849 FVD32 FLH56:FLH849 GEZ32 FVD56:FVD849 GOV32 GEZ56:GEZ849 GYR32 GOV56:GOV849 HIN32 GYR56:GYR849 HSJ32 HIN56:HIN849 ICF32 HSJ56:HSJ849 IMB32 ICF56:ICF849 IVX32 IMB56:IMB849 JFT32 IVX56:IVX849 JPP32 JFT56:JFT849 JZL32 JPP56:JPP849 KJH32 JZL56:JZL849 KTD32 KJH56:KJH849 LCZ32 KTD56:KTD849 LMV32 LCZ56:LCZ849 LWR32 LMV56:LMV849 MGN32 LWR56:LWR849 MQJ32 MGN56:MGN849 NAF32 MQJ56:MQJ849 NKB32 NAF56:NAF849 NTX32 NKB56:NKB849 ODT32 NTX56:NTX849 ONP32 ODT56:ODT849 OXL32 ONP56:ONP849 PHH32 OXL56:OXL849 PRD32 PHH56:PHH849 QAZ32 PRD56:PRD849 QKV32 QAZ56:QAZ849 QUR32 QKV56:QKV849 REN32 QUR56:QUR849 ROJ32 REN56:REN849 RYF32 ROJ56:ROJ849 SIB32 RYF56:RYF849 SRX32 SIB56:SIB849 TBT32 SRX56:SRX849 TLP32 TBT56:TBT849 TVL32 TLP56:TLP849 UFH32 TVL56:TVL849 UPD32 UFH56:UFH849 UYZ32 UPD56:UPD849 VIV32 UYZ56:UYZ849 VSR32 VIV56:VIV849 WCN32 VSR56:VSR849 WMJ32 WCN56:WCN849 WWF32 WMJ56:WMJ849 JQ21:JQ23 WWF56:WWF849 TM21:TM23 JQ56:JQ847 ADI21:ADI23 TM56:TM847 ANE21:ANE23 ADI56:ADI847 AXA21:AXA23 ANE56:ANE847 BGW21:BGW23 AXA56:AXA847 BQS21:BQS23 BGW56:BGW847 CAO21:CAO23 BQS56:BQS847 CKK21:CKK23 CAO56:CAO847 CUG21:CUG23 CKK56:CKK847 DEC21:DEC23 CUG56:CUG847 DNY21:DNY23 DEC56:DEC847 DXU21:DXU23 DNY56:DNY847 EHQ21:EHQ23 DXU56:DXU847 ERM21:ERM23 EHQ56:EHQ847 FBI21:FBI23 ERM56:ERM847 FLE21:FLE23 FBI56:FBI847 FVA21:FVA23 FLE56:FLE847 GEW21:GEW23 FVA56:FVA847 GOS21:GOS23 GEW56:GEW847 GYO21:GYO23 GOS56:GOS847 HIK21:HIK23 GYO56:GYO847 HSG21:HSG23 HIK56:HIK847 ICC21:ICC23 HSG56:HSG847 ILY21:ILY23 ICC56:ICC847 IVU21:IVU23 ILY56:ILY847 JFQ21:JFQ23 IVU56:IVU847 JPM21:JPM23 JFQ56:JFQ847 JZI21:JZI23 JPM56:JPM847 KJE21:KJE23 JZI56:JZI847 KTA21:KTA23 KJE56:KJE847 LCW21:LCW23 KTA56:KTA847 LMS21:LMS23 LCW56:LCW847 LWO21:LWO23 LMS56:LMS847 MGK21:MGK23 LWO56:LWO847 MQG21:MQG23 MGK56:MGK847 NAC21:NAC23 MQG56:MQG847 NJY21:NJY23 NAC56:NAC847 NTU21:NTU23 NJY56:NJY847 ODQ21:ODQ23 NTU56:NTU847 ONM21:ONM23 ODQ56:ODQ847 OXI21:OXI23 ONM56:ONM847 PHE21:PHE23 OXI56:OXI847 PRA21:PRA23 PHE56:PHE847 QAW21:QAW23 PRA56:PRA847 QKS21:QKS23 QAW56:QAW847 QUO21:QUO23 QKS56:QKS847 REK21:REK23 QUO56:QUO847 ROG21:ROG23 REK56:REK847 RYC21:RYC23 ROG56:ROG847 SHY21:SHY23 RYC56:RYC847 SRU21:SRU23 SHY56:SHY847 TBQ21:TBQ23 SRU56:SRU847 TLM21:TLM23 TBQ56:TBQ847 TVI21:TVI23 TLM56:TLM847 UFE21:UFE23 TVI56:TVI847 UPA21:UPA23 UFE56:UFE847 UYW21:UYW23 UPA56:UPA847 VIS21:VIS23 UYW56:UYW847 VSO21:VSO23 VIS56:VIS847 WCK21:WCK23 VSO56:VSO847 WMG21:WMG23 WCK56:WCK847 BD23 WMG56:WMG847 BG23 BL23 BE53 BF35:BF38 BH39 BH48:BH51 BE45 BE39 BJ42 BE41 BH41 BF43:BF44 BF40 BI40 BI43:BI44 WWW45 KH45 UD45 ADZ45 ANV45 AXR45 BHN45 BRJ45 CBF45 CLB45 CUX45 DET45 DOP45 DYL45 EIH45 ESD45 FBZ45 FLV45 FVR45 GFN45 GPJ45 GZF45 HJB45 HSX45 ICT45 IMP45 IWL45 JGH45 JQD45 JZZ45 KJV45 KTR45 LDN45 LNJ45 LXF45 MHB45 MQX45 NAT45 NKP45 NUL45 OEH45 OOD45 OXZ45 PHV45 PRR45 QBN45 QLJ45 QVF45 RFB45 ROX45 RYT45 SIP45 SSL45 TCH45 TMD45 TVZ45 UFV45 UPR45 UZN45 VJJ45 VTF45 WDB45 WMX45 WWT45 KN45 UJ45 AEF45 AOB45 AXX45 BHT45 BRP45 CBL45 CLH45 CVD45 DEZ45 DOV45 DYR45 EIN45 ESJ45 FCF45 FMB45 FVX45 GFT45 GPP45 GZL45 HJH45 HTD45 ICZ45 IMV45 IWR45 JGN45 JQJ45 KAF45 KKB45 KTX45 LDT45 LNP45 LXL45 MHH45 MRD45 NAZ45 NKV45 NUR45 OEN45 OOJ45 OYF45 PIB45 PRX45 QBT45 QLP45 QVL45 RFH45 RPD45 RYZ45 SIV45 SSR45 TCN45 TMJ45 TWF45 UGB45 UPX45 UZT45 VJP45 VTL45 WDH45 WND45 WWZ45 KK45 UG45 AEC45 ANY45 AXU45 BHQ45 BRM45 CBI45 CLE45 CVA45 DEW45 DOS45 DYO45 EIK45 ESG45 FCC45 FLY45 FVU45 GFQ45 GPM45 GZI45 HJE45 HTA45 ICW45 IMS45 IWO45 JGK45 JQG45 KAC45 KJY45 KTU45 LDQ45 LNM45 LXI45 MHE45 MRA45 NAW45 NKS45 NUO45 OEK45 OOG45 OYC45 PHY45 PRU45 QBQ45 QLM45 QVI45 RFE45 RPA45 RYW45 SIS45 SSO45 TCK45 TMG45 TWC45 UFY45 UPU45 UZQ45 VJM45 VTI45 WDE45 WNA45 BH45 BE48:BE51 WWW53 BF52 BI52 KH53 UD53 ADZ53 ANV53 AXR53 BHN53 BRJ53 CBF53 CLB53 CUX53 DET53 DOP53 DYL53 EIH53 ESD53 FBZ53 FLV53 FVR53 GFN53 GPJ53 GZF53 HJB53 HSX53 ICT53 IMP53 IWL53 JGH53 JQD53 JZZ53 KJV53 KTR53 LDN53 LNJ53 LXF53 MHB53 MQX53 NAT53 NKP53 NUL53 OEH53 OOD53 OXZ53 PHV53 PRR53 QBN53 QLJ53 QVF53 RFB53 ROX53 RYT53 SIP53 SSL53 TCH53 TMD53 TVZ53 UFV53 UPR53 UZN53 VJJ53 VTF53 WDB53 WMX53 WWT53 KN53 UJ53 AEF53 AOB53 AXX53 BHT53 BRP53 CBL53 CLH53 CVD53 DEZ53 DOV53 DYR53 EIN53 ESJ53 FCF53 FMB53 FVX53 GFT53 GPP53 GZL53 HJH53 HTD53 ICZ53 IMV53 IWR53 JGN53 JQJ53 KAF53 KKB53 KTX53 LDT53 LNP53 LXL53 MHH53 MRD53 NAZ53 NKV53 NUR53 OEN53 OOJ53 OYF53 PIB53 PRX53 QBT53 QLP53 QVL53 RFH53 RPD53 RYZ53 SIV53 SSR53 TCN53 TMJ53 TWF53 UGB53 UPX53 UZT53 VJP53 VTL53 WDH53 WND53 WWZ53 KK53 UG53 AEC53 ANY53 AXU53 BHQ53 BRM53 CBI53 CLE53 CVA53 DEW53 DOS53 DYO53 EIK53 ESG53 FCC53 FLY53 FVU53 GFQ53 GPM53 GZI53 HJE53 HTA53 ICW53 IMS53 IWO53 JGK53 JQG53 KAC53 KJY53 KTU53 LDQ53 LNM53 LXI53 MHE53 MRA53 NAW53 NKS53 NUO53 OEK53 OOG53 OYC53 PHY53 PRU53 QBQ53 QLM53 QVI53 RFE53 RPA53 RYW53 SIS53 SSO53 TCK53 TMG53 TWC53 UFY53 UPU53 UZQ53 VJM53 VTI53 WDE53 WNA53 BJ23 WWF21:WWF23 WMJ21:WMJ23 WCN21:WCN23 VSR21:VSR23 VIV21:VIV23 UYZ21:UYZ23 UPD21:UPD23 UFH21:UFH23 TVL21:TVL23 TLP21:TLP23 TBT21:TBT23 SRX21:SRX23 SIB21:SIB23 RYF21:RYF23 ROJ21:ROJ23 REN21:REN23 QUR21:QUR23 QKV21:QKV23 QAZ21:QAZ23 PRD21:PRD23 PHH21:PHH23 OXL21:OXL23 ONP21:ONP23 ODT21:ODT23 NTX21:NTX23 NKB21:NKB23 NAF21:NAF23 MQJ21:MQJ23 MGN21:MGN23 LWR21:LWR23 LMV21:LMV23 LCZ21:LCZ23 KTD21:KTD23 KJH21:KJH23 JZL21:JZL23 JPP21:JPP23 JFT21:JFT23 IVX21:IVX23 IMB21:IMB23 ICF21:ICF23 HSJ21:HSJ23 HIN21:HIN23 GYR21:GYR23 GOV21:GOV23 GEZ21:GEZ23 FVD21:FVD23 FLH21:FLH23 FBL21:FBL23 ERP21:ERP23 EHT21:EHT23 DXX21:DXX23 DOB21:DOB23 DEF21:DEF23 CUJ21:CUJ23 CKN21:CKN23 CAR21:CAR23 BQV21:BQV23 BGZ21:BGZ23 AXD21:AXD23 ANH21:ANH23 ADL21:ADL23 TP21:TP23 JT21:JT23 BH53">
      <formula1>атрибут</formula1>
    </dataValidation>
    <dataValidation type="list" allowBlank="1" showInputMessage="1" showErrorMessage="1" sqref="M65518:M66390 HS65511:HS66383 RO65511:RO66383 ABK65511:ABK66383 ALG65511:ALG66383 AVC65511:AVC66383 BEY65511:BEY66383 BOU65511:BOU66383 BYQ65511:BYQ66383 CIM65511:CIM66383 CSI65511:CSI66383 DCE65511:DCE66383 DMA65511:DMA66383 DVW65511:DVW66383 EFS65511:EFS66383 EPO65511:EPO66383 EZK65511:EZK66383 FJG65511:FJG66383 FTC65511:FTC66383 GCY65511:GCY66383 GMU65511:GMU66383 GWQ65511:GWQ66383 HGM65511:HGM66383 HQI65511:HQI66383 IAE65511:IAE66383 IKA65511:IKA66383 ITW65511:ITW66383 JDS65511:JDS66383 JNO65511:JNO66383 JXK65511:JXK66383 KHG65511:KHG66383 KRC65511:KRC66383 LAY65511:LAY66383 LKU65511:LKU66383 LUQ65511:LUQ66383 MEM65511:MEM66383 MOI65511:MOI66383 MYE65511:MYE66383 NIA65511:NIA66383 NRW65511:NRW66383 OBS65511:OBS66383 OLO65511:OLO66383 OVK65511:OVK66383 PFG65511:PFG66383 PPC65511:PPC66383 PYY65511:PYY66383 QIU65511:QIU66383 QSQ65511:QSQ66383 RCM65511:RCM66383 RMI65511:RMI66383 RWE65511:RWE66383 SGA65511:SGA66383 SPW65511:SPW66383 SZS65511:SZS66383 TJO65511:TJO66383 TTK65511:TTK66383 UDG65511:UDG66383 UNC65511:UNC66383 UWY65511:UWY66383 VGU65511:VGU66383 VQQ65511:VQQ66383 WAM65511:WAM66383 WKI65511:WKI66383 WUE65511:WUE66383 M131054:M131926 HS131047:HS131919 RO131047:RO131919 ABK131047:ABK131919 ALG131047:ALG131919 AVC131047:AVC131919 BEY131047:BEY131919 BOU131047:BOU131919 BYQ131047:BYQ131919 CIM131047:CIM131919 CSI131047:CSI131919 DCE131047:DCE131919 DMA131047:DMA131919 DVW131047:DVW131919 EFS131047:EFS131919 EPO131047:EPO131919 EZK131047:EZK131919 FJG131047:FJG131919 FTC131047:FTC131919 GCY131047:GCY131919 GMU131047:GMU131919 GWQ131047:GWQ131919 HGM131047:HGM131919 HQI131047:HQI131919 IAE131047:IAE131919 IKA131047:IKA131919 ITW131047:ITW131919 JDS131047:JDS131919 JNO131047:JNO131919 JXK131047:JXK131919 KHG131047:KHG131919 KRC131047:KRC131919 LAY131047:LAY131919 LKU131047:LKU131919 LUQ131047:LUQ131919 MEM131047:MEM131919 MOI131047:MOI131919 MYE131047:MYE131919 NIA131047:NIA131919 NRW131047:NRW131919 OBS131047:OBS131919 OLO131047:OLO131919 OVK131047:OVK131919 PFG131047:PFG131919 PPC131047:PPC131919 PYY131047:PYY131919 QIU131047:QIU131919 QSQ131047:QSQ131919 RCM131047:RCM131919 RMI131047:RMI131919 RWE131047:RWE131919 SGA131047:SGA131919 SPW131047:SPW131919 SZS131047:SZS131919 TJO131047:TJO131919 TTK131047:TTK131919 UDG131047:UDG131919 UNC131047:UNC131919 UWY131047:UWY131919 VGU131047:VGU131919 VQQ131047:VQQ131919 WAM131047:WAM131919 WKI131047:WKI131919 WUE131047:WUE131919 M196590:M197462 HS196583:HS197455 RO196583:RO197455 ABK196583:ABK197455 ALG196583:ALG197455 AVC196583:AVC197455 BEY196583:BEY197455 BOU196583:BOU197455 BYQ196583:BYQ197455 CIM196583:CIM197455 CSI196583:CSI197455 DCE196583:DCE197455 DMA196583:DMA197455 DVW196583:DVW197455 EFS196583:EFS197455 EPO196583:EPO197455 EZK196583:EZK197455 FJG196583:FJG197455 FTC196583:FTC197455 GCY196583:GCY197455 GMU196583:GMU197455 GWQ196583:GWQ197455 HGM196583:HGM197455 HQI196583:HQI197455 IAE196583:IAE197455 IKA196583:IKA197455 ITW196583:ITW197455 JDS196583:JDS197455 JNO196583:JNO197455 JXK196583:JXK197455 KHG196583:KHG197455 KRC196583:KRC197455 LAY196583:LAY197455 LKU196583:LKU197455 LUQ196583:LUQ197455 MEM196583:MEM197455 MOI196583:MOI197455 MYE196583:MYE197455 NIA196583:NIA197455 NRW196583:NRW197455 OBS196583:OBS197455 OLO196583:OLO197455 OVK196583:OVK197455 PFG196583:PFG197455 PPC196583:PPC197455 PYY196583:PYY197455 QIU196583:QIU197455 QSQ196583:QSQ197455 RCM196583:RCM197455 RMI196583:RMI197455 RWE196583:RWE197455 SGA196583:SGA197455 SPW196583:SPW197455 SZS196583:SZS197455 TJO196583:TJO197455 TTK196583:TTK197455 UDG196583:UDG197455 UNC196583:UNC197455 UWY196583:UWY197455 VGU196583:VGU197455 VQQ196583:VQQ197455 WAM196583:WAM197455 WKI196583:WKI197455 WUE196583:WUE197455 M262126:M262998 HS262119:HS262991 RO262119:RO262991 ABK262119:ABK262991 ALG262119:ALG262991 AVC262119:AVC262991 BEY262119:BEY262991 BOU262119:BOU262991 BYQ262119:BYQ262991 CIM262119:CIM262991 CSI262119:CSI262991 DCE262119:DCE262991 DMA262119:DMA262991 DVW262119:DVW262991 EFS262119:EFS262991 EPO262119:EPO262991 EZK262119:EZK262991 FJG262119:FJG262991 FTC262119:FTC262991 GCY262119:GCY262991 GMU262119:GMU262991 GWQ262119:GWQ262991 HGM262119:HGM262991 HQI262119:HQI262991 IAE262119:IAE262991 IKA262119:IKA262991 ITW262119:ITW262991 JDS262119:JDS262991 JNO262119:JNO262991 JXK262119:JXK262991 KHG262119:KHG262991 KRC262119:KRC262991 LAY262119:LAY262991 LKU262119:LKU262991 LUQ262119:LUQ262991 MEM262119:MEM262991 MOI262119:MOI262991 MYE262119:MYE262991 NIA262119:NIA262991 NRW262119:NRW262991 OBS262119:OBS262991 OLO262119:OLO262991 OVK262119:OVK262991 PFG262119:PFG262991 PPC262119:PPC262991 PYY262119:PYY262991 QIU262119:QIU262991 QSQ262119:QSQ262991 RCM262119:RCM262991 RMI262119:RMI262991 RWE262119:RWE262991 SGA262119:SGA262991 SPW262119:SPW262991 SZS262119:SZS262991 TJO262119:TJO262991 TTK262119:TTK262991 UDG262119:UDG262991 UNC262119:UNC262991 UWY262119:UWY262991 VGU262119:VGU262991 VQQ262119:VQQ262991 WAM262119:WAM262991 WKI262119:WKI262991 WUE262119:WUE262991 M327662:M328534 HS327655:HS328527 RO327655:RO328527 ABK327655:ABK328527 ALG327655:ALG328527 AVC327655:AVC328527 BEY327655:BEY328527 BOU327655:BOU328527 BYQ327655:BYQ328527 CIM327655:CIM328527 CSI327655:CSI328527 DCE327655:DCE328527 DMA327655:DMA328527 DVW327655:DVW328527 EFS327655:EFS328527 EPO327655:EPO328527 EZK327655:EZK328527 FJG327655:FJG328527 FTC327655:FTC328527 GCY327655:GCY328527 GMU327655:GMU328527 GWQ327655:GWQ328527 HGM327655:HGM328527 HQI327655:HQI328527 IAE327655:IAE328527 IKA327655:IKA328527 ITW327655:ITW328527 JDS327655:JDS328527 JNO327655:JNO328527 JXK327655:JXK328527 KHG327655:KHG328527 KRC327655:KRC328527 LAY327655:LAY328527 LKU327655:LKU328527 LUQ327655:LUQ328527 MEM327655:MEM328527 MOI327655:MOI328527 MYE327655:MYE328527 NIA327655:NIA328527 NRW327655:NRW328527 OBS327655:OBS328527 OLO327655:OLO328527 OVK327655:OVK328527 PFG327655:PFG328527 PPC327655:PPC328527 PYY327655:PYY328527 QIU327655:QIU328527 QSQ327655:QSQ328527 RCM327655:RCM328527 RMI327655:RMI328527 RWE327655:RWE328527 SGA327655:SGA328527 SPW327655:SPW328527 SZS327655:SZS328527 TJO327655:TJO328527 TTK327655:TTK328527 UDG327655:UDG328527 UNC327655:UNC328527 UWY327655:UWY328527 VGU327655:VGU328527 VQQ327655:VQQ328527 WAM327655:WAM328527 WKI327655:WKI328527 WUE327655:WUE328527 M393198:M394070 HS393191:HS394063 RO393191:RO394063 ABK393191:ABK394063 ALG393191:ALG394063 AVC393191:AVC394063 BEY393191:BEY394063 BOU393191:BOU394063 BYQ393191:BYQ394063 CIM393191:CIM394063 CSI393191:CSI394063 DCE393191:DCE394063 DMA393191:DMA394063 DVW393191:DVW394063 EFS393191:EFS394063 EPO393191:EPO394063 EZK393191:EZK394063 FJG393191:FJG394063 FTC393191:FTC394063 GCY393191:GCY394063 GMU393191:GMU394063 GWQ393191:GWQ394063 HGM393191:HGM394063 HQI393191:HQI394063 IAE393191:IAE394063 IKA393191:IKA394063 ITW393191:ITW394063 JDS393191:JDS394063 JNO393191:JNO394063 JXK393191:JXK394063 KHG393191:KHG394063 KRC393191:KRC394063 LAY393191:LAY394063 LKU393191:LKU394063 LUQ393191:LUQ394063 MEM393191:MEM394063 MOI393191:MOI394063 MYE393191:MYE394063 NIA393191:NIA394063 NRW393191:NRW394063 OBS393191:OBS394063 OLO393191:OLO394063 OVK393191:OVK394063 PFG393191:PFG394063 PPC393191:PPC394063 PYY393191:PYY394063 QIU393191:QIU394063 QSQ393191:QSQ394063 RCM393191:RCM394063 RMI393191:RMI394063 RWE393191:RWE394063 SGA393191:SGA394063 SPW393191:SPW394063 SZS393191:SZS394063 TJO393191:TJO394063 TTK393191:TTK394063 UDG393191:UDG394063 UNC393191:UNC394063 UWY393191:UWY394063 VGU393191:VGU394063 VQQ393191:VQQ394063 WAM393191:WAM394063 WKI393191:WKI394063 WUE393191:WUE394063 M458734:M459606 HS458727:HS459599 RO458727:RO459599 ABK458727:ABK459599 ALG458727:ALG459599 AVC458727:AVC459599 BEY458727:BEY459599 BOU458727:BOU459599 BYQ458727:BYQ459599 CIM458727:CIM459599 CSI458727:CSI459599 DCE458727:DCE459599 DMA458727:DMA459599 DVW458727:DVW459599 EFS458727:EFS459599 EPO458727:EPO459599 EZK458727:EZK459599 FJG458727:FJG459599 FTC458727:FTC459599 GCY458727:GCY459599 GMU458727:GMU459599 GWQ458727:GWQ459599 HGM458727:HGM459599 HQI458727:HQI459599 IAE458727:IAE459599 IKA458727:IKA459599 ITW458727:ITW459599 JDS458727:JDS459599 JNO458727:JNO459599 JXK458727:JXK459599 KHG458727:KHG459599 KRC458727:KRC459599 LAY458727:LAY459599 LKU458727:LKU459599 LUQ458727:LUQ459599 MEM458727:MEM459599 MOI458727:MOI459599 MYE458727:MYE459599 NIA458727:NIA459599 NRW458727:NRW459599 OBS458727:OBS459599 OLO458727:OLO459599 OVK458727:OVK459599 PFG458727:PFG459599 PPC458727:PPC459599 PYY458727:PYY459599 QIU458727:QIU459599 QSQ458727:QSQ459599 RCM458727:RCM459599 RMI458727:RMI459599 RWE458727:RWE459599 SGA458727:SGA459599 SPW458727:SPW459599 SZS458727:SZS459599 TJO458727:TJO459599 TTK458727:TTK459599 UDG458727:UDG459599 UNC458727:UNC459599 UWY458727:UWY459599 VGU458727:VGU459599 VQQ458727:VQQ459599 WAM458727:WAM459599 WKI458727:WKI459599 WUE458727:WUE459599 M524270:M525142 HS524263:HS525135 RO524263:RO525135 ABK524263:ABK525135 ALG524263:ALG525135 AVC524263:AVC525135 BEY524263:BEY525135 BOU524263:BOU525135 BYQ524263:BYQ525135 CIM524263:CIM525135 CSI524263:CSI525135 DCE524263:DCE525135 DMA524263:DMA525135 DVW524263:DVW525135 EFS524263:EFS525135 EPO524263:EPO525135 EZK524263:EZK525135 FJG524263:FJG525135 FTC524263:FTC525135 GCY524263:GCY525135 GMU524263:GMU525135 GWQ524263:GWQ525135 HGM524263:HGM525135 HQI524263:HQI525135 IAE524263:IAE525135 IKA524263:IKA525135 ITW524263:ITW525135 JDS524263:JDS525135 JNO524263:JNO525135 JXK524263:JXK525135 KHG524263:KHG525135 KRC524263:KRC525135 LAY524263:LAY525135 LKU524263:LKU525135 LUQ524263:LUQ525135 MEM524263:MEM525135 MOI524263:MOI525135 MYE524263:MYE525135 NIA524263:NIA525135 NRW524263:NRW525135 OBS524263:OBS525135 OLO524263:OLO525135 OVK524263:OVK525135 PFG524263:PFG525135 PPC524263:PPC525135 PYY524263:PYY525135 QIU524263:QIU525135 QSQ524263:QSQ525135 RCM524263:RCM525135 RMI524263:RMI525135 RWE524263:RWE525135 SGA524263:SGA525135 SPW524263:SPW525135 SZS524263:SZS525135 TJO524263:TJO525135 TTK524263:TTK525135 UDG524263:UDG525135 UNC524263:UNC525135 UWY524263:UWY525135 VGU524263:VGU525135 VQQ524263:VQQ525135 WAM524263:WAM525135 WKI524263:WKI525135 WUE524263:WUE525135 M589806:M590678 HS589799:HS590671 RO589799:RO590671 ABK589799:ABK590671 ALG589799:ALG590671 AVC589799:AVC590671 BEY589799:BEY590671 BOU589799:BOU590671 BYQ589799:BYQ590671 CIM589799:CIM590671 CSI589799:CSI590671 DCE589799:DCE590671 DMA589799:DMA590671 DVW589799:DVW590671 EFS589799:EFS590671 EPO589799:EPO590671 EZK589799:EZK590671 FJG589799:FJG590671 FTC589799:FTC590671 GCY589799:GCY590671 GMU589799:GMU590671 GWQ589799:GWQ590671 HGM589799:HGM590671 HQI589799:HQI590671 IAE589799:IAE590671 IKA589799:IKA590671 ITW589799:ITW590671 JDS589799:JDS590671 JNO589799:JNO590671 JXK589799:JXK590671 KHG589799:KHG590671 KRC589799:KRC590671 LAY589799:LAY590671 LKU589799:LKU590671 LUQ589799:LUQ590671 MEM589799:MEM590671 MOI589799:MOI590671 MYE589799:MYE590671 NIA589799:NIA590671 NRW589799:NRW590671 OBS589799:OBS590671 OLO589799:OLO590671 OVK589799:OVK590671 PFG589799:PFG590671 PPC589799:PPC590671 PYY589799:PYY590671 QIU589799:QIU590671 QSQ589799:QSQ590671 RCM589799:RCM590671 RMI589799:RMI590671 RWE589799:RWE590671 SGA589799:SGA590671 SPW589799:SPW590671 SZS589799:SZS590671 TJO589799:TJO590671 TTK589799:TTK590671 UDG589799:UDG590671 UNC589799:UNC590671 UWY589799:UWY590671 VGU589799:VGU590671 VQQ589799:VQQ590671 WAM589799:WAM590671 WKI589799:WKI590671 WUE589799:WUE590671 M655342:M656214 HS655335:HS656207 RO655335:RO656207 ABK655335:ABK656207 ALG655335:ALG656207 AVC655335:AVC656207 BEY655335:BEY656207 BOU655335:BOU656207 BYQ655335:BYQ656207 CIM655335:CIM656207 CSI655335:CSI656207 DCE655335:DCE656207 DMA655335:DMA656207 DVW655335:DVW656207 EFS655335:EFS656207 EPO655335:EPO656207 EZK655335:EZK656207 FJG655335:FJG656207 FTC655335:FTC656207 GCY655335:GCY656207 GMU655335:GMU656207 GWQ655335:GWQ656207 HGM655335:HGM656207 HQI655335:HQI656207 IAE655335:IAE656207 IKA655335:IKA656207 ITW655335:ITW656207 JDS655335:JDS656207 JNO655335:JNO656207 JXK655335:JXK656207 KHG655335:KHG656207 KRC655335:KRC656207 LAY655335:LAY656207 LKU655335:LKU656207 LUQ655335:LUQ656207 MEM655335:MEM656207 MOI655335:MOI656207 MYE655335:MYE656207 NIA655335:NIA656207 NRW655335:NRW656207 OBS655335:OBS656207 OLO655335:OLO656207 OVK655335:OVK656207 PFG655335:PFG656207 PPC655335:PPC656207 PYY655335:PYY656207 QIU655335:QIU656207 QSQ655335:QSQ656207 RCM655335:RCM656207 RMI655335:RMI656207 RWE655335:RWE656207 SGA655335:SGA656207 SPW655335:SPW656207 SZS655335:SZS656207 TJO655335:TJO656207 TTK655335:TTK656207 UDG655335:UDG656207 UNC655335:UNC656207 UWY655335:UWY656207 VGU655335:VGU656207 VQQ655335:VQQ656207 WAM655335:WAM656207 WKI655335:WKI656207 WUE655335:WUE656207 M720878:M721750 HS720871:HS721743 RO720871:RO721743 ABK720871:ABK721743 ALG720871:ALG721743 AVC720871:AVC721743 BEY720871:BEY721743 BOU720871:BOU721743 BYQ720871:BYQ721743 CIM720871:CIM721743 CSI720871:CSI721743 DCE720871:DCE721743 DMA720871:DMA721743 DVW720871:DVW721743 EFS720871:EFS721743 EPO720871:EPO721743 EZK720871:EZK721743 FJG720871:FJG721743 FTC720871:FTC721743 GCY720871:GCY721743 GMU720871:GMU721743 GWQ720871:GWQ721743 HGM720871:HGM721743 HQI720871:HQI721743 IAE720871:IAE721743 IKA720871:IKA721743 ITW720871:ITW721743 JDS720871:JDS721743 JNO720871:JNO721743 JXK720871:JXK721743 KHG720871:KHG721743 KRC720871:KRC721743 LAY720871:LAY721743 LKU720871:LKU721743 LUQ720871:LUQ721743 MEM720871:MEM721743 MOI720871:MOI721743 MYE720871:MYE721743 NIA720871:NIA721743 NRW720871:NRW721743 OBS720871:OBS721743 OLO720871:OLO721743 OVK720871:OVK721743 PFG720871:PFG721743 PPC720871:PPC721743 PYY720871:PYY721743 QIU720871:QIU721743 QSQ720871:QSQ721743 RCM720871:RCM721743 RMI720871:RMI721743 RWE720871:RWE721743 SGA720871:SGA721743 SPW720871:SPW721743 SZS720871:SZS721743 TJO720871:TJO721743 TTK720871:TTK721743 UDG720871:UDG721743 UNC720871:UNC721743 UWY720871:UWY721743 VGU720871:VGU721743 VQQ720871:VQQ721743 WAM720871:WAM721743 WKI720871:WKI721743 WUE720871:WUE721743 M786414:M787286 HS786407:HS787279 RO786407:RO787279 ABK786407:ABK787279 ALG786407:ALG787279 AVC786407:AVC787279 BEY786407:BEY787279 BOU786407:BOU787279 BYQ786407:BYQ787279 CIM786407:CIM787279 CSI786407:CSI787279 DCE786407:DCE787279 DMA786407:DMA787279 DVW786407:DVW787279 EFS786407:EFS787279 EPO786407:EPO787279 EZK786407:EZK787279 FJG786407:FJG787279 FTC786407:FTC787279 GCY786407:GCY787279 GMU786407:GMU787279 GWQ786407:GWQ787279 HGM786407:HGM787279 HQI786407:HQI787279 IAE786407:IAE787279 IKA786407:IKA787279 ITW786407:ITW787279 JDS786407:JDS787279 JNO786407:JNO787279 JXK786407:JXK787279 KHG786407:KHG787279 KRC786407:KRC787279 LAY786407:LAY787279 LKU786407:LKU787279 LUQ786407:LUQ787279 MEM786407:MEM787279 MOI786407:MOI787279 MYE786407:MYE787279 NIA786407:NIA787279 NRW786407:NRW787279 OBS786407:OBS787279 OLO786407:OLO787279 OVK786407:OVK787279 PFG786407:PFG787279 PPC786407:PPC787279 PYY786407:PYY787279 QIU786407:QIU787279 QSQ786407:QSQ787279 RCM786407:RCM787279 RMI786407:RMI787279 RWE786407:RWE787279 SGA786407:SGA787279 SPW786407:SPW787279 SZS786407:SZS787279 TJO786407:TJO787279 TTK786407:TTK787279 UDG786407:UDG787279 UNC786407:UNC787279 UWY786407:UWY787279 VGU786407:VGU787279 VQQ786407:VQQ787279 WAM786407:WAM787279 WKI786407:WKI787279 WUE786407:WUE787279 M851950:M852822 HS851943:HS852815 RO851943:RO852815 ABK851943:ABK852815 ALG851943:ALG852815 AVC851943:AVC852815 BEY851943:BEY852815 BOU851943:BOU852815 BYQ851943:BYQ852815 CIM851943:CIM852815 CSI851943:CSI852815 DCE851943:DCE852815 DMA851943:DMA852815 DVW851943:DVW852815 EFS851943:EFS852815 EPO851943:EPO852815 EZK851943:EZK852815 FJG851943:FJG852815 FTC851943:FTC852815 GCY851943:GCY852815 GMU851943:GMU852815 GWQ851943:GWQ852815 HGM851943:HGM852815 HQI851943:HQI852815 IAE851943:IAE852815 IKA851943:IKA852815 ITW851943:ITW852815 JDS851943:JDS852815 JNO851943:JNO852815 JXK851943:JXK852815 KHG851943:KHG852815 KRC851943:KRC852815 LAY851943:LAY852815 LKU851943:LKU852815 LUQ851943:LUQ852815 MEM851943:MEM852815 MOI851943:MOI852815 MYE851943:MYE852815 NIA851943:NIA852815 NRW851943:NRW852815 OBS851943:OBS852815 OLO851943:OLO852815 OVK851943:OVK852815 PFG851943:PFG852815 PPC851943:PPC852815 PYY851943:PYY852815 QIU851943:QIU852815 QSQ851943:QSQ852815 RCM851943:RCM852815 RMI851943:RMI852815 RWE851943:RWE852815 SGA851943:SGA852815 SPW851943:SPW852815 SZS851943:SZS852815 TJO851943:TJO852815 TTK851943:TTK852815 UDG851943:UDG852815 UNC851943:UNC852815 UWY851943:UWY852815 VGU851943:VGU852815 VQQ851943:VQQ852815 WAM851943:WAM852815 WKI851943:WKI852815 WUE851943:WUE852815 M917486:M918358 HS917479:HS918351 RO917479:RO918351 ABK917479:ABK918351 ALG917479:ALG918351 AVC917479:AVC918351 BEY917479:BEY918351 BOU917479:BOU918351 BYQ917479:BYQ918351 CIM917479:CIM918351 CSI917479:CSI918351 DCE917479:DCE918351 DMA917479:DMA918351 DVW917479:DVW918351 EFS917479:EFS918351 EPO917479:EPO918351 EZK917479:EZK918351 FJG917479:FJG918351 FTC917479:FTC918351 GCY917479:GCY918351 GMU917479:GMU918351 GWQ917479:GWQ918351 HGM917479:HGM918351 HQI917479:HQI918351 IAE917479:IAE918351 IKA917479:IKA918351 ITW917479:ITW918351 JDS917479:JDS918351 JNO917479:JNO918351 JXK917479:JXK918351 KHG917479:KHG918351 KRC917479:KRC918351 LAY917479:LAY918351 LKU917479:LKU918351 LUQ917479:LUQ918351 MEM917479:MEM918351 MOI917479:MOI918351 MYE917479:MYE918351 NIA917479:NIA918351 NRW917479:NRW918351 OBS917479:OBS918351 OLO917479:OLO918351 OVK917479:OVK918351 PFG917479:PFG918351 PPC917479:PPC918351 PYY917479:PYY918351 QIU917479:QIU918351 QSQ917479:QSQ918351 RCM917479:RCM918351 RMI917479:RMI918351 RWE917479:RWE918351 SGA917479:SGA918351 SPW917479:SPW918351 SZS917479:SZS918351 TJO917479:TJO918351 TTK917479:TTK918351 UDG917479:UDG918351 UNC917479:UNC918351 UWY917479:UWY918351 VGU917479:VGU918351 VQQ917479:VQQ918351 WAM917479:WAM918351 WKI917479:WKI918351 WUE917479:WUE918351 M983022:M983894 HS983015:HS983887 RO983015:RO983887 ABK983015:ABK983887 ALG983015:ALG983887 AVC983015:AVC983887 BEY983015:BEY983887 BOU983015:BOU983887 BYQ983015:BYQ983887 CIM983015:CIM983887 CSI983015:CSI983887 DCE983015:DCE983887 DMA983015:DMA983887 DVW983015:DVW983887 EFS983015:EFS983887 EPO983015:EPO983887 EZK983015:EZK983887 FJG983015:FJG983887 FTC983015:FTC983887 GCY983015:GCY983887 GMU983015:GMU983887 GWQ983015:GWQ983887 HGM983015:HGM983887 HQI983015:HQI983887 IAE983015:IAE983887 IKA983015:IKA983887 ITW983015:ITW983887 JDS983015:JDS983887 JNO983015:JNO983887 JXK983015:JXK983887 KHG983015:KHG983887 KRC983015:KRC983887 LAY983015:LAY983887 LKU983015:LKU983887 LUQ983015:LUQ983887 MEM983015:MEM983887 MOI983015:MOI983887 MYE983015:MYE983887 NIA983015:NIA983887 NRW983015:NRW983887 OBS983015:OBS983887 OLO983015:OLO983887 OVK983015:OVK983887 PFG983015:PFG983887 PPC983015:PPC983887 PYY983015:PYY983887 QIU983015:QIU983887 QSQ983015:QSQ983887 RCM983015:RCM983887 RMI983015:RMI983887 RWE983015:RWE983887 SGA983015:SGA983887 SPW983015:SPW983887 SZS983015:SZS983887 TJO983015:TJO983887 TTK983015:TTK983887 UDG983015:UDG983887 UNC983015:UNC983887 UWY983015:UWY983887 VGU983015:VGU983887 VQQ983015:VQQ983887 WAM983015:WAM983887 WKI983015:WKI983887 WUE983015:WUE983887 M60:M854 VQY16 VHC16 UXG16 UNK16 UDO16 TTS16 TJW16 TAA16 SQE16 SGI16 RWM16 RMQ16 RCU16 QSY16 QJC16 PZG16 PPK16 PFO16 OVS16 OLW16 OCA16 NSE16 NII16 MYM16 MOQ16 MEU16 LUY16 LLC16 LBG16 KRK16 KHO16 JXS16 JNW16 JEA16 IUE16 IKI16 IAM16 HQQ16 HGU16 GWY16 GNC16 GDG16 FTK16 FJO16 EZS16 EPW16 EGA16 DWE16 DMI16 DCM16 CSQ16 CIU16 BYY16 BPC16 BFG16 AVK16 ALO16 ABS16 RW16 IA16 WUM16 WKQ16 ALG14:ALG15 HY32 ABK14:ABK15 RO14:RO15 HS14:HS15 WUE14:WUE15 WKI14:WKI15 WAM14:WAM15 VQQ14:VQQ15 VGU14:VGU15 UWY14:UWY15 UNC14:UNC15 UDG14:UDG15 TTK14:TTK15 TJO14:TJO15 SZS14:SZS15 SPW14:SPW15 SGA14:SGA15 RWE14:RWE15 RMI14:RMI15 RCM14:RCM15 QSQ14:QSQ15 QIU14:QIU15 PYY14:PYY15 PPC14:PPC15 PFG14:PFG15 OVK14:OVK15 OLO14:OLO15 OBS14:OBS15 NRW14:NRW15 NIA14:NIA15 MYE14:MYE15 MOI14:MOI15 MEM14:MEM15 LUQ14:LUQ15 LKU14:LKU15 LAY14:LAY15 KRC14:KRC15 KHG14:KHG15 JXK14:JXK15 JNO14:JNO15 JDS14:JDS15 ITW14:ITW15 IKA14:IKA15 IAE14:IAE15 HQI14:HQI15 HGM14:HGM15 GWQ14:GWQ15 GMU14:GMU15 GCY14:GCY15 FTC14:FTC15 FJG14:FJG15 EZK14:EZK15 EPO14:EPO15 EFS14:EFS15 DVW14:DVW15 DMA14:DMA15 DCE14:DCE15 CSI14:CSI15 CIM14:CIM15 BYQ14:BYQ15 BOU14:BOU15 O13 BEY14:BEY15 AVC14:AVC15 CSO32 CIS32 BYW32 BPA32 BFE32 AVI32 ALM32 ABQ32 RU32 WUK32 WKO32 WAS32 VQW32 VHA32 UXE32 UNI32 UDM32 TTQ32 TJU32 SZY32 SQC32 SGG32 RWK32 RMO32 RCS32 QSW32 QJA32 PZE32 PPI32 PFM32 OVQ32 OLU32 OBY32 NSC32 NIG32 MYK32 MOO32 MES32 LUW32 LLA32 LBE32 KRI32 KHM32 JXQ32 JNU32 JDY32 IUC32 IKG32 IAK32 HQO32 HGS32 GWW32 GNA32 GDE32 FTI32 FJM32 EZQ32 EPU32 EFY32 DWC32 DMG32 DCK32 FTC8:FTC9 GCY8:GCY9 GMU8:GMU9 GWQ8:GWQ9 HGM8:HGM9 HQI8:HQI9 IAE8:IAE9 IKA8:IKA9 ITW8:ITW9 JDS8:JDS9 JNO8:JNO9 JXK8:JXK9 KHG8:KHG9 KRC8:KRC9 LAY8:LAY9 LKU8:LKU9 LUQ8:LUQ9 MEM8:MEM9 MOI8:MOI9 MYE8:MYE9 NIA8:NIA9 NRW8:NRW9 OBS8:OBS9 OLO8:OLO9 OVK8:OVK9 PFG8:PFG9 PPC8:PPC9 PYY8:PYY9 QIU8:QIU9 QSQ8:QSQ9 RCM8:RCM9 RMI8:RMI9 RWE8:RWE9 SGA8:SGA9 SPW8:SPW9 SZS8:SZS9 TJO8:TJO9 TTK8:TTK9 UDG8:UDG9 UNC8:UNC9 UWY8:UWY9 VGU8:VGU9 VQQ8:VQQ9 WAM8:WAM9 WKI8:WKI9 WUE8:WUE9 HS8:HS9 M8:M9 RO8:RO9 ABK8:ABK9 ALG8:ALG9 AVC8:AVC9 BEY8:BEY9 BOU8:BOU9 BYQ8:BYQ9 CIM8:CIM9 CSI8:CSI9 DCE8:DCE9 DMA8:DMA9 DVW8:DVW9 EFS8:EFS9 EPO8:EPO9 EZK8:EZK9 FJG8:FJG9 ALG11:ALG12 ABK11:ABK12 RO11:RO12 HS11:HS12 WUE11:WUE12 WKI11:WKI12 WAM11:WAM12 VQQ11:VQQ12 VGU11:VGU12 UWY11:UWY12 UNC11:UNC12 UDG11:UDG12 TTK11:TTK12 TJO11:TJO12 SZS11:SZS12 SPW11:SPW12 SGA11:SGA12 RWE11:RWE12 RMI11:RMI12 RCM11:RCM12 QSQ11:QSQ12 QIU11:QIU12 PYY11:PYY12 PPC11:PPC12 PFG11:PFG12 OVK11:OVK12 OLO11:OLO12 OBS11:OBS12 NRW11:NRW12 NIA11:NIA12 MYE11:MYE12 MOI11:MOI12 MEM11:MEM12 LUQ11:LUQ12 LKU11:LKU12 LAY11:LAY12 KRC11:KRC12 KHG11:KHG12 JXK11:JXK12 JNO11:JNO12 JDS11:JDS12 ITW11:ITW12 IKA11:IKA12 IAE11:IAE12 HQI11:HQI12 HGM11:HGM12 GWQ11:GWQ12 GMU11:GMU12 GCY11:GCY12 FTC11:FTC12 FJG11:FJG12 EZK11:EZK12 EPO11:EPO12 EFS11:EFS12 DVW11:DVW12 DMA11:DMA12 DCE11:DCE12 CSI11:CSI12 CIM11:CIM12 BYQ11:BYQ12 BOU11:BOU12 BEY11:BEY12 AVC11:AVC12 O10 N32 L10:L13 WLY17 WAU16 WVU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M14:M17 HS21:HS23 L18:L21 WUE56:WUE847 RO21:RO23 HS56:HS847 ABK21:ABK23 RO56:RO847 ALG21:ALG23 ABK56:ABK847 AVC21:AVC23 ALG56:ALG847 BEY21:BEY23 AVC56:AVC847 BOU21:BOU23 BEY56:BEY847 BYQ21:BYQ23 BOU56:BOU847 CIM21:CIM23 BYQ56:BYQ847 CSI21:CSI23 CIM56:CIM847 DCE21:DCE23 CSI56:CSI847 DMA21:DMA23 DCE56:DCE847 DVW21:DVW23 DMA56:DMA847 EFS21:EFS23 DVW56:DVW847 EPO21:EPO23 EFS56:EFS847 EZK21:EZK23 EPO56:EPO847 FJG21:FJG23 EZK56:EZK847 FTC21:FTC23 FJG56:FJG847 GCY21:GCY23 FTC56:FTC847 GMU21:GMU23 GCY56:GCY847 GWQ21:GWQ23 GMU56:GMU847 HGM21:HGM23 GWQ56:GWQ847 HQI21:HQI23 HGM56:HGM847 IAE21:IAE23 HQI56:HQI847 IKA21:IKA23 IAE56:IAE847 ITW21:ITW23 IKA56:IKA847 JDS21:JDS23 ITW56:ITW847 JNO21:JNO23 JDS56:JDS847 JXK21:JXK23 JNO56:JNO847 KHG21:KHG23 JXK56:JXK847 KRC21:KRC23 KHG56:KHG847 LAY21:LAY23 KRC56:KRC847 LKU21:LKU23 LAY56:LAY847 LUQ21:LUQ23 LKU56:LKU847 MEM21:MEM23 LUQ56:LUQ847 MOI21:MOI23 MEM56:MEM847 MYE21:MYE23 MOI56:MOI847 NIA21:NIA23 MYE56:MYE847 NRW21:NRW23 NIA56:NIA847 OBS21:OBS23 NRW56:NRW847 OLO21:OLO23 OBS56:OBS847 OVK21:OVK23 OLO56:OLO847 PFG21:PFG23 OVK56:OVK847 PPC21:PPC23 PFG56:PFG847 PYY21:PYY23 PPC56:PPC847 QIU21:QIU23 PYY56:PYY847 QSQ21:QSQ23 QIU56:QIU847 RCM21:RCM23 QSQ56:QSQ847 RMI21:RMI23 RCM56:RCM847 RWE21:RWE23 RMI56:RMI847 SGA21:SGA23 RWE56:RWE847 SPW21:SPW23 SGA56:SGA847 SZS21:SZS23 SPW56:SPW847 TJO21:TJO23 SZS56:SZS847 TTK21:TTK23 TJO56:TJO847 UDG21:UDG23 TTK56:TTK847 UNC21:UNC23 UDG56:UDG847 UWY21:UWY23 UNC56:UNC847 VGU21:VGU23 UWY56:UWY847 VQQ21:VQQ23 VGU56:VGU847 WAM21:WAM23 VQQ56:VQQ847 WKI21:WKI23 WAM56:WAM847 WUE21:WUE23 WKI56:WKI847 M48:M52 SQ45 M35:M40 L41 M43:M44 ACM45 AMI45 AWE45 BGA45 BPW45 BZS45 CJO45 CTK45 DDG45 DNC45 DWY45 EGU45 EQQ45 FAM45 FKI45 FUE45 GEA45 GNW45 GXS45 HHO45 HRK45 IBG45 ILC45 IUY45 JEU45 JOQ45 JYM45 KII45 KSE45 LCA45 LLW45 LVS45 MFO45 MPK45 MZG45 NJC45 NSY45 OCU45 OMQ45 OWM45 PGI45 PQE45 QAA45 QJW45 QTS45 RDO45 RNK45 RXG45 SHC45 SQY45 TAU45 TKQ45 TUM45 UEI45 UOE45 UYA45 VHW45 VRS45 WBO45 WLK45 WVG45 IU45 SQ53 M55 ACM53 AMI53 AWE53 BGA53 BPW53 BZS53 CJO53 CTK53 DDG53 DNC53 DWY53 EGU53 EQQ53 FAM53 FKI53 FUE53 GEA53 GNW53 GXS53 HHO53 HRK53 IBG53 ILC53 IUY53 JEU53 JOQ53 JYM53 KII53 KSE53 LCA53 LLW53 LVS53 MFO53 MPK53 MZG53 NJC53 NSY53 OCU53 OMQ53 OWM53 PGI53 PQE53 QAA53 QJW53 QTS53 RDO53 RNK53 RXG53 SHC53 SQY53 TAU53 TKQ53 TUM53 UEI53 UOE53 UYA53 VHW53 VRS53 WBO53 WLK53 WVG53 M22:M23 IU53">
      <formula1>Приоритет_закупок</formula1>
    </dataValidation>
    <dataValidation type="list" allowBlank="1" showInputMessage="1" showErrorMessage="1" sqref="WUC983015:WUC983887 K65518:K66390 HQ65511:HQ66383 RM65511:RM66383 ABI65511:ABI66383 ALE65511:ALE66383 AVA65511:AVA66383 BEW65511:BEW66383 BOS65511:BOS66383 BYO65511:BYO66383 CIK65511:CIK66383 CSG65511:CSG66383 DCC65511:DCC66383 DLY65511:DLY66383 DVU65511:DVU66383 EFQ65511:EFQ66383 EPM65511:EPM66383 EZI65511:EZI66383 FJE65511:FJE66383 FTA65511:FTA66383 GCW65511:GCW66383 GMS65511:GMS66383 GWO65511:GWO66383 HGK65511:HGK66383 HQG65511:HQG66383 IAC65511:IAC66383 IJY65511:IJY66383 ITU65511:ITU66383 JDQ65511:JDQ66383 JNM65511:JNM66383 JXI65511:JXI66383 KHE65511:KHE66383 KRA65511:KRA66383 LAW65511:LAW66383 LKS65511:LKS66383 LUO65511:LUO66383 MEK65511:MEK66383 MOG65511:MOG66383 MYC65511:MYC66383 NHY65511:NHY66383 NRU65511:NRU66383 OBQ65511:OBQ66383 OLM65511:OLM66383 OVI65511:OVI66383 PFE65511:PFE66383 PPA65511:PPA66383 PYW65511:PYW66383 QIS65511:QIS66383 QSO65511:QSO66383 RCK65511:RCK66383 RMG65511:RMG66383 RWC65511:RWC66383 SFY65511:SFY66383 SPU65511:SPU66383 SZQ65511:SZQ66383 TJM65511:TJM66383 TTI65511:TTI66383 UDE65511:UDE66383 UNA65511:UNA66383 UWW65511:UWW66383 VGS65511:VGS66383 VQO65511:VQO66383 WAK65511:WAK66383 WKG65511:WKG66383 WUC65511:WUC66383 K131054:K131926 HQ131047:HQ131919 RM131047:RM131919 ABI131047:ABI131919 ALE131047:ALE131919 AVA131047:AVA131919 BEW131047:BEW131919 BOS131047:BOS131919 BYO131047:BYO131919 CIK131047:CIK131919 CSG131047:CSG131919 DCC131047:DCC131919 DLY131047:DLY131919 DVU131047:DVU131919 EFQ131047:EFQ131919 EPM131047:EPM131919 EZI131047:EZI131919 FJE131047:FJE131919 FTA131047:FTA131919 GCW131047:GCW131919 GMS131047:GMS131919 GWO131047:GWO131919 HGK131047:HGK131919 HQG131047:HQG131919 IAC131047:IAC131919 IJY131047:IJY131919 ITU131047:ITU131919 JDQ131047:JDQ131919 JNM131047:JNM131919 JXI131047:JXI131919 KHE131047:KHE131919 KRA131047:KRA131919 LAW131047:LAW131919 LKS131047:LKS131919 LUO131047:LUO131919 MEK131047:MEK131919 MOG131047:MOG131919 MYC131047:MYC131919 NHY131047:NHY131919 NRU131047:NRU131919 OBQ131047:OBQ131919 OLM131047:OLM131919 OVI131047:OVI131919 PFE131047:PFE131919 PPA131047:PPA131919 PYW131047:PYW131919 QIS131047:QIS131919 QSO131047:QSO131919 RCK131047:RCK131919 RMG131047:RMG131919 RWC131047:RWC131919 SFY131047:SFY131919 SPU131047:SPU131919 SZQ131047:SZQ131919 TJM131047:TJM131919 TTI131047:TTI131919 UDE131047:UDE131919 UNA131047:UNA131919 UWW131047:UWW131919 VGS131047:VGS131919 VQO131047:VQO131919 WAK131047:WAK131919 WKG131047:WKG131919 WUC131047:WUC131919 K196590:K197462 HQ196583:HQ197455 RM196583:RM197455 ABI196583:ABI197455 ALE196583:ALE197455 AVA196583:AVA197455 BEW196583:BEW197455 BOS196583:BOS197455 BYO196583:BYO197455 CIK196583:CIK197455 CSG196583:CSG197455 DCC196583:DCC197455 DLY196583:DLY197455 DVU196583:DVU197455 EFQ196583:EFQ197455 EPM196583:EPM197455 EZI196583:EZI197455 FJE196583:FJE197455 FTA196583:FTA197455 GCW196583:GCW197455 GMS196583:GMS197455 GWO196583:GWO197455 HGK196583:HGK197455 HQG196583:HQG197455 IAC196583:IAC197455 IJY196583:IJY197455 ITU196583:ITU197455 JDQ196583:JDQ197455 JNM196583:JNM197455 JXI196583:JXI197455 KHE196583:KHE197455 KRA196583:KRA197455 LAW196583:LAW197455 LKS196583:LKS197455 LUO196583:LUO197455 MEK196583:MEK197455 MOG196583:MOG197455 MYC196583:MYC197455 NHY196583:NHY197455 NRU196583:NRU197455 OBQ196583:OBQ197455 OLM196583:OLM197455 OVI196583:OVI197455 PFE196583:PFE197455 PPA196583:PPA197455 PYW196583:PYW197455 QIS196583:QIS197455 QSO196583:QSO197455 RCK196583:RCK197455 RMG196583:RMG197455 RWC196583:RWC197455 SFY196583:SFY197455 SPU196583:SPU197455 SZQ196583:SZQ197455 TJM196583:TJM197455 TTI196583:TTI197455 UDE196583:UDE197455 UNA196583:UNA197455 UWW196583:UWW197455 VGS196583:VGS197455 VQO196583:VQO197455 WAK196583:WAK197455 WKG196583:WKG197455 WUC196583:WUC197455 K262126:K262998 HQ262119:HQ262991 RM262119:RM262991 ABI262119:ABI262991 ALE262119:ALE262991 AVA262119:AVA262991 BEW262119:BEW262991 BOS262119:BOS262991 BYO262119:BYO262991 CIK262119:CIK262991 CSG262119:CSG262991 DCC262119:DCC262991 DLY262119:DLY262991 DVU262119:DVU262991 EFQ262119:EFQ262991 EPM262119:EPM262991 EZI262119:EZI262991 FJE262119:FJE262991 FTA262119:FTA262991 GCW262119:GCW262991 GMS262119:GMS262991 GWO262119:GWO262991 HGK262119:HGK262991 HQG262119:HQG262991 IAC262119:IAC262991 IJY262119:IJY262991 ITU262119:ITU262991 JDQ262119:JDQ262991 JNM262119:JNM262991 JXI262119:JXI262991 KHE262119:KHE262991 KRA262119:KRA262991 LAW262119:LAW262991 LKS262119:LKS262991 LUO262119:LUO262991 MEK262119:MEK262991 MOG262119:MOG262991 MYC262119:MYC262991 NHY262119:NHY262991 NRU262119:NRU262991 OBQ262119:OBQ262991 OLM262119:OLM262991 OVI262119:OVI262991 PFE262119:PFE262991 PPA262119:PPA262991 PYW262119:PYW262991 QIS262119:QIS262991 QSO262119:QSO262991 RCK262119:RCK262991 RMG262119:RMG262991 RWC262119:RWC262991 SFY262119:SFY262991 SPU262119:SPU262991 SZQ262119:SZQ262991 TJM262119:TJM262991 TTI262119:TTI262991 UDE262119:UDE262991 UNA262119:UNA262991 UWW262119:UWW262991 VGS262119:VGS262991 VQO262119:VQO262991 WAK262119:WAK262991 WKG262119:WKG262991 WUC262119:WUC262991 K327662:K328534 HQ327655:HQ328527 RM327655:RM328527 ABI327655:ABI328527 ALE327655:ALE328527 AVA327655:AVA328527 BEW327655:BEW328527 BOS327655:BOS328527 BYO327655:BYO328527 CIK327655:CIK328527 CSG327655:CSG328527 DCC327655:DCC328527 DLY327655:DLY328527 DVU327655:DVU328527 EFQ327655:EFQ328527 EPM327655:EPM328527 EZI327655:EZI328527 FJE327655:FJE328527 FTA327655:FTA328527 GCW327655:GCW328527 GMS327655:GMS328527 GWO327655:GWO328527 HGK327655:HGK328527 HQG327655:HQG328527 IAC327655:IAC328527 IJY327655:IJY328527 ITU327655:ITU328527 JDQ327655:JDQ328527 JNM327655:JNM328527 JXI327655:JXI328527 KHE327655:KHE328527 KRA327655:KRA328527 LAW327655:LAW328527 LKS327655:LKS328527 LUO327655:LUO328527 MEK327655:MEK328527 MOG327655:MOG328527 MYC327655:MYC328527 NHY327655:NHY328527 NRU327655:NRU328527 OBQ327655:OBQ328527 OLM327655:OLM328527 OVI327655:OVI328527 PFE327655:PFE328527 PPA327655:PPA328527 PYW327655:PYW328527 QIS327655:QIS328527 QSO327655:QSO328527 RCK327655:RCK328527 RMG327655:RMG328527 RWC327655:RWC328527 SFY327655:SFY328527 SPU327655:SPU328527 SZQ327655:SZQ328527 TJM327655:TJM328527 TTI327655:TTI328527 UDE327655:UDE328527 UNA327655:UNA328527 UWW327655:UWW328527 VGS327655:VGS328527 VQO327655:VQO328527 WAK327655:WAK328527 WKG327655:WKG328527 WUC327655:WUC328527 K393198:K394070 HQ393191:HQ394063 RM393191:RM394063 ABI393191:ABI394063 ALE393191:ALE394063 AVA393191:AVA394063 BEW393191:BEW394063 BOS393191:BOS394063 BYO393191:BYO394063 CIK393191:CIK394063 CSG393191:CSG394063 DCC393191:DCC394063 DLY393191:DLY394063 DVU393191:DVU394063 EFQ393191:EFQ394063 EPM393191:EPM394063 EZI393191:EZI394063 FJE393191:FJE394063 FTA393191:FTA394063 GCW393191:GCW394063 GMS393191:GMS394063 GWO393191:GWO394063 HGK393191:HGK394063 HQG393191:HQG394063 IAC393191:IAC394063 IJY393191:IJY394063 ITU393191:ITU394063 JDQ393191:JDQ394063 JNM393191:JNM394063 JXI393191:JXI394063 KHE393191:KHE394063 KRA393191:KRA394063 LAW393191:LAW394063 LKS393191:LKS394063 LUO393191:LUO394063 MEK393191:MEK394063 MOG393191:MOG394063 MYC393191:MYC394063 NHY393191:NHY394063 NRU393191:NRU394063 OBQ393191:OBQ394063 OLM393191:OLM394063 OVI393191:OVI394063 PFE393191:PFE394063 PPA393191:PPA394063 PYW393191:PYW394063 QIS393191:QIS394063 QSO393191:QSO394063 RCK393191:RCK394063 RMG393191:RMG394063 RWC393191:RWC394063 SFY393191:SFY394063 SPU393191:SPU394063 SZQ393191:SZQ394063 TJM393191:TJM394063 TTI393191:TTI394063 UDE393191:UDE394063 UNA393191:UNA394063 UWW393191:UWW394063 VGS393191:VGS394063 VQO393191:VQO394063 WAK393191:WAK394063 WKG393191:WKG394063 WUC393191:WUC394063 K458734:K459606 HQ458727:HQ459599 RM458727:RM459599 ABI458727:ABI459599 ALE458727:ALE459599 AVA458727:AVA459599 BEW458727:BEW459599 BOS458727:BOS459599 BYO458727:BYO459599 CIK458727:CIK459599 CSG458727:CSG459599 DCC458727:DCC459599 DLY458727:DLY459599 DVU458727:DVU459599 EFQ458727:EFQ459599 EPM458727:EPM459599 EZI458727:EZI459599 FJE458727:FJE459599 FTA458727:FTA459599 GCW458727:GCW459599 GMS458727:GMS459599 GWO458727:GWO459599 HGK458727:HGK459599 HQG458727:HQG459599 IAC458727:IAC459599 IJY458727:IJY459599 ITU458727:ITU459599 JDQ458727:JDQ459599 JNM458727:JNM459599 JXI458727:JXI459599 KHE458727:KHE459599 KRA458727:KRA459599 LAW458727:LAW459599 LKS458727:LKS459599 LUO458727:LUO459599 MEK458727:MEK459599 MOG458727:MOG459599 MYC458727:MYC459599 NHY458727:NHY459599 NRU458727:NRU459599 OBQ458727:OBQ459599 OLM458727:OLM459599 OVI458727:OVI459599 PFE458727:PFE459599 PPA458727:PPA459599 PYW458727:PYW459599 QIS458727:QIS459599 QSO458727:QSO459599 RCK458727:RCK459599 RMG458727:RMG459599 RWC458727:RWC459599 SFY458727:SFY459599 SPU458727:SPU459599 SZQ458727:SZQ459599 TJM458727:TJM459599 TTI458727:TTI459599 UDE458727:UDE459599 UNA458727:UNA459599 UWW458727:UWW459599 VGS458727:VGS459599 VQO458727:VQO459599 WAK458727:WAK459599 WKG458727:WKG459599 WUC458727:WUC459599 K524270:K525142 HQ524263:HQ525135 RM524263:RM525135 ABI524263:ABI525135 ALE524263:ALE525135 AVA524263:AVA525135 BEW524263:BEW525135 BOS524263:BOS525135 BYO524263:BYO525135 CIK524263:CIK525135 CSG524263:CSG525135 DCC524263:DCC525135 DLY524263:DLY525135 DVU524263:DVU525135 EFQ524263:EFQ525135 EPM524263:EPM525135 EZI524263:EZI525135 FJE524263:FJE525135 FTA524263:FTA525135 GCW524263:GCW525135 GMS524263:GMS525135 GWO524263:GWO525135 HGK524263:HGK525135 HQG524263:HQG525135 IAC524263:IAC525135 IJY524263:IJY525135 ITU524263:ITU525135 JDQ524263:JDQ525135 JNM524263:JNM525135 JXI524263:JXI525135 KHE524263:KHE525135 KRA524263:KRA525135 LAW524263:LAW525135 LKS524263:LKS525135 LUO524263:LUO525135 MEK524263:MEK525135 MOG524263:MOG525135 MYC524263:MYC525135 NHY524263:NHY525135 NRU524263:NRU525135 OBQ524263:OBQ525135 OLM524263:OLM525135 OVI524263:OVI525135 PFE524263:PFE525135 PPA524263:PPA525135 PYW524263:PYW525135 QIS524263:QIS525135 QSO524263:QSO525135 RCK524263:RCK525135 RMG524263:RMG525135 RWC524263:RWC525135 SFY524263:SFY525135 SPU524263:SPU525135 SZQ524263:SZQ525135 TJM524263:TJM525135 TTI524263:TTI525135 UDE524263:UDE525135 UNA524263:UNA525135 UWW524263:UWW525135 VGS524263:VGS525135 VQO524263:VQO525135 WAK524263:WAK525135 WKG524263:WKG525135 WUC524263:WUC525135 K589806:K590678 HQ589799:HQ590671 RM589799:RM590671 ABI589799:ABI590671 ALE589799:ALE590671 AVA589799:AVA590671 BEW589799:BEW590671 BOS589799:BOS590671 BYO589799:BYO590671 CIK589799:CIK590671 CSG589799:CSG590671 DCC589799:DCC590671 DLY589799:DLY590671 DVU589799:DVU590671 EFQ589799:EFQ590671 EPM589799:EPM590671 EZI589799:EZI590671 FJE589799:FJE590671 FTA589799:FTA590671 GCW589799:GCW590671 GMS589799:GMS590671 GWO589799:GWO590671 HGK589799:HGK590671 HQG589799:HQG590671 IAC589799:IAC590671 IJY589799:IJY590671 ITU589799:ITU590671 JDQ589799:JDQ590671 JNM589799:JNM590671 JXI589799:JXI590671 KHE589799:KHE590671 KRA589799:KRA590671 LAW589799:LAW590671 LKS589799:LKS590671 LUO589799:LUO590671 MEK589799:MEK590671 MOG589799:MOG590671 MYC589799:MYC590671 NHY589799:NHY590671 NRU589799:NRU590671 OBQ589799:OBQ590671 OLM589799:OLM590671 OVI589799:OVI590671 PFE589799:PFE590671 PPA589799:PPA590671 PYW589799:PYW590671 QIS589799:QIS590671 QSO589799:QSO590671 RCK589799:RCK590671 RMG589799:RMG590671 RWC589799:RWC590671 SFY589799:SFY590671 SPU589799:SPU590671 SZQ589799:SZQ590671 TJM589799:TJM590671 TTI589799:TTI590671 UDE589799:UDE590671 UNA589799:UNA590671 UWW589799:UWW590671 VGS589799:VGS590671 VQO589799:VQO590671 WAK589799:WAK590671 WKG589799:WKG590671 WUC589799:WUC590671 K655342:K656214 HQ655335:HQ656207 RM655335:RM656207 ABI655335:ABI656207 ALE655335:ALE656207 AVA655335:AVA656207 BEW655335:BEW656207 BOS655335:BOS656207 BYO655335:BYO656207 CIK655335:CIK656207 CSG655335:CSG656207 DCC655335:DCC656207 DLY655335:DLY656207 DVU655335:DVU656207 EFQ655335:EFQ656207 EPM655335:EPM656207 EZI655335:EZI656207 FJE655335:FJE656207 FTA655335:FTA656207 GCW655335:GCW656207 GMS655335:GMS656207 GWO655335:GWO656207 HGK655335:HGK656207 HQG655335:HQG656207 IAC655335:IAC656207 IJY655335:IJY656207 ITU655335:ITU656207 JDQ655335:JDQ656207 JNM655335:JNM656207 JXI655335:JXI656207 KHE655335:KHE656207 KRA655335:KRA656207 LAW655335:LAW656207 LKS655335:LKS656207 LUO655335:LUO656207 MEK655335:MEK656207 MOG655335:MOG656207 MYC655335:MYC656207 NHY655335:NHY656207 NRU655335:NRU656207 OBQ655335:OBQ656207 OLM655335:OLM656207 OVI655335:OVI656207 PFE655335:PFE656207 PPA655335:PPA656207 PYW655335:PYW656207 QIS655335:QIS656207 QSO655335:QSO656207 RCK655335:RCK656207 RMG655335:RMG656207 RWC655335:RWC656207 SFY655335:SFY656207 SPU655335:SPU656207 SZQ655335:SZQ656207 TJM655335:TJM656207 TTI655335:TTI656207 UDE655335:UDE656207 UNA655335:UNA656207 UWW655335:UWW656207 VGS655335:VGS656207 VQO655335:VQO656207 WAK655335:WAK656207 WKG655335:WKG656207 WUC655335:WUC656207 K720878:K721750 HQ720871:HQ721743 RM720871:RM721743 ABI720871:ABI721743 ALE720871:ALE721743 AVA720871:AVA721743 BEW720871:BEW721743 BOS720871:BOS721743 BYO720871:BYO721743 CIK720871:CIK721743 CSG720871:CSG721743 DCC720871:DCC721743 DLY720871:DLY721743 DVU720871:DVU721743 EFQ720871:EFQ721743 EPM720871:EPM721743 EZI720871:EZI721743 FJE720871:FJE721743 FTA720871:FTA721743 GCW720871:GCW721743 GMS720871:GMS721743 GWO720871:GWO721743 HGK720871:HGK721743 HQG720871:HQG721743 IAC720871:IAC721743 IJY720871:IJY721743 ITU720871:ITU721743 JDQ720871:JDQ721743 JNM720871:JNM721743 JXI720871:JXI721743 KHE720871:KHE721743 KRA720871:KRA721743 LAW720871:LAW721743 LKS720871:LKS721743 LUO720871:LUO721743 MEK720871:MEK721743 MOG720871:MOG721743 MYC720871:MYC721743 NHY720871:NHY721743 NRU720871:NRU721743 OBQ720871:OBQ721743 OLM720871:OLM721743 OVI720871:OVI721743 PFE720871:PFE721743 PPA720871:PPA721743 PYW720871:PYW721743 QIS720871:QIS721743 QSO720871:QSO721743 RCK720871:RCK721743 RMG720871:RMG721743 RWC720871:RWC721743 SFY720871:SFY721743 SPU720871:SPU721743 SZQ720871:SZQ721743 TJM720871:TJM721743 TTI720871:TTI721743 UDE720871:UDE721743 UNA720871:UNA721743 UWW720871:UWW721743 VGS720871:VGS721743 VQO720871:VQO721743 WAK720871:WAK721743 WKG720871:WKG721743 WUC720871:WUC721743 K786414:K787286 HQ786407:HQ787279 RM786407:RM787279 ABI786407:ABI787279 ALE786407:ALE787279 AVA786407:AVA787279 BEW786407:BEW787279 BOS786407:BOS787279 BYO786407:BYO787279 CIK786407:CIK787279 CSG786407:CSG787279 DCC786407:DCC787279 DLY786407:DLY787279 DVU786407:DVU787279 EFQ786407:EFQ787279 EPM786407:EPM787279 EZI786407:EZI787279 FJE786407:FJE787279 FTA786407:FTA787279 GCW786407:GCW787279 GMS786407:GMS787279 GWO786407:GWO787279 HGK786407:HGK787279 HQG786407:HQG787279 IAC786407:IAC787279 IJY786407:IJY787279 ITU786407:ITU787279 JDQ786407:JDQ787279 JNM786407:JNM787279 JXI786407:JXI787279 KHE786407:KHE787279 KRA786407:KRA787279 LAW786407:LAW787279 LKS786407:LKS787279 LUO786407:LUO787279 MEK786407:MEK787279 MOG786407:MOG787279 MYC786407:MYC787279 NHY786407:NHY787279 NRU786407:NRU787279 OBQ786407:OBQ787279 OLM786407:OLM787279 OVI786407:OVI787279 PFE786407:PFE787279 PPA786407:PPA787279 PYW786407:PYW787279 QIS786407:QIS787279 QSO786407:QSO787279 RCK786407:RCK787279 RMG786407:RMG787279 RWC786407:RWC787279 SFY786407:SFY787279 SPU786407:SPU787279 SZQ786407:SZQ787279 TJM786407:TJM787279 TTI786407:TTI787279 UDE786407:UDE787279 UNA786407:UNA787279 UWW786407:UWW787279 VGS786407:VGS787279 VQO786407:VQO787279 WAK786407:WAK787279 WKG786407:WKG787279 WUC786407:WUC787279 K851950:K852822 HQ851943:HQ852815 RM851943:RM852815 ABI851943:ABI852815 ALE851943:ALE852815 AVA851943:AVA852815 BEW851943:BEW852815 BOS851943:BOS852815 BYO851943:BYO852815 CIK851943:CIK852815 CSG851943:CSG852815 DCC851943:DCC852815 DLY851943:DLY852815 DVU851943:DVU852815 EFQ851943:EFQ852815 EPM851943:EPM852815 EZI851943:EZI852815 FJE851943:FJE852815 FTA851943:FTA852815 GCW851943:GCW852815 GMS851943:GMS852815 GWO851943:GWO852815 HGK851943:HGK852815 HQG851943:HQG852815 IAC851943:IAC852815 IJY851943:IJY852815 ITU851943:ITU852815 JDQ851943:JDQ852815 JNM851943:JNM852815 JXI851943:JXI852815 KHE851943:KHE852815 KRA851943:KRA852815 LAW851943:LAW852815 LKS851943:LKS852815 LUO851943:LUO852815 MEK851943:MEK852815 MOG851943:MOG852815 MYC851943:MYC852815 NHY851943:NHY852815 NRU851943:NRU852815 OBQ851943:OBQ852815 OLM851943:OLM852815 OVI851943:OVI852815 PFE851943:PFE852815 PPA851943:PPA852815 PYW851943:PYW852815 QIS851943:QIS852815 QSO851943:QSO852815 RCK851943:RCK852815 RMG851943:RMG852815 RWC851943:RWC852815 SFY851943:SFY852815 SPU851943:SPU852815 SZQ851943:SZQ852815 TJM851943:TJM852815 TTI851943:TTI852815 UDE851943:UDE852815 UNA851943:UNA852815 UWW851943:UWW852815 VGS851943:VGS852815 VQO851943:VQO852815 WAK851943:WAK852815 WKG851943:WKG852815 WUC851943:WUC852815 K917486:K918358 HQ917479:HQ918351 RM917479:RM918351 ABI917479:ABI918351 ALE917479:ALE918351 AVA917479:AVA918351 BEW917479:BEW918351 BOS917479:BOS918351 BYO917479:BYO918351 CIK917479:CIK918351 CSG917479:CSG918351 DCC917479:DCC918351 DLY917479:DLY918351 DVU917479:DVU918351 EFQ917479:EFQ918351 EPM917479:EPM918351 EZI917479:EZI918351 FJE917479:FJE918351 FTA917479:FTA918351 GCW917479:GCW918351 GMS917479:GMS918351 GWO917479:GWO918351 HGK917479:HGK918351 HQG917479:HQG918351 IAC917479:IAC918351 IJY917479:IJY918351 ITU917479:ITU918351 JDQ917479:JDQ918351 JNM917479:JNM918351 JXI917479:JXI918351 KHE917479:KHE918351 KRA917479:KRA918351 LAW917479:LAW918351 LKS917479:LKS918351 LUO917479:LUO918351 MEK917479:MEK918351 MOG917479:MOG918351 MYC917479:MYC918351 NHY917479:NHY918351 NRU917479:NRU918351 OBQ917479:OBQ918351 OLM917479:OLM918351 OVI917479:OVI918351 PFE917479:PFE918351 PPA917479:PPA918351 PYW917479:PYW918351 QIS917479:QIS918351 QSO917479:QSO918351 RCK917479:RCK918351 RMG917479:RMG918351 RWC917479:RWC918351 SFY917479:SFY918351 SPU917479:SPU918351 SZQ917479:SZQ918351 TJM917479:TJM918351 TTI917479:TTI918351 UDE917479:UDE918351 UNA917479:UNA918351 UWW917479:UWW918351 VGS917479:VGS918351 VQO917479:VQO918351 WAK917479:WAK918351 WKG917479:WKG918351 WUC917479:WUC918351 K983022:K983894 HQ983015:HQ983887 RM983015:RM983887 ABI983015:ABI983887 ALE983015:ALE983887 AVA983015:AVA983887 BEW983015:BEW983887 BOS983015:BOS983887 BYO983015:BYO983887 CIK983015:CIK983887 CSG983015:CSG983887 DCC983015:DCC983887 DLY983015:DLY983887 DVU983015:DVU983887 EFQ983015:EFQ983887 EPM983015:EPM983887 EZI983015:EZI983887 FJE983015:FJE983887 FTA983015:FTA983887 GCW983015:GCW983887 GMS983015:GMS983887 GWO983015:GWO983887 HGK983015:HGK983887 HQG983015:HQG983887 IAC983015:IAC983887 IJY983015:IJY983887 ITU983015:ITU983887 JDQ983015:JDQ983887 JNM983015:JNM983887 JXI983015:JXI983887 KHE983015:KHE983887 KRA983015:KRA983887 LAW983015:LAW983887 LKS983015:LKS983887 LUO983015:LUO983887 MEK983015:MEK983887 MOG983015:MOG983887 MYC983015:MYC983887 NHY983015:NHY983887 NRU983015:NRU983887 OBQ983015:OBQ983887 OLM983015:OLM983887 OVI983015:OVI983887 PFE983015:PFE983887 PPA983015:PPA983887 PYW983015:PYW983887 QIS983015:QIS983887 QSO983015:QSO983887 RCK983015:RCK983887 RMG983015:RMG983887 RWC983015:RWC983887 SFY983015:SFY983887 SPU983015:SPU983887 SZQ983015:SZQ983887 TJM983015:TJM983887 TTI983015:TTI983887 UDE983015:UDE983887 UNA983015:UNA983887 UWW983015:UWW983887 VGS983015:VGS983887 VQO983015:VQO983887 WAK983015:WAK983887 WKG983015:WKG983887 K60:K854 VQW16 VHA16 UXE16 UNI16 UDM16 TTQ16 TJU16 SZY16 SQC16 SGG16 RWK16 RMO16 RCS16 QSW16 QJA16 PZE16 PPI16 PFM16 OVQ16 OLU16 OBY16 NSC16 NIG16 MYK16 MOO16 MES16 LUW16 LLA16 LBE16 KRI16 KHM16 JXQ16 JNU16 JDY16 IUC16 IKG16 IAK16 HQO16 HGS16 GWW16 GNA16 GDE16 FTI16 FJM16 EZQ16 EPU16 EFY16 DWC16 DMG16 DCK16 CSO16 CIS16 BYW16 BPA16 BFE16 AVI16 ALM16 ABQ16 RU16 HY16 WUK16 WLW17 WKO16 AVA14:AVA15 HW32 ALE14:ALE15 ABI14:ABI15 RM14:RM15 HQ14:HQ15 WUC14:WUC15 WKG14:WKG15 WAK14:WAK15 VQO14:VQO15 VGS14:VGS15 UWW14:UWW15 UNA14:UNA15 UDE14:UDE15 TTI14:TTI15 TJM14:TJM15 SZQ14:SZQ15 SPU14:SPU15 SFY14:SFY15 RWC14:RWC15 RMG14:RMG15 RCK14:RCK15 QSO14:QSO15 QIS14:QIS15 PYW14:PYW15 PPA14:PPA15 PFE14:PFE15 OVI14:OVI15 OLM14:OLM15 OBQ14:OBQ15 NRU14:NRU15 NHY14:NHY15 MYC14:MYC15 MOG14:MOG15 MEK14:MEK15 LUO14:LUO15 LKS14:LKS15 LAW14:LAW15 KRA14:KRA15 KHE14:KHE15 JXI14:JXI15 JNM14:JNM15 JDQ14:JDQ15 ITU14:ITU15 IJY14:IJY15 IAC14:IAC15 HQG14:HQG15 HGK14:HGK15 GWO14:GWO15 GMS14:GMS15 GCW14:GCW15 FTA14:FTA15 FJE14:FJE15 EZI14:EZI15 EPM14:EPM15 EFQ14:EFQ15 DVU14:DVU15 DLY14:DLY15 DCC14:DCC15 CSG14:CSG15 CIK14:CIK15 BYO14:BYO15 BOS14:BOS15 BOY32 BFC32 AVG32 ALK32 ABO32 RS32 WUI32 WKM32 WAQ32 VQU32 VGY32 UXC32 UNG32 UDK32 TTO32 TJS32 SZW32 SQA32 SGE32 RWI32 RMM32 RCQ32 QSU32 QIY32 PZC32 PPG32 PFK32 OVO32 OLS32 OBW32 NSA32 NIE32 MYI32 MOM32 MEQ32 LUU32 LKY32 LBC32 KRG32 KHK32 JXO32 JNS32 JDW32 IUA32 IKE32 IAI32 HQM32 HGQ32 GWU32 GMY32 GDC32 FTG32 FJK32 EZO32 EPS32 EFW32 DWA32 DME32 DCI32 CSM32 CIQ32 BYU32 BEW14:BEW15 K8:K9 HGK8:HGK9 GWO8:GWO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RM8:RM9 ABI8:ABI9 ALE8:ALE9 AVA8:AVA9 BEW8:BEW9 BOS8:BOS9 BYO8:BYO9 CIK8:CIK9 CSG8:CSG9 DCC8:DCC9 DLY8:DLY9 DVU8:DVU9 EFQ8:EFQ9 EPM8:EPM9 EZI8:EZI9 FJE8:FJE9 FTA8:FTA9 GCW8:GCW9 GMS8:GMS9 AVA11:AVA12 ALE11:ALE12 ABI11:ABI12 RM11:RM12 HQ11:HQ12 WUC11:WUC12 WKG11:WKG12 WAK11:WAK12 VQO11:VQO12 VGS11:VGS12 UWW11:UWW12 UNA11:UNA12 UDE11:UDE12 TTI11:TTI12 TJM11:TJM12 SZQ11:SZQ12 SPU11:SPU12 SFY11:SFY12 RWC11:RWC12 RMG11:RMG12 RCK11:RCK12 QSO11:QSO12 QIS11:QIS12 PYW11:PYW12 PPA11:PPA12 PFE11:PFE12 OVI11:OVI12 OLM11:OLM12 OBQ11:OBQ12 NRU11:NRU12 NHY11:NHY12 MYC11:MYC12 MOG11:MOG12 MEK11:MEK12 LUO11:LUO12 LKS11:LKS12 LAW11:LAW12 KRA11:KRA12 KHE11:KHE12 JXI11:JXI12 JNM11:JNM12 JDQ11:JDQ12 ITU11:ITU12 IJY11:IJY12 IAC11:IAC12 HQG11:HQG12 HGK11:HGK12 GWO11:GWO12 GMS11:GMS12 GCW11:GCW12 FTA11:FTA12 FJE11:FJE12 EZI11:EZI12 EPM11:EPM12 EFQ11:EFQ12 DVU11:DVU12 DLY11:DLY12 DCC11:DCC12 CSG11:CSG12 CIK11:CIK12 BYO11:BYO12 BOS11:BOS12 BEW11:BEW12 J10:J13 WVS17 L32 WAS16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K14:K17 J18:J19 ABI21:ABI23 RM56:RM847 ALE21:ALE23 ABI56:ABI847 AVA21:AVA23 ALE56:ALE847 BEW21:BEW23 AVA56:AVA847 BOS21:BOS23 BEW56:BEW847 BYO21:BYO23 BOS56:BOS847 CIK21:CIK23 BYO56:BYO847 CSG21:CSG23 CIK56:CIK847 DCC21:DCC23 CSG56:CSG847 DLY21:DLY23 DCC56:DCC847 DVU21:DVU23 DLY56:DLY847 EFQ21:EFQ23 DVU56:DVU847 EPM21:EPM23 EFQ56:EFQ847 EZI21:EZI23 EPM56:EPM847 FJE21:FJE23 EZI56:EZI847 FTA21:FTA23 FJE56:FJE847 GCW21:GCW23 FTA56:FTA847 GMS21:GMS23 GCW56:GCW847 GWO21:GWO23 GMS56:GMS847 HGK21:HGK23 GWO56:GWO847 HQG21:HQG23 HGK56:HGK847 IAC21:IAC23 HQG56:HQG847 IJY21:IJY23 IAC56:IAC847 ITU21:ITU23 IJY56:IJY847 JDQ21:JDQ23 ITU56:ITU847 JNM21:JNM23 JDQ56:JDQ847 JXI21:JXI23 JNM56:JNM847 KHE21:KHE23 JXI56:JXI847 KRA21:KRA23 KHE56:KHE847 LAW21:LAW23 KRA56:KRA847 LKS21:LKS23 LAW56:LAW847 LUO21:LUO23 LKS56:LKS847 MEK21:MEK23 LUO56:LUO847 MOG21:MOG23 MEK56:MEK847 MYC21:MYC23 MOG56:MOG847 NHY21:NHY23 MYC56:MYC847 NRU21:NRU23 NHY56:NHY847 OBQ21:OBQ23 NRU56:NRU847 OLM21:OLM23 OBQ56:OBQ847 OVI21:OVI23 OLM56:OLM847 PFE21:PFE23 OVI56:OVI847 PPA21:PPA23 PFE56:PFE847 PYW21:PYW23 PPA56:PPA847 QIS21:QIS23 PYW56:PYW847 QSO21:QSO23 QIS56:QIS847 RCK21:RCK23 QSO56:QSO847 RMG21:RMG23 RCK56:RCK847 RWC21:RWC23 RMG56:RMG847 SFY21:SFY23 RWC56:RWC847 SPU21:SPU23 SFY56:SFY847 SZQ21:SZQ23 SPU56:SPU847 TJM21:TJM23 SZQ56:SZQ847 TTI21:TTI23 TJM56:TJM847 UDE21:UDE23 TTI56:TTI847 UNA21:UNA23 UDE56:UDE847 UWW21:UWW23 UNA56:UNA847 VGS21:VGS23 UWW56:UWW847 VQO21:VQO23 VGS56:VGS847 WAK21:WAK23 VQO56:VQO847 WKG21:WKG23 WAK56:WAK847 WUC21:WUC23 WKG56:WKG847 HQ21:HQ23 WUC56:WUC847 K20:K23 HQ56:HQ847 K44 K39 M42 AMG45 AWC45 BFY45 BPU45 BZQ45 CJM45 CTI45 DDE45 DNA45 DWW45 EGS45 EQO45 FAK45 FKG45 FUC45 GDY45 GNU45 GXQ45 HHM45 HRI45 IBE45 ILA45 IUW45 JES45 JOO45 JYK45 KIG45 KSC45 LBY45 LLU45 LVQ45 MFM45 MPI45 MZE45 NJA45 NSW45 OCS45 OMO45 OWK45 PGG45 PQC45 PZY45 QJU45 QTQ45 RDM45 RNI45 RXE45 SHA45 SQW45 TAS45 TKO45 TUK45 UEG45 UOC45 UXY45 VHU45 VRQ45 WBM45 WLI45 WVE45 IS45 SO45 ACK45 AMG53 K55 AWC53 BFY53 BPU53 BZQ53 CJM53 CTI53 DDE53 DNA53 DWW53 EGS53 EQO53 FAK53 FKG53 FUC53 GDY53 GNU53 GXQ53 HHM53 HRI53 IBE53 ILA53 IUW53 JES53 JOO53 JYK53 KIG53 KSC53 LBY53 LLU53 LVQ53 MFM53 MPI53 MZE53 NJA53 NSW53 OCS53 OMO53 OWK53 PGG53 PQC53 PZY53 QJU53 QTQ53 RDM53 RNI53 RXE53 SHA53 SQW53 TAS53 TKO53 TUK53 UEG53 UOC53 UXY53 VHU53 VRQ53 WBM53 WLI53 WVE53 IS53 SO53 RM21:RM23 K48:K52 ACK53">
      <formula1>Способ_закупок</formula1>
    </dataValidation>
    <dataValidation type="textLength" operator="equal" allowBlank="1" showInputMessage="1" showErrorMessage="1" error="Код КАТО должен содержать 9 символов" sqref="S65518:S66390 HY65511:HY66383 RU65511:RU66383 ABQ65511:ABQ66383 ALM65511:ALM66383 AVI65511:AVI66383 BFE65511:BFE66383 BPA65511:BPA66383 BYW65511:BYW66383 CIS65511:CIS66383 CSO65511:CSO66383 DCK65511:DCK66383 DMG65511:DMG66383 DWC65511:DWC66383 EFY65511:EFY66383 EPU65511:EPU66383 EZQ65511:EZQ66383 FJM65511:FJM66383 FTI65511:FTI66383 GDE65511:GDE66383 GNA65511:GNA66383 GWW65511:GWW66383 HGS65511:HGS66383 HQO65511:HQO66383 IAK65511:IAK66383 IKG65511:IKG66383 IUC65511:IUC66383 JDY65511:JDY66383 JNU65511:JNU66383 JXQ65511:JXQ66383 KHM65511:KHM66383 KRI65511:KRI66383 LBE65511:LBE66383 LLA65511:LLA66383 LUW65511:LUW66383 MES65511:MES66383 MOO65511:MOO66383 MYK65511:MYK66383 NIG65511:NIG66383 NSC65511:NSC66383 OBY65511:OBY66383 OLU65511:OLU66383 OVQ65511:OVQ66383 PFM65511:PFM66383 PPI65511:PPI66383 PZE65511:PZE66383 QJA65511:QJA66383 QSW65511:QSW66383 RCS65511:RCS66383 RMO65511:RMO66383 RWK65511:RWK66383 SGG65511:SGG66383 SQC65511:SQC66383 SZY65511:SZY66383 TJU65511:TJU66383 TTQ65511:TTQ66383 UDM65511:UDM66383 UNI65511:UNI66383 UXE65511:UXE66383 VHA65511:VHA66383 VQW65511:VQW66383 WAS65511:WAS66383 WKO65511:WKO66383 WUK65511:WUK66383 S131054:S131926 HY131047:HY131919 RU131047:RU131919 ABQ131047:ABQ131919 ALM131047:ALM131919 AVI131047:AVI131919 BFE131047:BFE131919 BPA131047:BPA131919 BYW131047:BYW131919 CIS131047:CIS131919 CSO131047:CSO131919 DCK131047:DCK131919 DMG131047:DMG131919 DWC131047:DWC131919 EFY131047:EFY131919 EPU131047:EPU131919 EZQ131047:EZQ131919 FJM131047:FJM131919 FTI131047:FTI131919 GDE131047:GDE131919 GNA131047:GNA131919 GWW131047:GWW131919 HGS131047:HGS131919 HQO131047:HQO131919 IAK131047:IAK131919 IKG131047:IKG131919 IUC131047:IUC131919 JDY131047:JDY131919 JNU131047:JNU131919 JXQ131047:JXQ131919 KHM131047:KHM131919 KRI131047:KRI131919 LBE131047:LBE131919 LLA131047:LLA131919 LUW131047:LUW131919 MES131047:MES131919 MOO131047:MOO131919 MYK131047:MYK131919 NIG131047:NIG131919 NSC131047:NSC131919 OBY131047:OBY131919 OLU131047:OLU131919 OVQ131047:OVQ131919 PFM131047:PFM131919 PPI131047:PPI131919 PZE131047:PZE131919 QJA131047:QJA131919 QSW131047:QSW131919 RCS131047:RCS131919 RMO131047:RMO131919 RWK131047:RWK131919 SGG131047:SGG131919 SQC131047:SQC131919 SZY131047:SZY131919 TJU131047:TJU131919 TTQ131047:TTQ131919 UDM131047:UDM131919 UNI131047:UNI131919 UXE131047:UXE131919 VHA131047:VHA131919 VQW131047:VQW131919 WAS131047:WAS131919 WKO131047:WKO131919 WUK131047:WUK131919 S196590:S197462 HY196583:HY197455 RU196583:RU197455 ABQ196583:ABQ197455 ALM196583:ALM197455 AVI196583:AVI197455 BFE196583:BFE197455 BPA196583:BPA197455 BYW196583:BYW197455 CIS196583:CIS197455 CSO196583:CSO197455 DCK196583:DCK197455 DMG196583:DMG197455 DWC196583:DWC197455 EFY196583:EFY197455 EPU196583:EPU197455 EZQ196583:EZQ197455 FJM196583:FJM197455 FTI196583:FTI197455 GDE196583:GDE197455 GNA196583:GNA197455 GWW196583:GWW197455 HGS196583:HGS197455 HQO196583:HQO197455 IAK196583:IAK197455 IKG196583:IKG197455 IUC196583:IUC197455 JDY196583:JDY197455 JNU196583:JNU197455 JXQ196583:JXQ197455 KHM196583:KHM197455 KRI196583:KRI197455 LBE196583:LBE197455 LLA196583:LLA197455 LUW196583:LUW197455 MES196583:MES197455 MOO196583:MOO197455 MYK196583:MYK197455 NIG196583:NIG197455 NSC196583:NSC197455 OBY196583:OBY197455 OLU196583:OLU197455 OVQ196583:OVQ197455 PFM196583:PFM197455 PPI196583:PPI197455 PZE196583:PZE197455 QJA196583:QJA197455 QSW196583:QSW197455 RCS196583:RCS197455 RMO196583:RMO197455 RWK196583:RWK197455 SGG196583:SGG197455 SQC196583:SQC197455 SZY196583:SZY197455 TJU196583:TJU197455 TTQ196583:TTQ197455 UDM196583:UDM197455 UNI196583:UNI197455 UXE196583:UXE197455 VHA196583:VHA197455 VQW196583:VQW197455 WAS196583:WAS197455 WKO196583:WKO197455 WUK196583:WUK197455 S262126:S262998 HY262119:HY262991 RU262119:RU262991 ABQ262119:ABQ262991 ALM262119:ALM262991 AVI262119:AVI262991 BFE262119:BFE262991 BPA262119:BPA262991 BYW262119:BYW262991 CIS262119:CIS262991 CSO262119:CSO262991 DCK262119:DCK262991 DMG262119:DMG262991 DWC262119:DWC262991 EFY262119:EFY262991 EPU262119:EPU262991 EZQ262119:EZQ262991 FJM262119:FJM262991 FTI262119:FTI262991 GDE262119:GDE262991 GNA262119:GNA262991 GWW262119:GWW262991 HGS262119:HGS262991 HQO262119:HQO262991 IAK262119:IAK262991 IKG262119:IKG262991 IUC262119:IUC262991 JDY262119:JDY262991 JNU262119:JNU262991 JXQ262119:JXQ262991 KHM262119:KHM262991 KRI262119:KRI262991 LBE262119:LBE262991 LLA262119:LLA262991 LUW262119:LUW262991 MES262119:MES262991 MOO262119:MOO262991 MYK262119:MYK262991 NIG262119:NIG262991 NSC262119:NSC262991 OBY262119:OBY262991 OLU262119:OLU262991 OVQ262119:OVQ262991 PFM262119:PFM262991 PPI262119:PPI262991 PZE262119:PZE262991 QJA262119:QJA262991 QSW262119:QSW262991 RCS262119:RCS262991 RMO262119:RMO262991 RWK262119:RWK262991 SGG262119:SGG262991 SQC262119:SQC262991 SZY262119:SZY262991 TJU262119:TJU262991 TTQ262119:TTQ262991 UDM262119:UDM262991 UNI262119:UNI262991 UXE262119:UXE262991 VHA262119:VHA262991 VQW262119:VQW262991 WAS262119:WAS262991 WKO262119:WKO262991 WUK262119:WUK262991 S327662:S328534 HY327655:HY328527 RU327655:RU328527 ABQ327655:ABQ328527 ALM327655:ALM328527 AVI327655:AVI328527 BFE327655:BFE328527 BPA327655:BPA328527 BYW327655:BYW328527 CIS327655:CIS328527 CSO327655:CSO328527 DCK327655:DCK328527 DMG327655:DMG328527 DWC327655:DWC328527 EFY327655:EFY328527 EPU327655:EPU328527 EZQ327655:EZQ328527 FJM327655:FJM328527 FTI327655:FTI328527 GDE327655:GDE328527 GNA327655:GNA328527 GWW327655:GWW328527 HGS327655:HGS328527 HQO327655:HQO328527 IAK327655:IAK328527 IKG327655:IKG328527 IUC327655:IUC328527 JDY327655:JDY328527 JNU327655:JNU328527 JXQ327655:JXQ328527 KHM327655:KHM328527 KRI327655:KRI328527 LBE327655:LBE328527 LLA327655:LLA328527 LUW327655:LUW328527 MES327655:MES328527 MOO327655:MOO328527 MYK327655:MYK328527 NIG327655:NIG328527 NSC327655:NSC328527 OBY327655:OBY328527 OLU327655:OLU328527 OVQ327655:OVQ328527 PFM327655:PFM328527 PPI327655:PPI328527 PZE327655:PZE328527 QJA327655:QJA328527 QSW327655:QSW328527 RCS327655:RCS328527 RMO327655:RMO328527 RWK327655:RWK328527 SGG327655:SGG328527 SQC327655:SQC328527 SZY327655:SZY328527 TJU327655:TJU328527 TTQ327655:TTQ328527 UDM327655:UDM328527 UNI327655:UNI328527 UXE327655:UXE328527 VHA327655:VHA328527 VQW327655:VQW328527 WAS327655:WAS328527 WKO327655:WKO328527 WUK327655:WUK328527 S393198:S394070 HY393191:HY394063 RU393191:RU394063 ABQ393191:ABQ394063 ALM393191:ALM394063 AVI393191:AVI394063 BFE393191:BFE394063 BPA393191:BPA394063 BYW393191:BYW394063 CIS393191:CIS394063 CSO393191:CSO394063 DCK393191:DCK394063 DMG393191:DMG394063 DWC393191:DWC394063 EFY393191:EFY394063 EPU393191:EPU394063 EZQ393191:EZQ394063 FJM393191:FJM394063 FTI393191:FTI394063 GDE393191:GDE394063 GNA393191:GNA394063 GWW393191:GWW394063 HGS393191:HGS394063 HQO393191:HQO394063 IAK393191:IAK394063 IKG393191:IKG394063 IUC393191:IUC394063 JDY393191:JDY394063 JNU393191:JNU394063 JXQ393191:JXQ394063 KHM393191:KHM394063 KRI393191:KRI394063 LBE393191:LBE394063 LLA393191:LLA394063 LUW393191:LUW394063 MES393191:MES394063 MOO393191:MOO394063 MYK393191:MYK394063 NIG393191:NIG394063 NSC393191:NSC394063 OBY393191:OBY394063 OLU393191:OLU394063 OVQ393191:OVQ394063 PFM393191:PFM394063 PPI393191:PPI394063 PZE393191:PZE394063 QJA393191:QJA394063 QSW393191:QSW394063 RCS393191:RCS394063 RMO393191:RMO394063 RWK393191:RWK394063 SGG393191:SGG394063 SQC393191:SQC394063 SZY393191:SZY394063 TJU393191:TJU394063 TTQ393191:TTQ394063 UDM393191:UDM394063 UNI393191:UNI394063 UXE393191:UXE394063 VHA393191:VHA394063 VQW393191:VQW394063 WAS393191:WAS394063 WKO393191:WKO394063 WUK393191:WUK394063 S458734:S459606 HY458727:HY459599 RU458727:RU459599 ABQ458727:ABQ459599 ALM458727:ALM459599 AVI458727:AVI459599 BFE458727:BFE459599 BPA458727:BPA459599 BYW458727:BYW459599 CIS458727:CIS459599 CSO458727:CSO459599 DCK458727:DCK459599 DMG458727:DMG459599 DWC458727:DWC459599 EFY458727:EFY459599 EPU458727:EPU459599 EZQ458727:EZQ459599 FJM458727:FJM459599 FTI458727:FTI459599 GDE458727:GDE459599 GNA458727:GNA459599 GWW458727:GWW459599 HGS458727:HGS459599 HQO458727:HQO459599 IAK458727:IAK459599 IKG458727:IKG459599 IUC458727:IUC459599 JDY458727:JDY459599 JNU458727:JNU459599 JXQ458727:JXQ459599 KHM458727:KHM459599 KRI458727:KRI459599 LBE458727:LBE459599 LLA458727:LLA459599 LUW458727:LUW459599 MES458727:MES459599 MOO458727:MOO459599 MYK458727:MYK459599 NIG458727:NIG459599 NSC458727:NSC459599 OBY458727:OBY459599 OLU458727:OLU459599 OVQ458727:OVQ459599 PFM458727:PFM459599 PPI458727:PPI459599 PZE458727:PZE459599 QJA458727:QJA459599 QSW458727:QSW459599 RCS458727:RCS459599 RMO458727:RMO459599 RWK458727:RWK459599 SGG458727:SGG459599 SQC458727:SQC459599 SZY458727:SZY459599 TJU458727:TJU459599 TTQ458727:TTQ459599 UDM458727:UDM459599 UNI458727:UNI459599 UXE458727:UXE459599 VHA458727:VHA459599 VQW458727:VQW459599 WAS458727:WAS459599 WKO458727:WKO459599 WUK458727:WUK459599 S524270:S525142 HY524263:HY525135 RU524263:RU525135 ABQ524263:ABQ525135 ALM524263:ALM525135 AVI524263:AVI525135 BFE524263:BFE525135 BPA524263:BPA525135 BYW524263:BYW525135 CIS524263:CIS525135 CSO524263:CSO525135 DCK524263:DCK525135 DMG524263:DMG525135 DWC524263:DWC525135 EFY524263:EFY525135 EPU524263:EPU525135 EZQ524263:EZQ525135 FJM524263:FJM525135 FTI524263:FTI525135 GDE524263:GDE525135 GNA524263:GNA525135 GWW524263:GWW525135 HGS524263:HGS525135 HQO524263:HQO525135 IAK524263:IAK525135 IKG524263:IKG525135 IUC524263:IUC525135 JDY524263:JDY525135 JNU524263:JNU525135 JXQ524263:JXQ525135 KHM524263:KHM525135 KRI524263:KRI525135 LBE524263:LBE525135 LLA524263:LLA525135 LUW524263:LUW525135 MES524263:MES525135 MOO524263:MOO525135 MYK524263:MYK525135 NIG524263:NIG525135 NSC524263:NSC525135 OBY524263:OBY525135 OLU524263:OLU525135 OVQ524263:OVQ525135 PFM524263:PFM525135 PPI524263:PPI525135 PZE524263:PZE525135 QJA524263:QJA525135 QSW524263:QSW525135 RCS524263:RCS525135 RMO524263:RMO525135 RWK524263:RWK525135 SGG524263:SGG525135 SQC524263:SQC525135 SZY524263:SZY525135 TJU524263:TJU525135 TTQ524263:TTQ525135 UDM524263:UDM525135 UNI524263:UNI525135 UXE524263:UXE525135 VHA524263:VHA525135 VQW524263:VQW525135 WAS524263:WAS525135 WKO524263:WKO525135 WUK524263:WUK525135 S589806:S590678 HY589799:HY590671 RU589799:RU590671 ABQ589799:ABQ590671 ALM589799:ALM590671 AVI589799:AVI590671 BFE589799:BFE590671 BPA589799:BPA590671 BYW589799:BYW590671 CIS589799:CIS590671 CSO589799:CSO590671 DCK589799:DCK590671 DMG589799:DMG590671 DWC589799:DWC590671 EFY589799:EFY590671 EPU589799:EPU590671 EZQ589799:EZQ590671 FJM589799:FJM590671 FTI589799:FTI590671 GDE589799:GDE590671 GNA589799:GNA590671 GWW589799:GWW590671 HGS589799:HGS590671 HQO589799:HQO590671 IAK589799:IAK590671 IKG589799:IKG590671 IUC589799:IUC590671 JDY589799:JDY590671 JNU589799:JNU590671 JXQ589799:JXQ590671 KHM589799:KHM590671 KRI589799:KRI590671 LBE589799:LBE590671 LLA589799:LLA590671 LUW589799:LUW590671 MES589799:MES590671 MOO589799:MOO590671 MYK589799:MYK590671 NIG589799:NIG590671 NSC589799:NSC590671 OBY589799:OBY590671 OLU589799:OLU590671 OVQ589799:OVQ590671 PFM589799:PFM590671 PPI589799:PPI590671 PZE589799:PZE590671 QJA589799:QJA590671 QSW589799:QSW590671 RCS589799:RCS590671 RMO589799:RMO590671 RWK589799:RWK590671 SGG589799:SGG590671 SQC589799:SQC590671 SZY589799:SZY590671 TJU589799:TJU590671 TTQ589799:TTQ590671 UDM589799:UDM590671 UNI589799:UNI590671 UXE589799:UXE590671 VHA589799:VHA590671 VQW589799:VQW590671 WAS589799:WAS590671 WKO589799:WKO590671 WUK589799:WUK590671 S655342:S656214 HY655335:HY656207 RU655335:RU656207 ABQ655335:ABQ656207 ALM655335:ALM656207 AVI655335:AVI656207 BFE655335:BFE656207 BPA655335:BPA656207 BYW655335:BYW656207 CIS655335:CIS656207 CSO655335:CSO656207 DCK655335:DCK656207 DMG655335:DMG656207 DWC655335:DWC656207 EFY655335:EFY656207 EPU655335:EPU656207 EZQ655335:EZQ656207 FJM655335:FJM656207 FTI655335:FTI656207 GDE655335:GDE656207 GNA655335:GNA656207 GWW655335:GWW656207 HGS655335:HGS656207 HQO655335:HQO656207 IAK655335:IAK656207 IKG655335:IKG656207 IUC655335:IUC656207 JDY655335:JDY656207 JNU655335:JNU656207 JXQ655335:JXQ656207 KHM655335:KHM656207 KRI655335:KRI656207 LBE655335:LBE656207 LLA655335:LLA656207 LUW655335:LUW656207 MES655335:MES656207 MOO655335:MOO656207 MYK655335:MYK656207 NIG655335:NIG656207 NSC655335:NSC656207 OBY655335:OBY656207 OLU655335:OLU656207 OVQ655335:OVQ656207 PFM655335:PFM656207 PPI655335:PPI656207 PZE655335:PZE656207 QJA655335:QJA656207 QSW655335:QSW656207 RCS655335:RCS656207 RMO655335:RMO656207 RWK655335:RWK656207 SGG655335:SGG656207 SQC655335:SQC656207 SZY655335:SZY656207 TJU655335:TJU656207 TTQ655335:TTQ656207 UDM655335:UDM656207 UNI655335:UNI656207 UXE655335:UXE656207 VHA655335:VHA656207 VQW655335:VQW656207 WAS655335:WAS656207 WKO655335:WKO656207 WUK655335:WUK656207 S720878:S721750 HY720871:HY721743 RU720871:RU721743 ABQ720871:ABQ721743 ALM720871:ALM721743 AVI720871:AVI721743 BFE720871:BFE721743 BPA720871:BPA721743 BYW720871:BYW721743 CIS720871:CIS721743 CSO720871:CSO721743 DCK720871:DCK721743 DMG720871:DMG721743 DWC720871:DWC721743 EFY720871:EFY721743 EPU720871:EPU721743 EZQ720871:EZQ721743 FJM720871:FJM721743 FTI720871:FTI721743 GDE720871:GDE721743 GNA720871:GNA721743 GWW720871:GWW721743 HGS720871:HGS721743 HQO720871:HQO721743 IAK720871:IAK721743 IKG720871:IKG721743 IUC720871:IUC721743 JDY720871:JDY721743 JNU720871:JNU721743 JXQ720871:JXQ721743 KHM720871:KHM721743 KRI720871:KRI721743 LBE720871:LBE721743 LLA720871:LLA721743 LUW720871:LUW721743 MES720871:MES721743 MOO720871:MOO721743 MYK720871:MYK721743 NIG720871:NIG721743 NSC720871:NSC721743 OBY720871:OBY721743 OLU720871:OLU721743 OVQ720871:OVQ721743 PFM720871:PFM721743 PPI720871:PPI721743 PZE720871:PZE721743 QJA720871:QJA721743 QSW720871:QSW721743 RCS720871:RCS721743 RMO720871:RMO721743 RWK720871:RWK721743 SGG720871:SGG721743 SQC720871:SQC721743 SZY720871:SZY721743 TJU720871:TJU721743 TTQ720871:TTQ721743 UDM720871:UDM721743 UNI720871:UNI721743 UXE720871:UXE721743 VHA720871:VHA721743 VQW720871:VQW721743 WAS720871:WAS721743 WKO720871:WKO721743 WUK720871:WUK721743 S786414:S787286 HY786407:HY787279 RU786407:RU787279 ABQ786407:ABQ787279 ALM786407:ALM787279 AVI786407:AVI787279 BFE786407:BFE787279 BPA786407:BPA787279 BYW786407:BYW787279 CIS786407:CIS787279 CSO786407:CSO787279 DCK786407:DCK787279 DMG786407:DMG787279 DWC786407:DWC787279 EFY786407:EFY787279 EPU786407:EPU787279 EZQ786407:EZQ787279 FJM786407:FJM787279 FTI786407:FTI787279 GDE786407:GDE787279 GNA786407:GNA787279 GWW786407:GWW787279 HGS786407:HGS787279 HQO786407:HQO787279 IAK786407:IAK787279 IKG786407:IKG787279 IUC786407:IUC787279 JDY786407:JDY787279 JNU786407:JNU787279 JXQ786407:JXQ787279 KHM786407:KHM787279 KRI786407:KRI787279 LBE786407:LBE787279 LLA786407:LLA787279 LUW786407:LUW787279 MES786407:MES787279 MOO786407:MOO787279 MYK786407:MYK787279 NIG786407:NIG787279 NSC786407:NSC787279 OBY786407:OBY787279 OLU786407:OLU787279 OVQ786407:OVQ787279 PFM786407:PFM787279 PPI786407:PPI787279 PZE786407:PZE787279 QJA786407:QJA787279 QSW786407:QSW787279 RCS786407:RCS787279 RMO786407:RMO787279 RWK786407:RWK787279 SGG786407:SGG787279 SQC786407:SQC787279 SZY786407:SZY787279 TJU786407:TJU787279 TTQ786407:TTQ787279 UDM786407:UDM787279 UNI786407:UNI787279 UXE786407:UXE787279 VHA786407:VHA787279 VQW786407:VQW787279 WAS786407:WAS787279 WKO786407:WKO787279 WUK786407:WUK787279 S851950:S852822 HY851943:HY852815 RU851943:RU852815 ABQ851943:ABQ852815 ALM851943:ALM852815 AVI851943:AVI852815 BFE851943:BFE852815 BPA851943:BPA852815 BYW851943:BYW852815 CIS851943:CIS852815 CSO851943:CSO852815 DCK851943:DCK852815 DMG851943:DMG852815 DWC851943:DWC852815 EFY851943:EFY852815 EPU851943:EPU852815 EZQ851943:EZQ852815 FJM851943:FJM852815 FTI851943:FTI852815 GDE851943:GDE852815 GNA851943:GNA852815 GWW851943:GWW852815 HGS851943:HGS852815 HQO851943:HQO852815 IAK851943:IAK852815 IKG851943:IKG852815 IUC851943:IUC852815 JDY851943:JDY852815 JNU851943:JNU852815 JXQ851943:JXQ852815 KHM851943:KHM852815 KRI851943:KRI852815 LBE851943:LBE852815 LLA851943:LLA852815 LUW851943:LUW852815 MES851943:MES852815 MOO851943:MOO852815 MYK851943:MYK852815 NIG851943:NIG852815 NSC851943:NSC852815 OBY851943:OBY852815 OLU851943:OLU852815 OVQ851943:OVQ852815 PFM851943:PFM852815 PPI851943:PPI852815 PZE851943:PZE852815 QJA851943:QJA852815 QSW851943:QSW852815 RCS851943:RCS852815 RMO851943:RMO852815 RWK851943:RWK852815 SGG851943:SGG852815 SQC851943:SQC852815 SZY851943:SZY852815 TJU851943:TJU852815 TTQ851943:TTQ852815 UDM851943:UDM852815 UNI851943:UNI852815 UXE851943:UXE852815 VHA851943:VHA852815 VQW851943:VQW852815 WAS851943:WAS852815 WKO851943:WKO852815 WUK851943:WUK852815 S917486:S918358 HY917479:HY918351 RU917479:RU918351 ABQ917479:ABQ918351 ALM917479:ALM918351 AVI917479:AVI918351 BFE917479:BFE918351 BPA917479:BPA918351 BYW917479:BYW918351 CIS917479:CIS918351 CSO917479:CSO918351 DCK917479:DCK918351 DMG917479:DMG918351 DWC917479:DWC918351 EFY917479:EFY918351 EPU917479:EPU918351 EZQ917479:EZQ918351 FJM917479:FJM918351 FTI917479:FTI918351 GDE917479:GDE918351 GNA917479:GNA918351 GWW917479:GWW918351 HGS917479:HGS918351 HQO917479:HQO918351 IAK917479:IAK918351 IKG917479:IKG918351 IUC917479:IUC918351 JDY917479:JDY918351 JNU917479:JNU918351 JXQ917479:JXQ918351 KHM917479:KHM918351 KRI917479:KRI918351 LBE917479:LBE918351 LLA917479:LLA918351 LUW917479:LUW918351 MES917479:MES918351 MOO917479:MOO918351 MYK917479:MYK918351 NIG917479:NIG918351 NSC917479:NSC918351 OBY917479:OBY918351 OLU917479:OLU918351 OVQ917479:OVQ918351 PFM917479:PFM918351 PPI917479:PPI918351 PZE917479:PZE918351 QJA917479:QJA918351 QSW917479:QSW918351 RCS917479:RCS918351 RMO917479:RMO918351 RWK917479:RWK918351 SGG917479:SGG918351 SQC917479:SQC918351 SZY917479:SZY918351 TJU917479:TJU918351 TTQ917479:TTQ918351 UDM917479:UDM918351 UNI917479:UNI918351 UXE917479:UXE918351 VHA917479:VHA918351 VQW917479:VQW918351 WAS917479:WAS918351 WKO917479:WKO918351 WUK917479:WUK918351 S983022:S983894 HY983015:HY983887 RU983015:RU983887 ABQ983015:ABQ983887 ALM983015:ALM983887 AVI983015:AVI983887 BFE983015:BFE983887 BPA983015:BPA983887 BYW983015:BYW983887 CIS983015:CIS983887 CSO983015:CSO983887 DCK983015:DCK983887 DMG983015:DMG983887 DWC983015:DWC983887 EFY983015:EFY983887 EPU983015:EPU983887 EZQ983015:EZQ983887 FJM983015:FJM983887 FTI983015:FTI983887 GDE983015:GDE983887 GNA983015:GNA983887 GWW983015:GWW983887 HGS983015:HGS983887 HQO983015:HQO983887 IAK983015:IAK983887 IKG983015:IKG983887 IUC983015:IUC983887 JDY983015:JDY983887 JNU983015:JNU983887 JXQ983015:JXQ983887 KHM983015:KHM983887 KRI983015:KRI983887 LBE983015:LBE983887 LLA983015:LLA983887 LUW983015:LUW983887 MES983015:MES983887 MOO983015:MOO983887 MYK983015:MYK983887 NIG983015:NIG983887 NSC983015:NSC983887 OBY983015:OBY983887 OLU983015:OLU983887 OVQ983015:OVQ983887 PFM983015:PFM983887 PPI983015:PPI983887 PZE983015:PZE983887 QJA983015:QJA983887 QSW983015:QSW983887 RCS983015:RCS983887 RMO983015:RMO983887 RWK983015:RWK983887 SGG983015:SGG983887 SQC983015:SQC983887 SZY983015:SZY983887 TJU983015:TJU983887 TTQ983015:TTQ983887 UDM983015:UDM983887 UNI983015:UNI983887 UXE983015:UXE983887 VHA983015:VHA983887 VQW983015:VQW983887 WAS983015:WAS983887 WKO983015:WKO983887 WUK983015:WUK983887 WUG983015:WUG983888 O65518:O66391 HU65511:HU66384 RQ65511:RQ66384 ABM65511:ABM66384 ALI65511:ALI66384 AVE65511:AVE66384 BFA65511:BFA66384 BOW65511:BOW66384 BYS65511:BYS66384 CIO65511:CIO66384 CSK65511:CSK66384 DCG65511:DCG66384 DMC65511:DMC66384 DVY65511:DVY66384 EFU65511:EFU66384 EPQ65511:EPQ66384 EZM65511:EZM66384 FJI65511:FJI66384 FTE65511:FTE66384 GDA65511:GDA66384 GMW65511:GMW66384 GWS65511:GWS66384 HGO65511:HGO66384 HQK65511:HQK66384 IAG65511:IAG66384 IKC65511:IKC66384 ITY65511:ITY66384 JDU65511:JDU66384 JNQ65511:JNQ66384 JXM65511:JXM66384 KHI65511:KHI66384 KRE65511:KRE66384 LBA65511:LBA66384 LKW65511:LKW66384 LUS65511:LUS66384 MEO65511:MEO66384 MOK65511:MOK66384 MYG65511:MYG66384 NIC65511:NIC66384 NRY65511:NRY66384 OBU65511:OBU66384 OLQ65511:OLQ66384 OVM65511:OVM66384 PFI65511:PFI66384 PPE65511:PPE66384 PZA65511:PZA66384 QIW65511:QIW66384 QSS65511:QSS66384 RCO65511:RCO66384 RMK65511:RMK66384 RWG65511:RWG66384 SGC65511:SGC66384 SPY65511:SPY66384 SZU65511:SZU66384 TJQ65511:TJQ66384 TTM65511:TTM66384 UDI65511:UDI66384 UNE65511:UNE66384 UXA65511:UXA66384 VGW65511:VGW66384 VQS65511:VQS66384 WAO65511:WAO66384 WKK65511:WKK66384 WUG65511:WUG66384 O131054:O131927 HU131047:HU131920 RQ131047:RQ131920 ABM131047:ABM131920 ALI131047:ALI131920 AVE131047:AVE131920 BFA131047:BFA131920 BOW131047:BOW131920 BYS131047:BYS131920 CIO131047:CIO131920 CSK131047:CSK131920 DCG131047:DCG131920 DMC131047:DMC131920 DVY131047:DVY131920 EFU131047:EFU131920 EPQ131047:EPQ131920 EZM131047:EZM131920 FJI131047:FJI131920 FTE131047:FTE131920 GDA131047:GDA131920 GMW131047:GMW131920 GWS131047:GWS131920 HGO131047:HGO131920 HQK131047:HQK131920 IAG131047:IAG131920 IKC131047:IKC131920 ITY131047:ITY131920 JDU131047:JDU131920 JNQ131047:JNQ131920 JXM131047:JXM131920 KHI131047:KHI131920 KRE131047:KRE131920 LBA131047:LBA131920 LKW131047:LKW131920 LUS131047:LUS131920 MEO131047:MEO131920 MOK131047:MOK131920 MYG131047:MYG131920 NIC131047:NIC131920 NRY131047:NRY131920 OBU131047:OBU131920 OLQ131047:OLQ131920 OVM131047:OVM131920 PFI131047:PFI131920 PPE131047:PPE131920 PZA131047:PZA131920 QIW131047:QIW131920 QSS131047:QSS131920 RCO131047:RCO131920 RMK131047:RMK131920 RWG131047:RWG131920 SGC131047:SGC131920 SPY131047:SPY131920 SZU131047:SZU131920 TJQ131047:TJQ131920 TTM131047:TTM131920 UDI131047:UDI131920 UNE131047:UNE131920 UXA131047:UXA131920 VGW131047:VGW131920 VQS131047:VQS131920 WAO131047:WAO131920 WKK131047:WKK131920 WUG131047:WUG131920 O196590:O197463 HU196583:HU197456 RQ196583:RQ197456 ABM196583:ABM197456 ALI196583:ALI197456 AVE196583:AVE197456 BFA196583:BFA197456 BOW196583:BOW197456 BYS196583:BYS197456 CIO196583:CIO197456 CSK196583:CSK197456 DCG196583:DCG197456 DMC196583:DMC197456 DVY196583:DVY197456 EFU196583:EFU197456 EPQ196583:EPQ197456 EZM196583:EZM197456 FJI196583:FJI197456 FTE196583:FTE197456 GDA196583:GDA197456 GMW196583:GMW197456 GWS196583:GWS197456 HGO196583:HGO197456 HQK196583:HQK197456 IAG196583:IAG197456 IKC196583:IKC197456 ITY196583:ITY197456 JDU196583:JDU197456 JNQ196583:JNQ197456 JXM196583:JXM197456 KHI196583:KHI197456 KRE196583:KRE197456 LBA196583:LBA197456 LKW196583:LKW197456 LUS196583:LUS197456 MEO196583:MEO197456 MOK196583:MOK197456 MYG196583:MYG197456 NIC196583:NIC197456 NRY196583:NRY197456 OBU196583:OBU197456 OLQ196583:OLQ197456 OVM196583:OVM197456 PFI196583:PFI197456 PPE196583:PPE197456 PZA196583:PZA197456 QIW196583:QIW197456 QSS196583:QSS197456 RCO196583:RCO197456 RMK196583:RMK197456 RWG196583:RWG197456 SGC196583:SGC197456 SPY196583:SPY197456 SZU196583:SZU197456 TJQ196583:TJQ197456 TTM196583:TTM197456 UDI196583:UDI197456 UNE196583:UNE197456 UXA196583:UXA197456 VGW196583:VGW197456 VQS196583:VQS197456 WAO196583:WAO197456 WKK196583:WKK197456 WUG196583:WUG197456 O262126:O262999 HU262119:HU262992 RQ262119:RQ262992 ABM262119:ABM262992 ALI262119:ALI262992 AVE262119:AVE262992 BFA262119:BFA262992 BOW262119:BOW262992 BYS262119:BYS262992 CIO262119:CIO262992 CSK262119:CSK262992 DCG262119:DCG262992 DMC262119:DMC262992 DVY262119:DVY262992 EFU262119:EFU262992 EPQ262119:EPQ262992 EZM262119:EZM262992 FJI262119:FJI262992 FTE262119:FTE262992 GDA262119:GDA262992 GMW262119:GMW262992 GWS262119:GWS262992 HGO262119:HGO262992 HQK262119:HQK262992 IAG262119:IAG262992 IKC262119:IKC262992 ITY262119:ITY262992 JDU262119:JDU262992 JNQ262119:JNQ262992 JXM262119:JXM262992 KHI262119:KHI262992 KRE262119:KRE262992 LBA262119:LBA262992 LKW262119:LKW262992 LUS262119:LUS262992 MEO262119:MEO262992 MOK262119:MOK262992 MYG262119:MYG262992 NIC262119:NIC262992 NRY262119:NRY262992 OBU262119:OBU262992 OLQ262119:OLQ262992 OVM262119:OVM262992 PFI262119:PFI262992 PPE262119:PPE262992 PZA262119:PZA262992 QIW262119:QIW262992 QSS262119:QSS262992 RCO262119:RCO262992 RMK262119:RMK262992 RWG262119:RWG262992 SGC262119:SGC262992 SPY262119:SPY262992 SZU262119:SZU262992 TJQ262119:TJQ262992 TTM262119:TTM262992 UDI262119:UDI262992 UNE262119:UNE262992 UXA262119:UXA262992 VGW262119:VGW262992 VQS262119:VQS262992 WAO262119:WAO262992 WKK262119:WKK262992 WUG262119:WUG262992 O327662:O328535 HU327655:HU328528 RQ327655:RQ328528 ABM327655:ABM328528 ALI327655:ALI328528 AVE327655:AVE328528 BFA327655:BFA328528 BOW327655:BOW328528 BYS327655:BYS328528 CIO327655:CIO328528 CSK327655:CSK328528 DCG327655:DCG328528 DMC327655:DMC328528 DVY327655:DVY328528 EFU327655:EFU328528 EPQ327655:EPQ328528 EZM327655:EZM328528 FJI327655:FJI328528 FTE327655:FTE328528 GDA327655:GDA328528 GMW327655:GMW328528 GWS327655:GWS328528 HGO327655:HGO328528 HQK327655:HQK328528 IAG327655:IAG328528 IKC327655:IKC328528 ITY327655:ITY328528 JDU327655:JDU328528 JNQ327655:JNQ328528 JXM327655:JXM328528 KHI327655:KHI328528 KRE327655:KRE328528 LBA327655:LBA328528 LKW327655:LKW328528 LUS327655:LUS328528 MEO327655:MEO328528 MOK327655:MOK328528 MYG327655:MYG328528 NIC327655:NIC328528 NRY327655:NRY328528 OBU327655:OBU328528 OLQ327655:OLQ328528 OVM327655:OVM328528 PFI327655:PFI328528 PPE327655:PPE328528 PZA327655:PZA328528 QIW327655:QIW328528 QSS327655:QSS328528 RCO327655:RCO328528 RMK327655:RMK328528 RWG327655:RWG328528 SGC327655:SGC328528 SPY327655:SPY328528 SZU327655:SZU328528 TJQ327655:TJQ328528 TTM327655:TTM328528 UDI327655:UDI328528 UNE327655:UNE328528 UXA327655:UXA328528 VGW327655:VGW328528 VQS327655:VQS328528 WAO327655:WAO328528 WKK327655:WKK328528 WUG327655:WUG328528 O393198:O394071 HU393191:HU394064 RQ393191:RQ394064 ABM393191:ABM394064 ALI393191:ALI394064 AVE393191:AVE394064 BFA393191:BFA394064 BOW393191:BOW394064 BYS393191:BYS394064 CIO393191:CIO394064 CSK393191:CSK394064 DCG393191:DCG394064 DMC393191:DMC394064 DVY393191:DVY394064 EFU393191:EFU394064 EPQ393191:EPQ394064 EZM393191:EZM394064 FJI393191:FJI394064 FTE393191:FTE394064 GDA393191:GDA394064 GMW393191:GMW394064 GWS393191:GWS394064 HGO393191:HGO394064 HQK393191:HQK394064 IAG393191:IAG394064 IKC393191:IKC394064 ITY393191:ITY394064 JDU393191:JDU394064 JNQ393191:JNQ394064 JXM393191:JXM394064 KHI393191:KHI394064 KRE393191:KRE394064 LBA393191:LBA394064 LKW393191:LKW394064 LUS393191:LUS394064 MEO393191:MEO394064 MOK393191:MOK394064 MYG393191:MYG394064 NIC393191:NIC394064 NRY393191:NRY394064 OBU393191:OBU394064 OLQ393191:OLQ394064 OVM393191:OVM394064 PFI393191:PFI394064 PPE393191:PPE394064 PZA393191:PZA394064 QIW393191:QIW394064 QSS393191:QSS394064 RCO393191:RCO394064 RMK393191:RMK394064 RWG393191:RWG394064 SGC393191:SGC394064 SPY393191:SPY394064 SZU393191:SZU394064 TJQ393191:TJQ394064 TTM393191:TTM394064 UDI393191:UDI394064 UNE393191:UNE394064 UXA393191:UXA394064 VGW393191:VGW394064 VQS393191:VQS394064 WAO393191:WAO394064 WKK393191:WKK394064 WUG393191:WUG394064 O458734:O459607 HU458727:HU459600 RQ458727:RQ459600 ABM458727:ABM459600 ALI458727:ALI459600 AVE458727:AVE459600 BFA458727:BFA459600 BOW458727:BOW459600 BYS458727:BYS459600 CIO458727:CIO459600 CSK458727:CSK459600 DCG458727:DCG459600 DMC458727:DMC459600 DVY458727:DVY459600 EFU458727:EFU459600 EPQ458727:EPQ459600 EZM458727:EZM459600 FJI458727:FJI459600 FTE458727:FTE459600 GDA458727:GDA459600 GMW458727:GMW459600 GWS458727:GWS459600 HGO458727:HGO459600 HQK458727:HQK459600 IAG458727:IAG459600 IKC458727:IKC459600 ITY458727:ITY459600 JDU458727:JDU459600 JNQ458727:JNQ459600 JXM458727:JXM459600 KHI458727:KHI459600 KRE458727:KRE459600 LBA458727:LBA459600 LKW458727:LKW459600 LUS458727:LUS459600 MEO458727:MEO459600 MOK458727:MOK459600 MYG458727:MYG459600 NIC458727:NIC459600 NRY458727:NRY459600 OBU458727:OBU459600 OLQ458727:OLQ459600 OVM458727:OVM459600 PFI458727:PFI459600 PPE458727:PPE459600 PZA458727:PZA459600 QIW458727:QIW459600 QSS458727:QSS459600 RCO458727:RCO459600 RMK458727:RMK459600 RWG458727:RWG459600 SGC458727:SGC459600 SPY458727:SPY459600 SZU458727:SZU459600 TJQ458727:TJQ459600 TTM458727:TTM459600 UDI458727:UDI459600 UNE458727:UNE459600 UXA458727:UXA459600 VGW458727:VGW459600 VQS458727:VQS459600 WAO458727:WAO459600 WKK458727:WKK459600 WUG458727:WUG459600 O524270:O525143 HU524263:HU525136 RQ524263:RQ525136 ABM524263:ABM525136 ALI524263:ALI525136 AVE524263:AVE525136 BFA524263:BFA525136 BOW524263:BOW525136 BYS524263:BYS525136 CIO524263:CIO525136 CSK524263:CSK525136 DCG524263:DCG525136 DMC524263:DMC525136 DVY524263:DVY525136 EFU524263:EFU525136 EPQ524263:EPQ525136 EZM524263:EZM525136 FJI524263:FJI525136 FTE524263:FTE525136 GDA524263:GDA525136 GMW524263:GMW525136 GWS524263:GWS525136 HGO524263:HGO525136 HQK524263:HQK525136 IAG524263:IAG525136 IKC524263:IKC525136 ITY524263:ITY525136 JDU524263:JDU525136 JNQ524263:JNQ525136 JXM524263:JXM525136 KHI524263:KHI525136 KRE524263:KRE525136 LBA524263:LBA525136 LKW524263:LKW525136 LUS524263:LUS525136 MEO524263:MEO525136 MOK524263:MOK525136 MYG524263:MYG525136 NIC524263:NIC525136 NRY524263:NRY525136 OBU524263:OBU525136 OLQ524263:OLQ525136 OVM524263:OVM525136 PFI524263:PFI525136 PPE524263:PPE525136 PZA524263:PZA525136 QIW524263:QIW525136 QSS524263:QSS525136 RCO524263:RCO525136 RMK524263:RMK525136 RWG524263:RWG525136 SGC524263:SGC525136 SPY524263:SPY525136 SZU524263:SZU525136 TJQ524263:TJQ525136 TTM524263:TTM525136 UDI524263:UDI525136 UNE524263:UNE525136 UXA524263:UXA525136 VGW524263:VGW525136 VQS524263:VQS525136 WAO524263:WAO525136 WKK524263:WKK525136 WUG524263:WUG525136 O589806:O590679 HU589799:HU590672 RQ589799:RQ590672 ABM589799:ABM590672 ALI589799:ALI590672 AVE589799:AVE590672 BFA589799:BFA590672 BOW589799:BOW590672 BYS589799:BYS590672 CIO589799:CIO590672 CSK589799:CSK590672 DCG589799:DCG590672 DMC589799:DMC590672 DVY589799:DVY590672 EFU589799:EFU590672 EPQ589799:EPQ590672 EZM589799:EZM590672 FJI589799:FJI590672 FTE589799:FTE590672 GDA589799:GDA590672 GMW589799:GMW590672 GWS589799:GWS590672 HGO589799:HGO590672 HQK589799:HQK590672 IAG589799:IAG590672 IKC589799:IKC590672 ITY589799:ITY590672 JDU589799:JDU590672 JNQ589799:JNQ590672 JXM589799:JXM590672 KHI589799:KHI590672 KRE589799:KRE590672 LBA589799:LBA590672 LKW589799:LKW590672 LUS589799:LUS590672 MEO589799:MEO590672 MOK589799:MOK590672 MYG589799:MYG590672 NIC589799:NIC590672 NRY589799:NRY590672 OBU589799:OBU590672 OLQ589799:OLQ590672 OVM589799:OVM590672 PFI589799:PFI590672 PPE589799:PPE590672 PZA589799:PZA590672 QIW589799:QIW590672 QSS589799:QSS590672 RCO589799:RCO590672 RMK589799:RMK590672 RWG589799:RWG590672 SGC589799:SGC590672 SPY589799:SPY590672 SZU589799:SZU590672 TJQ589799:TJQ590672 TTM589799:TTM590672 UDI589799:UDI590672 UNE589799:UNE590672 UXA589799:UXA590672 VGW589799:VGW590672 VQS589799:VQS590672 WAO589799:WAO590672 WKK589799:WKK590672 WUG589799:WUG590672 O655342:O656215 HU655335:HU656208 RQ655335:RQ656208 ABM655335:ABM656208 ALI655335:ALI656208 AVE655335:AVE656208 BFA655335:BFA656208 BOW655335:BOW656208 BYS655335:BYS656208 CIO655335:CIO656208 CSK655335:CSK656208 DCG655335:DCG656208 DMC655335:DMC656208 DVY655335:DVY656208 EFU655335:EFU656208 EPQ655335:EPQ656208 EZM655335:EZM656208 FJI655335:FJI656208 FTE655335:FTE656208 GDA655335:GDA656208 GMW655335:GMW656208 GWS655335:GWS656208 HGO655335:HGO656208 HQK655335:HQK656208 IAG655335:IAG656208 IKC655335:IKC656208 ITY655335:ITY656208 JDU655335:JDU656208 JNQ655335:JNQ656208 JXM655335:JXM656208 KHI655335:KHI656208 KRE655335:KRE656208 LBA655335:LBA656208 LKW655335:LKW656208 LUS655335:LUS656208 MEO655335:MEO656208 MOK655335:MOK656208 MYG655335:MYG656208 NIC655335:NIC656208 NRY655335:NRY656208 OBU655335:OBU656208 OLQ655335:OLQ656208 OVM655335:OVM656208 PFI655335:PFI656208 PPE655335:PPE656208 PZA655335:PZA656208 QIW655335:QIW656208 QSS655335:QSS656208 RCO655335:RCO656208 RMK655335:RMK656208 RWG655335:RWG656208 SGC655335:SGC656208 SPY655335:SPY656208 SZU655335:SZU656208 TJQ655335:TJQ656208 TTM655335:TTM656208 UDI655335:UDI656208 UNE655335:UNE656208 UXA655335:UXA656208 VGW655335:VGW656208 VQS655335:VQS656208 WAO655335:WAO656208 WKK655335:WKK656208 WUG655335:WUG656208 O720878:O721751 HU720871:HU721744 RQ720871:RQ721744 ABM720871:ABM721744 ALI720871:ALI721744 AVE720871:AVE721744 BFA720871:BFA721744 BOW720871:BOW721744 BYS720871:BYS721744 CIO720871:CIO721744 CSK720871:CSK721744 DCG720871:DCG721744 DMC720871:DMC721744 DVY720871:DVY721744 EFU720871:EFU721744 EPQ720871:EPQ721744 EZM720871:EZM721744 FJI720871:FJI721744 FTE720871:FTE721744 GDA720871:GDA721744 GMW720871:GMW721744 GWS720871:GWS721744 HGO720871:HGO721744 HQK720871:HQK721744 IAG720871:IAG721744 IKC720871:IKC721744 ITY720871:ITY721744 JDU720871:JDU721744 JNQ720871:JNQ721744 JXM720871:JXM721744 KHI720871:KHI721744 KRE720871:KRE721744 LBA720871:LBA721744 LKW720871:LKW721744 LUS720871:LUS721744 MEO720871:MEO721744 MOK720871:MOK721744 MYG720871:MYG721744 NIC720871:NIC721744 NRY720871:NRY721744 OBU720871:OBU721744 OLQ720871:OLQ721744 OVM720871:OVM721744 PFI720871:PFI721744 PPE720871:PPE721744 PZA720871:PZA721744 QIW720871:QIW721744 QSS720871:QSS721744 RCO720871:RCO721744 RMK720871:RMK721744 RWG720871:RWG721744 SGC720871:SGC721744 SPY720871:SPY721744 SZU720871:SZU721744 TJQ720871:TJQ721744 TTM720871:TTM721744 UDI720871:UDI721744 UNE720871:UNE721744 UXA720871:UXA721744 VGW720871:VGW721744 VQS720871:VQS721744 WAO720871:WAO721744 WKK720871:WKK721744 WUG720871:WUG721744 O786414:O787287 HU786407:HU787280 RQ786407:RQ787280 ABM786407:ABM787280 ALI786407:ALI787280 AVE786407:AVE787280 BFA786407:BFA787280 BOW786407:BOW787280 BYS786407:BYS787280 CIO786407:CIO787280 CSK786407:CSK787280 DCG786407:DCG787280 DMC786407:DMC787280 DVY786407:DVY787280 EFU786407:EFU787280 EPQ786407:EPQ787280 EZM786407:EZM787280 FJI786407:FJI787280 FTE786407:FTE787280 GDA786407:GDA787280 GMW786407:GMW787280 GWS786407:GWS787280 HGO786407:HGO787280 HQK786407:HQK787280 IAG786407:IAG787280 IKC786407:IKC787280 ITY786407:ITY787280 JDU786407:JDU787280 JNQ786407:JNQ787280 JXM786407:JXM787280 KHI786407:KHI787280 KRE786407:KRE787280 LBA786407:LBA787280 LKW786407:LKW787280 LUS786407:LUS787280 MEO786407:MEO787280 MOK786407:MOK787280 MYG786407:MYG787280 NIC786407:NIC787280 NRY786407:NRY787280 OBU786407:OBU787280 OLQ786407:OLQ787280 OVM786407:OVM787280 PFI786407:PFI787280 PPE786407:PPE787280 PZA786407:PZA787280 QIW786407:QIW787280 QSS786407:QSS787280 RCO786407:RCO787280 RMK786407:RMK787280 RWG786407:RWG787280 SGC786407:SGC787280 SPY786407:SPY787280 SZU786407:SZU787280 TJQ786407:TJQ787280 TTM786407:TTM787280 UDI786407:UDI787280 UNE786407:UNE787280 UXA786407:UXA787280 VGW786407:VGW787280 VQS786407:VQS787280 WAO786407:WAO787280 WKK786407:WKK787280 WUG786407:WUG787280 O851950:O852823 HU851943:HU852816 RQ851943:RQ852816 ABM851943:ABM852816 ALI851943:ALI852816 AVE851943:AVE852816 BFA851943:BFA852816 BOW851943:BOW852816 BYS851943:BYS852816 CIO851943:CIO852816 CSK851943:CSK852816 DCG851943:DCG852816 DMC851943:DMC852816 DVY851943:DVY852816 EFU851943:EFU852816 EPQ851943:EPQ852816 EZM851943:EZM852816 FJI851943:FJI852816 FTE851943:FTE852816 GDA851943:GDA852816 GMW851943:GMW852816 GWS851943:GWS852816 HGO851943:HGO852816 HQK851943:HQK852816 IAG851943:IAG852816 IKC851943:IKC852816 ITY851943:ITY852816 JDU851943:JDU852816 JNQ851943:JNQ852816 JXM851943:JXM852816 KHI851943:KHI852816 KRE851943:KRE852816 LBA851943:LBA852816 LKW851943:LKW852816 LUS851943:LUS852816 MEO851943:MEO852816 MOK851943:MOK852816 MYG851943:MYG852816 NIC851943:NIC852816 NRY851943:NRY852816 OBU851943:OBU852816 OLQ851943:OLQ852816 OVM851943:OVM852816 PFI851943:PFI852816 PPE851943:PPE852816 PZA851943:PZA852816 QIW851943:QIW852816 QSS851943:QSS852816 RCO851943:RCO852816 RMK851943:RMK852816 RWG851943:RWG852816 SGC851943:SGC852816 SPY851943:SPY852816 SZU851943:SZU852816 TJQ851943:TJQ852816 TTM851943:TTM852816 UDI851943:UDI852816 UNE851943:UNE852816 UXA851943:UXA852816 VGW851943:VGW852816 VQS851943:VQS852816 WAO851943:WAO852816 WKK851943:WKK852816 WUG851943:WUG852816 O917486:O918359 HU917479:HU918352 RQ917479:RQ918352 ABM917479:ABM918352 ALI917479:ALI918352 AVE917479:AVE918352 BFA917479:BFA918352 BOW917479:BOW918352 BYS917479:BYS918352 CIO917479:CIO918352 CSK917479:CSK918352 DCG917479:DCG918352 DMC917479:DMC918352 DVY917479:DVY918352 EFU917479:EFU918352 EPQ917479:EPQ918352 EZM917479:EZM918352 FJI917479:FJI918352 FTE917479:FTE918352 GDA917479:GDA918352 GMW917479:GMW918352 GWS917479:GWS918352 HGO917479:HGO918352 HQK917479:HQK918352 IAG917479:IAG918352 IKC917479:IKC918352 ITY917479:ITY918352 JDU917479:JDU918352 JNQ917479:JNQ918352 JXM917479:JXM918352 KHI917479:KHI918352 KRE917479:KRE918352 LBA917479:LBA918352 LKW917479:LKW918352 LUS917479:LUS918352 MEO917479:MEO918352 MOK917479:MOK918352 MYG917479:MYG918352 NIC917479:NIC918352 NRY917479:NRY918352 OBU917479:OBU918352 OLQ917479:OLQ918352 OVM917479:OVM918352 PFI917479:PFI918352 PPE917479:PPE918352 PZA917479:PZA918352 QIW917479:QIW918352 QSS917479:QSS918352 RCO917479:RCO918352 RMK917479:RMK918352 RWG917479:RWG918352 SGC917479:SGC918352 SPY917479:SPY918352 SZU917479:SZU918352 TJQ917479:TJQ918352 TTM917479:TTM918352 UDI917479:UDI918352 UNE917479:UNE918352 UXA917479:UXA918352 VGW917479:VGW918352 VQS917479:VQS918352 WAO917479:WAO918352 WKK917479:WKK918352 WUG917479:WUG918352 O983022:O983895 HU983015:HU983888 RQ983015:RQ983888 ABM983015:ABM983888 ALI983015:ALI983888 AVE983015:AVE983888 BFA983015:BFA983888 BOW983015:BOW983888 BYS983015:BYS983888 CIO983015:CIO983888 CSK983015:CSK983888 DCG983015:DCG983888 DMC983015:DMC983888 DVY983015:DVY983888 EFU983015:EFU983888 EPQ983015:EPQ983888 EZM983015:EZM983888 FJI983015:FJI983888 FTE983015:FTE983888 GDA983015:GDA983888 GMW983015:GMW983888 GWS983015:GWS983888 HGO983015:HGO983888 HQK983015:HQK983888 IAG983015:IAG983888 IKC983015:IKC983888 ITY983015:ITY983888 JDU983015:JDU983888 JNQ983015:JNQ983888 JXM983015:JXM983888 KHI983015:KHI983888 KRE983015:KRE983888 LBA983015:LBA983888 LKW983015:LKW983888 LUS983015:LUS983888 MEO983015:MEO983888 MOK983015:MOK983888 MYG983015:MYG983888 NIC983015:NIC983888 NRY983015:NRY983888 OBU983015:OBU983888 OLQ983015:OLQ983888 OVM983015:OVM983888 PFI983015:PFI983888 PPE983015:PPE983888 PZA983015:PZA983888 QIW983015:QIW983888 QSS983015:QSS983888 RCO983015:RCO983888 RMK983015:RMK983888 RWG983015:RWG983888 SGC983015:SGC983888 SPY983015:SPY983888 SZU983015:SZU983888 TJQ983015:TJQ983888 TTM983015:TTM983888 UDI983015:UDI983888 UNE983015:UNE983888 UXA983015:UXA983888 VGW983015:VGW983888 VQS983015:VQS983888 WAO983015:WAO983888 WKK983015:WKK983888 S60:S854 O60:O855 IA32 ABU16 ALQ16 AVM16 BFI16 BPE16 BZA16 CIW16 CSS16 DCO16 DMK16 DWG16 EGC16 EPY16 EZU16 FJQ16 FTM16 GDI16 GNE16 GXA16 HGW16 HQS16 IAO16 IKK16 IUG16 JEC16 JNY16 JXU16 KHQ16 KRM16 LBI16 LLE16 LVA16 MEW16 MOS16 MYO16 NIK16 NSG16 OCC16 OLY16 OVU16 PFQ16 PPM16 PZI16 QJE16 QTA16 RCW16 RMS16 RWO16 SGK16 SQG16 TAC16 TJY16 TTU16 UDQ16 UNM16 UXI16 VHE16 VRA16 WAW16 WKS16 WUO16 IC16 IG16 WUS16 WKW16 WBA16 VRE16 VHI16 UXM16 UNQ16 UDU16 TTY16 TKC16 TAG16 SQK16 SGO16 RWS16 RMW16 RDA16 QTE16 QJI16 PZM16 PPQ16 PFU16 OVY16 OMC16 OCG16 NSK16 NIO16 MYS16 MOW16 MFA16 LVE16 LLI16 LBM16 KRQ16 KHU16 JXY16 JOC16 JEG16 IUK16 IKO16 IAS16 HQW16 HHA16 GXE16 GNI16 GDM16 FTQ16 FJU16 EZY16 EQC16 EGG16 DWK16 DMO16 DCS16 CSW16 CJA16 BZE16 BPI16 BFM16 AVQ16 ALU16 ABY16 WCE17 BPA11:BPA12 SC16 BFE11:BFE12 BFE14:BFE15 AVI14:AVI15 ALM14:ALM15 ABQ14:ABQ15 RU14:RU15 ABM14:ABM15 ALI14:ALI15 AVE14:AVE15 BFA14:BFA15 BOW14:BOW15 BYS14:BYS15 CIO14:CIO15 CSK14:CSK15 DCG14:DCG15 DMC14:DMC15 DVY14:DVY15 EFU14:EFU15 EPQ14:EPQ15 EZM14:EZM15 FJI14:FJI15 FTE14:FTE15 GDA14:GDA15 GMW14:GMW15 GWS14:GWS15 HGO14:HGO15 HQK14:HQK15 IAG14:IAG15 IKC14:IKC15 ITY14:ITY15 JDU14:JDU15 JNQ14:JNQ15 JXM14:JXM15 KHI14:KHI15 KRE14:KRE15 LBA14:LBA15 LKW14:LKW15 LUS14:LUS15 MEO14:MEO15 MOK14:MOK15 MYG14:MYG15 NIC14:NIC15 NRY14:NRY15 OBU14:OBU15 OLQ14:OLQ15 OVM14:OVM15 PFI14:PFI15 PPE14:PPE15 PZA14:PZA15 QIW14:QIW15 QSS14:QSS15 RCO14:RCO15 RMK14:RMK15 RWG14:RWG15 SGC14:SGC15 SPY14:SPY15 SZU14:SZU15 TJQ14:TJQ15 TTM14:TTM15 UDI14:UDI15 UNE14:UNE15 UXA14:UXA15 VGW14:VGW15 VQS14:VQS15 WAO14:WAO15 WKK14:WKK15 WUG14:WUG15 HU14:HU15 HY14:HY15 RQ14:RQ15 WUK14:WUK15 WKO14:WKO15 WAS14:WAS15 VQW14:VQW15 VHA14:VHA15 UXE14:UXE15 UNI14:UNI15 UDM14:UDM15 TTQ14:TTQ15 TJU14:TJU15 SZY14:SZY15 SQC14:SQC15 SGG14:SGG15 RWK14:RWK15 RMO14:RMO15 RCS14:RCS15 QSW14:QSW15 QJA14:QJA15 PZE14:PZE15 PPI14:PPI15 PFM14:PFM15 OVQ14:OVQ15 OLU14:OLU15 OBY14:OBY15 NSC14:NSC15 NIG14:NIG15 MYK14:MYK15 MOO14:MOO15 MES14:MES15 LUW14:LUW15 LLA14:LLA15 LBE14:LBE15 KRI14:KRI15 KHM14:KHM15 JXQ14:JXQ15 JNU14:JNU15 JDY14:JDY15 IUC14:IUC15 IKG14:IKG15 IAK14:IAK15 HQO14:HQO15 HGS14:HGS15 GWW14:GWW15 GNA14:GNA15 GDE14:GDE15 FTI14:FTI15 FJM14:FJM15 EZQ14:EZQ15 EPU14:EPU15 EFY14:EFY15 DWC14:DWC15 DMG14:DMG15 DCK14:DCK15 AVO32 ALS32 ABW32 SA32 IE32 WUM32 WKQ32 WAU32 VQY32 VHC32 UXG32 UNK32 UDO32 TTS32 TJW32 TAA32 SQE32 SGI32 RWM32 RMQ32 RCU32 QSY32 QJC32 PZG32 PPK32 PFO32 OVS32 OLW32 OCA32 NSE32 NII32 MYM32 MOQ32 MEU32 LUY32 LLC32 LBG32 KRK32 KHO32 JXS32 JNW32 JEA32 IUE32 IKI32 IAM32 HQQ32 HGU32 GWY32 GNC32 GDG32 FTK32 FJO32 EZS32 EPW32 EGA32 DWE32 DMI32 DCM32 CSQ32 CIU32 BYY32 BPC32 BFG32 AVK32 ALO32 ABS32 RW32 WUQ32 WKU32 WAY32 VRC32 VHG32 UXK32 UNO32 UDS32 TTW32 TKA32 TAE32 SQI32 SGM32 RWQ32 RMU32 RCY32 QTC32 QJG32 PZK32 PPO32 PFS32 OVW32 OMA32 OCE32 NSI32 NIM32 MYQ32 MOU32 MEY32 LVC32 LLG32 LBK32 KRO32 KHS32 JXW32 JOA32 JEE32 IUI32 IKM32 IAQ32 HQU32 HGY32 GXC32 GNG32 GDK32 FTO32 FJS32 EZW32 EQA32 EGE32 DWI32 DMM32 DCQ32 CSU32 CIY32 BZC32 BPG32 BFK32 CSO14:CSO15 CIS14:CIS15 BYW14:BYW15 BPA14:BPA15 HGS8:HGS9 GNA8:GNA9 GWW8:GWW9 HQO8:HQO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RQ8:RQ9 HY8:HY9 HU8:HU9 WUG8:WUG9 WKK8:WKK9 WAO8:WAO9 VQS8:VQS9 VGW8:VGW9 UXA8:UXA9 UNE8:UNE9 UDI8:UDI9 TTM8:TTM9 TJQ8:TJQ9 SZU8:SZU9 SPY8:SPY9 SGC8:SGC9 RWG8:RWG9 RMK8:RMK9 RCO8:RCO9 QSS8:QSS9 QIW8:QIW9 PZA8:PZA9 PPE8:PPE9 PFI8:PFI9 OVM8:OVM9 OLQ8:OLQ9 OBU8:OBU9 NRY8:NRY9 NIC8:NIC9 MYG8:MYG9 MOK8:MOK9 MEO8:MEO9 LUS8:LUS9 LKW8:LKW9 LBA8:LBA9 KRE8:KRE9 KHI8:KHI9 JXM8:JXM9 JNQ8:JNQ9 JDU8:JDU9 ITY8:ITY9 IKC8:IKC9 IAG8:IAG9 HQK8:HQK9 HGO8:HGO9 GWS8:GWS9 GMW8:GMW9 GDA8:GDA9 FTE8:FTE9 FJI8:FJI9 EZM8:EZM9 EPQ8:EPQ9 EFU8:EFU9 DVY8:DVY9 DMC8:DMC9 DCG8:DCG9 CSK8:CSK9 CIO8:CIO9 BYS8:BYS9 BOW8:BOW9 BFA8:BFA9 AVE8:AVE9 ALI8:ALI9 ABM8:ABM9 RU8:RU9 ABQ8:ABQ9 S8:S9 O8:O9 ALM8:ALM9 AVI8:AVI9 BFE8:BFE9 BPA8:BPA9 BYW8:BYW9 CIS8:CIS9 CSO8:CSO9 DCK8:DCK9 DMG8:DMG9 DWC8:DWC9 EFY8:EFY9 EPU8:EPU9 EZQ8:EZQ9 FJM8:FJM9 FTI8:FTI9 GDE8:GDE9 IAK8:IAK9 IKG8:IKG9 AVI11:AVI12 ALM11:ALM12 ABQ11:ABQ12 RU11:RU12 ABM11:ABM12 ALI11:ALI12 AVE11:AVE12 BFA11:BFA12 BOW11:BOW12 BYS11:BYS12 CIO11:CIO12 CSK11:CSK12 DCG11:DCG12 DMC11:DMC12 DVY11:DVY12 EFU11:EFU12 EPQ11:EPQ12 EZM11:EZM12 FJI11:FJI12 FTE11:FTE12 GDA11:GDA12 GMW11:GMW12 GWS11:GWS12 HGO11:HGO12 HQK11:HQK12 IAG11:IAG12 IKC11:IKC12 ITY11:ITY12 JDU11:JDU12 JNQ11:JNQ12 JXM11:JXM12 KHI11:KHI12 KRE11:KRE12 LBA11:LBA12 LKW11:LKW12 LUS11:LUS12 MEO11:MEO12 MOK11:MOK12 MYG11:MYG12 NIC11:NIC12 NRY11:NRY12 OBU11:OBU12 OLQ11:OLQ12 OVM11:OVM12 PFI11:PFI12 PPE11:PPE12 PZA11:PZA12 QIW11:QIW12 QSS11:QSS12 RCO11:RCO12 RMK11:RMK12 RWG11:RWG12 SGC11:SGC12 SPY11:SPY12 SZU11:SZU12 TJQ11:TJQ12 TTM11:TTM12 UDI11:UDI12 UNE11:UNE12 UXA11:UXA12 VGW11:VGW12 VQS11:VQS12 WAO11:WAO12 WKK11:WKK12 WUG11:WUG12 HU11:HU12 HY11:HY12 RQ11:RQ12 WUK11:WUK12 WKO11:WKO12 WAS11:WAS12 VQW11:VQW12 VHA11:VHA12 UXE11:UXE12 UNI11:UNI12 UDM11:UDM12 TTQ11:TTQ12 TJU11:TJU12 SZY11:SZY12 SQC11:SQC12 SGG11:SGG12 RWK11:RWK12 RMO11:RMO12 RCS11:RCS12 QSW11:QSW12 QJA11:QJA12 PZE11:PZE12 PPI11:PPI12 PFM11:PFM12 OVQ11:OVQ12 OLU11:OLU12 OBY11:OBY12 NSC11:NSC12 NIG11:NIG12 MYK11:MYK12 MOO11:MOO12 MES11:MES12 LUW11:LUW12 LLA11:LLA12 LBE11:LBE12 KRI11:KRI12 KHM11:KHM12 JXQ11:JXQ12 JNU11:JNU12 JDY11:JDY12 IUC11:IUC12 IKG11:IKG12 IAK11:IAK12 HQO11:HQO12 HGS11:HGS12 GWW11:GWW12 GNA11:GNA12 GDE11:GDE12 FTI11:FTI12 FJM11:FJM12 EZQ11:EZQ12 EPU11:EPU12 EFY11:EFY12 DWC11:DWC12 DMG11:DMG12 DCK11:DCK12 CSO11:CSO12 CIS11:CIS12 BYW11:BYW12 T32 O55 R10:R13 N10:N13 S55 HY56:HY847 P32 WMA17 RY16 WVW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O14:O17 S14:S17 O35:O38 R18:R21 N18:N19 ABQ21:ABQ23 RU56:RU847 ALM21:ALM23 ABQ56:ABQ847 AVI21:AVI23 ALM56:ALM847 BFE21:BFE23 AVI56:AVI847 BPA21:BPA23 BFE56:BFE847 BYW21:BYW23 BPA56:BPA847 CIS21:CIS23 BYW56:BYW847 CSO21:CSO23 CIS56:CIS847 DCK21:DCK23 CSO56:CSO847 DMG21:DMG23 DCK56:DCK847 DWC21:DWC23 DMG56:DMG847 EFY21:EFY23 DWC56:DWC847 EPU21:EPU23 EFY56:EFY847 EZQ21:EZQ23 EPU56:EPU847 FJM21:FJM23 EZQ56:EZQ847 FTI21:FTI23 FJM56:FJM847 GDE21:GDE23 FTI56:FTI847 GNA21:GNA23 GDE56:GDE847 GWW21:GWW23 GNA56:GNA847 HGS21:HGS23 GWW56:GWW847 HQO21:HQO23 HGS56:HGS847 IAK21:IAK23 HQO56:HQO847 IKG21:IKG23 IAK56:IAK847 IUC21:IUC23 IKG56:IKG847 JDY21:JDY23 IUC56:IUC847 JNU21:JNU23 JDY56:JDY847 JXQ21:JXQ23 JNU56:JNU847 KHM21:KHM23 JXQ56:JXQ847 KRI21:KRI23 KHM56:KHM847 LBE21:LBE23 KRI56:KRI847 LLA21:LLA23 LBE56:LBE847 LUW21:LUW23 LLA56:LLA847 MES21:MES23 LUW56:LUW847 MOO21:MOO23 MES56:MES847 MYK21:MYK23 MOO56:MOO847 NIG21:NIG23 MYK56:MYK847 NSC21:NSC23 NIG56:NIG847 OBY21:OBY23 NSC56:NSC847 OLU21:OLU23 OBY56:OBY847 OVQ21:OVQ23 OLU56:OLU847 PFM21:PFM23 OVQ56:OVQ847 PPI21:PPI23 PFM56:PFM847 PZE21:PZE23 PPI56:PPI847 QJA21:QJA23 PZE56:PZE847 QSW21:QSW23 QJA56:QJA847 RCS21:RCS23 QSW56:QSW847 RMO21:RMO23 RCS56:RCS847 RWK21:RWK23 RMO56:RMO847 SGG21:SGG23 RWK56:RWK847 SQC21:SQC23 SGG56:SGG847 SZY21:SZY23 SQC56:SQC847 TJU21:TJU23 SZY56:SZY847 TTQ21:TTQ23 TJU56:TJU847 UDM21:UDM23 TTQ56:TTQ847 UNI21:UNI23 UDM56:UDM847 UXE21:UXE23 UNI56:UNI847 VHA21:VHA23 UXE56:UXE847 VQW21:VQW23 VHA56:VHA847 WAS21:WAS23 VQW56:VQW847 WKO21:WKO23 WAS56:WAS847 WUK21:WUK23 WKO56:WKO847 HU21:HU23 WUK56:WUK847 WUG21:WUG23 HU56:HU848 WKK21:WKK23 WUG56:WUG848 WAO21:WAO23 WKK56:WKK848 VQS21:VQS23 WAO56:WAO848 VGW21:VGW23 VQS56:VQS848 UXA21:UXA23 VGW56:VGW848 UNE21:UNE23 UXA56:UXA848 UDI21:UDI23 UNE56:UNE848 TTM21:TTM23 UDI56:UDI848 TJQ21:TJQ23 TTM56:TTM848 SZU21:SZU23 TJQ56:TJQ848 SPY21:SPY23 SZU56:SZU848 SGC21:SGC23 SPY56:SPY848 RWG21:RWG23 SGC56:SGC848 RMK21:RMK23 RWG56:RWG848 RCO21:RCO23 RMK56:RMK848 QSS21:QSS23 RCO56:RCO848 QIW21:QIW23 QSS56:QSS848 PZA21:PZA23 QIW56:QIW848 PPE21:PPE23 PZA56:PZA848 PFI21:PFI23 PPE56:PPE848 OVM21:OVM23 PFI56:PFI848 OLQ21:OLQ23 OVM56:OVM848 OBU21:OBU23 OLQ56:OLQ848 NRY21:NRY23 OBU56:OBU848 NIC21:NIC23 NRY56:NRY848 MYG21:MYG23 NIC56:NIC848 MOK21:MOK23 MYG56:MYG848 MEO21:MEO23 MOK56:MOK848 LUS21:LUS23 MEO56:MEO848 LKW21:LKW23 LUS56:LUS848 LBA21:LBA23 LKW56:LKW848 KRE21:KRE23 LBA56:LBA848 KHI21:KHI23 KRE56:KRE848 JXM21:JXM23 KHI56:KHI848 JNQ21:JNQ23 JXM56:JXM848 JDU21:JDU23 JNQ56:JNQ848 ITY21:ITY23 JDU56:JDU848 IKC21:IKC23 ITY56:ITY848 IAG21:IAG23 IKC56:IKC848 HQK21:HQK23 IAG56:IAG848 HGO21:HGO23 HQK56:HQK848 GWS21:GWS23 HGO56:HGO848 GMW21:GMW23 GWS56:GWS848 GDA21:GDA23 GMW56:GMW848 FTE21:FTE23 GDA56:GDA848 FJI21:FJI23 FTE56:FTE848 EZM21:EZM23 FJI56:FJI848 EPQ21:EPQ23 EZM56:EZM848 EFU21:EFU23 EPQ56:EPQ848 DVY21:DVY23 EFU56:EFU848 DMC21:DMC23 DVY56:DVY848 DCG21:DCG23 DMC56:DMC848 CSK21:CSK23 DCG56:DCG848 CIO21:CIO23 CSK56:CSK848 BYS21:BYS23 CIO56:CIO848 BOW21:BOW23 BYS56:BYS848 BFA21:BFA23 BOW56:BOW848 AVE21:AVE23 BFA56:BFA848 ALI21:ALI23 AVE56:AVE848 ABM21:ABM23 ALI56:ALI848 RQ21:RQ23 ABM56:ABM848 HY21:HY23 RQ56:RQ848 O20:O23 S35:S38 U42 S40:S44 SW45 ACS45 AMO45 AWK45 BGG45 BQC45 BZY45 CJU45 CTQ45 DDM45 DNI45 DXE45 EHA45 EQW45 FAS45 FKO45 FUK45 GEG45 GOC45 GXY45 HHU45 HRQ45 IBM45 ILI45 IVE45 JFA45 JOW45 JYS45 KIO45 KSK45 LCG45 LMC45 LVY45 MFU45 MPQ45 MZM45 NJI45 NTE45 ODA45 OMW45 OWS45 PGO45 PQK45 QAG45 QKC45 QTY45 RDU45 RNQ45 RXM45 SHI45 SRE45 TBA45 TKW45 TUS45 UEO45 UOK45 UYG45 VIC45 VRY45 WBU45 WLQ45 WVM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JA45 R45 O44 S52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IW53 SS53 ACO53 AMK53 AWG53 BGC53 BPY53 BZU53 CJQ53 CTM53 DDI53 DNE53 DXA53 EGW53 EQS53 FAO53 FKK53 FUG53 GEC53 GNY53 GXU53 HHQ53 HRM53 IBI53 ILE53 IVA53 JEW53 JOS53 JYO53 KIK53 KSG53 LCC53 LLY53 LVU53 MFQ53 MPM53 MZI53 NJE53 NTA53 OCW53 OMS53 OWO53 PGK53 PQG53 QAC53 QJY53 QTU53 RDQ53 RNM53 RXI53 SHE53 SRA53 TAW53 TKS53 TUO53 UEK53 UOG53 UYC53 VHY53 VRU53 WBQ53 WLM53 WVI53 JA53 R53 RU21:RU23 O52 SW53">
      <formula1>9</formula1>
    </dataValidation>
    <dataValidation type="textLength" operator="equal" allowBlank="1" showInputMessage="1" showErrorMessage="1" error="БИН должен содержать 12 символов" sqref="WVW983015:WVW983887 BA65518:BA66390 JK65511:JK66383 TG65511:TG66383 ADC65511:ADC66383 AMY65511:AMY66383 AWU65511:AWU66383 BGQ65511:BGQ66383 BQM65511:BQM66383 CAI65511:CAI66383 CKE65511:CKE66383 CUA65511:CUA66383 DDW65511:DDW66383 DNS65511:DNS66383 DXO65511:DXO66383 EHK65511:EHK66383 ERG65511:ERG66383 FBC65511:FBC66383 FKY65511:FKY66383 FUU65511:FUU66383 GEQ65511:GEQ66383 GOM65511:GOM66383 GYI65511:GYI66383 HIE65511:HIE66383 HSA65511:HSA66383 IBW65511:IBW66383 ILS65511:ILS66383 IVO65511:IVO66383 JFK65511:JFK66383 JPG65511:JPG66383 JZC65511:JZC66383 KIY65511:KIY66383 KSU65511:KSU66383 LCQ65511:LCQ66383 LMM65511:LMM66383 LWI65511:LWI66383 MGE65511:MGE66383 MQA65511:MQA66383 MZW65511:MZW66383 NJS65511:NJS66383 NTO65511:NTO66383 ODK65511:ODK66383 ONG65511:ONG66383 OXC65511:OXC66383 PGY65511:PGY66383 PQU65511:PQU66383 QAQ65511:QAQ66383 QKM65511:QKM66383 QUI65511:QUI66383 REE65511:REE66383 ROA65511:ROA66383 RXW65511:RXW66383 SHS65511:SHS66383 SRO65511:SRO66383 TBK65511:TBK66383 TLG65511:TLG66383 TVC65511:TVC66383 UEY65511:UEY66383 UOU65511:UOU66383 UYQ65511:UYQ66383 VIM65511:VIM66383 VSI65511:VSI66383 WCE65511:WCE66383 WMA65511:WMA66383 WVW65511:WVW66383 BA131054:BA131926 JK131047:JK131919 TG131047:TG131919 ADC131047:ADC131919 AMY131047:AMY131919 AWU131047:AWU131919 BGQ131047:BGQ131919 BQM131047:BQM131919 CAI131047:CAI131919 CKE131047:CKE131919 CUA131047:CUA131919 DDW131047:DDW131919 DNS131047:DNS131919 DXO131047:DXO131919 EHK131047:EHK131919 ERG131047:ERG131919 FBC131047:FBC131919 FKY131047:FKY131919 FUU131047:FUU131919 GEQ131047:GEQ131919 GOM131047:GOM131919 GYI131047:GYI131919 HIE131047:HIE131919 HSA131047:HSA131919 IBW131047:IBW131919 ILS131047:ILS131919 IVO131047:IVO131919 JFK131047:JFK131919 JPG131047:JPG131919 JZC131047:JZC131919 KIY131047:KIY131919 KSU131047:KSU131919 LCQ131047:LCQ131919 LMM131047:LMM131919 LWI131047:LWI131919 MGE131047:MGE131919 MQA131047:MQA131919 MZW131047:MZW131919 NJS131047:NJS131919 NTO131047:NTO131919 ODK131047:ODK131919 ONG131047:ONG131919 OXC131047:OXC131919 PGY131047:PGY131919 PQU131047:PQU131919 QAQ131047:QAQ131919 QKM131047:QKM131919 QUI131047:QUI131919 REE131047:REE131919 ROA131047:ROA131919 RXW131047:RXW131919 SHS131047:SHS131919 SRO131047:SRO131919 TBK131047:TBK131919 TLG131047:TLG131919 TVC131047:TVC131919 UEY131047:UEY131919 UOU131047:UOU131919 UYQ131047:UYQ131919 VIM131047:VIM131919 VSI131047:VSI131919 WCE131047:WCE131919 WMA131047:WMA131919 WVW131047:WVW131919 BA196590:BA197462 JK196583:JK197455 TG196583:TG197455 ADC196583:ADC197455 AMY196583:AMY197455 AWU196583:AWU197455 BGQ196583:BGQ197455 BQM196583:BQM197455 CAI196583:CAI197455 CKE196583:CKE197455 CUA196583:CUA197455 DDW196583:DDW197455 DNS196583:DNS197455 DXO196583:DXO197455 EHK196583:EHK197455 ERG196583:ERG197455 FBC196583:FBC197455 FKY196583:FKY197455 FUU196583:FUU197455 GEQ196583:GEQ197455 GOM196583:GOM197455 GYI196583:GYI197455 HIE196583:HIE197455 HSA196583:HSA197455 IBW196583:IBW197455 ILS196583:ILS197455 IVO196583:IVO197455 JFK196583:JFK197455 JPG196583:JPG197455 JZC196583:JZC197455 KIY196583:KIY197455 KSU196583:KSU197455 LCQ196583:LCQ197455 LMM196583:LMM197455 LWI196583:LWI197455 MGE196583:MGE197455 MQA196583:MQA197455 MZW196583:MZW197455 NJS196583:NJS197455 NTO196583:NTO197455 ODK196583:ODK197455 ONG196583:ONG197455 OXC196583:OXC197455 PGY196583:PGY197455 PQU196583:PQU197455 QAQ196583:QAQ197455 QKM196583:QKM197455 QUI196583:QUI197455 REE196583:REE197455 ROA196583:ROA197455 RXW196583:RXW197455 SHS196583:SHS197455 SRO196583:SRO197455 TBK196583:TBK197455 TLG196583:TLG197455 TVC196583:TVC197455 UEY196583:UEY197455 UOU196583:UOU197455 UYQ196583:UYQ197455 VIM196583:VIM197455 VSI196583:VSI197455 WCE196583:WCE197455 WMA196583:WMA197455 WVW196583:WVW197455 BA262126:BA262998 JK262119:JK262991 TG262119:TG262991 ADC262119:ADC262991 AMY262119:AMY262991 AWU262119:AWU262991 BGQ262119:BGQ262991 BQM262119:BQM262991 CAI262119:CAI262991 CKE262119:CKE262991 CUA262119:CUA262991 DDW262119:DDW262991 DNS262119:DNS262991 DXO262119:DXO262991 EHK262119:EHK262991 ERG262119:ERG262991 FBC262119:FBC262991 FKY262119:FKY262991 FUU262119:FUU262991 GEQ262119:GEQ262991 GOM262119:GOM262991 GYI262119:GYI262991 HIE262119:HIE262991 HSA262119:HSA262991 IBW262119:IBW262991 ILS262119:ILS262991 IVO262119:IVO262991 JFK262119:JFK262991 JPG262119:JPG262991 JZC262119:JZC262991 KIY262119:KIY262991 KSU262119:KSU262991 LCQ262119:LCQ262991 LMM262119:LMM262991 LWI262119:LWI262991 MGE262119:MGE262991 MQA262119:MQA262991 MZW262119:MZW262991 NJS262119:NJS262991 NTO262119:NTO262991 ODK262119:ODK262991 ONG262119:ONG262991 OXC262119:OXC262991 PGY262119:PGY262991 PQU262119:PQU262991 QAQ262119:QAQ262991 QKM262119:QKM262991 QUI262119:QUI262991 REE262119:REE262991 ROA262119:ROA262991 RXW262119:RXW262991 SHS262119:SHS262991 SRO262119:SRO262991 TBK262119:TBK262991 TLG262119:TLG262991 TVC262119:TVC262991 UEY262119:UEY262991 UOU262119:UOU262991 UYQ262119:UYQ262991 VIM262119:VIM262991 VSI262119:VSI262991 WCE262119:WCE262991 WMA262119:WMA262991 WVW262119:WVW262991 BA327662:BA328534 JK327655:JK328527 TG327655:TG328527 ADC327655:ADC328527 AMY327655:AMY328527 AWU327655:AWU328527 BGQ327655:BGQ328527 BQM327655:BQM328527 CAI327655:CAI328527 CKE327655:CKE328527 CUA327655:CUA328527 DDW327655:DDW328527 DNS327655:DNS328527 DXO327655:DXO328527 EHK327655:EHK328527 ERG327655:ERG328527 FBC327655:FBC328527 FKY327655:FKY328527 FUU327655:FUU328527 GEQ327655:GEQ328527 GOM327655:GOM328527 GYI327655:GYI328527 HIE327655:HIE328527 HSA327655:HSA328527 IBW327655:IBW328527 ILS327655:ILS328527 IVO327655:IVO328527 JFK327655:JFK328527 JPG327655:JPG328527 JZC327655:JZC328527 KIY327655:KIY328527 KSU327655:KSU328527 LCQ327655:LCQ328527 LMM327655:LMM328527 LWI327655:LWI328527 MGE327655:MGE328527 MQA327655:MQA328527 MZW327655:MZW328527 NJS327655:NJS328527 NTO327655:NTO328527 ODK327655:ODK328527 ONG327655:ONG328527 OXC327655:OXC328527 PGY327655:PGY328527 PQU327655:PQU328527 QAQ327655:QAQ328527 QKM327655:QKM328527 QUI327655:QUI328527 REE327655:REE328527 ROA327655:ROA328527 RXW327655:RXW328527 SHS327655:SHS328527 SRO327655:SRO328527 TBK327655:TBK328527 TLG327655:TLG328527 TVC327655:TVC328527 UEY327655:UEY328527 UOU327655:UOU328527 UYQ327655:UYQ328527 VIM327655:VIM328527 VSI327655:VSI328527 WCE327655:WCE328527 WMA327655:WMA328527 WVW327655:WVW328527 BA393198:BA394070 JK393191:JK394063 TG393191:TG394063 ADC393191:ADC394063 AMY393191:AMY394063 AWU393191:AWU394063 BGQ393191:BGQ394063 BQM393191:BQM394063 CAI393191:CAI394063 CKE393191:CKE394063 CUA393191:CUA394063 DDW393191:DDW394063 DNS393191:DNS394063 DXO393191:DXO394063 EHK393191:EHK394063 ERG393191:ERG394063 FBC393191:FBC394063 FKY393191:FKY394063 FUU393191:FUU394063 GEQ393191:GEQ394063 GOM393191:GOM394063 GYI393191:GYI394063 HIE393191:HIE394063 HSA393191:HSA394063 IBW393191:IBW394063 ILS393191:ILS394063 IVO393191:IVO394063 JFK393191:JFK394063 JPG393191:JPG394063 JZC393191:JZC394063 KIY393191:KIY394063 KSU393191:KSU394063 LCQ393191:LCQ394063 LMM393191:LMM394063 LWI393191:LWI394063 MGE393191:MGE394063 MQA393191:MQA394063 MZW393191:MZW394063 NJS393191:NJS394063 NTO393191:NTO394063 ODK393191:ODK394063 ONG393191:ONG394063 OXC393191:OXC394063 PGY393191:PGY394063 PQU393191:PQU394063 QAQ393191:QAQ394063 QKM393191:QKM394063 QUI393191:QUI394063 REE393191:REE394063 ROA393191:ROA394063 RXW393191:RXW394063 SHS393191:SHS394063 SRO393191:SRO394063 TBK393191:TBK394063 TLG393191:TLG394063 TVC393191:TVC394063 UEY393191:UEY394063 UOU393191:UOU394063 UYQ393191:UYQ394063 VIM393191:VIM394063 VSI393191:VSI394063 WCE393191:WCE394063 WMA393191:WMA394063 WVW393191:WVW394063 BA458734:BA459606 JK458727:JK459599 TG458727:TG459599 ADC458727:ADC459599 AMY458727:AMY459599 AWU458727:AWU459599 BGQ458727:BGQ459599 BQM458727:BQM459599 CAI458727:CAI459599 CKE458727:CKE459599 CUA458727:CUA459599 DDW458727:DDW459599 DNS458727:DNS459599 DXO458727:DXO459599 EHK458727:EHK459599 ERG458727:ERG459599 FBC458727:FBC459599 FKY458727:FKY459599 FUU458727:FUU459599 GEQ458727:GEQ459599 GOM458727:GOM459599 GYI458727:GYI459599 HIE458727:HIE459599 HSA458727:HSA459599 IBW458727:IBW459599 ILS458727:ILS459599 IVO458727:IVO459599 JFK458727:JFK459599 JPG458727:JPG459599 JZC458727:JZC459599 KIY458727:KIY459599 KSU458727:KSU459599 LCQ458727:LCQ459599 LMM458727:LMM459599 LWI458727:LWI459599 MGE458727:MGE459599 MQA458727:MQA459599 MZW458727:MZW459599 NJS458727:NJS459599 NTO458727:NTO459599 ODK458727:ODK459599 ONG458727:ONG459599 OXC458727:OXC459599 PGY458727:PGY459599 PQU458727:PQU459599 QAQ458727:QAQ459599 QKM458727:QKM459599 QUI458727:QUI459599 REE458727:REE459599 ROA458727:ROA459599 RXW458727:RXW459599 SHS458727:SHS459599 SRO458727:SRO459599 TBK458727:TBK459599 TLG458727:TLG459599 TVC458727:TVC459599 UEY458727:UEY459599 UOU458727:UOU459599 UYQ458727:UYQ459599 VIM458727:VIM459599 VSI458727:VSI459599 WCE458727:WCE459599 WMA458727:WMA459599 WVW458727:WVW459599 BA524270:BA525142 JK524263:JK525135 TG524263:TG525135 ADC524263:ADC525135 AMY524263:AMY525135 AWU524263:AWU525135 BGQ524263:BGQ525135 BQM524263:BQM525135 CAI524263:CAI525135 CKE524263:CKE525135 CUA524263:CUA525135 DDW524263:DDW525135 DNS524263:DNS525135 DXO524263:DXO525135 EHK524263:EHK525135 ERG524263:ERG525135 FBC524263:FBC525135 FKY524263:FKY525135 FUU524263:FUU525135 GEQ524263:GEQ525135 GOM524263:GOM525135 GYI524263:GYI525135 HIE524263:HIE525135 HSA524263:HSA525135 IBW524263:IBW525135 ILS524263:ILS525135 IVO524263:IVO525135 JFK524263:JFK525135 JPG524263:JPG525135 JZC524263:JZC525135 KIY524263:KIY525135 KSU524263:KSU525135 LCQ524263:LCQ525135 LMM524263:LMM525135 LWI524263:LWI525135 MGE524263:MGE525135 MQA524263:MQA525135 MZW524263:MZW525135 NJS524263:NJS525135 NTO524263:NTO525135 ODK524263:ODK525135 ONG524263:ONG525135 OXC524263:OXC525135 PGY524263:PGY525135 PQU524263:PQU525135 QAQ524263:QAQ525135 QKM524263:QKM525135 QUI524263:QUI525135 REE524263:REE525135 ROA524263:ROA525135 RXW524263:RXW525135 SHS524263:SHS525135 SRO524263:SRO525135 TBK524263:TBK525135 TLG524263:TLG525135 TVC524263:TVC525135 UEY524263:UEY525135 UOU524263:UOU525135 UYQ524263:UYQ525135 VIM524263:VIM525135 VSI524263:VSI525135 WCE524263:WCE525135 WMA524263:WMA525135 WVW524263:WVW525135 BA589806:BA590678 JK589799:JK590671 TG589799:TG590671 ADC589799:ADC590671 AMY589799:AMY590671 AWU589799:AWU590671 BGQ589799:BGQ590671 BQM589799:BQM590671 CAI589799:CAI590671 CKE589799:CKE590671 CUA589799:CUA590671 DDW589799:DDW590671 DNS589799:DNS590671 DXO589799:DXO590671 EHK589799:EHK590671 ERG589799:ERG590671 FBC589799:FBC590671 FKY589799:FKY590671 FUU589799:FUU590671 GEQ589799:GEQ590671 GOM589799:GOM590671 GYI589799:GYI590671 HIE589799:HIE590671 HSA589799:HSA590671 IBW589799:IBW590671 ILS589799:ILS590671 IVO589799:IVO590671 JFK589799:JFK590671 JPG589799:JPG590671 JZC589799:JZC590671 KIY589799:KIY590671 KSU589799:KSU590671 LCQ589799:LCQ590671 LMM589799:LMM590671 LWI589799:LWI590671 MGE589799:MGE590671 MQA589799:MQA590671 MZW589799:MZW590671 NJS589799:NJS590671 NTO589799:NTO590671 ODK589799:ODK590671 ONG589799:ONG590671 OXC589799:OXC590671 PGY589799:PGY590671 PQU589799:PQU590671 QAQ589799:QAQ590671 QKM589799:QKM590671 QUI589799:QUI590671 REE589799:REE590671 ROA589799:ROA590671 RXW589799:RXW590671 SHS589799:SHS590671 SRO589799:SRO590671 TBK589799:TBK590671 TLG589799:TLG590671 TVC589799:TVC590671 UEY589799:UEY590671 UOU589799:UOU590671 UYQ589799:UYQ590671 VIM589799:VIM590671 VSI589799:VSI590671 WCE589799:WCE590671 WMA589799:WMA590671 WVW589799:WVW590671 BA655342:BA656214 JK655335:JK656207 TG655335:TG656207 ADC655335:ADC656207 AMY655335:AMY656207 AWU655335:AWU656207 BGQ655335:BGQ656207 BQM655335:BQM656207 CAI655335:CAI656207 CKE655335:CKE656207 CUA655335:CUA656207 DDW655335:DDW656207 DNS655335:DNS656207 DXO655335:DXO656207 EHK655335:EHK656207 ERG655335:ERG656207 FBC655335:FBC656207 FKY655335:FKY656207 FUU655335:FUU656207 GEQ655335:GEQ656207 GOM655335:GOM656207 GYI655335:GYI656207 HIE655335:HIE656207 HSA655335:HSA656207 IBW655335:IBW656207 ILS655335:ILS656207 IVO655335:IVO656207 JFK655335:JFK656207 JPG655335:JPG656207 JZC655335:JZC656207 KIY655335:KIY656207 KSU655335:KSU656207 LCQ655335:LCQ656207 LMM655335:LMM656207 LWI655335:LWI656207 MGE655335:MGE656207 MQA655335:MQA656207 MZW655335:MZW656207 NJS655335:NJS656207 NTO655335:NTO656207 ODK655335:ODK656207 ONG655335:ONG656207 OXC655335:OXC656207 PGY655335:PGY656207 PQU655335:PQU656207 QAQ655335:QAQ656207 QKM655335:QKM656207 QUI655335:QUI656207 REE655335:REE656207 ROA655335:ROA656207 RXW655335:RXW656207 SHS655335:SHS656207 SRO655335:SRO656207 TBK655335:TBK656207 TLG655335:TLG656207 TVC655335:TVC656207 UEY655335:UEY656207 UOU655335:UOU656207 UYQ655335:UYQ656207 VIM655335:VIM656207 VSI655335:VSI656207 WCE655335:WCE656207 WMA655335:WMA656207 WVW655335:WVW656207 BA720878:BA721750 JK720871:JK721743 TG720871:TG721743 ADC720871:ADC721743 AMY720871:AMY721743 AWU720871:AWU721743 BGQ720871:BGQ721743 BQM720871:BQM721743 CAI720871:CAI721743 CKE720871:CKE721743 CUA720871:CUA721743 DDW720871:DDW721743 DNS720871:DNS721743 DXO720871:DXO721743 EHK720871:EHK721743 ERG720871:ERG721743 FBC720871:FBC721743 FKY720871:FKY721743 FUU720871:FUU721743 GEQ720871:GEQ721743 GOM720871:GOM721743 GYI720871:GYI721743 HIE720871:HIE721743 HSA720871:HSA721743 IBW720871:IBW721743 ILS720871:ILS721743 IVO720871:IVO721743 JFK720871:JFK721743 JPG720871:JPG721743 JZC720871:JZC721743 KIY720871:KIY721743 KSU720871:KSU721743 LCQ720871:LCQ721743 LMM720871:LMM721743 LWI720871:LWI721743 MGE720871:MGE721743 MQA720871:MQA721743 MZW720871:MZW721743 NJS720871:NJS721743 NTO720871:NTO721743 ODK720871:ODK721743 ONG720871:ONG721743 OXC720871:OXC721743 PGY720871:PGY721743 PQU720871:PQU721743 QAQ720871:QAQ721743 QKM720871:QKM721743 QUI720871:QUI721743 REE720871:REE721743 ROA720871:ROA721743 RXW720871:RXW721743 SHS720871:SHS721743 SRO720871:SRO721743 TBK720871:TBK721743 TLG720871:TLG721743 TVC720871:TVC721743 UEY720871:UEY721743 UOU720871:UOU721743 UYQ720871:UYQ721743 VIM720871:VIM721743 VSI720871:VSI721743 WCE720871:WCE721743 WMA720871:WMA721743 WVW720871:WVW721743 BA786414:BA787286 JK786407:JK787279 TG786407:TG787279 ADC786407:ADC787279 AMY786407:AMY787279 AWU786407:AWU787279 BGQ786407:BGQ787279 BQM786407:BQM787279 CAI786407:CAI787279 CKE786407:CKE787279 CUA786407:CUA787279 DDW786407:DDW787279 DNS786407:DNS787279 DXO786407:DXO787279 EHK786407:EHK787279 ERG786407:ERG787279 FBC786407:FBC787279 FKY786407:FKY787279 FUU786407:FUU787279 GEQ786407:GEQ787279 GOM786407:GOM787279 GYI786407:GYI787279 HIE786407:HIE787279 HSA786407:HSA787279 IBW786407:IBW787279 ILS786407:ILS787279 IVO786407:IVO787279 JFK786407:JFK787279 JPG786407:JPG787279 JZC786407:JZC787279 KIY786407:KIY787279 KSU786407:KSU787279 LCQ786407:LCQ787279 LMM786407:LMM787279 LWI786407:LWI787279 MGE786407:MGE787279 MQA786407:MQA787279 MZW786407:MZW787279 NJS786407:NJS787279 NTO786407:NTO787279 ODK786407:ODK787279 ONG786407:ONG787279 OXC786407:OXC787279 PGY786407:PGY787279 PQU786407:PQU787279 QAQ786407:QAQ787279 QKM786407:QKM787279 QUI786407:QUI787279 REE786407:REE787279 ROA786407:ROA787279 RXW786407:RXW787279 SHS786407:SHS787279 SRO786407:SRO787279 TBK786407:TBK787279 TLG786407:TLG787279 TVC786407:TVC787279 UEY786407:UEY787279 UOU786407:UOU787279 UYQ786407:UYQ787279 VIM786407:VIM787279 VSI786407:VSI787279 WCE786407:WCE787279 WMA786407:WMA787279 WVW786407:WVW787279 BA851950:BA852822 JK851943:JK852815 TG851943:TG852815 ADC851943:ADC852815 AMY851943:AMY852815 AWU851943:AWU852815 BGQ851943:BGQ852815 BQM851943:BQM852815 CAI851943:CAI852815 CKE851943:CKE852815 CUA851943:CUA852815 DDW851943:DDW852815 DNS851943:DNS852815 DXO851943:DXO852815 EHK851943:EHK852815 ERG851943:ERG852815 FBC851943:FBC852815 FKY851943:FKY852815 FUU851943:FUU852815 GEQ851943:GEQ852815 GOM851943:GOM852815 GYI851943:GYI852815 HIE851943:HIE852815 HSA851943:HSA852815 IBW851943:IBW852815 ILS851943:ILS852815 IVO851943:IVO852815 JFK851943:JFK852815 JPG851943:JPG852815 JZC851943:JZC852815 KIY851943:KIY852815 KSU851943:KSU852815 LCQ851943:LCQ852815 LMM851943:LMM852815 LWI851943:LWI852815 MGE851943:MGE852815 MQA851943:MQA852815 MZW851943:MZW852815 NJS851943:NJS852815 NTO851943:NTO852815 ODK851943:ODK852815 ONG851943:ONG852815 OXC851943:OXC852815 PGY851943:PGY852815 PQU851943:PQU852815 QAQ851943:QAQ852815 QKM851943:QKM852815 QUI851943:QUI852815 REE851943:REE852815 ROA851943:ROA852815 RXW851943:RXW852815 SHS851943:SHS852815 SRO851943:SRO852815 TBK851943:TBK852815 TLG851943:TLG852815 TVC851943:TVC852815 UEY851943:UEY852815 UOU851943:UOU852815 UYQ851943:UYQ852815 VIM851943:VIM852815 VSI851943:VSI852815 WCE851943:WCE852815 WMA851943:WMA852815 WVW851943:WVW852815 BA917486:BA918358 JK917479:JK918351 TG917479:TG918351 ADC917479:ADC918351 AMY917479:AMY918351 AWU917479:AWU918351 BGQ917479:BGQ918351 BQM917479:BQM918351 CAI917479:CAI918351 CKE917479:CKE918351 CUA917479:CUA918351 DDW917479:DDW918351 DNS917479:DNS918351 DXO917479:DXO918351 EHK917479:EHK918351 ERG917479:ERG918351 FBC917479:FBC918351 FKY917479:FKY918351 FUU917479:FUU918351 GEQ917479:GEQ918351 GOM917479:GOM918351 GYI917479:GYI918351 HIE917479:HIE918351 HSA917479:HSA918351 IBW917479:IBW918351 ILS917479:ILS918351 IVO917479:IVO918351 JFK917479:JFK918351 JPG917479:JPG918351 JZC917479:JZC918351 KIY917479:KIY918351 KSU917479:KSU918351 LCQ917479:LCQ918351 LMM917479:LMM918351 LWI917479:LWI918351 MGE917479:MGE918351 MQA917479:MQA918351 MZW917479:MZW918351 NJS917479:NJS918351 NTO917479:NTO918351 ODK917479:ODK918351 ONG917479:ONG918351 OXC917479:OXC918351 PGY917479:PGY918351 PQU917479:PQU918351 QAQ917479:QAQ918351 QKM917479:QKM918351 QUI917479:QUI918351 REE917479:REE918351 ROA917479:ROA918351 RXW917479:RXW918351 SHS917479:SHS918351 SRO917479:SRO918351 TBK917479:TBK918351 TLG917479:TLG918351 TVC917479:TVC918351 UEY917479:UEY918351 UOU917479:UOU918351 UYQ917479:UYQ918351 VIM917479:VIM918351 VSI917479:VSI918351 WCE917479:WCE918351 WMA917479:WMA918351 WVW917479:WVW918351 BA983022:BA983894 JK983015:JK983887 TG983015:TG983887 ADC983015:ADC983887 AMY983015:AMY983887 AWU983015:AWU983887 BGQ983015:BGQ983887 BQM983015:BQM983887 CAI983015:CAI983887 CKE983015:CKE983887 CUA983015:CUA983887 DDW983015:DDW983887 DNS983015:DNS983887 DXO983015:DXO983887 EHK983015:EHK983887 ERG983015:ERG983887 FBC983015:FBC983887 FKY983015:FKY983887 FUU983015:FUU983887 GEQ983015:GEQ983887 GOM983015:GOM983887 GYI983015:GYI983887 HIE983015:HIE983887 HSA983015:HSA983887 IBW983015:IBW983887 ILS983015:ILS983887 IVO983015:IVO983887 JFK983015:JFK983887 JPG983015:JPG983887 JZC983015:JZC983887 KIY983015:KIY983887 KSU983015:KSU983887 LCQ983015:LCQ983887 LMM983015:LMM983887 LWI983015:LWI983887 MGE983015:MGE983887 MQA983015:MQA983887 MZW983015:MZW983887 NJS983015:NJS983887 NTO983015:NTO983887 ODK983015:ODK983887 ONG983015:ONG983887 OXC983015:OXC983887 PGY983015:PGY983887 PQU983015:PQU983887 QAQ983015:QAQ983887 QKM983015:QKM983887 QUI983015:QUI983887 REE983015:REE983887 ROA983015:ROA983887 RXW983015:RXW983887 SHS983015:SHS983887 SRO983015:SRO983887 TBK983015:TBK983887 TLG983015:TLG983887 TVC983015:TVC983887 UEY983015:UEY983887 UOU983015:UOU983887 UYQ983015:UYQ983887 VIM983015:VIM983887 VSI983015:VSI983887 WCE983015:WCE983887 WMA983015:WMA983887 BA60:BA854 VSQ16 VIU16 UYY16 UPC16 UFG16 TVK16 TLO16 TBS16 SRW16 SIA16 RYE16 ROI16 REM16 QUQ16 QKU16 QAY16 PRC16 PHG16 OXK16 ONO16 ODS16 NTW16 NKA16 NAE16 MQI16 MGM16 LWQ16 LMU16 LCY16 KTC16 KJG16 JZK16 JPO16 JFS16 IVW16 IMA16 ICE16 HSI16 HIM16 GYQ16 GOU16 GEY16 FVC16 FLG16 FBK16 ERO16 EHS16 DXW16 DOA16 DEE16 CUI16 CKM16 CAQ16 BQU16 BGY16 AXC16 ANG16 ADK16 TO16 JS16 WWE16 BA14:BA16 WMI16 TG11:TG12 TG14:TG15 AWU14:AWU15 AMY14:AMY15 ADC14:ADC15 JK14:JK15 WVW14:WVW15 WMA14:WMA15 WCE14:WCE15 VSI14:VSI15 VIM14:VIM15 UYQ14:UYQ15 UOU14:UOU15 UEY14:UEY15 TVC14:TVC15 TLG14:TLG15 TBK14:TBK15 SRO14:SRO15 SHS14:SHS15 RXW14:RXW15 ROA14:ROA15 REE14:REE15 QUI14:QUI15 QKM14:QKM15 QAQ14:QAQ15 PQU14:PQU15 PGY14:PGY15 OXC14:OXC15 ONG14:ONG15 ODK14:ODK15 NTO14:NTO15 NJS14:NJS15 MZW14:MZW15 MQA14:MQA15 MGE14:MGE15 LWI14:LWI15 LMM14:LMM15 LCQ14:LCQ15 KSU14:KSU15 KIY14:KIY15 JZC14:JZC15 JPG14:JPG15 JFK14:JFK15 IVO14:IVO15 ILS14:ILS15 IBW14:IBW15 HSA14:HSA15 HIE14:HIE15 GYI14:GYI15 GOM14:GOM15 GEQ14:GEQ15 FUU14:FUU15 FKY14:FKY15 FBC14:FBC15 ERG14:ERG15 EHK14:EHK15 DXO14:DXO15 DNS14:DNS15 DDW14:DDW15 CUA14:CUA15 CKE14:CKE15 CAI14:CAI15 BQM14:BQM15 BGQ14:BGQ15 WMG32 WCK32 VSO32 VIS32 UYW32 UPA32 UFE32 TVI32 TLM32 TBQ32 SRU32 SHY32 RYC32 ROG32 REK32 QUO32 QKS32 QAW32 PRA32 PHE32 OXI32 ONM32 ODQ32 NTU32 NJY32 NAC32 MQG32 MGK32 LWO32 LMS32 LCW32 KTA32 KJE32 JZI32 JPM32 JFQ32 IVU32 ILY32 ICC32 HSG32 HIK32 GYO32 GOS32 GEW32 FVA32 FLE32 FBI32 ERM32 EHQ32 DXU32 DNY32 DEC32 CUG32 CKK32 CAO32 BQS32 BGW32 AXA32 ANE32 ADI32 TM32 JQ32 WWC32 BGQ11:BGQ12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K8:JK9 TG8:TG9 BA8:BA9 ADC8:ADC9 AMY8:AMY9 AWU8:AWU9 BGQ8:BGQ9 BQM8:BQM9 CAI8:CAI9 CKE8:CKE9 CUA8:CUA9 DDW8:DDW9 DNS8:DNS9 DXO8:DXO9 EHK8:EHK9 ERG8:ERG9 FBC8:FBC9 FKY8:FKY9 FUU8:FUU9 AWU11:AWU12 AMY11:AMY12 ADC11:ADC12 JK11:JK12 WVW11:WVW12 WMA11:WMA12 WCE11:WCE12 VSI11:VSI12 VIM11:VIM12 UYQ11:UYQ12 UOU11:UOU12 UEY11:UEY12 TVC11:TVC12 TLG11:TLG12 TBK11:TBK12 SRO11:SRO12 SHS11:SHS12 RXW11:RXW12 ROA11:ROA12 REE11:REE12 QUI11:QUI12 QKM11:QKM12 QAQ11:QAQ12 PQU11:PQU12 PGY11:PGY12 OXC11:OXC12 ONG11:ONG12 ODK11:ODK12 NTO11:NTO12 NJS11:NJS12 MZW11:MZW12 MQA11:MQA12 MGE11:MGE12 LWI11:LWI12 LMM11:LMM12 LCQ11:LCQ12 KSU11:KSU12 KIY11:KIY12 JZC11:JZC12 JPG11:JPG12 JFK11:JFK12 IVO11:IVO12 ILS11:ILS12 IBW11:IBW12 HSA11:HSA12 HIE11:HIE12 GYI11:GYI12 GOM11:GOM12 GEQ11:GEQ12 FUU11:FUU12 FKY11:FKY12 FBC11:FBC12 ERG11:ERG12 EHK11:EHK12 DXO11:DXO12 DNS11:DNS12 DDW11:DDW12 CUA11:CUA12 CKE11:CKE12 CAI11:CAI12 BQM11:BQM12 WCM16 TG21:TG23 ADC21:ADC23 TG56:TG847 AMY21:AMY23 ADC56:ADC847 AWU21:AWU23 AMY56:AMY847 BGQ21:BGQ23 AWU56:AWU847 BQM21:BQM23 BGQ56:BGQ847 CAI21:CAI23 BQM56:BQM847 CKE21:CKE23 CAI56:CAI847 CUA21:CUA23 CKE56:CKE847 DDW21:DDW23 CUA56:CUA847 DNS21:DNS23 DDW56:DDW847 DXO21:DXO23 DNS56:DNS847 EHK21:EHK23 DXO56:DXO847 ERG21:ERG23 EHK56:EHK847 FBC21:FBC23 ERG56:ERG847 FKY21:FKY23 FBC56:FBC847 FUU21:FUU23 FKY56:FKY847 GEQ21:GEQ23 FUU56:FUU847 GOM21:GOM23 GEQ56:GEQ847 GYI21:GYI23 GOM56:GOM847 HIE21:HIE23 GYI56:GYI847 HSA21:HSA23 HIE56:HIE847 IBW21:IBW23 HSA56:HSA847 ILS21:ILS23 IBW56:IBW847 IVO21:IVO23 ILS56:ILS847 JFK21:JFK23 IVO56:IVO847 JPG21:JPG23 JFK56:JFK847 JZC21:JZC23 JPG56:JPG847 KIY21:KIY23 JZC56:JZC847 KSU21:KSU23 KIY56:KIY847 LCQ21:LCQ23 KSU56:KSU847 LMM21:LMM23 LCQ56:LCQ847 LWI21:LWI23 LMM56:LMM847 MGE21:MGE23 LWI56:LWI847 MQA21:MQA23 MGE56:MGE847 MZW21:MZW23 MQA56:MQA847 NJS21:NJS23 MZW56:MZW847 NTO21:NTO23 NJS56:NJS847 ODK21:ODK23 NTO56:NTO847 ONG21:ONG23 ODK56:ODK847 OXC21:OXC23 ONG56:ONG847 PGY21:PGY23 OXC56:OXC847 PQU21:PQU23 PGY56:PGY847 QAQ21:QAQ23 PQU56:PQU847 QKM21:QKM23 QAQ56:QAQ847 QUI21:QUI23 QKM56:QKM847 REE21:REE23 QUI56:QUI847 ROA21:ROA23 REE56:REE847 RXW21:RXW23 ROA56:ROA847 SHS21:SHS23 RXW56:RXW847 SRO21:SRO23 SHS56:SHS847 TBK21:TBK23 SRO56:SRO847 TLG21:TLG23 TBK56:TBK847 TVC21:TVC23 TLG56:TLG847 UEY21:UEY23 TVC56:TVC847 UOU21:UOU23 UEY56:UEY847 UYQ21:UYQ23 UOU56:UOU847 VIM21:VIM23 UYQ56:UYQ847 VSI21:VSI23 VIM56:VIM847 WCE21:WCE23 VSI56:VSI847 WMA21:WMA23 WCE56:WCE847 WVW21:WVW23 WMA56:WMA847 JK21:JK23 WVW56:WVW847 VJG53 JK56:JK847 BA44:BA45 BA39 BF42 J40:J43 BC40:BC43 VTC45 WCY45 WMU45 WWQ45 KE45 UA45 ADW45 ANS45 AXO45 BHK45 BRG45 CBC45 CKY45 CUU45 DEQ45 DOM45 DYI45 EIE45 ESA45 FBW45 FLS45 FVO45 GFK45 GPG45 GZC45 HIY45 HSU45 ICQ45 IMM45 IWI45 JGE45 JQA45 JZW45 KJS45 KTO45 LDK45 LNG45 LXC45 MGY45 MQU45 NAQ45 NKM45 NUI45 OEE45 OOA45 OXW45 PHS45 PRO45 QBK45 QLG45 QVC45 REY45 ROU45 RYQ45 SIM45 SSI45 TCE45 TMA45 TVW45 UFS45 UPO45 UZK45 VJG45 VTC53 WCY53 WMU53 WWQ53 KE53 UA53 ADW53 ANS53 AXO53 BHK53 BRG53 CBC53 CKY53 CUU53 DEQ53 DOM53 DYI53 EIE53 ESA53 FBW53 FLS53 FVO53 GFK53 GPG53 GZC53 HIY53 HSU53 ICQ53 IMM53 IWI53 JGE53 JQA53 JZW53 KJS53 KTO53 LDK53 LNG53 LXC53 MGY53 MQU53 NAQ53 NKM53 NUI53 OEE53 OOA53 OXW53 PHS53 PRO53 QBK53 QLG53 QVC53 REY53 ROU53 RYQ53 SIM53 SSI53 TCE53 TMA53 TVW53 UFS53 UPO53 UZK53 AS22:AS23 BA48:BA53">
      <formula1>12</formula1>
    </dataValidation>
    <dataValidation type="whole" allowBlank="1" showInputMessage="1" showErrorMessage="1" sqref="Y65518:AA66390 IE65511:IG66383 SA65511:SC66383 ABW65511:ABY66383 ALS65511:ALU66383 AVO65511:AVQ66383 BFK65511:BFM66383 BPG65511:BPI66383 BZC65511:BZE66383 CIY65511:CJA66383 CSU65511:CSW66383 DCQ65511:DCS66383 DMM65511:DMO66383 DWI65511:DWK66383 EGE65511:EGG66383 EQA65511:EQC66383 EZW65511:EZY66383 FJS65511:FJU66383 FTO65511:FTQ66383 GDK65511:GDM66383 GNG65511:GNI66383 GXC65511:GXE66383 HGY65511:HHA66383 HQU65511:HQW66383 IAQ65511:IAS66383 IKM65511:IKO66383 IUI65511:IUK66383 JEE65511:JEG66383 JOA65511:JOC66383 JXW65511:JXY66383 KHS65511:KHU66383 KRO65511:KRQ66383 LBK65511:LBM66383 LLG65511:LLI66383 LVC65511:LVE66383 MEY65511:MFA66383 MOU65511:MOW66383 MYQ65511:MYS66383 NIM65511:NIO66383 NSI65511:NSK66383 OCE65511:OCG66383 OMA65511:OMC66383 OVW65511:OVY66383 PFS65511:PFU66383 PPO65511:PPQ66383 PZK65511:PZM66383 QJG65511:QJI66383 QTC65511:QTE66383 RCY65511:RDA66383 RMU65511:RMW66383 RWQ65511:RWS66383 SGM65511:SGO66383 SQI65511:SQK66383 TAE65511:TAG66383 TKA65511:TKC66383 TTW65511:TTY66383 UDS65511:UDU66383 UNO65511:UNQ66383 UXK65511:UXM66383 VHG65511:VHI66383 VRC65511:VRE66383 WAY65511:WBA66383 WKU65511:WKW66383 WUQ65511:WUS66383 Y131054:AA131926 IE131047:IG131919 SA131047:SC131919 ABW131047:ABY131919 ALS131047:ALU131919 AVO131047:AVQ131919 BFK131047:BFM131919 BPG131047:BPI131919 BZC131047:BZE131919 CIY131047:CJA131919 CSU131047:CSW131919 DCQ131047:DCS131919 DMM131047:DMO131919 DWI131047:DWK131919 EGE131047:EGG131919 EQA131047:EQC131919 EZW131047:EZY131919 FJS131047:FJU131919 FTO131047:FTQ131919 GDK131047:GDM131919 GNG131047:GNI131919 GXC131047:GXE131919 HGY131047:HHA131919 HQU131047:HQW131919 IAQ131047:IAS131919 IKM131047:IKO131919 IUI131047:IUK131919 JEE131047:JEG131919 JOA131047:JOC131919 JXW131047:JXY131919 KHS131047:KHU131919 KRO131047:KRQ131919 LBK131047:LBM131919 LLG131047:LLI131919 LVC131047:LVE131919 MEY131047:MFA131919 MOU131047:MOW131919 MYQ131047:MYS131919 NIM131047:NIO131919 NSI131047:NSK131919 OCE131047:OCG131919 OMA131047:OMC131919 OVW131047:OVY131919 PFS131047:PFU131919 PPO131047:PPQ131919 PZK131047:PZM131919 QJG131047:QJI131919 QTC131047:QTE131919 RCY131047:RDA131919 RMU131047:RMW131919 RWQ131047:RWS131919 SGM131047:SGO131919 SQI131047:SQK131919 TAE131047:TAG131919 TKA131047:TKC131919 TTW131047:TTY131919 UDS131047:UDU131919 UNO131047:UNQ131919 UXK131047:UXM131919 VHG131047:VHI131919 VRC131047:VRE131919 WAY131047:WBA131919 WKU131047:WKW131919 WUQ131047:WUS131919 Y196590:AA197462 IE196583:IG197455 SA196583:SC197455 ABW196583:ABY197455 ALS196583:ALU197455 AVO196583:AVQ197455 BFK196583:BFM197455 BPG196583:BPI197455 BZC196583:BZE197455 CIY196583:CJA197455 CSU196583:CSW197455 DCQ196583:DCS197455 DMM196583:DMO197455 DWI196583:DWK197455 EGE196583:EGG197455 EQA196583:EQC197455 EZW196583:EZY197455 FJS196583:FJU197455 FTO196583:FTQ197455 GDK196583:GDM197455 GNG196583:GNI197455 GXC196583:GXE197455 HGY196583:HHA197455 HQU196583:HQW197455 IAQ196583:IAS197455 IKM196583:IKO197455 IUI196583:IUK197455 JEE196583:JEG197455 JOA196583:JOC197455 JXW196583:JXY197455 KHS196583:KHU197455 KRO196583:KRQ197455 LBK196583:LBM197455 LLG196583:LLI197455 LVC196583:LVE197455 MEY196583:MFA197455 MOU196583:MOW197455 MYQ196583:MYS197455 NIM196583:NIO197455 NSI196583:NSK197455 OCE196583:OCG197455 OMA196583:OMC197455 OVW196583:OVY197455 PFS196583:PFU197455 PPO196583:PPQ197455 PZK196583:PZM197455 QJG196583:QJI197455 QTC196583:QTE197455 RCY196583:RDA197455 RMU196583:RMW197455 RWQ196583:RWS197455 SGM196583:SGO197455 SQI196583:SQK197455 TAE196583:TAG197455 TKA196583:TKC197455 TTW196583:TTY197455 UDS196583:UDU197455 UNO196583:UNQ197455 UXK196583:UXM197455 VHG196583:VHI197455 VRC196583:VRE197455 WAY196583:WBA197455 WKU196583:WKW197455 WUQ196583:WUS197455 Y262126:AA262998 IE262119:IG262991 SA262119:SC262991 ABW262119:ABY262991 ALS262119:ALU262991 AVO262119:AVQ262991 BFK262119:BFM262991 BPG262119:BPI262991 BZC262119:BZE262991 CIY262119:CJA262991 CSU262119:CSW262991 DCQ262119:DCS262991 DMM262119:DMO262991 DWI262119:DWK262991 EGE262119:EGG262991 EQA262119:EQC262991 EZW262119:EZY262991 FJS262119:FJU262991 FTO262119:FTQ262991 GDK262119:GDM262991 GNG262119:GNI262991 GXC262119:GXE262991 HGY262119:HHA262991 HQU262119:HQW262991 IAQ262119:IAS262991 IKM262119:IKO262991 IUI262119:IUK262991 JEE262119:JEG262991 JOA262119:JOC262991 JXW262119:JXY262991 KHS262119:KHU262991 KRO262119:KRQ262991 LBK262119:LBM262991 LLG262119:LLI262991 LVC262119:LVE262991 MEY262119:MFA262991 MOU262119:MOW262991 MYQ262119:MYS262991 NIM262119:NIO262991 NSI262119:NSK262991 OCE262119:OCG262991 OMA262119:OMC262991 OVW262119:OVY262991 PFS262119:PFU262991 PPO262119:PPQ262991 PZK262119:PZM262991 QJG262119:QJI262991 QTC262119:QTE262991 RCY262119:RDA262991 RMU262119:RMW262991 RWQ262119:RWS262991 SGM262119:SGO262991 SQI262119:SQK262991 TAE262119:TAG262991 TKA262119:TKC262991 TTW262119:TTY262991 UDS262119:UDU262991 UNO262119:UNQ262991 UXK262119:UXM262991 VHG262119:VHI262991 VRC262119:VRE262991 WAY262119:WBA262991 WKU262119:WKW262991 WUQ262119:WUS262991 Y327662:AA328534 IE327655:IG328527 SA327655:SC328527 ABW327655:ABY328527 ALS327655:ALU328527 AVO327655:AVQ328527 BFK327655:BFM328527 BPG327655:BPI328527 BZC327655:BZE328527 CIY327655:CJA328527 CSU327655:CSW328527 DCQ327655:DCS328527 DMM327655:DMO328527 DWI327655:DWK328527 EGE327655:EGG328527 EQA327655:EQC328527 EZW327655:EZY328527 FJS327655:FJU328527 FTO327655:FTQ328527 GDK327655:GDM328527 GNG327655:GNI328527 GXC327655:GXE328527 HGY327655:HHA328527 HQU327655:HQW328527 IAQ327655:IAS328527 IKM327655:IKO328527 IUI327655:IUK328527 JEE327655:JEG328527 JOA327655:JOC328527 JXW327655:JXY328527 KHS327655:KHU328527 KRO327655:KRQ328527 LBK327655:LBM328527 LLG327655:LLI328527 LVC327655:LVE328527 MEY327655:MFA328527 MOU327655:MOW328527 MYQ327655:MYS328527 NIM327655:NIO328527 NSI327655:NSK328527 OCE327655:OCG328527 OMA327655:OMC328527 OVW327655:OVY328527 PFS327655:PFU328527 PPO327655:PPQ328527 PZK327655:PZM328527 QJG327655:QJI328527 QTC327655:QTE328527 RCY327655:RDA328527 RMU327655:RMW328527 RWQ327655:RWS328527 SGM327655:SGO328527 SQI327655:SQK328527 TAE327655:TAG328527 TKA327655:TKC328527 TTW327655:TTY328527 UDS327655:UDU328527 UNO327655:UNQ328527 UXK327655:UXM328527 VHG327655:VHI328527 VRC327655:VRE328527 WAY327655:WBA328527 WKU327655:WKW328527 WUQ327655:WUS328527 Y393198:AA394070 IE393191:IG394063 SA393191:SC394063 ABW393191:ABY394063 ALS393191:ALU394063 AVO393191:AVQ394063 BFK393191:BFM394063 BPG393191:BPI394063 BZC393191:BZE394063 CIY393191:CJA394063 CSU393191:CSW394063 DCQ393191:DCS394063 DMM393191:DMO394063 DWI393191:DWK394063 EGE393191:EGG394063 EQA393191:EQC394063 EZW393191:EZY394063 FJS393191:FJU394063 FTO393191:FTQ394063 GDK393191:GDM394063 GNG393191:GNI394063 GXC393191:GXE394063 HGY393191:HHA394063 HQU393191:HQW394063 IAQ393191:IAS394063 IKM393191:IKO394063 IUI393191:IUK394063 JEE393191:JEG394063 JOA393191:JOC394063 JXW393191:JXY394063 KHS393191:KHU394063 KRO393191:KRQ394063 LBK393191:LBM394063 LLG393191:LLI394063 LVC393191:LVE394063 MEY393191:MFA394063 MOU393191:MOW394063 MYQ393191:MYS394063 NIM393191:NIO394063 NSI393191:NSK394063 OCE393191:OCG394063 OMA393191:OMC394063 OVW393191:OVY394063 PFS393191:PFU394063 PPO393191:PPQ394063 PZK393191:PZM394063 QJG393191:QJI394063 QTC393191:QTE394063 RCY393191:RDA394063 RMU393191:RMW394063 RWQ393191:RWS394063 SGM393191:SGO394063 SQI393191:SQK394063 TAE393191:TAG394063 TKA393191:TKC394063 TTW393191:TTY394063 UDS393191:UDU394063 UNO393191:UNQ394063 UXK393191:UXM394063 VHG393191:VHI394063 VRC393191:VRE394063 WAY393191:WBA394063 WKU393191:WKW394063 WUQ393191:WUS394063 Y458734:AA459606 IE458727:IG459599 SA458727:SC459599 ABW458727:ABY459599 ALS458727:ALU459599 AVO458727:AVQ459599 BFK458727:BFM459599 BPG458727:BPI459599 BZC458727:BZE459599 CIY458727:CJA459599 CSU458727:CSW459599 DCQ458727:DCS459599 DMM458727:DMO459599 DWI458727:DWK459599 EGE458727:EGG459599 EQA458727:EQC459599 EZW458727:EZY459599 FJS458727:FJU459599 FTO458727:FTQ459599 GDK458727:GDM459599 GNG458727:GNI459599 GXC458727:GXE459599 HGY458727:HHA459599 HQU458727:HQW459599 IAQ458727:IAS459599 IKM458727:IKO459599 IUI458727:IUK459599 JEE458727:JEG459599 JOA458727:JOC459599 JXW458727:JXY459599 KHS458727:KHU459599 KRO458727:KRQ459599 LBK458727:LBM459599 LLG458727:LLI459599 LVC458727:LVE459599 MEY458727:MFA459599 MOU458727:MOW459599 MYQ458727:MYS459599 NIM458727:NIO459599 NSI458727:NSK459599 OCE458727:OCG459599 OMA458727:OMC459599 OVW458727:OVY459599 PFS458727:PFU459599 PPO458727:PPQ459599 PZK458727:PZM459599 QJG458727:QJI459599 QTC458727:QTE459599 RCY458727:RDA459599 RMU458727:RMW459599 RWQ458727:RWS459599 SGM458727:SGO459599 SQI458727:SQK459599 TAE458727:TAG459599 TKA458727:TKC459599 TTW458727:TTY459599 UDS458727:UDU459599 UNO458727:UNQ459599 UXK458727:UXM459599 VHG458727:VHI459599 VRC458727:VRE459599 WAY458727:WBA459599 WKU458727:WKW459599 WUQ458727:WUS459599 Y524270:AA525142 IE524263:IG525135 SA524263:SC525135 ABW524263:ABY525135 ALS524263:ALU525135 AVO524263:AVQ525135 BFK524263:BFM525135 BPG524263:BPI525135 BZC524263:BZE525135 CIY524263:CJA525135 CSU524263:CSW525135 DCQ524263:DCS525135 DMM524263:DMO525135 DWI524263:DWK525135 EGE524263:EGG525135 EQA524263:EQC525135 EZW524263:EZY525135 FJS524263:FJU525135 FTO524263:FTQ525135 GDK524263:GDM525135 GNG524263:GNI525135 GXC524263:GXE525135 HGY524263:HHA525135 HQU524263:HQW525135 IAQ524263:IAS525135 IKM524263:IKO525135 IUI524263:IUK525135 JEE524263:JEG525135 JOA524263:JOC525135 JXW524263:JXY525135 KHS524263:KHU525135 KRO524263:KRQ525135 LBK524263:LBM525135 LLG524263:LLI525135 LVC524263:LVE525135 MEY524263:MFA525135 MOU524263:MOW525135 MYQ524263:MYS525135 NIM524263:NIO525135 NSI524263:NSK525135 OCE524263:OCG525135 OMA524263:OMC525135 OVW524263:OVY525135 PFS524263:PFU525135 PPO524263:PPQ525135 PZK524263:PZM525135 QJG524263:QJI525135 QTC524263:QTE525135 RCY524263:RDA525135 RMU524263:RMW525135 RWQ524263:RWS525135 SGM524263:SGO525135 SQI524263:SQK525135 TAE524263:TAG525135 TKA524263:TKC525135 TTW524263:TTY525135 UDS524263:UDU525135 UNO524263:UNQ525135 UXK524263:UXM525135 VHG524263:VHI525135 VRC524263:VRE525135 WAY524263:WBA525135 WKU524263:WKW525135 WUQ524263:WUS525135 Y589806:AA590678 IE589799:IG590671 SA589799:SC590671 ABW589799:ABY590671 ALS589799:ALU590671 AVO589799:AVQ590671 BFK589799:BFM590671 BPG589799:BPI590671 BZC589799:BZE590671 CIY589799:CJA590671 CSU589799:CSW590671 DCQ589799:DCS590671 DMM589799:DMO590671 DWI589799:DWK590671 EGE589799:EGG590671 EQA589799:EQC590671 EZW589799:EZY590671 FJS589799:FJU590671 FTO589799:FTQ590671 GDK589799:GDM590671 GNG589799:GNI590671 GXC589799:GXE590671 HGY589799:HHA590671 HQU589799:HQW590671 IAQ589799:IAS590671 IKM589799:IKO590671 IUI589799:IUK590671 JEE589799:JEG590671 JOA589799:JOC590671 JXW589799:JXY590671 KHS589799:KHU590671 KRO589799:KRQ590671 LBK589799:LBM590671 LLG589799:LLI590671 LVC589799:LVE590671 MEY589799:MFA590671 MOU589799:MOW590671 MYQ589799:MYS590671 NIM589799:NIO590671 NSI589799:NSK590671 OCE589799:OCG590671 OMA589799:OMC590671 OVW589799:OVY590671 PFS589799:PFU590671 PPO589799:PPQ590671 PZK589799:PZM590671 QJG589799:QJI590671 QTC589799:QTE590671 RCY589799:RDA590671 RMU589799:RMW590671 RWQ589799:RWS590671 SGM589799:SGO590671 SQI589799:SQK590671 TAE589799:TAG590671 TKA589799:TKC590671 TTW589799:TTY590671 UDS589799:UDU590671 UNO589799:UNQ590671 UXK589799:UXM590671 VHG589799:VHI590671 VRC589799:VRE590671 WAY589799:WBA590671 WKU589799:WKW590671 WUQ589799:WUS590671 Y655342:AA656214 IE655335:IG656207 SA655335:SC656207 ABW655335:ABY656207 ALS655335:ALU656207 AVO655335:AVQ656207 BFK655335:BFM656207 BPG655335:BPI656207 BZC655335:BZE656207 CIY655335:CJA656207 CSU655335:CSW656207 DCQ655335:DCS656207 DMM655335:DMO656207 DWI655335:DWK656207 EGE655335:EGG656207 EQA655335:EQC656207 EZW655335:EZY656207 FJS655335:FJU656207 FTO655335:FTQ656207 GDK655335:GDM656207 GNG655335:GNI656207 GXC655335:GXE656207 HGY655335:HHA656207 HQU655335:HQW656207 IAQ655335:IAS656207 IKM655335:IKO656207 IUI655335:IUK656207 JEE655335:JEG656207 JOA655335:JOC656207 JXW655335:JXY656207 KHS655335:KHU656207 KRO655335:KRQ656207 LBK655335:LBM656207 LLG655335:LLI656207 LVC655335:LVE656207 MEY655335:MFA656207 MOU655335:MOW656207 MYQ655335:MYS656207 NIM655335:NIO656207 NSI655335:NSK656207 OCE655335:OCG656207 OMA655335:OMC656207 OVW655335:OVY656207 PFS655335:PFU656207 PPO655335:PPQ656207 PZK655335:PZM656207 QJG655335:QJI656207 QTC655335:QTE656207 RCY655335:RDA656207 RMU655335:RMW656207 RWQ655335:RWS656207 SGM655335:SGO656207 SQI655335:SQK656207 TAE655335:TAG656207 TKA655335:TKC656207 TTW655335:TTY656207 UDS655335:UDU656207 UNO655335:UNQ656207 UXK655335:UXM656207 VHG655335:VHI656207 VRC655335:VRE656207 WAY655335:WBA656207 WKU655335:WKW656207 WUQ655335:WUS656207 Y720878:AA721750 IE720871:IG721743 SA720871:SC721743 ABW720871:ABY721743 ALS720871:ALU721743 AVO720871:AVQ721743 BFK720871:BFM721743 BPG720871:BPI721743 BZC720871:BZE721743 CIY720871:CJA721743 CSU720871:CSW721743 DCQ720871:DCS721743 DMM720871:DMO721743 DWI720871:DWK721743 EGE720871:EGG721743 EQA720871:EQC721743 EZW720871:EZY721743 FJS720871:FJU721743 FTO720871:FTQ721743 GDK720871:GDM721743 GNG720871:GNI721743 GXC720871:GXE721743 HGY720871:HHA721743 HQU720871:HQW721743 IAQ720871:IAS721743 IKM720871:IKO721743 IUI720871:IUK721743 JEE720871:JEG721743 JOA720871:JOC721743 JXW720871:JXY721743 KHS720871:KHU721743 KRO720871:KRQ721743 LBK720871:LBM721743 LLG720871:LLI721743 LVC720871:LVE721743 MEY720871:MFA721743 MOU720871:MOW721743 MYQ720871:MYS721743 NIM720871:NIO721743 NSI720871:NSK721743 OCE720871:OCG721743 OMA720871:OMC721743 OVW720871:OVY721743 PFS720871:PFU721743 PPO720871:PPQ721743 PZK720871:PZM721743 QJG720871:QJI721743 QTC720871:QTE721743 RCY720871:RDA721743 RMU720871:RMW721743 RWQ720871:RWS721743 SGM720871:SGO721743 SQI720871:SQK721743 TAE720871:TAG721743 TKA720871:TKC721743 TTW720871:TTY721743 UDS720871:UDU721743 UNO720871:UNQ721743 UXK720871:UXM721743 VHG720871:VHI721743 VRC720871:VRE721743 WAY720871:WBA721743 WKU720871:WKW721743 WUQ720871:WUS721743 Y786414:AA787286 IE786407:IG787279 SA786407:SC787279 ABW786407:ABY787279 ALS786407:ALU787279 AVO786407:AVQ787279 BFK786407:BFM787279 BPG786407:BPI787279 BZC786407:BZE787279 CIY786407:CJA787279 CSU786407:CSW787279 DCQ786407:DCS787279 DMM786407:DMO787279 DWI786407:DWK787279 EGE786407:EGG787279 EQA786407:EQC787279 EZW786407:EZY787279 FJS786407:FJU787279 FTO786407:FTQ787279 GDK786407:GDM787279 GNG786407:GNI787279 GXC786407:GXE787279 HGY786407:HHA787279 HQU786407:HQW787279 IAQ786407:IAS787279 IKM786407:IKO787279 IUI786407:IUK787279 JEE786407:JEG787279 JOA786407:JOC787279 JXW786407:JXY787279 KHS786407:KHU787279 KRO786407:KRQ787279 LBK786407:LBM787279 LLG786407:LLI787279 LVC786407:LVE787279 MEY786407:MFA787279 MOU786407:MOW787279 MYQ786407:MYS787279 NIM786407:NIO787279 NSI786407:NSK787279 OCE786407:OCG787279 OMA786407:OMC787279 OVW786407:OVY787279 PFS786407:PFU787279 PPO786407:PPQ787279 PZK786407:PZM787279 QJG786407:QJI787279 QTC786407:QTE787279 RCY786407:RDA787279 RMU786407:RMW787279 RWQ786407:RWS787279 SGM786407:SGO787279 SQI786407:SQK787279 TAE786407:TAG787279 TKA786407:TKC787279 TTW786407:TTY787279 UDS786407:UDU787279 UNO786407:UNQ787279 UXK786407:UXM787279 VHG786407:VHI787279 VRC786407:VRE787279 WAY786407:WBA787279 WKU786407:WKW787279 WUQ786407:WUS787279 Y851950:AA852822 IE851943:IG852815 SA851943:SC852815 ABW851943:ABY852815 ALS851943:ALU852815 AVO851943:AVQ852815 BFK851943:BFM852815 BPG851943:BPI852815 BZC851943:BZE852815 CIY851943:CJA852815 CSU851943:CSW852815 DCQ851943:DCS852815 DMM851943:DMO852815 DWI851943:DWK852815 EGE851943:EGG852815 EQA851943:EQC852815 EZW851943:EZY852815 FJS851943:FJU852815 FTO851943:FTQ852815 GDK851943:GDM852815 GNG851943:GNI852815 GXC851943:GXE852815 HGY851943:HHA852815 HQU851943:HQW852815 IAQ851943:IAS852815 IKM851943:IKO852815 IUI851943:IUK852815 JEE851943:JEG852815 JOA851943:JOC852815 JXW851943:JXY852815 KHS851943:KHU852815 KRO851943:KRQ852815 LBK851943:LBM852815 LLG851943:LLI852815 LVC851943:LVE852815 MEY851943:MFA852815 MOU851943:MOW852815 MYQ851943:MYS852815 NIM851943:NIO852815 NSI851943:NSK852815 OCE851943:OCG852815 OMA851943:OMC852815 OVW851943:OVY852815 PFS851943:PFU852815 PPO851943:PPQ852815 PZK851943:PZM852815 QJG851943:QJI852815 QTC851943:QTE852815 RCY851943:RDA852815 RMU851943:RMW852815 RWQ851943:RWS852815 SGM851943:SGO852815 SQI851943:SQK852815 TAE851943:TAG852815 TKA851943:TKC852815 TTW851943:TTY852815 UDS851943:UDU852815 UNO851943:UNQ852815 UXK851943:UXM852815 VHG851943:VHI852815 VRC851943:VRE852815 WAY851943:WBA852815 WKU851943:WKW852815 WUQ851943:WUS852815 Y917486:AA918358 IE917479:IG918351 SA917479:SC918351 ABW917479:ABY918351 ALS917479:ALU918351 AVO917479:AVQ918351 BFK917479:BFM918351 BPG917479:BPI918351 BZC917479:BZE918351 CIY917479:CJA918351 CSU917479:CSW918351 DCQ917479:DCS918351 DMM917479:DMO918351 DWI917479:DWK918351 EGE917479:EGG918351 EQA917479:EQC918351 EZW917479:EZY918351 FJS917479:FJU918351 FTO917479:FTQ918351 GDK917479:GDM918351 GNG917479:GNI918351 GXC917479:GXE918351 HGY917479:HHA918351 HQU917479:HQW918351 IAQ917479:IAS918351 IKM917479:IKO918351 IUI917479:IUK918351 JEE917479:JEG918351 JOA917479:JOC918351 JXW917479:JXY918351 KHS917479:KHU918351 KRO917479:KRQ918351 LBK917479:LBM918351 LLG917479:LLI918351 LVC917479:LVE918351 MEY917479:MFA918351 MOU917479:MOW918351 MYQ917479:MYS918351 NIM917479:NIO918351 NSI917479:NSK918351 OCE917479:OCG918351 OMA917479:OMC918351 OVW917479:OVY918351 PFS917479:PFU918351 PPO917479:PPQ918351 PZK917479:PZM918351 QJG917479:QJI918351 QTC917479:QTE918351 RCY917479:RDA918351 RMU917479:RMW918351 RWQ917479:RWS918351 SGM917479:SGO918351 SQI917479:SQK918351 TAE917479:TAG918351 TKA917479:TKC918351 TTW917479:TTY918351 UDS917479:UDU918351 UNO917479:UNQ918351 UXK917479:UXM918351 VHG917479:VHI918351 VRC917479:VRE918351 WAY917479:WBA918351 WKU917479:WKW918351 WUQ917479:WUS918351 Y983022:AA983894 IE983015:IG983887 SA983015:SC983887 ABW983015:ABY983887 ALS983015:ALU983887 AVO983015:AVQ983887 BFK983015:BFM983887 BPG983015:BPI983887 BZC983015:BZE983887 CIY983015:CJA983887 CSU983015:CSW983887 DCQ983015:DCS983887 DMM983015:DMO983887 DWI983015:DWK983887 EGE983015:EGG983887 EQA983015:EQC983887 EZW983015:EZY983887 FJS983015:FJU983887 FTO983015:FTQ983887 GDK983015:GDM983887 GNG983015:GNI983887 GXC983015:GXE983887 HGY983015:HHA983887 HQU983015:HQW983887 IAQ983015:IAS983887 IKM983015:IKO983887 IUI983015:IUK983887 JEE983015:JEG983887 JOA983015:JOC983887 JXW983015:JXY983887 KHS983015:KHU983887 KRO983015:KRQ983887 LBK983015:LBM983887 LLG983015:LLI983887 LVC983015:LVE983887 MEY983015:MFA983887 MOU983015:MOW983887 MYQ983015:MYS983887 NIM983015:NIO983887 NSI983015:NSK983887 OCE983015:OCG983887 OMA983015:OMC983887 OVW983015:OVY983887 PFS983015:PFU983887 PPO983015:PPQ983887 PZK983015:PZM983887 QJG983015:QJI983887 QTC983015:QTE983887 RCY983015:RDA983887 RMU983015:RMW983887 RWQ983015:RWS983887 SGM983015:SGO983887 SQI983015:SQK983887 TAE983015:TAG983887 TKA983015:TKC983887 TTW983015:TTY983887 UDS983015:UDU983887 UNO983015:UNQ983887 UXK983015:UXM983887 VHG983015:VHI983887 VRC983015:VRE983887 WAY983015:WBA983887 WKU983015:WKW983887 WUQ983015:WUS983887 WUF983015:WUF983887 N65518:N66390 HT65511:HT66383 RP65511:RP66383 ABL65511:ABL66383 ALH65511:ALH66383 AVD65511:AVD66383 BEZ65511:BEZ66383 BOV65511:BOV66383 BYR65511:BYR66383 CIN65511:CIN66383 CSJ65511:CSJ66383 DCF65511:DCF66383 DMB65511:DMB66383 DVX65511:DVX66383 EFT65511:EFT66383 EPP65511:EPP66383 EZL65511:EZL66383 FJH65511:FJH66383 FTD65511:FTD66383 GCZ65511:GCZ66383 GMV65511:GMV66383 GWR65511:GWR66383 HGN65511:HGN66383 HQJ65511:HQJ66383 IAF65511:IAF66383 IKB65511:IKB66383 ITX65511:ITX66383 JDT65511:JDT66383 JNP65511:JNP66383 JXL65511:JXL66383 KHH65511:KHH66383 KRD65511:KRD66383 LAZ65511:LAZ66383 LKV65511:LKV66383 LUR65511:LUR66383 MEN65511:MEN66383 MOJ65511:MOJ66383 MYF65511:MYF66383 NIB65511:NIB66383 NRX65511:NRX66383 OBT65511:OBT66383 OLP65511:OLP66383 OVL65511:OVL66383 PFH65511:PFH66383 PPD65511:PPD66383 PYZ65511:PYZ66383 QIV65511:QIV66383 QSR65511:QSR66383 RCN65511:RCN66383 RMJ65511:RMJ66383 RWF65511:RWF66383 SGB65511:SGB66383 SPX65511:SPX66383 SZT65511:SZT66383 TJP65511:TJP66383 TTL65511:TTL66383 UDH65511:UDH66383 UND65511:UND66383 UWZ65511:UWZ66383 VGV65511:VGV66383 VQR65511:VQR66383 WAN65511:WAN66383 WKJ65511:WKJ66383 WUF65511:WUF66383 N131054:N131926 HT131047:HT131919 RP131047:RP131919 ABL131047:ABL131919 ALH131047:ALH131919 AVD131047:AVD131919 BEZ131047:BEZ131919 BOV131047:BOV131919 BYR131047:BYR131919 CIN131047:CIN131919 CSJ131047:CSJ131919 DCF131047:DCF131919 DMB131047:DMB131919 DVX131047:DVX131919 EFT131047:EFT131919 EPP131047:EPP131919 EZL131047:EZL131919 FJH131047:FJH131919 FTD131047:FTD131919 GCZ131047:GCZ131919 GMV131047:GMV131919 GWR131047:GWR131919 HGN131047:HGN131919 HQJ131047:HQJ131919 IAF131047:IAF131919 IKB131047:IKB131919 ITX131047:ITX131919 JDT131047:JDT131919 JNP131047:JNP131919 JXL131047:JXL131919 KHH131047:KHH131919 KRD131047:KRD131919 LAZ131047:LAZ131919 LKV131047:LKV131919 LUR131047:LUR131919 MEN131047:MEN131919 MOJ131047:MOJ131919 MYF131047:MYF131919 NIB131047:NIB131919 NRX131047:NRX131919 OBT131047:OBT131919 OLP131047:OLP131919 OVL131047:OVL131919 PFH131047:PFH131919 PPD131047:PPD131919 PYZ131047:PYZ131919 QIV131047:QIV131919 QSR131047:QSR131919 RCN131047:RCN131919 RMJ131047:RMJ131919 RWF131047:RWF131919 SGB131047:SGB131919 SPX131047:SPX131919 SZT131047:SZT131919 TJP131047:TJP131919 TTL131047:TTL131919 UDH131047:UDH131919 UND131047:UND131919 UWZ131047:UWZ131919 VGV131047:VGV131919 VQR131047:VQR131919 WAN131047:WAN131919 WKJ131047:WKJ131919 WUF131047:WUF131919 N196590:N197462 HT196583:HT197455 RP196583:RP197455 ABL196583:ABL197455 ALH196583:ALH197455 AVD196583:AVD197455 BEZ196583:BEZ197455 BOV196583:BOV197455 BYR196583:BYR197455 CIN196583:CIN197455 CSJ196583:CSJ197455 DCF196583:DCF197455 DMB196583:DMB197455 DVX196583:DVX197455 EFT196583:EFT197455 EPP196583:EPP197455 EZL196583:EZL197455 FJH196583:FJH197455 FTD196583:FTD197455 GCZ196583:GCZ197455 GMV196583:GMV197455 GWR196583:GWR197455 HGN196583:HGN197455 HQJ196583:HQJ197455 IAF196583:IAF197455 IKB196583:IKB197455 ITX196583:ITX197455 JDT196583:JDT197455 JNP196583:JNP197455 JXL196583:JXL197455 KHH196583:KHH197455 KRD196583:KRD197455 LAZ196583:LAZ197455 LKV196583:LKV197455 LUR196583:LUR197455 MEN196583:MEN197455 MOJ196583:MOJ197455 MYF196583:MYF197455 NIB196583:NIB197455 NRX196583:NRX197455 OBT196583:OBT197455 OLP196583:OLP197455 OVL196583:OVL197455 PFH196583:PFH197455 PPD196583:PPD197455 PYZ196583:PYZ197455 QIV196583:QIV197455 QSR196583:QSR197455 RCN196583:RCN197455 RMJ196583:RMJ197455 RWF196583:RWF197455 SGB196583:SGB197455 SPX196583:SPX197455 SZT196583:SZT197455 TJP196583:TJP197455 TTL196583:TTL197455 UDH196583:UDH197455 UND196583:UND197455 UWZ196583:UWZ197455 VGV196583:VGV197455 VQR196583:VQR197455 WAN196583:WAN197455 WKJ196583:WKJ197455 WUF196583:WUF197455 N262126:N262998 HT262119:HT262991 RP262119:RP262991 ABL262119:ABL262991 ALH262119:ALH262991 AVD262119:AVD262991 BEZ262119:BEZ262991 BOV262119:BOV262991 BYR262119:BYR262991 CIN262119:CIN262991 CSJ262119:CSJ262991 DCF262119:DCF262991 DMB262119:DMB262991 DVX262119:DVX262991 EFT262119:EFT262991 EPP262119:EPP262991 EZL262119:EZL262991 FJH262119:FJH262991 FTD262119:FTD262991 GCZ262119:GCZ262991 GMV262119:GMV262991 GWR262119:GWR262991 HGN262119:HGN262991 HQJ262119:HQJ262991 IAF262119:IAF262991 IKB262119:IKB262991 ITX262119:ITX262991 JDT262119:JDT262991 JNP262119:JNP262991 JXL262119:JXL262991 KHH262119:KHH262991 KRD262119:KRD262991 LAZ262119:LAZ262991 LKV262119:LKV262991 LUR262119:LUR262991 MEN262119:MEN262991 MOJ262119:MOJ262991 MYF262119:MYF262991 NIB262119:NIB262991 NRX262119:NRX262991 OBT262119:OBT262991 OLP262119:OLP262991 OVL262119:OVL262991 PFH262119:PFH262991 PPD262119:PPD262991 PYZ262119:PYZ262991 QIV262119:QIV262991 QSR262119:QSR262991 RCN262119:RCN262991 RMJ262119:RMJ262991 RWF262119:RWF262991 SGB262119:SGB262991 SPX262119:SPX262991 SZT262119:SZT262991 TJP262119:TJP262991 TTL262119:TTL262991 UDH262119:UDH262991 UND262119:UND262991 UWZ262119:UWZ262991 VGV262119:VGV262991 VQR262119:VQR262991 WAN262119:WAN262991 WKJ262119:WKJ262991 WUF262119:WUF262991 N327662:N328534 HT327655:HT328527 RP327655:RP328527 ABL327655:ABL328527 ALH327655:ALH328527 AVD327655:AVD328527 BEZ327655:BEZ328527 BOV327655:BOV328527 BYR327655:BYR328527 CIN327655:CIN328527 CSJ327655:CSJ328527 DCF327655:DCF328527 DMB327655:DMB328527 DVX327655:DVX328527 EFT327655:EFT328527 EPP327655:EPP328527 EZL327655:EZL328527 FJH327655:FJH328527 FTD327655:FTD328527 GCZ327655:GCZ328527 GMV327655:GMV328527 GWR327655:GWR328527 HGN327655:HGN328527 HQJ327655:HQJ328527 IAF327655:IAF328527 IKB327655:IKB328527 ITX327655:ITX328527 JDT327655:JDT328527 JNP327655:JNP328527 JXL327655:JXL328527 KHH327655:KHH328527 KRD327655:KRD328527 LAZ327655:LAZ328527 LKV327655:LKV328527 LUR327655:LUR328527 MEN327655:MEN328527 MOJ327655:MOJ328527 MYF327655:MYF328527 NIB327655:NIB328527 NRX327655:NRX328527 OBT327655:OBT328527 OLP327655:OLP328527 OVL327655:OVL328527 PFH327655:PFH328527 PPD327655:PPD328527 PYZ327655:PYZ328527 QIV327655:QIV328527 QSR327655:QSR328527 RCN327655:RCN328527 RMJ327655:RMJ328527 RWF327655:RWF328527 SGB327655:SGB328527 SPX327655:SPX328527 SZT327655:SZT328527 TJP327655:TJP328527 TTL327655:TTL328527 UDH327655:UDH328527 UND327655:UND328527 UWZ327655:UWZ328527 VGV327655:VGV328527 VQR327655:VQR328527 WAN327655:WAN328527 WKJ327655:WKJ328527 WUF327655:WUF328527 N393198:N394070 HT393191:HT394063 RP393191:RP394063 ABL393191:ABL394063 ALH393191:ALH394063 AVD393191:AVD394063 BEZ393191:BEZ394063 BOV393191:BOV394063 BYR393191:BYR394063 CIN393191:CIN394063 CSJ393191:CSJ394063 DCF393191:DCF394063 DMB393191:DMB394063 DVX393191:DVX394063 EFT393191:EFT394063 EPP393191:EPP394063 EZL393191:EZL394063 FJH393191:FJH394063 FTD393191:FTD394063 GCZ393191:GCZ394063 GMV393191:GMV394063 GWR393191:GWR394063 HGN393191:HGN394063 HQJ393191:HQJ394063 IAF393191:IAF394063 IKB393191:IKB394063 ITX393191:ITX394063 JDT393191:JDT394063 JNP393191:JNP394063 JXL393191:JXL394063 KHH393191:KHH394063 KRD393191:KRD394063 LAZ393191:LAZ394063 LKV393191:LKV394063 LUR393191:LUR394063 MEN393191:MEN394063 MOJ393191:MOJ394063 MYF393191:MYF394063 NIB393191:NIB394063 NRX393191:NRX394063 OBT393191:OBT394063 OLP393191:OLP394063 OVL393191:OVL394063 PFH393191:PFH394063 PPD393191:PPD394063 PYZ393191:PYZ394063 QIV393191:QIV394063 QSR393191:QSR394063 RCN393191:RCN394063 RMJ393191:RMJ394063 RWF393191:RWF394063 SGB393191:SGB394063 SPX393191:SPX394063 SZT393191:SZT394063 TJP393191:TJP394063 TTL393191:TTL394063 UDH393191:UDH394063 UND393191:UND394063 UWZ393191:UWZ394063 VGV393191:VGV394063 VQR393191:VQR394063 WAN393191:WAN394063 WKJ393191:WKJ394063 WUF393191:WUF394063 N458734:N459606 HT458727:HT459599 RP458727:RP459599 ABL458727:ABL459599 ALH458727:ALH459599 AVD458727:AVD459599 BEZ458727:BEZ459599 BOV458727:BOV459599 BYR458727:BYR459599 CIN458727:CIN459599 CSJ458727:CSJ459599 DCF458727:DCF459599 DMB458727:DMB459599 DVX458727:DVX459599 EFT458727:EFT459599 EPP458727:EPP459599 EZL458727:EZL459599 FJH458727:FJH459599 FTD458727:FTD459599 GCZ458727:GCZ459599 GMV458727:GMV459599 GWR458727:GWR459599 HGN458727:HGN459599 HQJ458727:HQJ459599 IAF458727:IAF459599 IKB458727:IKB459599 ITX458727:ITX459599 JDT458727:JDT459599 JNP458727:JNP459599 JXL458727:JXL459599 KHH458727:KHH459599 KRD458727:KRD459599 LAZ458727:LAZ459599 LKV458727:LKV459599 LUR458727:LUR459599 MEN458727:MEN459599 MOJ458727:MOJ459599 MYF458727:MYF459599 NIB458727:NIB459599 NRX458727:NRX459599 OBT458727:OBT459599 OLP458727:OLP459599 OVL458727:OVL459599 PFH458727:PFH459599 PPD458727:PPD459599 PYZ458727:PYZ459599 QIV458727:QIV459599 QSR458727:QSR459599 RCN458727:RCN459599 RMJ458727:RMJ459599 RWF458727:RWF459599 SGB458727:SGB459599 SPX458727:SPX459599 SZT458727:SZT459599 TJP458727:TJP459599 TTL458727:TTL459599 UDH458727:UDH459599 UND458727:UND459599 UWZ458727:UWZ459599 VGV458727:VGV459599 VQR458727:VQR459599 WAN458727:WAN459599 WKJ458727:WKJ459599 WUF458727:WUF459599 N524270:N525142 HT524263:HT525135 RP524263:RP525135 ABL524263:ABL525135 ALH524263:ALH525135 AVD524263:AVD525135 BEZ524263:BEZ525135 BOV524263:BOV525135 BYR524263:BYR525135 CIN524263:CIN525135 CSJ524263:CSJ525135 DCF524263:DCF525135 DMB524263:DMB525135 DVX524263:DVX525135 EFT524263:EFT525135 EPP524263:EPP525135 EZL524263:EZL525135 FJH524263:FJH525135 FTD524263:FTD525135 GCZ524263:GCZ525135 GMV524263:GMV525135 GWR524263:GWR525135 HGN524263:HGN525135 HQJ524263:HQJ525135 IAF524263:IAF525135 IKB524263:IKB525135 ITX524263:ITX525135 JDT524263:JDT525135 JNP524263:JNP525135 JXL524263:JXL525135 KHH524263:KHH525135 KRD524263:KRD525135 LAZ524263:LAZ525135 LKV524263:LKV525135 LUR524263:LUR525135 MEN524263:MEN525135 MOJ524263:MOJ525135 MYF524263:MYF525135 NIB524263:NIB525135 NRX524263:NRX525135 OBT524263:OBT525135 OLP524263:OLP525135 OVL524263:OVL525135 PFH524263:PFH525135 PPD524263:PPD525135 PYZ524263:PYZ525135 QIV524263:QIV525135 QSR524263:QSR525135 RCN524263:RCN525135 RMJ524263:RMJ525135 RWF524263:RWF525135 SGB524263:SGB525135 SPX524263:SPX525135 SZT524263:SZT525135 TJP524263:TJP525135 TTL524263:TTL525135 UDH524263:UDH525135 UND524263:UND525135 UWZ524263:UWZ525135 VGV524263:VGV525135 VQR524263:VQR525135 WAN524263:WAN525135 WKJ524263:WKJ525135 WUF524263:WUF525135 N589806:N590678 HT589799:HT590671 RP589799:RP590671 ABL589799:ABL590671 ALH589799:ALH590671 AVD589799:AVD590671 BEZ589799:BEZ590671 BOV589799:BOV590671 BYR589799:BYR590671 CIN589799:CIN590671 CSJ589799:CSJ590671 DCF589799:DCF590671 DMB589799:DMB590671 DVX589799:DVX590671 EFT589799:EFT590671 EPP589799:EPP590671 EZL589799:EZL590671 FJH589799:FJH590671 FTD589799:FTD590671 GCZ589799:GCZ590671 GMV589799:GMV590671 GWR589799:GWR590671 HGN589799:HGN590671 HQJ589799:HQJ590671 IAF589799:IAF590671 IKB589799:IKB590671 ITX589799:ITX590671 JDT589799:JDT590671 JNP589799:JNP590671 JXL589799:JXL590671 KHH589799:KHH590671 KRD589799:KRD590671 LAZ589799:LAZ590671 LKV589799:LKV590671 LUR589799:LUR590671 MEN589799:MEN590671 MOJ589799:MOJ590671 MYF589799:MYF590671 NIB589799:NIB590671 NRX589799:NRX590671 OBT589799:OBT590671 OLP589799:OLP590671 OVL589799:OVL590671 PFH589799:PFH590671 PPD589799:PPD590671 PYZ589799:PYZ590671 QIV589799:QIV590671 QSR589799:QSR590671 RCN589799:RCN590671 RMJ589799:RMJ590671 RWF589799:RWF590671 SGB589799:SGB590671 SPX589799:SPX590671 SZT589799:SZT590671 TJP589799:TJP590671 TTL589799:TTL590671 UDH589799:UDH590671 UND589799:UND590671 UWZ589799:UWZ590671 VGV589799:VGV590671 VQR589799:VQR590671 WAN589799:WAN590671 WKJ589799:WKJ590671 WUF589799:WUF590671 N655342:N656214 HT655335:HT656207 RP655335:RP656207 ABL655335:ABL656207 ALH655335:ALH656207 AVD655335:AVD656207 BEZ655335:BEZ656207 BOV655335:BOV656207 BYR655335:BYR656207 CIN655335:CIN656207 CSJ655335:CSJ656207 DCF655335:DCF656207 DMB655335:DMB656207 DVX655335:DVX656207 EFT655335:EFT656207 EPP655335:EPP656207 EZL655335:EZL656207 FJH655335:FJH656207 FTD655335:FTD656207 GCZ655335:GCZ656207 GMV655335:GMV656207 GWR655335:GWR656207 HGN655335:HGN656207 HQJ655335:HQJ656207 IAF655335:IAF656207 IKB655335:IKB656207 ITX655335:ITX656207 JDT655335:JDT656207 JNP655335:JNP656207 JXL655335:JXL656207 KHH655335:KHH656207 KRD655335:KRD656207 LAZ655335:LAZ656207 LKV655335:LKV656207 LUR655335:LUR656207 MEN655335:MEN656207 MOJ655335:MOJ656207 MYF655335:MYF656207 NIB655335:NIB656207 NRX655335:NRX656207 OBT655335:OBT656207 OLP655335:OLP656207 OVL655335:OVL656207 PFH655335:PFH656207 PPD655335:PPD656207 PYZ655335:PYZ656207 QIV655335:QIV656207 QSR655335:QSR656207 RCN655335:RCN656207 RMJ655335:RMJ656207 RWF655335:RWF656207 SGB655335:SGB656207 SPX655335:SPX656207 SZT655335:SZT656207 TJP655335:TJP656207 TTL655335:TTL656207 UDH655335:UDH656207 UND655335:UND656207 UWZ655335:UWZ656207 VGV655335:VGV656207 VQR655335:VQR656207 WAN655335:WAN656207 WKJ655335:WKJ656207 WUF655335:WUF656207 N720878:N721750 HT720871:HT721743 RP720871:RP721743 ABL720871:ABL721743 ALH720871:ALH721743 AVD720871:AVD721743 BEZ720871:BEZ721743 BOV720871:BOV721743 BYR720871:BYR721743 CIN720871:CIN721743 CSJ720871:CSJ721743 DCF720871:DCF721743 DMB720871:DMB721743 DVX720871:DVX721743 EFT720871:EFT721743 EPP720871:EPP721743 EZL720871:EZL721743 FJH720871:FJH721743 FTD720871:FTD721743 GCZ720871:GCZ721743 GMV720871:GMV721743 GWR720871:GWR721743 HGN720871:HGN721743 HQJ720871:HQJ721743 IAF720871:IAF721743 IKB720871:IKB721743 ITX720871:ITX721743 JDT720871:JDT721743 JNP720871:JNP721743 JXL720871:JXL721743 KHH720871:KHH721743 KRD720871:KRD721743 LAZ720871:LAZ721743 LKV720871:LKV721743 LUR720871:LUR721743 MEN720871:MEN721743 MOJ720871:MOJ721743 MYF720871:MYF721743 NIB720871:NIB721743 NRX720871:NRX721743 OBT720871:OBT721743 OLP720871:OLP721743 OVL720871:OVL721743 PFH720871:PFH721743 PPD720871:PPD721743 PYZ720871:PYZ721743 QIV720871:QIV721743 QSR720871:QSR721743 RCN720871:RCN721743 RMJ720871:RMJ721743 RWF720871:RWF721743 SGB720871:SGB721743 SPX720871:SPX721743 SZT720871:SZT721743 TJP720871:TJP721743 TTL720871:TTL721743 UDH720871:UDH721743 UND720871:UND721743 UWZ720871:UWZ721743 VGV720871:VGV721743 VQR720871:VQR721743 WAN720871:WAN721743 WKJ720871:WKJ721743 WUF720871:WUF721743 N786414:N787286 HT786407:HT787279 RP786407:RP787279 ABL786407:ABL787279 ALH786407:ALH787279 AVD786407:AVD787279 BEZ786407:BEZ787279 BOV786407:BOV787279 BYR786407:BYR787279 CIN786407:CIN787279 CSJ786407:CSJ787279 DCF786407:DCF787279 DMB786407:DMB787279 DVX786407:DVX787279 EFT786407:EFT787279 EPP786407:EPP787279 EZL786407:EZL787279 FJH786407:FJH787279 FTD786407:FTD787279 GCZ786407:GCZ787279 GMV786407:GMV787279 GWR786407:GWR787279 HGN786407:HGN787279 HQJ786407:HQJ787279 IAF786407:IAF787279 IKB786407:IKB787279 ITX786407:ITX787279 JDT786407:JDT787279 JNP786407:JNP787279 JXL786407:JXL787279 KHH786407:KHH787279 KRD786407:KRD787279 LAZ786407:LAZ787279 LKV786407:LKV787279 LUR786407:LUR787279 MEN786407:MEN787279 MOJ786407:MOJ787279 MYF786407:MYF787279 NIB786407:NIB787279 NRX786407:NRX787279 OBT786407:OBT787279 OLP786407:OLP787279 OVL786407:OVL787279 PFH786407:PFH787279 PPD786407:PPD787279 PYZ786407:PYZ787279 QIV786407:QIV787279 QSR786407:QSR787279 RCN786407:RCN787279 RMJ786407:RMJ787279 RWF786407:RWF787279 SGB786407:SGB787279 SPX786407:SPX787279 SZT786407:SZT787279 TJP786407:TJP787279 TTL786407:TTL787279 UDH786407:UDH787279 UND786407:UND787279 UWZ786407:UWZ787279 VGV786407:VGV787279 VQR786407:VQR787279 WAN786407:WAN787279 WKJ786407:WKJ787279 WUF786407:WUF787279 N851950:N852822 HT851943:HT852815 RP851943:RP852815 ABL851943:ABL852815 ALH851943:ALH852815 AVD851943:AVD852815 BEZ851943:BEZ852815 BOV851943:BOV852815 BYR851943:BYR852815 CIN851943:CIN852815 CSJ851943:CSJ852815 DCF851943:DCF852815 DMB851943:DMB852815 DVX851943:DVX852815 EFT851943:EFT852815 EPP851943:EPP852815 EZL851943:EZL852815 FJH851943:FJH852815 FTD851943:FTD852815 GCZ851943:GCZ852815 GMV851943:GMV852815 GWR851943:GWR852815 HGN851943:HGN852815 HQJ851943:HQJ852815 IAF851943:IAF852815 IKB851943:IKB852815 ITX851943:ITX852815 JDT851943:JDT852815 JNP851943:JNP852815 JXL851943:JXL852815 KHH851943:KHH852815 KRD851943:KRD852815 LAZ851943:LAZ852815 LKV851943:LKV852815 LUR851943:LUR852815 MEN851943:MEN852815 MOJ851943:MOJ852815 MYF851943:MYF852815 NIB851943:NIB852815 NRX851943:NRX852815 OBT851943:OBT852815 OLP851943:OLP852815 OVL851943:OVL852815 PFH851943:PFH852815 PPD851943:PPD852815 PYZ851943:PYZ852815 QIV851943:QIV852815 QSR851943:QSR852815 RCN851943:RCN852815 RMJ851943:RMJ852815 RWF851943:RWF852815 SGB851943:SGB852815 SPX851943:SPX852815 SZT851943:SZT852815 TJP851943:TJP852815 TTL851943:TTL852815 UDH851943:UDH852815 UND851943:UND852815 UWZ851943:UWZ852815 VGV851943:VGV852815 VQR851943:VQR852815 WAN851943:WAN852815 WKJ851943:WKJ852815 WUF851943:WUF852815 N917486:N918358 HT917479:HT918351 RP917479:RP918351 ABL917479:ABL918351 ALH917479:ALH918351 AVD917479:AVD918351 BEZ917479:BEZ918351 BOV917479:BOV918351 BYR917479:BYR918351 CIN917479:CIN918351 CSJ917479:CSJ918351 DCF917479:DCF918351 DMB917479:DMB918351 DVX917479:DVX918351 EFT917479:EFT918351 EPP917479:EPP918351 EZL917479:EZL918351 FJH917479:FJH918351 FTD917479:FTD918351 GCZ917479:GCZ918351 GMV917479:GMV918351 GWR917479:GWR918351 HGN917479:HGN918351 HQJ917479:HQJ918351 IAF917479:IAF918351 IKB917479:IKB918351 ITX917479:ITX918351 JDT917479:JDT918351 JNP917479:JNP918351 JXL917479:JXL918351 KHH917479:KHH918351 KRD917479:KRD918351 LAZ917479:LAZ918351 LKV917479:LKV918351 LUR917479:LUR918351 MEN917479:MEN918351 MOJ917479:MOJ918351 MYF917479:MYF918351 NIB917479:NIB918351 NRX917479:NRX918351 OBT917479:OBT918351 OLP917479:OLP918351 OVL917479:OVL918351 PFH917479:PFH918351 PPD917479:PPD918351 PYZ917479:PYZ918351 QIV917479:QIV918351 QSR917479:QSR918351 RCN917479:RCN918351 RMJ917479:RMJ918351 RWF917479:RWF918351 SGB917479:SGB918351 SPX917479:SPX918351 SZT917479:SZT918351 TJP917479:TJP918351 TTL917479:TTL918351 UDH917479:UDH918351 UND917479:UND918351 UWZ917479:UWZ918351 VGV917479:VGV918351 VQR917479:VQR918351 WAN917479:WAN918351 WKJ917479:WKJ918351 WUF917479:WUF918351 N983022:N983894 HT983015:HT983887 RP983015:RP983887 ABL983015:ABL983887 ALH983015:ALH983887 AVD983015:AVD983887 BEZ983015:BEZ983887 BOV983015:BOV983887 BYR983015:BYR983887 CIN983015:CIN983887 CSJ983015:CSJ983887 DCF983015:DCF983887 DMB983015:DMB983887 DVX983015:DVX983887 EFT983015:EFT983887 EPP983015:EPP983887 EZL983015:EZL983887 FJH983015:FJH983887 FTD983015:FTD983887 GCZ983015:GCZ983887 GMV983015:GMV983887 GWR983015:GWR983887 HGN983015:HGN983887 HQJ983015:HQJ983887 IAF983015:IAF983887 IKB983015:IKB983887 ITX983015:ITX983887 JDT983015:JDT983887 JNP983015:JNP983887 JXL983015:JXL983887 KHH983015:KHH983887 KRD983015:KRD983887 LAZ983015:LAZ983887 LKV983015:LKV983887 LUR983015:LUR983887 MEN983015:MEN983887 MOJ983015:MOJ983887 MYF983015:MYF983887 NIB983015:NIB983887 NRX983015:NRX983887 OBT983015:OBT983887 OLP983015:OLP983887 OVL983015:OVL983887 PFH983015:PFH983887 PPD983015:PPD983887 PYZ983015:PYZ983887 QIV983015:QIV983887 QSR983015:QSR983887 RCN983015:RCN983887 RMJ983015:RMJ983887 RWF983015:RWF983887 SGB983015:SGB983887 SPX983015:SPX983887 SZT983015:SZT983887 TJP983015:TJP983887 TTL983015:TTL983887 UDH983015:UDH983887 UND983015:UND983887 UWZ983015:UWZ983887 VGV983015:VGV983887 VQR983015:VQR983887 WAN983015:WAN983887 WKJ983015:WKJ983887 Y60:AA854 N60:N854 UXH16 UNL16 UDP16 TTT16 TJX16 TAB16 SQF16 SGJ16 RWN16 RMR16 RCV16 QSZ16 QJD16 PZH16 PPL16 PFP16 OVT16 OLX16 OCB16 NSF16 NIJ16 MYN16 MOR16 MEV16 LUZ16 LLD16 LBH16 KRL16 KHP16 JXT16 JNX16 JEB16 IUF16 IKJ16 IAN16 HQR16 HGV16 GWZ16 GND16 GDH16 FTL16 FJP16 EZT16 EPX16 EGB16 DWF16 DMJ16 DCN16 CSR16 CIV16 BYZ16 BPD16 BFH16 AVL16 ALP16 ABT16 RX16 IB16 WUY16:WVA16 WLC16:WLE16 WBG16:WBI16 VRK16:VRM16 VHO16:VHQ16 UXS16:UXU16 UNW16:UNY16 UEA16:UEC16 TUE16:TUG16 TKI16:TKK16 TAM16:TAO16 SQQ16:SQS16 SGU16:SGW16 RWY16:RXA16 RNC16:RNE16 RDG16:RDI16 QTK16:QTM16 QJO16:QJQ16 PZS16:PZU16 PPW16:PPY16 PGA16:PGC16 OWE16:OWG16 OMI16:OMK16 OCM16:OCO16 NSQ16:NSS16 NIU16:NIW16 MYY16:MZA16 MPC16:MPE16 MFG16:MFI16 LVK16:LVM16 LLO16:LLQ16 LBS16:LBU16 KRW16:KRY16 KIA16:KIC16 JYE16:JYG16 JOI16:JOK16 JEM16:JEO16 IUQ16:IUS16 IKU16:IKW16 IAY16:IBA16 HRC16:HRE16 HHG16:HHI16 GXK16:GXM16 GNO16:GNQ16 GDS16:GDU16 FTW16:FTY16 FKA16:FKC16 FAE16:FAG16 EQI16:EQK16 EGM16:EGO16 DWQ16:DWS16 DMU16:DMW16 DCY16:DDA16 CTC16:CTE16 CJG16:CJI16 BZK16:BZM16 BPO16:BPQ16 BFS16:BFU16 AVW16:AVY16 AMA16:AMC16 ACE16:ACG16 SI16:SK16 IM16:IO16 WUN16 WKR16 WAV16 VQZ16 Y14:AA17 WCD17 HZ32 AVO14:AVQ15 ALS14:ALU15 SA14:SC15 IE14:IG15 ABW14:ABY15 WUF14:WUF15 WKJ14:WKJ15 WAN14:WAN15 VQR14:VQR15 VGV14:VGV15 UWZ14:UWZ15 UND14:UND15 UDH14:UDH15 TTL14:TTL15 TJP14:TJP15 SZT14:SZT15 SPX14:SPX15 SGB14:SGB15 RWF14:RWF15 RMJ14:RMJ15 RCN14:RCN15 QSR14:QSR15 QIV14:QIV15 PYZ14:PYZ15 PPD14:PPD15 PFH14:PFH15 OVL14:OVL15 OLP14:OLP15 OBT14:OBT15 NRX14:NRX15 NIB14:NIB15 MYF14:MYF15 MOJ14:MOJ15 MEN14:MEN15 LUR14:LUR15 LKV14:LKV15 LAZ14:LAZ15 KRD14:KRD15 KHH14:KHH15 JXL14:JXL15 JNP14:JNP15 JDT14:JDT15 ITX14:ITX15 IKB14:IKB15 IAF14:IAF15 HQJ14:HQJ15 HGN14:HGN15 GWR14:GWR15 GMV14:GMV15 GCZ14:GCZ15 FTD14:FTD15 FJH14:FJH15 EZL14:EZL15 EPP14:EPP15 EFT14:EFT15 DVX14:DVX15 DMB14:DMB15 DCF14:DCF15 CSJ14:CSJ15 CIN14:CIN15 BYR14:BYR15 BOV14:BOV15 BEZ14:BEZ15 AVD14:AVD15 ALH14:ALH15 ABL14:ABL15 RP14:RP15 HT14:HT15 WUQ14:WUS15 WKU14:WKW15 WAY14:WBA15 VRC14:VRE15 VHG14:VHI15 UXK14:UXM15 UNO14:UNQ15 UDS14:UDU15 TTW14:TTY15 TKA14:TKC15 TAE14:TAG15 SQI14:SQK15 SGM14:SGO15 RWQ14:RWS15 RMU14:RMW15 RCY14:RDA15 QTC14:QTE15 QJG14:QJI15 PZK14:PZM15 PPO14:PPQ15 PFS14:PFU15 OVW14:OVY15 OMA14:OMC15 OCE14:OCG15 NSI14:NSK15 NIM14:NIO15 MYQ14:MYS15 MOU14:MOW15 MEY14:MFA15 LVC14:LVE15 LLG14:LLI15 LBK14:LBM15 KRO14:KRQ15 KHS14:KHU15 JXW14:JXY15 JOA14:JOC15 JEE14:JEG15 IUI14:IUK15 IKM14:IKO15 IAQ14:IAS15 HQU14:HQW15 HGY14:HHA15 GXC14:GXE15 GNG14:GNI15 GDK14:GDM15 FTO14:FTQ15 FJS14:FJU15 EZW14:EZY15 EQA14:EQC15 EGE14:EGG15 DWI14:DWK15 DMM14:DMO15 DCQ14:DCS15 CSU14:CSW15 CIY14:CJA15 BZC14:BZE15 BPG14:BPI15 RV32 WUW32:WUY32 WLA32:WLC32 WBE32:WBG32 VRI32:VRK32 VHM32:VHO32 UXQ32:UXS32 UNU32:UNW32 UDY32:UEA32 TUC32:TUE32 TKG32:TKI32 TAK32:TAM32 SQO32:SQQ32 SGS32:SGU32 RWW32:RWY32 RNA32:RNC32 RDE32:RDG32 QTI32:QTK32 QJM32:QJO32 PZQ32:PZS32 PPU32:PPW32 PFY32:PGA32 OWC32:OWE32 OMG32:OMI32 OCK32:OCM32 NSO32:NSQ32 NIS32:NIU32 MYW32:MYY32 MPA32:MPC32 MFE32:MFG32 LVI32:LVK32 LLM32:LLO32 LBQ32:LBS32 KRU32:KRW32 KHY32:KIA32 JYC32:JYE32 JOG32:JOI32 JEK32:JEM32 IUO32:IUQ32 IKS32:IKU32 IAW32:IAY32 HRA32:HRC32 HHE32:HHG32 GXI32:GXK32 GNM32:GNO32 GDQ32:GDS32 FTU32:FTW32 FJY32:FKA32 FAC32:FAE32 EQG32:EQI32 EGK32:EGM32 DWO32:DWQ32 DMS32:DMU32 DCW32:DCY32 CTA32:CTC32 CJE32:CJG32 BZI32:BZK32 BPM32:BPO32 BFQ32:BFS32 AVU32:AVW32 ALY32:AMA32 ACC32:ACE32 SG32:SI32 IK32:IM32 WUL32 WKP32 WAT32 VQX32 VHB32 UXF32 UNJ32 UDN32 TTR32 TJV32 SZZ32 SQD32 SGH32 RWL32 RMP32 RCT32 QSX32 QJB32 PZF32 PPJ32 PFN32 OVR32 OLV32 OBZ32 NSD32 NIH32 MYL32 MOP32 MET32 LUX32 LLB32 LBF32 KRJ32 KHN32 JXR32 JNV32 JDZ32 IUD32 IKH32 IAL32 HQP32 HGT32 GWX32 GNB32 GDF32 FTJ32 FJN32 EZR32 EPV32 EFZ32 DWD32 DMH32 DCL32 CSP32 CIT32 BYX32 BPB32 BFF32 AVJ32 ALN32 ABR32 BFK14:BFM15 FJS8:FJU9 FTO8:FTQ9 GDK8:GDM9 GNG8:GNI9 GXC8:GXE9 HGY8:HHA9 HQU8:HQW9 IAQ8:IAS9 IKM8:IKO9 IUI8:IUK9 JEE8:JEG9 JOA8:JOC9 JXW8:JXY9 KHS8:KHU9 KRO8:KRQ9 LBK8:LBM9 LLG8:LLI9 LVC8:LVE9 MEY8:MFA9 MOU8:MOW9 MYQ8:MYS9 NIM8:NIO9 NSI8:NSK9 OCE8:OCG9 OMA8:OMC9 OVW8:OVY9 PFS8:PFU9 PPO8:PPQ9 PZK8:PZM9 QJG8:QJI9 QTC8:QTE9 RCY8:RDA9 RMU8:RMW9 RWQ8:RWS9 SGM8:SGO9 SQI8:SQK9 TAE8:TAG9 TKA8:TKC9 TTW8:TTY9 UDS8:UDU9 UNO8:UNQ9 UXK8:UXM9 VHG8:VHI9 VRC8:VRE9 WAY8:WBA9 WKU8:WKW9 WUQ8:WUS9 HT8:HT9 RP8:RP9 ABL8:ABL9 ALH8:ALH9 AVD8:AVD9 BEZ8:BEZ9 BOV8:BOV9 BYR8:BYR9 CIN8:CIN9 CSJ8:CSJ9 DCF8:DCF9 DMB8:DMB9 DVX8:DVX9 EFT8:EFT9 EPP8:EPP9 EZL8:EZL9 FJH8:FJH9 FTD8:FTD9 GCZ8:GCZ9 GMV8:GMV9 GWR8:GWR9 HGN8:HGN9 HQJ8:HQJ9 IAF8:IAF9 IKB8:IKB9 ITX8:ITX9 JDT8:JDT9 JNP8:JNP9 JXL8:JXL9 KHH8:KHH9 KRD8:KRD9 LAZ8:LAZ9 LKV8:LKV9 LUR8:LUR9 MEN8:MEN9 MOJ8:MOJ9 MYF8:MYF9 NIB8:NIB9 NRX8:NRX9 OBT8:OBT9 OLP8:OLP9 OVL8:OVL9 PFH8:PFH9 PPD8:PPD9 PYZ8:PYZ9 QIV8:QIV9 QSR8:QSR9 RCN8:RCN9 RMJ8:RMJ9 RWF8:RWF9 SGB8:SGB9 SPX8:SPX9 SZT8:SZT9 TJP8:TJP9 TTL8:TTL9 UDH8:UDH9 UND8:UND9 UWZ8:UWZ9 VGV8:VGV9 VQR8:VQR9 WAN8:WAN9 WKJ8:WKJ9 WUF8:WUF9 IE8:IG9 Y8:AA9 N8:N9 SA8:SC9 ABW8:ABY9 ALS8:ALU9 AVO8:AVQ9 BFK8:BFM9 BPG8:BPI9 BZC8:BZE9 CIY8:CJA9 CSU8:CSW9 DCQ8:DCS9 DMM8:DMO9 DWI8:DWK9 EGE8:EGG9 EQA8:EQC9 EZW8:EZY9 AVO11:AVQ12 ALS11:ALU12 SA11:SC12 IE11:IG12 ABW11:ABY12 WUF11:WUF12 WKJ11:WKJ12 WAN11:WAN12 VQR11:VQR12 VGV11:VGV12 UWZ11:UWZ12 UND11:UND12 UDH11:UDH12 TTL11:TTL12 TJP11:TJP12 SZT11:SZT12 SPX11:SPX12 SGB11:SGB12 RWF11:RWF12 RMJ11:RMJ12 RCN11:RCN12 QSR11:QSR12 QIV11:QIV12 PYZ11:PYZ12 PPD11:PPD12 PFH11:PFH12 OVL11:OVL12 OLP11:OLP12 OBT11:OBT12 NRX11:NRX12 NIB11:NIB12 MYF11:MYF12 MOJ11:MOJ12 MEN11:MEN12 LUR11:LUR12 LKV11:LKV12 LAZ11:LAZ12 KRD11:KRD12 KHH11:KHH12 JXL11:JXL12 JNP11:JNP12 JDT11:JDT12 ITX11:ITX12 IKB11:IKB12 IAF11:IAF12 HQJ11:HQJ12 HGN11:HGN12 GWR11:GWR12 GMV11:GMV12 GCZ11:GCZ12 FTD11:FTD12 FJH11:FJH12 EZL11:EZL12 EPP11:EPP12 EFT11:EFT12 DVX11:DVX12 DMB11:DMB12 DCF11:DCF12 CSJ11:CSJ12 CIN11:CIN12 BYR11:BYR12 BOV11:BOV12 BEZ11:BEZ12 AVD11:AVD12 ALH11:ALH12 ABL11:ABL12 RP11:RP12 HT11:HT12 WUQ11:WUS12 WKU11:WKW12 WAY11:WBA12 VRC11:VRE12 VHG11:VHI12 UXK11:UXM12 UNO11:UNQ12 UDS11:UDU12 TTW11:TTY12 TKA11:TKC12 TAE11:TAG12 SQI11:SQK12 SGM11:SGO12 RWQ11:RWS12 RMU11:RMW12 RCY11:RDA12 QTC11:QTE12 QJG11:QJI12 PZK11:PZM12 PPO11:PPQ12 PFS11:PFU12 OVW11:OVY12 OMA11:OMC12 OCE11:OCG12 NSI11:NSK12 NIM11:NIO12 MYQ11:MYS12 MOU11:MOW12 MEY11:MFA12 LVC11:LVE12 LLG11:LLI12 LBK11:LBM12 KRO11:KRQ12 KHS11:KHU12 JXW11:JXY12 JOA11:JOC12 JEE11:JEG12 IUI11:IUK12 IKM11:IKO12 IAQ11:IAS12 HQU11:HQW12 HGY11:HHA12 GXC11:GXE12 GNG11:GNI12 GDK11:GDM12 FTO11:FTQ12 FJS11:FJU12 EZW11:EZY12 EQA11:EQC12 EGE11:EGG12 DWI11:DWK12 DMM11:DMO12 DCQ11:DCS12 CSU11:CSW12 CIY11:CJA12 BZC11:BZE12 BPG11:BPI12 BFK11:BFM12 X11:Z12 Y55:AA55 M10:M13 WUF21:WUF23 WLZ17 O32 Z32:AB32 VHD16 WVV17 JU17:JW17 TQ17:TS17 ADM17:ADO17 ANI17:ANK17 AXE17:AXG17 BHA17:BHC17 BQW17:BQY17 CAS17:CAU17 CKO17:CKQ17 CUK17:CUM17 DEG17:DEI17 DOC17:DOE17 DXY17:DYA17 EHU17:EHW17 ERQ17:ERS17 FBM17:FBO17 FLI17:FLK17 FVE17:FVG17 GFA17:GFC17 GOW17:GOY17 GYS17:GYU17 HIO17:HIQ17 HSK17:HSM17 ICG17:ICI17 IMC17:IME17 IVY17:IWA17 JFU17:JFW17 JPQ17:JPS17 JZM17:JZO17 KJI17:KJK17 KTE17:KTG17 LDA17:LDC17 LMW17:LMY17 LWS17:LWU17 MGO17:MGQ17 MQK17:MQM17 NAG17:NAI17 NKC17:NKE17 NTY17:NUA17 ODU17:ODW17 ONQ17:ONS17 OXM17:OXO17 PHI17:PHK17 PRE17:PRG17 QBA17:QBC17 QKW17:QKY17 QUS17:QUU17 REO17:REQ17 ROK17:ROM17 RYG17:RYI17 SIC17:SIE17 SRY17:SSA17 TBU17:TBW17 TLQ17:TLS17 TVM17:TVO17 UFI17:UFK17 UPE17:UPG17 UZA17:UZC17 VIW17:VIY17 VSS17:VSU17 WCO17:WCQ17 WMK17:WMM17 WWG17:WWI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N14:N17 Y35:AA38 Z22:AA22 M18:M21 WKJ56:WKJ847 IE21:IG23 WUF56:WUF847 SA21:SC23 IE56:IG847 ABW21:ABY23 SA56:SC847 ALS21:ALU23 ABW56:ABY847 AVO21:AVQ23 ALS56:ALU847 BFK21:BFM23 AVO56:AVQ847 BPG21:BPI23 BFK56:BFM847 BZC21:BZE23 BPG56:BPI847 CIY21:CJA23 BZC56:BZE847 CSU21:CSW23 CIY56:CJA847 DCQ21:DCS23 CSU56:CSW847 DMM21:DMO23 DCQ56:DCS847 DWI21:DWK23 DMM56:DMO847 EGE21:EGG23 DWI56:DWK847 EQA21:EQC23 EGE56:EGG847 EZW21:EZY23 EQA56:EQC847 FJS21:FJU23 EZW56:EZY847 FTO21:FTQ23 FJS56:FJU847 GDK21:GDM23 FTO56:FTQ847 GNG21:GNI23 GDK56:GDM847 GXC21:GXE23 GNG56:GNI847 HGY21:HHA23 GXC56:GXE847 HQU21:HQW23 HGY56:HHA847 IAQ21:IAS23 HQU56:HQW847 IKM21:IKO23 IAQ56:IAS847 IUI21:IUK23 IKM56:IKO847 JEE21:JEG23 IUI56:IUK847 JOA21:JOC23 JEE56:JEG847 JXW21:JXY23 JOA56:JOC847 KHS21:KHU23 JXW56:JXY847 KRO21:KRQ23 KHS56:KHU847 LBK21:LBM23 KRO56:KRQ847 LLG21:LLI23 LBK56:LBM847 LVC21:LVE23 LLG56:LLI847 MEY21:MFA23 LVC56:LVE847 MOU21:MOW23 MEY56:MFA847 MYQ21:MYS23 MOU56:MOW847 NIM21:NIO23 MYQ56:MYS847 NSI21:NSK23 NIM56:NIO847 OCE21:OCG23 NSI56:NSK847 OMA21:OMC23 OCE56:OCG847 OVW21:OVY23 OMA56:OMC847 PFS21:PFU23 OVW56:OVY847 PPO21:PPQ23 PFS56:PFU847 PZK21:PZM23 PPO56:PPQ847 QJG21:QJI23 PZK56:PZM847 QTC21:QTE23 QJG56:QJI847 RCY21:RDA23 QTC56:QTE847 RMU21:RMW23 RCY56:RDA847 RWQ21:RWS23 RMU56:RMW847 SGM21:SGO23 RWQ56:RWS847 SQI21:SQK23 SGM56:SGO847 TAE21:TAG23 SQI56:SQK847 TKA21:TKC23 TAE56:TAG847 TTW21:TTY23 TKA56:TKC847 UDS21:UDU23 TTW56:TTY847 UNO21:UNQ23 UDS56:UDU847 UXK21:UXM23 UNO56:UNQ847 VHG21:VHI23 UXK56:UXM847 VRC21:VRE23 VHG56:VHI847 WAY21:WBA23 VRC56:VRE847 WKU21:WKW23 WAY56:WBA847 WUQ21:WUS23 WKU56:WKW847 HT21:HT23 WUQ56:WUS847 RP21:RP23 HT56:HT847 ABL21:ABL23 RP56:RP847 ALH21:ALH23 ABL56:ABL847 AVD21:AVD23 ALH56:ALH847 BEZ21:BEZ23 AVD56:AVD847 BOV21:BOV23 BEZ56:BEZ847 BYR21:BYR23 BOV56:BOV847 CIN21:CIN23 BYR56:BYR847 CSJ21:CSJ23 CIN56:CIN847 DCF21:DCF23 CSJ56:CSJ847 DMB21:DMB23 DCF56:DCF847 DVX21:DVX23 DMB56:DMB847 EFT21:EFT23 DVX56:DVX847 EPP21:EPP23 EFT56:EFT847 EZL21:EZL23 EPP56:EPP847 FJH21:FJH23 EZL56:EZL847 FTD21:FTD23 FJH56:FJH847 GCZ21:GCZ23 FTD56:FTD847 GMV21:GMV23 GCZ56:GCZ847 GWR21:GWR23 GMV56:GMV847 HGN21:HGN23 GWR56:GWR847 HQJ21:HQJ23 HGN56:HGN847 IAF21:IAF23 HQJ56:HQJ847 IKB21:IKB23 IAF56:IAF847 ITX21:ITX23 IKB56:IKB847 JDT21:JDT23 ITX56:ITX847 JNP21:JNP23 JDT56:JDT847 JXL21:JXL23 JNP56:JNP847 KHH21:KHH23 JXL56:JXL847 KRD21:KRD23 KHH56:KHH847 LAZ21:LAZ23 KRD56:KRD847 LKV21:LKV23 LAZ56:LAZ847 LUR21:LUR23 LKV56:LKV847 MEN21:MEN23 LUR56:LUR847 MOJ21:MOJ23 MEN56:MEN847 MYF21:MYF23 MOJ56:MOJ847 NIB21:NIB23 MYF56:MYF847 NRX21:NRX23 NIB56:NIB847 OBT21:OBT23 NRX56:NRX847 OLP21:OLP23 OBT56:OBT847 OVL21:OVL23 OLP56:OLP847 PFH21:PFH23 OVL56:OVL847 PPD21:PPD23 PFH56:PFH847 PYZ21:PYZ23 PPD56:PPD847 QIV21:QIV23 PYZ56:PYZ847 QSR21:QSR23 QIV56:QIV847 RCN21:RCN23 QSR56:QSR847 RMJ21:RMJ23 RCN56:RCN847 RWF21:RWF23 RMJ56:RMJ847 SGB21:SGB23 RWF56:RWF847 SPX21:SPX23 SGB56:SGB847 SZT21:SZT23 SPX56:SPX847 TJP21:TJP23 SZT56:SZT847 TTL21:TTL23 TJP56:TJP847 UDH21:UDH23 TTL56:TTL847 UND21:UND23 UDH56:UDH847 UWZ21:UWZ23 UND56:UND847 VGV21:VGV23 UWZ56:UWZ847 VQR21:VQR23 VGV56:VGV847 WAN21:WAN23 VQR56:VQR847 N48:N51 WAN56:WAN847 X18:Z21 Y39 Y53:Z53 M45 Y40:AA43 M41 N35:N43 AWF45 BGB45 BPX45 BZT45 CJP45 CTL45 DDH45 DND45 DWZ45 EGV45 EQR45 FAN45 FKJ45 FUF45 GEB45 GNX45 GXT45 HHP45 HRL45 IBH45 ILD45 IUZ45 JEV45 JOR45 JYN45 KIJ45 KSF45 LCB45 LLX45 LVT45 MFP45 MPL45 MZH45 NJD45 NSZ45 OCV45 OMR45 OWN45 PGJ45 PQF45 QAB45 QJX45 QTT45 RDP45 RNL45 RXH45 SHD45 SQZ45 TAV45 TKR45 TUN45 UEJ45 UOF45 UYB45 VHX45 VRT45 WBP45 WLL45 WVH45 JG45:JI45 TC45:TE45 ACY45:ADA45 AMU45:AMW45 AWQ45:AWS45 BGM45:BGO45 BQI45:BQK45 CAE45:CAG45 CKA45:CKC45 CTW45:CTY45 DDS45:DDU45 DNO45:DNQ45 DXK45:DXM45 EHG45:EHI45 ERC45:ERE45 FAY45:FBA45 FKU45:FKW45 FUQ45:FUS45 GEM45:GEO45 GOI45:GOK45 GYE45:GYG45 HIA45:HIC45 HRW45:HRY45 IBS45:IBU45 ILO45:ILQ45 IVK45:IVM45 JFG45:JFI45 JPC45:JPE45 JYY45:JZA45 KIU45:KIW45 KSQ45:KSS45 LCM45:LCO45 LMI45:LMK45 LWE45:LWG45 MGA45:MGC45 MPW45:MPY45 MZS45:MZU45 NJO45:NJQ45 NTK45:NTM45 ODG45:ODI45 ONC45:ONE45 OWY45:OXA45 PGU45:PGW45 PQQ45:PQS45 QAM45:QAO45 QKI45:QKK45 QUE45:QUG45 REA45:REC45 RNW45:RNY45 RXS45:RXU45 SHO45:SHQ45 SRK45:SRM45 TBG45:TBI45 TLC45:TLE45 TUY45:TVA45 UEU45:UEW45 UOQ45:UOS45 UYM45:UYO45 VII45:VIK45 VSE45:VSG45 WCA45:WCC45 WLW45:WLY45 WVS45:WVU45 IV45 SR45 ACN45 AMJ45 Y45:Z45 M53 N55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JG53:JI53 TC53:TE53 ACY53:ADA53 AMU53:AMW53 AWQ53:AWS53 BGM53:BGO53 BQI53:BQK53 CAE53:CAG53 CKA53:CKC53 CTW53:CTY53 DDS53:DDU53 DNO53:DNQ53 DXK53:DXM53 EHG53:EHI53 ERC53:ERE53 FAY53:FBA53 FKU53:FKW53 FUQ53:FUS53 GEM53:GEO53 GOI53:GOK53 GYE53:GYG53 HIA53:HIC53 HRW53:HRY53 IBS53:IBU53 ILO53:ILQ53 IVK53:IVM53 JFG53:JFI53 JPC53:JPE53 JYY53:JZA53 KIU53:KIW53 KSQ53:KSS53 LCM53:LCO53 LMI53:LMK53 LWE53:LWG53 MGA53:MGC53 MPW53:MPY53 MZS53:MZU53 NJO53:NJQ53 NTK53:NTM53 ODG53:ODI53 ONC53:ONE53 OWY53:OXA53 PGU53:PGW53 PQQ53:PQS53 QAM53:QAO53 QKI53:QKK53 QUE53:QUG53 REA53:REC53 RNW53:RNY53 RXS53:RXU53 SHO53:SHQ53 SRK53:SRM53 TBG53:TBI53 TLC53:TLE53 TUY53:TVA53 UEU53:UEW53 UOQ53:UOS53 UYM53:UYO53 VII53:VIK53 VSE53:VSG53 WCA53:WCC53 WLW53:WLY53 WVS53:WVU53 IV53 SR53 ACN53 WKJ21:WKJ23 Y48:Y51 AMJ53">
      <formula1>0</formula1>
      <formula2>100</formula2>
    </dataValidation>
    <dataValidation type="custom" allowBlank="1" showInputMessage="1" showErrorMessage="1" sqref="WUX983015:WUX983887 AF65518:AF66390 IL65511:IL66383 SH65511:SH66383 ACD65511:ACD66383 ALZ65511:ALZ66383 AVV65511:AVV66383 BFR65511:BFR66383 BPN65511:BPN66383 BZJ65511:BZJ66383 CJF65511:CJF66383 CTB65511:CTB66383 DCX65511:DCX66383 DMT65511:DMT66383 DWP65511:DWP66383 EGL65511:EGL66383 EQH65511:EQH66383 FAD65511:FAD66383 FJZ65511:FJZ66383 FTV65511:FTV66383 GDR65511:GDR66383 GNN65511:GNN66383 GXJ65511:GXJ66383 HHF65511:HHF66383 HRB65511:HRB66383 IAX65511:IAX66383 IKT65511:IKT66383 IUP65511:IUP66383 JEL65511:JEL66383 JOH65511:JOH66383 JYD65511:JYD66383 KHZ65511:KHZ66383 KRV65511:KRV66383 LBR65511:LBR66383 LLN65511:LLN66383 LVJ65511:LVJ66383 MFF65511:MFF66383 MPB65511:MPB66383 MYX65511:MYX66383 NIT65511:NIT66383 NSP65511:NSP66383 OCL65511:OCL66383 OMH65511:OMH66383 OWD65511:OWD66383 PFZ65511:PFZ66383 PPV65511:PPV66383 PZR65511:PZR66383 QJN65511:QJN66383 QTJ65511:QTJ66383 RDF65511:RDF66383 RNB65511:RNB66383 RWX65511:RWX66383 SGT65511:SGT66383 SQP65511:SQP66383 TAL65511:TAL66383 TKH65511:TKH66383 TUD65511:TUD66383 UDZ65511:UDZ66383 UNV65511:UNV66383 UXR65511:UXR66383 VHN65511:VHN66383 VRJ65511:VRJ66383 WBF65511:WBF66383 WLB65511:WLB66383 WUX65511:WUX66383 AF131054:AF131926 IL131047:IL131919 SH131047:SH131919 ACD131047:ACD131919 ALZ131047:ALZ131919 AVV131047:AVV131919 BFR131047:BFR131919 BPN131047:BPN131919 BZJ131047:BZJ131919 CJF131047:CJF131919 CTB131047:CTB131919 DCX131047:DCX131919 DMT131047:DMT131919 DWP131047:DWP131919 EGL131047:EGL131919 EQH131047:EQH131919 FAD131047:FAD131919 FJZ131047:FJZ131919 FTV131047:FTV131919 GDR131047:GDR131919 GNN131047:GNN131919 GXJ131047:GXJ131919 HHF131047:HHF131919 HRB131047:HRB131919 IAX131047:IAX131919 IKT131047:IKT131919 IUP131047:IUP131919 JEL131047:JEL131919 JOH131047:JOH131919 JYD131047:JYD131919 KHZ131047:KHZ131919 KRV131047:KRV131919 LBR131047:LBR131919 LLN131047:LLN131919 LVJ131047:LVJ131919 MFF131047:MFF131919 MPB131047:MPB131919 MYX131047:MYX131919 NIT131047:NIT131919 NSP131047:NSP131919 OCL131047:OCL131919 OMH131047:OMH131919 OWD131047:OWD131919 PFZ131047:PFZ131919 PPV131047:PPV131919 PZR131047:PZR131919 QJN131047:QJN131919 QTJ131047:QTJ131919 RDF131047:RDF131919 RNB131047:RNB131919 RWX131047:RWX131919 SGT131047:SGT131919 SQP131047:SQP131919 TAL131047:TAL131919 TKH131047:TKH131919 TUD131047:TUD131919 UDZ131047:UDZ131919 UNV131047:UNV131919 UXR131047:UXR131919 VHN131047:VHN131919 VRJ131047:VRJ131919 WBF131047:WBF131919 WLB131047:WLB131919 WUX131047:WUX131919 AF196590:AF197462 IL196583:IL197455 SH196583:SH197455 ACD196583:ACD197455 ALZ196583:ALZ197455 AVV196583:AVV197455 BFR196583:BFR197455 BPN196583:BPN197455 BZJ196583:BZJ197455 CJF196583:CJF197455 CTB196583:CTB197455 DCX196583:DCX197455 DMT196583:DMT197455 DWP196583:DWP197455 EGL196583:EGL197455 EQH196583:EQH197455 FAD196583:FAD197455 FJZ196583:FJZ197455 FTV196583:FTV197455 GDR196583:GDR197455 GNN196583:GNN197455 GXJ196583:GXJ197455 HHF196583:HHF197455 HRB196583:HRB197455 IAX196583:IAX197455 IKT196583:IKT197455 IUP196583:IUP197455 JEL196583:JEL197455 JOH196583:JOH197455 JYD196583:JYD197455 KHZ196583:KHZ197455 KRV196583:KRV197455 LBR196583:LBR197455 LLN196583:LLN197455 LVJ196583:LVJ197455 MFF196583:MFF197455 MPB196583:MPB197455 MYX196583:MYX197455 NIT196583:NIT197455 NSP196583:NSP197455 OCL196583:OCL197455 OMH196583:OMH197455 OWD196583:OWD197455 PFZ196583:PFZ197455 PPV196583:PPV197455 PZR196583:PZR197455 QJN196583:QJN197455 QTJ196583:QTJ197455 RDF196583:RDF197455 RNB196583:RNB197455 RWX196583:RWX197455 SGT196583:SGT197455 SQP196583:SQP197455 TAL196583:TAL197455 TKH196583:TKH197455 TUD196583:TUD197455 UDZ196583:UDZ197455 UNV196583:UNV197455 UXR196583:UXR197455 VHN196583:VHN197455 VRJ196583:VRJ197455 WBF196583:WBF197455 WLB196583:WLB197455 WUX196583:WUX197455 AF262126:AF262998 IL262119:IL262991 SH262119:SH262991 ACD262119:ACD262991 ALZ262119:ALZ262991 AVV262119:AVV262991 BFR262119:BFR262991 BPN262119:BPN262991 BZJ262119:BZJ262991 CJF262119:CJF262991 CTB262119:CTB262991 DCX262119:DCX262991 DMT262119:DMT262991 DWP262119:DWP262991 EGL262119:EGL262991 EQH262119:EQH262991 FAD262119:FAD262991 FJZ262119:FJZ262991 FTV262119:FTV262991 GDR262119:GDR262991 GNN262119:GNN262991 GXJ262119:GXJ262991 HHF262119:HHF262991 HRB262119:HRB262991 IAX262119:IAX262991 IKT262119:IKT262991 IUP262119:IUP262991 JEL262119:JEL262991 JOH262119:JOH262991 JYD262119:JYD262991 KHZ262119:KHZ262991 KRV262119:KRV262991 LBR262119:LBR262991 LLN262119:LLN262991 LVJ262119:LVJ262991 MFF262119:MFF262991 MPB262119:MPB262991 MYX262119:MYX262991 NIT262119:NIT262991 NSP262119:NSP262991 OCL262119:OCL262991 OMH262119:OMH262991 OWD262119:OWD262991 PFZ262119:PFZ262991 PPV262119:PPV262991 PZR262119:PZR262991 QJN262119:QJN262991 QTJ262119:QTJ262991 RDF262119:RDF262991 RNB262119:RNB262991 RWX262119:RWX262991 SGT262119:SGT262991 SQP262119:SQP262991 TAL262119:TAL262991 TKH262119:TKH262991 TUD262119:TUD262991 UDZ262119:UDZ262991 UNV262119:UNV262991 UXR262119:UXR262991 VHN262119:VHN262991 VRJ262119:VRJ262991 WBF262119:WBF262991 WLB262119:WLB262991 WUX262119:WUX262991 AF327662:AF328534 IL327655:IL328527 SH327655:SH328527 ACD327655:ACD328527 ALZ327655:ALZ328527 AVV327655:AVV328527 BFR327655:BFR328527 BPN327655:BPN328527 BZJ327655:BZJ328527 CJF327655:CJF328527 CTB327655:CTB328527 DCX327655:DCX328527 DMT327655:DMT328527 DWP327655:DWP328527 EGL327655:EGL328527 EQH327655:EQH328527 FAD327655:FAD328527 FJZ327655:FJZ328527 FTV327655:FTV328527 GDR327655:GDR328527 GNN327655:GNN328527 GXJ327655:GXJ328527 HHF327655:HHF328527 HRB327655:HRB328527 IAX327655:IAX328527 IKT327655:IKT328527 IUP327655:IUP328527 JEL327655:JEL328527 JOH327655:JOH328527 JYD327655:JYD328527 KHZ327655:KHZ328527 KRV327655:KRV328527 LBR327655:LBR328527 LLN327655:LLN328527 LVJ327655:LVJ328527 MFF327655:MFF328527 MPB327655:MPB328527 MYX327655:MYX328527 NIT327655:NIT328527 NSP327655:NSP328527 OCL327655:OCL328527 OMH327655:OMH328527 OWD327655:OWD328527 PFZ327655:PFZ328527 PPV327655:PPV328527 PZR327655:PZR328527 QJN327655:QJN328527 QTJ327655:QTJ328527 RDF327655:RDF328527 RNB327655:RNB328527 RWX327655:RWX328527 SGT327655:SGT328527 SQP327655:SQP328527 TAL327655:TAL328527 TKH327655:TKH328527 TUD327655:TUD328527 UDZ327655:UDZ328527 UNV327655:UNV328527 UXR327655:UXR328527 VHN327655:VHN328527 VRJ327655:VRJ328527 WBF327655:WBF328527 WLB327655:WLB328527 WUX327655:WUX328527 AF393198:AF394070 IL393191:IL394063 SH393191:SH394063 ACD393191:ACD394063 ALZ393191:ALZ394063 AVV393191:AVV394063 BFR393191:BFR394063 BPN393191:BPN394063 BZJ393191:BZJ394063 CJF393191:CJF394063 CTB393191:CTB394063 DCX393191:DCX394063 DMT393191:DMT394063 DWP393191:DWP394063 EGL393191:EGL394063 EQH393191:EQH394063 FAD393191:FAD394063 FJZ393191:FJZ394063 FTV393191:FTV394063 GDR393191:GDR394063 GNN393191:GNN394063 GXJ393191:GXJ394063 HHF393191:HHF394063 HRB393191:HRB394063 IAX393191:IAX394063 IKT393191:IKT394063 IUP393191:IUP394063 JEL393191:JEL394063 JOH393191:JOH394063 JYD393191:JYD394063 KHZ393191:KHZ394063 KRV393191:KRV394063 LBR393191:LBR394063 LLN393191:LLN394063 LVJ393191:LVJ394063 MFF393191:MFF394063 MPB393191:MPB394063 MYX393191:MYX394063 NIT393191:NIT394063 NSP393191:NSP394063 OCL393191:OCL394063 OMH393191:OMH394063 OWD393191:OWD394063 PFZ393191:PFZ394063 PPV393191:PPV394063 PZR393191:PZR394063 QJN393191:QJN394063 QTJ393191:QTJ394063 RDF393191:RDF394063 RNB393191:RNB394063 RWX393191:RWX394063 SGT393191:SGT394063 SQP393191:SQP394063 TAL393191:TAL394063 TKH393191:TKH394063 TUD393191:TUD394063 UDZ393191:UDZ394063 UNV393191:UNV394063 UXR393191:UXR394063 VHN393191:VHN394063 VRJ393191:VRJ394063 WBF393191:WBF394063 WLB393191:WLB394063 WUX393191:WUX394063 AF458734:AF459606 IL458727:IL459599 SH458727:SH459599 ACD458727:ACD459599 ALZ458727:ALZ459599 AVV458727:AVV459599 BFR458727:BFR459599 BPN458727:BPN459599 BZJ458727:BZJ459599 CJF458727:CJF459599 CTB458727:CTB459599 DCX458727:DCX459599 DMT458727:DMT459599 DWP458727:DWP459599 EGL458727:EGL459599 EQH458727:EQH459599 FAD458727:FAD459599 FJZ458727:FJZ459599 FTV458727:FTV459599 GDR458727:GDR459599 GNN458727:GNN459599 GXJ458727:GXJ459599 HHF458727:HHF459599 HRB458727:HRB459599 IAX458727:IAX459599 IKT458727:IKT459599 IUP458727:IUP459599 JEL458727:JEL459599 JOH458727:JOH459599 JYD458727:JYD459599 KHZ458727:KHZ459599 KRV458727:KRV459599 LBR458727:LBR459599 LLN458727:LLN459599 LVJ458727:LVJ459599 MFF458727:MFF459599 MPB458727:MPB459599 MYX458727:MYX459599 NIT458727:NIT459599 NSP458727:NSP459599 OCL458727:OCL459599 OMH458727:OMH459599 OWD458727:OWD459599 PFZ458727:PFZ459599 PPV458727:PPV459599 PZR458727:PZR459599 QJN458727:QJN459599 QTJ458727:QTJ459599 RDF458727:RDF459599 RNB458727:RNB459599 RWX458727:RWX459599 SGT458727:SGT459599 SQP458727:SQP459599 TAL458727:TAL459599 TKH458727:TKH459599 TUD458727:TUD459599 UDZ458727:UDZ459599 UNV458727:UNV459599 UXR458727:UXR459599 VHN458727:VHN459599 VRJ458727:VRJ459599 WBF458727:WBF459599 WLB458727:WLB459599 WUX458727:WUX459599 AF524270:AF525142 IL524263:IL525135 SH524263:SH525135 ACD524263:ACD525135 ALZ524263:ALZ525135 AVV524263:AVV525135 BFR524263:BFR525135 BPN524263:BPN525135 BZJ524263:BZJ525135 CJF524263:CJF525135 CTB524263:CTB525135 DCX524263:DCX525135 DMT524263:DMT525135 DWP524263:DWP525135 EGL524263:EGL525135 EQH524263:EQH525135 FAD524263:FAD525135 FJZ524263:FJZ525135 FTV524263:FTV525135 GDR524263:GDR525135 GNN524263:GNN525135 GXJ524263:GXJ525135 HHF524263:HHF525135 HRB524263:HRB525135 IAX524263:IAX525135 IKT524263:IKT525135 IUP524263:IUP525135 JEL524263:JEL525135 JOH524263:JOH525135 JYD524263:JYD525135 KHZ524263:KHZ525135 KRV524263:KRV525135 LBR524263:LBR525135 LLN524263:LLN525135 LVJ524263:LVJ525135 MFF524263:MFF525135 MPB524263:MPB525135 MYX524263:MYX525135 NIT524263:NIT525135 NSP524263:NSP525135 OCL524263:OCL525135 OMH524263:OMH525135 OWD524263:OWD525135 PFZ524263:PFZ525135 PPV524263:PPV525135 PZR524263:PZR525135 QJN524263:QJN525135 QTJ524263:QTJ525135 RDF524263:RDF525135 RNB524263:RNB525135 RWX524263:RWX525135 SGT524263:SGT525135 SQP524263:SQP525135 TAL524263:TAL525135 TKH524263:TKH525135 TUD524263:TUD525135 UDZ524263:UDZ525135 UNV524263:UNV525135 UXR524263:UXR525135 VHN524263:VHN525135 VRJ524263:VRJ525135 WBF524263:WBF525135 WLB524263:WLB525135 WUX524263:WUX525135 AF589806:AF590678 IL589799:IL590671 SH589799:SH590671 ACD589799:ACD590671 ALZ589799:ALZ590671 AVV589799:AVV590671 BFR589799:BFR590671 BPN589799:BPN590671 BZJ589799:BZJ590671 CJF589799:CJF590671 CTB589799:CTB590671 DCX589799:DCX590671 DMT589799:DMT590671 DWP589799:DWP590671 EGL589799:EGL590671 EQH589799:EQH590671 FAD589799:FAD590671 FJZ589799:FJZ590671 FTV589799:FTV590671 GDR589799:GDR590671 GNN589799:GNN590671 GXJ589799:GXJ590671 HHF589799:HHF590671 HRB589799:HRB590671 IAX589799:IAX590671 IKT589799:IKT590671 IUP589799:IUP590671 JEL589799:JEL590671 JOH589799:JOH590671 JYD589799:JYD590671 KHZ589799:KHZ590671 KRV589799:KRV590671 LBR589799:LBR590671 LLN589799:LLN590671 LVJ589799:LVJ590671 MFF589799:MFF590671 MPB589799:MPB590671 MYX589799:MYX590671 NIT589799:NIT590671 NSP589799:NSP590671 OCL589799:OCL590671 OMH589799:OMH590671 OWD589799:OWD590671 PFZ589799:PFZ590671 PPV589799:PPV590671 PZR589799:PZR590671 QJN589799:QJN590671 QTJ589799:QTJ590671 RDF589799:RDF590671 RNB589799:RNB590671 RWX589799:RWX590671 SGT589799:SGT590671 SQP589799:SQP590671 TAL589799:TAL590671 TKH589799:TKH590671 TUD589799:TUD590671 UDZ589799:UDZ590671 UNV589799:UNV590671 UXR589799:UXR590671 VHN589799:VHN590671 VRJ589799:VRJ590671 WBF589799:WBF590671 WLB589799:WLB590671 WUX589799:WUX590671 AF655342:AF656214 IL655335:IL656207 SH655335:SH656207 ACD655335:ACD656207 ALZ655335:ALZ656207 AVV655335:AVV656207 BFR655335:BFR656207 BPN655335:BPN656207 BZJ655335:BZJ656207 CJF655335:CJF656207 CTB655335:CTB656207 DCX655335:DCX656207 DMT655335:DMT656207 DWP655335:DWP656207 EGL655335:EGL656207 EQH655335:EQH656207 FAD655335:FAD656207 FJZ655335:FJZ656207 FTV655335:FTV656207 GDR655335:GDR656207 GNN655335:GNN656207 GXJ655335:GXJ656207 HHF655335:HHF656207 HRB655335:HRB656207 IAX655335:IAX656207 IKT655335:IKT656207 IUP655335:IUP656207 JEL655335:JEL656207 JOH655335:JOH656207 JYD655335:JYD656207 KHZ655335:KHZ656207 KRV655335:KRV656207 LBR655335:LBR656207 LLN655335:LLN656207 LVJ655335:LVJ656207 MFF655335:MFF656207 MPB655335:MPB656207 MYX655335:MYX656207 NIT655335:NIT656207 NSP655335:NSP656207 OCL655335:OCL656207 OMH655335:OMH656207 OWD655335:OWD656207 PFZ655335:PFZ656207 PPV655335:PPV656207 PZR655335:PZR656207 QJN655335:QJN656207 QTJ655335:QTJ656207 RDF655335:RDF656207 RNB655335:RNB656207 RWX655335:RWX656207 SGT655335:SGT656207 SQP655335:SQP656207 TAL655335:TAL656207 TKH655335:TKH656207 TUD655335:TUD656207 UDZ655335:UDZ656207 UNV655335:UNV656207 UXR655335:UXR656207 VHN655335:VHN656207 VRJ655335:VRJ656207 WBF655335:WBF656207 WLB655335:WLB656207 WUX655335:WUX656207 AF720878:AF721750 IL720871:IL721743 SH720871:SH721743 ACD720871:ACD721743 ALZ720871:ALZ721743 AVV720871:AVV721743 BFR720871:BFR721743 BPN720871:BPN721743 BZJ720871:BZJ721743 CJF720871:CJF721743 CTB720871:CTB721743 DCX720871:DCX721743 DMT720871:DMT721743 DWP720871:DWP721743 EGL720871:EGL721743 EQH720871:EQH721743 FAD720871:FAD721743 FJZ720871:FJZ721743 FTV720871:FTV721743 GDR720871:GDR721743 GNN720871:GNN721743 GXJ720871:GXJ721743 HHF720871:HHF721743 HRB720871:HRB721743 IAX720871:IAX721743 IKT720871:IKT721743 IUP720871:IUP721743 JEL720871:JEL721743 JOH720871:JOH721743 JYD720871:JYD721743 KHZ720871:KHZ721743 KRV720871:KRV721743 LBR720871:LBR721743 LLN720871:LLN721743 LVJ720871:LVJ721743 MFF720871:MFF721743 MPB720871:MPB721743 MYX720871:MYX721743 NIT720871:NIT721743 NSP720871:NSP721743 OCL720871:OCL721743 OMH720871:OMH721743 OWD720871:OWD721743 PFZ720871:PFZ721743 PPV720871:PPV721743 PZR720871:PZR721743 QJN720871:QJN721743 QTJ720871:QTJ721743 RDF720871:RDF721743 RNB720871:RNB721743 RWX720871:RWX721743 SGT720871:SGT721743 SQP720871:SQP721743 TAL720871:TAL721743 TKH720871:TKH721743 TUD720871:TUD721743 UDZ720871:UDZ721743 UNV720871:UNV721743 UXR720871:UXR721743 VHN720871:VHN721743 VRJ720871:VRJ721743 WBF720871:WBF721743 WLB720871:WLB721743 WUX720871:WUX721743 AF786414:AF787286 IL786407:IL787279 SH786407:SH787279 ACD786407:ACD787279 ALZ786407:ALZ787279 AVV786407:AVV787279 BFR786407:BFR787279 BPN786407:BPN787279 BZJ786407:BZJ787279 CJF786407:CJF787279 CTB786407:CTB787279 DCX786407:DCX787279 DMT786407:DMT787279 DWP786407:DWP787279 EGL786407:EGL787279 EQH786407:EQH787279 FAD786407:FAD787279 FJZ786407:FJZ787279 FTV786407:FTV787279 GDR786407:GDR787279 GNN786407:GNN787279 GXJ786407:GXJ787279 HHF786407:HHF787279 HRB786407:HRB787279 IAX786407:IAX787279 IKT786407:IKT787279 IUP786407:IUP787279 JEL786407:JEL787279 JOH786407:JOH787279 JYD786407:JYD787279 KHZ786407:KHZ787279 KRV786407:KRV787279 LBR786407:LBR787279 LLN786407:LLN787279 LVJ786407:LVJ787279 MFF786407:MFF787279 MPB786407:MPB787279 MYX786407:MYX787279 NIT786407:NIT787279 NSP786407:NSP787279 OCL786407:OCL787279 OMH786407:OMH787279 OWD786407:OWD787279 PFZ786407:PFZ787279 PPV786407:PPV787279 PZR786407:PZR787279 QJN786407:QJN787279 QTJ786407:QTJ787279 RDF786407:RDF787279 RNB786407:RNB787279 RWX786407:RWX787279 SGT786407:SGT787279 SQP786407:SQP787279 TAL786407:TAL787279 TKH786407:TKH787279 TUD786407:TUD787279 UDZ786407:UDZ787279 UNV786407:UNV787279 UXR786407:UXR787279 VHN786407:VHN787279 VRJ786407:VRJ787279 WBF786407:WBF787279 WLB786407:WLB787279 WUX786407:WUX787279 AF851950:AF852822 IL851943:IL852815 SH851943:SH852815 ACD851943:ACD852815 ALZ851943:ALZ852815 AVV851943:AVV852815 BFR851943:BFR852815 BPN851943:BPN852815 BZJ851943:BZJ852815 CJF851943:CJF852815 CTB851943:CTB852815 DCX851943:DCX852815 DMT851943:DMT852815 DWP851943:DWP852815 EGL851943:EGL852815 EQH851943:EQH852815 FAD851943:FAD852815 FJZ851943:FJZ852815 FTV851943:FTV852815 GDR851943:GDR852815 GNN851943:GNN852815 GXJ851943:GXJ852815 HHF851943:HHF852815 HRB851943:HRB852815 IAX851943:IAX852815 IKT851943:IKT852815 IUP851943:IUP852815 JEL851943:JEL852815 JOH851943:JOH852815 JYD851943:JYD852815 KHZ851943:KHZ852815 KRV851943:KRV852815 LBR851943:LBR852815 LLN851943:LLN852815 LVJ851943:LVJ852815 MFF851943:MFF852815 MPB851943:MPB852815 MYX851943:MYX852815 NIT851943:NIT852815 NSP851943:NSP852815 OCL851943:OCL852815 OMH851943:OMH852815 OWD851943:OWD852815 PFZ851943:PFZ852815 PPV851943:PPV852815 PZR851943:PZR852815 QJN851943:QJN852815 QTJ851943:QTJ852815 RDF851943:RDF852815 RNB851943:RNB852815 RWX851943:RWX852815 SGT851943:SGT852815 SQP851943:SQP852815 TAL851943:TAL852815 TKH851943:TKH852815 TUD851943:TUD852815 UDZ851943:UDZ852815 UNV851943:UNV852815 UXR851943:UXR852815 VHN851943:VHN852815 VRJ851943:VRJ852815 WBF851943:WBF852815 WLB851943:WLB852815 WUX851943:WUX852815 AF917486:AF918358 IL917479:IL918351 SH917479:SH918351 ACD917479:ACD918351 ALZ917479:ALZ918351 AVV917479:AVV918351 BFR917479:BFR918351 BPN917479:BPN918351 BZJ917479:BZJ918351 CJF917479:CJF918351 CTB917479:CTB918351 DCX917479:DCX918351 DMT917479:DMT918351 DWP917479:DWP918351 EGL917479:EGL918351 EQH917479:EQH918351 FAD917479:FAD918351 FJZ917479:FJZ918351 FTV917479:FTV918351 GDR917479:GDR918351 GNN917479:GNN918351 GXJ917479:GXJ918351 HHF917479:HHF918351 HRB917479:HRB918351 IAX917479:IAX918351 IKT917479:IKT918351 IUP917479:IUP918351 JEL917479:JEL918351 JOH917479:JOH918351 JYD917479:JYD918351 KHZ917479:KHZ918351 KRV917479:KRV918351 LBR917479:LBR918351 LLN917479:LLN918351 LVJ917479:LVJ918351 MFF917479:MFF918351 MPB917479:MPB918351 MYX917479:MYX918351 NIT917479:NIT918351 NSP917479:NSP918351 OCL917479:OCL918351 OMH917479:OMH918351 OWD917479:OWD918351 PFZ917479:PFZ918351 PPV917479:PPV918351 PZR917479:PZR918351 QJN917479:QJN918351 QTJ917479:QTJ918351 RDF917479:RDF918351 RNB917479:RNB918351 RWX917479:RWX918351 SGT917479:SGT918351 SQP917479:SQP918351 TAL917479:TAL918351 TKH917479:TKH918351 TUD917479:TUD918351 UDZ917479:UDZ918351 UNV917479:UNV918351 UXR917479:UXR918351 VHN917479:VHN918351 VRJ917479:VRJ918351 WBF917479:WBF918351 WLB917479:WLB918351 WUX917479:WUX918351 AF983022:AF983894 IL983015:IL983887 SH983015:SH983887 ACD983015:ACD983887 ALZ983015:ALZ983887 AVV983015:AVV983887 BFR983015:BFR983887 BPN983015:BPN983887 BZJ983015:BZJ983887 CJF983015:CJF983887 CTB983015:CTB983887 DCX983015:DCX983887 DMT983015:DMT983887 DWP983015:DWP983887 EGL983015:EGL983887 EQH983015:EQH983887 FAD983015:FAD983887 FJZ983015:FJZ983887 FTV983015:FTV983887 GDR983015:GDR983887 GNN983015:GNN983887 GXJ983015:GXJ983887 HHF983015:HHF983887 HRB983015:HRB983887 IAX983015:IAX983887 IKT983015:IKT983887 IUP983015:IUP983887 JEL983015:JEL983887 JOH983015:JOH983887 JYD983015:JYD983887 KHZ983015:KHZ983887 KRV983015:KRV983887 LBR983015:LBR983887 LLN983015:LLN983887 LVJ983015:LVJ983887 MFF983015:MFF983887 MPB983015:MPB983887 MYX983015:MYX983887 NIT983015:NIT983887 NSP983015:NSP983887 OCL983015:OCL983887 OMH983015:OMH983887 OWD983015:OWD983887 PFZ983015:PFZ983887 PPV983015:PPV983887 PZR983015:PZR983887 QJN983015:QJN983887 QTJ983015:QTJ983887 RDF983015:RDF983887 RNB983015:RNB983887 RWX983015:RWX983887 SGT983015:SGT983887 SQP983015:SQP983887 TAL983015:TAL983887 TKH983015:TKH983887 TUD983015:TUD983887 UDZ983015:UDZ983887 UNV983015:UNV983887 UXR983015:UXR983887 VHN983015:VHN983887 VRJ983015:VRJ983887 WBF983015:WBF983887 WLB983015:WLB983887 AF60:AF854 AF14:AW14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AF15:AF16 IT16 TKH11:TKH12 AE11:AE12 WBL32 VRP32 VHT32 UXX32 UOB32 UEF32 TUJ32 TKN32 TAR32 SQV32 SGZ32 RXD32 RNH32 RDL32 QTP32 QJT32 PZX32 PQB32 PGF32 OWJ32 OMN32 OCR32 NSV32 NIZ32 MZD32 MPH32 MFL32 LVP32 LLT32 LBX32 KSB32 KIF32 JYJ32 JON32 JER32 IUV32 IKZ32 IBD32 HRH32 HHL32 GXP32 GNT32 GDX32 FUB32 FKF32 FAJ32 EQN32 EGR32 DWV32 DMZ32 DDD32 CTH32 CJL32 BZP32 BPT32 BFX32 AWB32 AMF32 ACJ32 SN32 IR32 WVD32 WLH32 TKH14:TKH15 TUD14:TUD15 UDZ14:UDZ15 UNV14:UNV15 UXR14:UXR15 VHN14:VHN15 VRJ14:VRJ15 WBF14:WBF15 WLB14:WLB15 WUX14:WUX15 IL14:IL15 SH14:SH15 ACD14:ACD15 ALZ14:ALZ15 AVV14:AVV15 BFR14:BFR15 BPN14:BPN15 BZJ14:BZJ15 CJF14:CJF15 CTB14:CTB15 DCX14:DCX15 DMT14:DMT15 DWP14:DWP15 EGL14:EGL15 EQH14:EQH15 FAD14:FAD15 FJZ14:FJZ15 FTV14:FTV15 GDR14:GDR15 GNN14:GNN15 GXJ14:GXJ15 HHF14:HHF15 HRB14:HRB15 IAX14:IAX15 IKT14:IKT15 IUP14:IUP15 JEL14:JEL15 JOH14:JOH15 JYD14:JYD15 KHZ14:KHZ15 KRV14:KRV15 LBR14:LBR15 LLN14:LLN15 LVJ14:LVJ15 MFF14:MFF15 MPB14:MPB15 MYX14:MYX15 NIT14:NIT15 NSP14:NSP15 OCL14:OCL15 OMH14:OMH15 OWD14:OWD15 PFZ14:PFZ15 PPV14:PPV15 PZR14:PZR15 QJN14:QJN15 QTJ14:QTJ15 RDF14:RDF15 RNB14:RNB15 RWX14:RWX15 SGT14:SGT15 SQP14:SQP15 TAL14:TAL15 PPV8:PPV9 PZR8:PZR9 QJN8:QJN9 QTJ8:QTJ9 RDF8:RDF9 RNB8:RNB9 RWX8:RWX9 SGT8:SGT9 SQP8:SQP9 TAL8:TAL9 TKH8:TKH9 AF8:AF9 TUD8:TUD9 UDZ8:UDZ9 UNV8:UNV9 UXR8:UXR9 VHN8:VHN9 VRJ8:VRJ9 WBF8:WBF9 WLB8:WLB9 WUX8:WUX9 IL8:IL9 SH8:SH9 ACD8:ACD9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TUD11:TUD12 UDZ11:UDZ12 UNV11:UNV12 UXR11:UXR12 VHN11:VHN12 VRJ11:VRJ12 WBF11:WBF12 WLB11:WLB12 WUX11:WUX12 IL11:IL12 SH11:SH12 ACD11:ACD12 ALZ11:ALZ12 AVV11:AVV12 BFR11:BFR12 BPN11:BPN12 BZJ11:BZJ12 CJF11:CJF12 CTB11:CTB12 DCX11:DCX12 DMT11:DMT12 DWP11:DWP12 EGL11:EGL12 EQH11:EQH12 FAD11:FAD12 FJZ11:FJZ12 FTV11:FTV12 GDR11:GDR12 GNN11:GNN12 GXJ11:GXJ12 HHF11:HHF12 HRB11:HRB12 IAX11:IAX12 IKT11:IKT12 IUP11:IUP12 JEL11:JEL12 JOH11:JOH12 JYD11:JYD12 KHZ11:KHZ12 KRV11:KRV12 LBR11:LBR12 LLN11:LLN12 LVJ11:LVJ12 MFF11:MFF12 MPB11:MPB12 MYX11:MYX12 NIT11:NIT12 NSP11:NSP12 OCL11:OCL12 OMH11:OMH12 OWD11:OWD12 PFZ11:PFZ12 PPV11:PPV12 PZR11:PZR12 QJN11:QJN12 QTJ11:QTJ12 RDF11:RDF12 RNB11:RNB12 RWX11:RWX12 SGT11:SGT12 SQP11:SQP12 TAL11:TAL12 AF11:AZ11 SP16 AN33:AN34 AR33:AR34 AE55 AQ47 AM47 SH21:SH23 AF33:AF34 IL56:IL847 ACD21:ACD23 SH56:SH847 ALZ21:ALZ23 ACD56:ACD847 AVV21:AVV23 ALZ56:ALZ847 BFR21:BFR23 AVV56:AVV847 BPN21:BPN23 BFR56:BFR847 BZJ21:BZJ23 BPN56:BPN847 CJF21:CJF23 BZJ56:BZJ847 CTB21:CTB23 CJF56:CJF847 DCX21:DCX23 CTB56:CTB847 DMT21:DMT23 DCX56:DCX847 DWP21:DWP23 DMT56:DMT847 EGL21:EGL23 DWP56:DWP847 EQH21:EQH23 EGL56:EGL847 FAD21:FAD23 EQH56:EQH847 FJZ21:FJZ23 FAD56:FAD847 FTV21:FTV23 FJZ56:FJZ847 GDR21:GDR23 FTV56:FTV847 GNN21:GNN23 GDR56:GDR847 GXJ21:GXJ23 GNN56:GNN847 HHF21:HHF23 GXJ56:GXJ847 HRB21:HRB23 HHF56:HHF847 IAX21:IAX23 HRB56:HRB847 IKT21:IKT23 IAX56:IAX847 IUP21:IUP23 IKT56:IKT847 JEL21:JEL23 IUP56:IUP847 JOH21:JOH23 JEL56:JEL847 JYD21:JYD23 JOH56:JOH847 KHZ21:KHZ23 JYD56:JYD847 KRV21:KRV23 KHZ56:KHZ847 LBR21:LBR23 KRV56:KRV847 LLN21:LLN23 LBR56:LBR847 LVJ21:LVJ23 LLN56:LLN847 MFF21:MFF23 LVJ56:LVJ847 MPB21:MPB23 MFF56:MFF847 MYX21:MYX23 MPB56:MPB847 NIT21:NIT23 MYX56:MYX847 NSP21:NSP23 NIT56:NIT847 OCL21:OCL23 NSP56:NSP847 OMH21:OMH23 OCL56:OCL847 OWD21:OWD23 OMH56:OMH847 PFZ21:PFZ23 OWD56:OWD847 PPV21:PPV23 PFZ56:PFZ847 PZR21:PZR23 PPV56:PPV847 QJN21:QJN23 PZR56:PZR847 QTJ21:QTJ23 QJN56:QJN847 RDF21:RDF23 QTJ56:QTJ847 RNB21:RNB23 RDF56:RDF847 RWX21:RWX23 RNB56:RNB847 SGT21:SGT23 RWX56:RWX847 SQP21:SQP23 SGT56:SGT847 TAL21:TAL23 SQP56:SQP847 TKH21:TKH23 TAL56:TAL847 TUD21:TUD23 TKH56:TKH847 UDZ21:UDZ23 TUD56:TUD847 UNV21:UNV23 UDZ56:UDZ847 UXR21:UXR23 UNV56:UNV847 VHN21:VHN23 UXR56:UXR847 VRJ21:VRJ23 VHN56:VHN847 WBF21:WBF23 VRJ56:VRJ847 WLB21:WLB23 WBF56:WBF847 WUX21:WUX23 WLB56:WLB847 IL21:IL23 WUX56:WUX847 ANB53 AE47 AH42 AJ40:AJ43 AF40:AF43 ANB45 CAL45 CKH45 AWX45 CUD45 BGT45 DDZ45 BQP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JN45 TJ45 ADF45 CAL53 CKH53 AWX53 CUD53 BGT53 DDZ53 BQP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JN53 TJ53 AJ24:AJ31 AF20:AF27 JX24:JX27 TT24:TT27 ADP24:ADP27 ANL24:ANL27 AXH24:AXH27 BHD24:BHD27 BQZ24:BQZ27 CAV24:CAV27 CKR24:CKR27 CUN24:CUN27 DEJ24:DEJ27 DOF24:DOF27 DYB24:DYB27 EHX24:EHX27 ERT24:ERT27 FBP24:FBP27 FLL24:FLL27 FVH24:FVH27 GFD24:GFD27 GOZ24:GOZ27 GYV24:GYV27 HIR24:HIR27 HSN24:HSN27 ICJ24:ICJ27 IMF24:IMF27 IWB24:IWB27 JFX24:JFX27 JPT24:JPT27 JZP24:JZP27 KJL24:KJL27 KTH24:KTH27 LDD24:LDD27 LMZ24:LMZ27 LWV24:LWV27 MGR24:MGR27 MQN24:MQN27 NAJ24:NAJ27 NKF24:NKF27 NUB24:NUB27 ODX24:ODX27 ONT24:ONT27 OXP24:OXP27 PHL24:PHL27 PRH24:PRH27 QBD24:QBD27 QKZ24:QKZ27 QUV24:QUV27 RER24:RER27 RON24:RON27 RYJ24:RYJ27 SIF24:SIF27 SSB24:SSB27 TBX24:TBX27 TLT24:TLT27 TVP24:TVP27 UFL24:UFL27 UPH24:UPH27 UZD24:UZD27 VIZ24:VIZ27 VSV24:VSV27 WCR24:WCR27 WMN24:WMN27 WWJ24:WWJ27 AN24:AN31 VSZ24:VSZ31 VJD24:VJD31 UZH24:UZH31 UPL24:UPL31 UFP24:UFP31 TVT24:TVT31 TLX24:TLX31 TCB24:TCB31 SSF24:SSF31 SIJ24:SIJ31 RYN24:RYN31 ROR24:ROR31 REV24:REV31 QUZ24:QUZ31 QLD24:QLD31 QBH24:QBH31 PRL24:PRL31 PHP24:PHP31 OXT24:OXT31 ONX24:ONX31 OEB24:OEB31 NUF24:NUF31 NKJ24:NKJ31 NAN24:NAN31 MQR24:MQR31 MGV24:MGV31 LWZ24:LWZ31 LND24:LND31 LDH24:LDH31 KTL24:KTL31 KJP24:KJP31 JZT24:JZT31 JPX24:JPX31 JGB24:JGB31 IWF24:IWF31 IMJ24:IMJ31 ICN24:ICN31 HSR24:HSR31 HIV24:HIV31 GYZ24:GYZ31 GPD24:GPD31 GFH24:GFH31 FVL24:FVL31 FLP24:FLP31 FBT24:FBT31 ERX24:ERX31 EIB24:EIB31 DYF24:DYF31 DOJ24:DOJ31 DEN24:DEN31 CUR24:CUR31 CKV24:CKV31 CAZ24:CAZ31 BRD24:BRD31 BHH24:BHH31 AXL24:AXL31 ANP24:ANP31 ADT24:ADT31 TX24:TX31 KB24:KB31 WWN24:WWN31 WWR24:WWR31 WMV24:WMV31 WCZ24:WCZ31 VTD24:VTD31 VJH24:VJH31 UZL24:UZL31 UPP24:UPP31 UFT24:UFT31 TVX24:TVX31 TMB24:TMB31 TCF24:TCF31 SSJ24:SSJ31 SIN24:SIN31 RYR24:RYR31 ROV24:ROV31 REZ24:REZ31 QVD24:QVD31 QLH24:QLH31 QBL24:QBL31 PRP24:PRP31 PHT24:PHT31 OXX24:OXX31 OOB24:OOB31 OEF24:OEF31 NUJ24:NUJ31 NKN24:NKN31 NAR24:NAR31 MQV24:MQV31 MGZ24:MGZ31 LXD24:LXD31 LNH24:LNH31 LDL24:LDL31 KTP24:KTP31 KJT24:KJT31 JZX24:JZX31 JQB24:JQB31 JGF24:JGF31 IWJ24:IWJ31 IMN24:IMN31 ICR24:ICR31 HSV24:HSV31 HIZ24:HIZ31 GZD24:GZD31 GPH24:GPH31 GFL24:GFL31 FVP24:FVP31 FLT24:FLT31 FBX24:FBX31 ESB24:ESB31 EIF24:EIF31 DYJ24:DYJ31 DON24:DON31 DER24:DER31 CUV24:CUV31 CKZ24:CKZ31 CBD24:CBD31 BRH24:BRH31 BHL24:BHL31 AXP24:AXP31 ANT24:ANT31 ADX24:ADX31 UB24:UB31 KF24:KF31 WMR24:WMR31 WCV24:WCV31 ADF53 AJ54 AN54 VSZ54 VJD54 UZH54 UPL54 UFP54 TVT54 TLX54 TCB54 SSF54 SIJ54 RYN54 ROR54 REV54 QUZ54 QLD54 QBH54 PRL54 PHP54 OXT54 ONX54 OEB54 NUF54 NKJ54 NAN54 MQR54 MGV54 LWZ54 LND54 LDH54 KTL54 KJP54 JZT54 JPX54 JGB54 IWF54 IMJ54 ICN54 HSR54 HIV54 GYZ54 GPD54 GFH54 FVL54 FLP54 FBT54 ERX54 EIB54 DYF54 DOJ54 DEN54 CUR54 CKV54 CAZ54 BRD54 BHH54 AXL54 ANP54 ADT54 TX54 KB54 WWN54 WWR54 WMV54 WCZ54 VTD54 VJH54 UZL54 UPP54 UFT54 TVX54 TMB54 TCF54 SSJ54 SIN54 RYR54 ROV54 REZ54 QVD54 QLH54 QBL54 PRP54 PHT54 OXX54 OOB54 OEF54 NUJ54 NKN54 NAR54 MQV54 MGZ54 LXD54 LNH54 LDL54 KTP54 KJT54 JZX54 JQB54 JGF54 IWJ54 IMN54 ICR54 HSV54 HIZ54 GZD54 GPH54 GFL54 FVP54 FLT54 FBX54 ESB54 EIF54 DYJ54 DON54 DER54 CUV54 CKZ54 CBD54 BRH54 BHL54 AXP54 ANT54 ADX54 UB54 KF54 WMR54 WCV54">
      <formula1>AC8*AD8</formula1>
    </dataValidation>
    <dataValidation type="list" allowBlank="1" showInputMessage="1" showErrorMessage="1" sqref="WUU983015:WUU983041 AC65518:AC65544 II65511:II65537 SE65511:SE65537 ACA65511:ACA65537 ALW65511:ALW65537 AVS65511:AVS65537 BFO65511:BFO65537 BPK65511:BPK65537 BZG65511:BZG65537 CJC65511:CJC65537 CSY65511:CSY65537 DCU65511:DCU65537 DMQ65511:DMQ65537 DWM65511:DWM65537 EGI65511:EGI65537 EQE65511:EQE65537 FAA65511:FAA65537 FJW65511:FJW65537 FTS65511:FTS65537 GDO65511:GDO65537 GNK65511:GNK65537 GXG65511:GXG65537 HHC65511:HHC65537 HQY65511:HQY65537 IAU65511:IAU65537 IKQ65511:IKQ65537 IUM65511:IUM65537 JEI65511:JEI65537 JOE65511:JOE65537 JYA65511:JYA65537 KHW65511:KHW65537 KRS65511:KRS65537 LBO65511:LBO65537 LLK65511:LLK65537 LVG65511:LVG65537 MFC65511:MFC65537 MOY65511:MOY65537 MYU65511:MYU65537 NIQ65511:NIQ65537 NSM65511:NSM65537 OCI65511:OCI65537 OME65511:OME65537 OWA65511:OWA65537 PFW65511:PFW65537 PPS65511:PPS65537 PZO65511:PZO65537 QJK65511:QJK65537 QTG65511:QTG65537 RDC65511:RDC65537 RMY65511:RMY65537 RWU65511:RWU65537 SGQ65511:SGQ65537 SQM65511:SQM65537 TAI65511:TAI65537 TKE65511:TKE65537 TUA65511:TUA65537 UDW65511:UDW65537 UNS65511:UNS65537 UXO65511:UXO65537 VHK65511:VHK65537 VRG65511:VRG65537 WBC65511:WBC65537 WKY65511:WKY65537 WUU65511:WUU65537 AC131054:AC131080 II131047:II131073 SE131047:SE131073 ACA131047:ACA131073 ALW131047:ALW131073 AVS131047:AVS131073 BFO131047:BFO131073 BPK131047:BPK131073 BZG131047:BZG131073 CJC131047:CJC131073 CSY131047:CSY131073 DCU131047:DCU131073 DMQ131047:DMQ131073 DWM131047:DWM131073 EGI131047:EGI131073 EQE131047:EQE131073 FAA131047:FAA131073 FJW131047:FJW131073 FTS131047:FTS131073 GDO131047:GDO131073 GNK131047:GNK131073 GXG131047:GXG131073 HHC131047:HHC131073 HQY131047:HQY131073 IAU131047:IAU131073 IKQ131047:IKQ131073 IUM131047:IUM131073 JEI131047:JEI131073 JOE131047:JOE131073 JYA131047:JYA131073 KHW131047:KHW131073 KRS131047:KRS131073 LBO131047:LBO131073 LLK131047:LLK131073 LVG131047:LVG131073 MFC131047:MFC131073 MOY131047:MOY131073 MYU131047:MYU131073 NIQ131047:NIQ131073 NSM131047:NSM131073 OCI131047:OCI131073 OME131047:OME131073 OWA131047:OWA131073 PFW131047:PFW131073 PPS131047:PPS131073 PZO131047:PZO131073 QJK131047:QJK131073 QTG131047:QTG131073 RDC131047:RDC131073 RMY131047:RMY131073 RWU131047:RWU131073 SGQ131047:SGQ131073 SQM131047:SQM131073 TAI131047:TAI131073 TKE131047:TKE131073 TUA131047:TUA131073 UDW131047:UDW131073 UNS131047:UNS131073 UXO131047:UXO131073 VHK131047:VHK131073 VRG131047:VRG131073 WBC131047:WBC131073 WKY131047:WKY131073 WUU131047:WUU131073 AC196590:AC196616 II196583:II196609 SE196583:SE196609 ACA196583:ACA196609 ALW196583:ALW196609 AVS196583:AVS196609 BFO196583:BFO196609 BPK196583:BPK196609 BZG196583:BZG196609 CJC196583:CJC196609 CSY196583:CSY196609 DCU196583:DCU196609 DMQ196583:DMQ196609 DWM196583:DWM196609 EGI196583:EGI196609 EQE196583:EQE196609 FAA196583:FAA196609 FJW196583:FJW196609 FTS196583:FTS196609 GDO196583:GDO196609 GNK196583:GNK196609 GXG196583:GXG196609 HHC196583:HHC196609 HQY196583:HQY196609 IAU196583:IAU196609 IKQ196583:IKQ196609 IUM196583:IUM196609 JEI196583:JEI196609 JOE196583:JOE196609 JYA196583:JYA196609 KHW196583:KHW196609 KRS196583:KRS196609 LBO196583:LBO196609 LLK196583:LLK196609 LVG196583:LVG196609 MFC196583:MFC196609 MOY196583:MOY196609 MYU196583:MYU196609 NIQ196583:NIQ196609 NSM196583:NSM196609 OCI196583:OCI196609 OME196583:OME196609 OWA196583:OWA196609 PFW196583:PFW196609 PPS196583:PPS196609 PZO196583:PZO196609 QJK196583:QJK196609 QTG196583:QTG196609 RDC196583:RDC196609 RMY196583:RMY196609 RWU196583:RWU196609 SGQ196583:SGQ196609 SQM196583:SQM196609 TAI196583:TAI196609 TKE196583:TKE196609 TUA196583:TUA196609 UDW196583:UDW196609 UNS196583:UNS196609 UXO196583:UXO196609 VHK196583:VHK196609 VRG196583:VRG196609 WBC196583:WBC196609 WKY196583:WKY196609 WUU196583:WUU196609 AC262126:AC262152 II262119:II262145 SE262119:SE262145 ACA262119:ACA262145 ALW262119:ALW262145 AVS262119:AVS262145 BFO262119:BFO262145 BPK262119:BPK262145 BZG262119:BZG262145 CJC262119:CJC262145 CSY262119:CSY262145 DCU262119:DCU262145 DMQ262119:DMQ262145 DWM262119:DWM262145 EGI262119:EGI262145 EQE262119:EQE262145 FAA262119:FAA262145 FJW262119:FJW262145 FTS262119:FTS262145 GDO262119:GDO262145 GNK262119:GNK262145 GXG262119:GXG262145 HHC262119:HHC262145 HQY262119:HQY262145 IAU262119:IAU262145 IKQ262119:IKQ262145 IUM262119:IUM262145 JEI262119:JEI262145 JOE262119:JOE262145 JYA262119:JYA262145 KHW262119:KHW262145 KRS262119:KRS262145 LBO262119:LBO262145 LLK262119:LLK262145 LVG262119:LVG262145 MFC262119:MFC262145 MOY262119:MOY262145 MYU262119:MYU262145 NIQ262119:NIQ262145 NSM262119:NSM262145 OCI262119:OCI262145 OME262119:OME262145 OWA262119:OWA262145 PFW262119:PFW262145 PPS262119:PPS262145 PZO262119:PZO262145 QJK262119:QJK262145 QTG262119:QTG262145 RDC262119:RDC262145 RMY262119:RMY262145 RWU262119:RWU262145 SGQ262119:SGQ262145 SQM262119:SQM262145 TAI262119:TAI262145 TKE262119:TKE262145 TUA262119:TUA262145 UDW262119:UDW262145 UNS262119:UNS262145 UXO262119:UXO262145 VHK262119:VHK262145 VRG262119:VRG262145 WBC262119:WBC262145 WKY262119:WKY262145 WUU262119:WUU262145 AC327662:AC327688 II327655:II327681 SE327655:SE327681 ACA327655:ACA327681 ALW327655:ALW327681 AVS327655:AVS327681 BFO327655:BFO327681 BPK327655:BPK327681 BZG327655:BZG327681 CJC327655:CJC327681 CSY327655:CSY327681 DCU327655:DCU327681 DMQ327655:DMQ327681 DWM327655:DWM327681 EGI327655:EGI327681 EQE327655:EQE327681 FAA327655:FAA327681 FJW327655:FJW327681 FTS327655:FTS327681 GDO327655:GDO327681 GNK327655:GNK327681 GXG327655:GXG327681 HHC327655:HHC327681 HQY327655:HQY327681 IAU327655:IAU327681 IKQ327655:IKQ327681 IUM327655:IUM327681 JEI327655:JEI327681 JOE327655:JOE327681 JYA327655:JYA327681 KHW327655:KHW327681 KRS327655:KRS327681 LBO327655:LBO327681 LLK327655:LLK327681 LVG327655:LVG327681 MFC327655:MFC327681 MOY327655:MOY327681 MYU327655:MYU327681 NIQ327655:NIQ327681 NSM327655:NSM327681 OCI327655:OCI327681 OME327655:OME327681 OWA327655:OWA327681 PFW327655:PFW327681 PPS327655:PPS327681 PZO327655:PZO327681 QJK327655:QJK327681 QTG327655:QTG327681 RDC327655:RDC327681 RMY327655:RMY327681 RWU327655:RWU327681 SGQ327655:SGQ327681 SQM327655:SQM327681 TAI327655:TAI327681 TKE327655:TKE327681 TUA327655:TUA327681 UDW327655:UDW327681 UNS327655:UNS327681 UXO327655:UXO327681 VHK327655:VHK327681 VRG327655:VRG327681 WBC327655:WBC327681 WKY327655:WKY327681 WUU327655:WUU327681 AC393198:AC393224 II393191:II393217 SE393191:SE393217 ACA393191:ACA393217 ALW393191:ALW393217 AVS393191:AVS393217 BFO393191:BFO393217 BPK393191:BPK393217 BZG393191:BZG393217 CJC393191:CJC393217 CSY393191:CSY393217 DCU393191:DCU393217 DMQ393191:DMQ393217 DWM393191:DWM393217 EGI393191:EGI393217 EQE393191:EQE393217 FAA393191:FAA393217 FJW393191:FJW393217 FTS393191:FTS393217 GDO393191:GDO393217 GNK393191:GNK393217 GXG393191:GXG393217 HHC393191:HHC393217 HQY393191:HQY393217 IAU393191:IAU393217 IKQ393191:IKQ393217 IUM393191:IUM393217 JEI393191:JEI393217 JOE393191:JOE393217 JYA393191:JYA393217 KHW393191:KHW393217 KRS393191:KRS393217 LBO393191:LBO393217 LLK393191:LLK393217 LVG393191:LVG393217 MFC393191:MFC393217 MOY393191:MOY393217 MYU393191:MYU393217 NIQ393191:NIQ393217 NSM393191:NSM393217 OCI393191:OCI393217 OME393191:OME393217 OWA393191:OWA393217 PFW393191:PFW393217 PPS393191:PPS393217 PZO393191:PZO393217 QJK393191:QJK393217 QTG393191:QTG393217 RDC393191:RDC393217 RMY393191:RMY393217 RWU393191:RWU393217 SGQ393191:SGQ393217 SQM393191:SQM393217 TAI393191:TAI393217 TKE393191:TKE393217 TUA393191:TUA393217 UDW393191:UDW393217 UNS393191:UNS393217 UXO393191:UXO393217 VHK393191:VHK393217 VRG393191:VRG393217 WBC393191:WBC393217 WKY393191:WKY393217 WUU393191:WUU393217 AC458734:AC458760 II458727:II458753 SE458727:SE458753 ACA458727:ACA458753 ALW458727:ALW458753 AVS458727:AVS458753 BFO458727:BFO458753 BPK458727:BPK458753 BZG458727:BZG458753 CJC458727:CJC458753 CSY458727:CSY458753 DCU458727:DCU458753 DMQ458727:DMQ458753 DWM458727:DWM458753 EGI458727:EGI458753 EQE458727:EQE458753 FAA458727:FAA458753 FJW458727:FJW458753 FTS458727:FTS458753 GDO458727:GDO458753 GNK458727:GNK458753 GXG458727:GXG458753 HHC458727:HHC458753 HQY458727:HQY458753 IAU458727:IAU458753 IKQ458727:IKQ458753 IUM458727:IUM458753 JEI458727:JEI458753 JOE458727:JOE458753 JYA458727:JYA458753 KHW458727:KHW458753 KRS458727:KRS458753 LBO458727:LBO458753 LLK458727:LLK458753 LVG458727:LVG458753 MFC458727:MFC458753 MOY458727:MOY458753 MYU458727:MYU458753 NIQ458727:NIQ458753 NSM458727:NSM458753 OCI458727:OCI458753 OME458727:OME458753 OWA458727:OWA458753 PFW458727:PFW458753 PPS458727:PPS458753 PZO458727:PZO458753 QJK458727:QJK458753 QTG458727:QTG458753 RDC458727:RDC458753 RMY458727:RMY458753 RWU458727:RWU458753 SGQ458727:SGQ458753 SQM458727:SQM458753 TAI458727:TAI458753 TKE458727:TKE458753 TUA458727:TUA458753 UDW458727:UDW458753 UNS458727:UNS458753 UXO458727:UXO458753 VHK458727:VHK458753 VRG458727:VRG458753 WBC458727:WBC458753 WKY458727:WKY458753 WUU458727:WUU458753 AC524270:AC524296 II524263:II524289 SE524263:SE524289 ACA524263:ACA524289 ALW524263:ALW524289 AVS524263:AVS524289 BFO524263:BFO524289 BPK524263:BPK524289 BZG524263:BZG524289 CJC524263:CJC524289 CSY524263:CSY524289 DCU524263:DCU524289 DMQ524263:DMQ524289 DWM524263:DWM524289 EGI524263:EGI524289 EQE524263:EQE524289 FAA524263:FAA524289 FJW524263:FJW524289 FTS524263:FTS524289 GDO524263:GDO524289 GNK524263:GNK524289 GXG524263:GXG524289 HHC524263:HHC524289 HQY524263:HQY524289 IAU524263:IAU524289 IKQ524263:IKQ524289 IUM524263:IUM524289 JEI524263:JEI524289 JOE524263:JOE524289 JYA524263:JYA524289 KHW524263:KHW524289 KRS524263:KRS524289 LBO524263:LBO524289 LLK524263:LLK524289 LVG524263:LVG524289 MFC524263:MFC524289 MOY524263:MOY524289 MYU524263:MYU524289 NIQ524263:NIQ524289 NSM524263:NSM524289 OCI524263:OCI524289 OME524263:OME524289 OWA524263:OWA524289 PFW524263:PFW524289 PPS524263:PPS524289 PZO524263:PZO524289 QJK524263:QJK524289 QTG524263:QTG524289 RDC524263:RDC524289 RMY524263:RMY524289 RWU524263:RWU524289 SGQ524263:SGQ524289 SQM524263:SQM524289 TAI524263:TAI524289 TKE524263:TKE524289 TUA524263:TUA524289 UDW524263:UDW524289 UNS524263:UNS524289 UXO524263:UXO524289 VHK524263:VHK524289 VRG524263:VRG524289 WBC524263:WBC524289 WKY524263:WKY524289 WUU524263:WUU524289 AC589806:AC589832 II589799:II589825 SE589799:SE589825 ACA589799:ACA589825 ALW589799:ALW589825 AVS589799:AVS589825 BFO589799:BFO589825 BPK589799:BPK589825 BZG589799:BZG589825 CJC589799:CJC589825 CSY589799:CSY589825 DCU589799:DCU589825 DMQ589799:DMQ589825 DWM589799:DWM589825 EGI589799:EGI589825 EQE589799:EQE589825 FAA589799:FAA589825 FJW589799:FJW589825 FTS589799:FTS589825 GDO589799:GDO589825 GNK589799:GNK589825 GXG589799:GXG589825 HHC589799:HHC589825 HQY589799:HQY589825 IAU589799:IAU589825 IKQ589799:IKQ589825 IUM589799:IUM589825 JEI589799:JEI589825 JOE589799:JOE589825 JYA589799:JYA589825 KHW589799:KHW589825 KRS589799:KRS589825 LBO589799:LBO589825 LLK589799:LLK589825 LVG589799:LVG589825 MFC589799:MFC589825 MOY589799:MOY589825 MYU589799:MYU589825 NIQ589799:NIQ589825 NSM589799:NSM589825 OCI589799:OCI589825 OME589799:OME589825 OWA589799:OWA589825 PFW589799:PFW589825 PPS589799:PPS589825 PZO589799:PZO589825 QJK589799:QJK589825 QTG589799:QTG589825 RDC589799:RDC589825 RMY589799:RMY589825 RWU589799:RWU589825 SGQ589799:SGQ589825 SQM589799:SQM589825 TAI589799:TAI589825 TKE589799:TKE589825 TUA589799:TUA589825 UDW589799:UDW589825 UNS589799:UNS589825 UXO589799:UXO589825 VHK589799:VHK589825 VRG589799:VRG589825 WBC589799:WBC589825 WKY589799:WKY589825 WUU589799:WUU589825 AC655342:AC655368 II655335:II655361 SE655335:SE655361 ACA655335:ACA655361 ALW655335:ALW655361 AVS655335:AVS655361 BFO655335:BFO655361 BPK655335:BPK655361 BZG655335:BZG655361 CJC655335:CJC655361 CSY655335:CSY655361 DCU655335:DCU655361 DMQ655335:DMQ655361 DWM655335:DWM655361 EGI655335:EGI655361 EQE655335:EQE655361 FAA655335:FAA655361 FJW655335:FJW655361 FTS655335:FTS655361 GDO655335:GDO655361 GNK655335:GNK655361 GXG655335:GXG655361 HHC655335:HHC655361 HQY655335:HQY655361 IAU655335:IAU655361 IKQ655335:IKQ655361 IUM655335:IUM655361 JEI655335:JEI655361 JOE655335:JOE655361 JYA655335:JYA655361 KHW655335:KHW655361 KRS655335:KRS655361 LBO655335:LBO655361 LLK655335:LLK655361 LVG655335:LVG655361 MFC655335:MFC655361 MOY655335:MOY655361 MYU655335:MYU655361 NIQ655335:NIQ655361 NSM655335:NSM655361 OCI655335:OCI655361 OME655335:OME655361 OWA655335:OWA655361 PFW655335:PFW655361 PPS655335:PPS655361 PZO655335:PZO655361 QJK655335:QJK655361 QTG655335:QTG655361 RDC655335:RDC655361 RMY655335:RMY655361 RWU655335:RWU655361 SGQ655335:SGQ655361 SQM655335:SQM655361 TAI655335:TAI655361 TKE655335:TKE655361 TUA655335:TUA655361 UDW655335:UDW655361 UNS655335:UNS655361 UXO655335:UXO655361 VHK655335:VHK655361 VRG655335:VRG655361 WBC655335:WBC655361 WKY655335:WKY655361 WUU655335:WUU655361 AC720878:AC720904 II720871:II720897 SE720871:SE720897 ACA720871:ACA720897 ALW720871:ALW720897 AVS720871:AVS720897 BFO720871:BFO720897 BPK720871:BPK720897 BZG720871:BZG720897 CJC720871:CJC720897 CSY720871:CSY720897 DCU720871:DCU720897 DMQ720871:DMQ720897 DWM720871:DWM720897 EGI720871:EGI720897 EQE720871:EQE720897 FAA720871:FAA720897 FJW720871:FJW720897 FTS720871:FTS720897 GDO720871:GDO720897 GNK720871:GNK720897 GXG720871:GXG720897 HHC720871:HHC720897 HQY720871:HQY720897 IAU720871:IAU720897 IKQ720871:IKQ720897 IUM720871:IUM720897 JEI720871:JEI720897 JOE720871:JOE720897 JYA720871:JYA720897 KHW720871:KHW720897 KRS720871:KRS720897 LBO720871:LBO720897 LLK720871:LLK720897 LVG720871:LVG720897 MFC720871:MFC720897 MOY720871:MOY720897 MYU720871:MYU720897 NIQ720871:NIQ720897 NSM720871:NSM720897 OCI720871:OCI720897 OME720871:OME720897 OWA720871:OWA720897 PFW720871:PFW720897 PPS720871:PPS720897 PZO720871:PZO720897 QJK720871:QJK720897 QTG720871:QTG720897 RDC720871:RDC720897 RMY720871:RMY720897 RWU720871:RWU720897 SGQ720871:SGQ720897 SQM720871:SQM720897 TAI720871:TAI720897 TKE720871:TKE720897 TUA720871:TUA720897 UDW720871:UDW720897 UNS720871:UNS720897 UXO720871:UXO720897 VHK720871:VHK720897 VRG720871:VRG720897 WBC720871:WBC720897 WKY720871:WKY720897 WUU720871:WUU720897 AC786414:AC786440 II786407:II786433 SE786407:SE786433 ACA786407:ACA786433 ALW786407:ALW786433 AVS786407:AVS786433 BFO786407:BFO786433 BPK786407:BPK786433 BZG786407:BZG786433 CJC786407:CJC786433 CSY786407:CSY786433 DCU786407:DCU786433 DMQ786407:DMQ786433 DWM786407:DWM786433 EGI786407:EGI786433 EQE786407:EQE786433 FAA786407:FAA786433 FJW786407:FJW786433 FTS786407:FTS786433 GDO786407:GDO786433 GNK786407:GNK786433 GXG786407:GXG786433 HHC786407:HHC786433 HQY786407:HQY786433 IAU786407:IAU786433 IKQ786407:IKQ786433 IUM786407:IUM786433 JEI786407:JEI786433 JOE786407:JOE786433 JYA786407:JYA786433 KHW786407:KHW786433 KRS786407:KRS786433 LBO786407:LBO786433 LLK786407:LLK786433 LVG786407:LVG786433 MFC786407:MFC786433 MOY786407:MOY786433 MYU786407:MYU786433 NIQ786407:NIQ786433 NSM786407:NSM786433 OCI786407:OCI786433 OME786407:OME786433 OWA786407:OWA786433 PFW786407:PFW786433 PPS786407:PPS786433 PZO786407:PZO786433 QJK786407:QJK786433 QTG786407:QTG786433 RDC786407:RDC786433 RMY786407:RMY786433 RWU786407:RWU786433 SGQ786407:SGQ786433 SQM786407:SQM786433 TAI786407:TAI786433 TKE786407:TKE786433 TUA786407:TUA786433 UDW786407:UDW786433 UNS786407:UNS786433 UXO786407:UXO786433 VHK786407:VHK786433 VRG786407:VRG786433 WBC786407:WBC786433 WKY786407:WKY786433 WUU786407:WUU786433 AC851950:AC851976 II851943:II851969 SE851943:SE851969 ACA851943:ACA851969 ALW851943:ALW851969 AVS851943:AVS851969 BFO851943:BFO851969 BPK851943:BPK851969 BZG851943:BZG851969 CJC851943:CJC851969 CSY851943:CSY851969 DCU851943:DCU851969 DMQ851943:DMQ851969 DWM851943:DWM851969 EGI851943:EGI851969 EQE851943:EQE851969 FAA851943:FAA851969 FJW851943:FJW851969 FTS851943:FTS851969 GDO851943:GDO851969 GNK851943:GNK851969 GXG851943:GXG851969 HHC851943:HHC851969 HQY851943:HQY851969 IAU851943:IAU851969 IKQ851943:IKQ851969 IUM851943:IUM851969 JEI851943:JEI851969 JOE851943:JOE851969 JYA851943:JYA851969 KHW851943:KHW851969 KRS851943:KRS851969 LBO851943:LBO851969 LLK851943:LLK851969 LVG851943:LVG851969 MFC851943:MFC851969 MOY851943:MOY851969 MYU851943:MYU851969 NIQ851943:NIQ851969 NSM851943:NSM851969 OCI851943:OCI851969 OME851943:OME851969 OWA851943:OWA851969 PFW851943:PFW851969 PPS851943:PPS851969 PZO851943:PZO851969 QJK851943:QJK851969 QTG851943:QTG851969 RDC851943:RDC851969 RMY851943:RMY851969 RWU851943:RWU851969 SGQ851943:SGQ851969 SQM851943:SQM851969 TAI851943:TAI851969 TKE851943:TKE851969 TUA851943:TUA851969 UDW851943:UDW851969 UNS851943:UNS851969 UXO851943:UXO851969 VHK851943:VHK851969 VRG851943:VRG851969 WBC851943:WBC851969 WKY851943:WKY851969 WUU851943:WUU851969 AC917486:AC917512 II917479:II917505 SE917479:SE917505 ACA917479:ACA917505 ALW917479:ALW917505 AVS917479:AVS917505 BFO917479:BFO917505 BPK917479:BPK917505 BZG917479:BZG917505 CJC917479:CJC917505 CSY917479:CSY917505 DCU917479:DCU917505 DMQ917479:DMQ917505 DWM917479:DWM917505 EGI917479:EGI917505 EQE917479:EQE917505 FAA917479:FAA917505 FJW917479:FJW917505 FTS917479:FTS917505 GDO917479:GDO917505 GNK917479:GNK917505 GXG917479:GXG917505 HHC917479:HHC917505 HQY917479:HQY917505 IAU917479:IAU917505 IKQ917479:IKQ917505 IUM917479:IUM917505 JEI917479:JEI917505 JOE917479:JOE917505 JYA917479:JYA917505 KHW917479:KHW917505 KRS917479:KRS917505 LBO917479:LBO917505 LLK917479:LLK917505 LVG917479:LVG917505 MFC917479:MFC917505 MOY917479:MOY917505 MYU917479:MYU917505 NIQ917479:NIQ917505 NSM917479:NSM917505 OCI917479:OCI917505 OME917479:OME917505 OWA917479:OWA917505 PFW917479:PFW917505 PPS917479:PPS917505 PZO917479:PZO917505 QJK917479:QJK917505 QTG917479:QTG917505 RDC917479:RDC917505 RMY917479:RMY917505 RWU917479:RWU917505 SGQ917479:SGQ917505 SQM917479:SQM917505 TAI917479:TAI917505 TKE917479:TKE917505 TUA917479:TUA917505 UDW917479:UDW917505 UNS917479:UNS917505 UXO917479:UXO917505 VHK917479:VHK917505 VRG917479:VRG917505 WBC917479:WBC917505 WKY917479:WKY917505 WUU917479:WUU917505 AC983022:AC983048 II983015:II983041 SE983015:SE983041 ACA983015:ACA983041 ALW983015:ALW983041 AVS983015:AVS983041 BFO983015:BFO983041 BPK983015:BPK983041 BZG983015:BZG983041 CJC983015:CJC983041 CSY983015:CSY983041 DCU983015:DCU983041 DMQ983015:DMQ983041 DWM983015:DWM983041 EGI983015:EGI983041 EQE983015:EQE983041 FAA983015:FAA983041 FJW983015:FJW983041 FTS983015:FTS983041 GDO983015:GDO983041 GNK983015:GNK983041 GXG983015:GXG983041 HHC983015:HHC983041 HQY983015:HQY983041 IAU983015:IAU983041 IKQ983015:IKQ983041 IUM983015:IUM983041 JEI983015:JEI983041 JOE983015:JOE983041 JYA983015:JYA983041 KHW983015:KHW983041 KRS983015:KRS983041 LBO983015:LBO983041 LLK983015:LLK983041 LVG983015:LVG983041 MFC983015:MFC983041 MOY983015:MOY983041 MYU983015:MYU983041 NIQ983015:NIQ983041 NSM983015:NSM983041 OCI983015:OCI983041 OME983015:OME983041 OWA983015:OWA983041 PFW983015:PFW983041 PPS983015:PPS983041 PZO983015:PZO983041 QJK983015:QJK983041 QTG983015:QTG983041 RDC983015:RDC983041 RMY983015:RMY983041 RWU983015:RWU983041 SGQ983015:SGQ983041 SQM983015:SQM983041 TAI983015:TAI983041 TKE983015:TKE983041 TUA983015:TUA983041 UDW983015:UDW983041 UNS983015:UNS983041 UXO983015:UXO983041 VHK983015:VHK983041 VRG983015:VRG983041 WBC983015:WBC983041 WKY983015:WKY983041 AVS15 BFO15 BPK15 BZG15 CJC15 CSY15 DCU15 DMQ15 DWM15 EGI15 EQE15 FAA15 FJW15 FTS15 GDO15 GNK15 GXG15 HHC15 HQY15 IAU15 IKQ15 IUM15 JEI15 JOE15 JYA15 KHW15 KRS15 LBO15 LLK15 LVG15 MFC15 MOY15 MYU15 NIQ15 NSM15 OCI15 OME15 OWA15 PFW15 PPS15 PZO15 QJK15 QTG15 RDC15 RMY15 RWU15 SGQ15 SQM15 TAI15 TKE15 TUA15 UDW15 UNS15 UXO15 VHK15 VRG15 WBC15 WKY15 WUU15 II15 SE15 ACA15 ALW15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IQ16 SM16 AC13 AC10 AB19:AB21 ACI16 AC39:AC43 AC48:AC51">
      <formula1>НДС</formula1>
    </dataValidation>
    <dataValidation type="custom" allowBlank="1" showInputMessage="1" showErrorMessage="1" sqref="AE19:AF19">
      <formula1>AB19*AC19</formula1>
    </dataValidation>
    <dataValidation type="list" allowBlank="1" showInputMessage="1" showErrorMessage="1" sqref="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35:U36 U23">
      <formula1>Инкотермс</formula1>
    </dataValidation>
    <dataValidation type="list" allowBlank="1" showInputMessage="1" showErrorMessage="1" sqref="W22">
      <formula1>Тип_дней</formula1>
    </dataValidation>
    <dataValidation type="list" allowBlank="1" showInputMessage="1" showErrorMessage="1" sqref="U22">
      <formula1>ллл</formula1>
    </dataValidation>
    <dataValidation type="list" allowBlank="1" showInputMessage="1" showErrorMessage="1" sqref="AB23">
      <formula1>ЕИ</formula1>
    </dataValidation>
    <dataValidation type="list" allowBlank="1" showInputMessage="1" showErrorMessage="1" sqref="L39 L48:L51">
      <formula1>основания150</formula1>
    </dataValidation>
    <dataValidation type="custom" allowBlank="1" showInputMessage="1" showErrorMessage="1" sqref="AH43:AI43 AL43:AS43 AD43:AE43">
      <formula1>#REF!*#REF!</formula1>
    </dataValidation>
    <dataValidation type="list" allowBlank="1" showInputMessage="1" sqref="AV24:AV31 VTR24:VTR31 VJV24:VJV31 UZZ24:UZZ31 UQD24:UQD31 UGH24:UGH31 TWL24:TWL31 TMP24:TMP31 TCT24:TCT31 SSX24:SSX31 SJB24:SJB31 RZF24:RZF31 RPJ24:RPJ31 RFN24:RFN31 QVR24:QVR31 QLV24:QLV31 QBZ24:QBZ31 PSD24:PSD31 PIH24:PIH31 OYL24:OYL31 OOP24:OOP31 OET24:OET31 NUX24:NUX31 NLB24:NLB31 NBF24:NBF31 MRJ24:MRJ31 MHN24:MHN31 LXR24:LXR31 LNV24:LNV31 LDZ24:LDZ31 KUD24:KUD31 KKH24:KKH31 KAL24:KAL31 JQP24:JQP31 JGT24:JGT31 IWX24:IWX31 INB24:INB31 IDF24:IDF31 HTJ24:HTJ31 HJN24:HJN31 GZR24:GZR31 GPV24:GPV31 GFZ24:GFZ31 FWD24:FWD31 FMH24:FMH31 FCL24:FCL31 ESP24:ESP31 EIT24:EIT31 DYX24:DYX31 DPB24:DPB31 DFF24:DFF31 CVJ24:CVJ31 CLN24:CLN31 CBR24:CBR31 BRV24:BRV31 BHZ24:BHZ31 AYD24:AYD31 AOH24:AOH31 AEL24:AEL31 UP24:UP31 KT24:KT31 WXF24:WXF31 WXC24:WXC31 WNG24:WNG31 WDK24:WDK31 VTO24:VTO31 VJS24:VJS31 UZW24:UZW31 UQA24:UQA31 UGE24:UGE31 TWI24:TWI31 TMM24:TMM31 TCQ24:TCQ31 SSU24:SSU31 SIY24:SIY31 RZC24:RZC31 RPG24:RPG31 RFK24:RFK31 QVO24:QVO31 QLS24:QLS31 QBW24:QBW31 PSA24:PSA31 PIE24:PIE31 OYI24:OYI31 OOM24:OOM31 OEQ24:OEQ31 NUU24:NUU31 NKY24:NKY31 NBC24:NBC31 MRG24:MRG31 MHK24:MHK31 LXO24:LXO31 LNS24:LNS31 LDW24:LDW31 KUA24:KUA31 KKE24:KKE31 KAI24:KAI31 JQM24:JQM31 JGQ24:JGQ31 IWU24:IWU31 IMY24:IMY31 IDC24:IDC31 HTG24:HTG31 HJK24:HJK31 GZO24:GZO31 GPS24:GPS31 GFW24:GFW31 FWA24:FWA31 FME24:FME31 FCI24:FCI31 ESM24:ESM31 EIQ24:EIQ31 DYU24:DYU31 DOY24:DOY31 DFC24:DFC31 CVG24:CVG31 CLK24:CLK31 CBO24:CBO31 BRS24:BRS31 BHW24:BHW31 AYA24:AYA31 AOE24:AOE31 AEI24:AEI31 UM24:UM31 KQ24:KQ31 WNJ24:WNJ31 WWZ24:WWZ31 WND24:WND31 WDH24:WDH31 VTL24:VTL31 VJP24:VJP31 UZT24:UZT31 UPX24:UPX31 UGB24:UGB31 TWF24:TWF31 TMJ24:TMJ31 TCN24:TCN31 SSR24:SSR31 SIV24:SIV31 RYZ24:RYZ31 RPD24:RPD31 RFH24:RFH31 QVL24:QVL31 QLP24:QLP31 QBT24:QBT31 PRX24:PRX31 PIB24:PIB31 OYF24:OYF31 OOJ24:OOJ31 OEN24:OEN31 NUR24:NUR31 NKV24:NKV31 NAZ24:NAZ31 MRD24:MRD31 MHH24:MHH31 LXL24:LXL31 LNP24:LNP31 LDT24:LDT31 KTX24:KTX31 KKB24:KKB31 KAF24:KAF31 JQJ24:JQJ31 JGN24:JGN31 IWR24:IWR31 IMV24:IMV31 ICZ24:ICZ31 HTD24:HTD31 HJH24:HJH31 GZL24:GZL31 GPP24:GPP31 GFT24:GFT31 FVX24:FVX31 FMB24:FMB31 FCF24:FCF31 ESJ24:ESJ31 EIN24:EIN31 DYR24:DYR31 DOV24:DOV31 DEZ24:DEZ31 CVD24:CVD31 CLH24:CLH31 CBL24:CBL31 BRP24:BRP31 BHT24:BHT31 AXX24:AXX31 AOB24:AOB31 AEF24:AEF31 UJ24:UJ31 KN24:KN31 WDN24:WDN31 WDN54 AV54 VTR54 VJV54 UZZ54 UQD54 UGH54 TWL54 TMP54 TCT54 SSX54 SJB54 RZF54 RPJ54 RFN54 QVR54 QLV54 QBZ54 PSD54 PIH54 OYL54 OOP54 OET54 NUX54 NLB54 NBF54 MRJ54 MHN54 LXR54 LNV54 LDZ54 KUD54 KKH54 KAL54 JQP54 JGT54 IWX54 INB54 IDF54 HTJ54 HJN54 GZR54 GPV54 GFZ54 FWD54 FMH54 FCL54 ESP54 EIT54 DYX54 DPB54 DFF54 CVJ54 CLN54 CBR54 BRV54 BHZ54 AYD54 AOH54 AEL54 UP54 KT54 WXF54 WXC54 WNG54 WDK54 VTO54 VJS54 UZW54 UQA54 UGE54 TWI54 TMM54 TCQ54 SSU54 SIY54 RZC54 RPG54 RFK54 QVO54 QLS54 QBW54 PSA54 PIE54 OYI54 OOM54 OEQ54 NUU54 NKY54 NBC54 MRG54 MHK54 LXO54 LNS54 LDW54 KUA54 KKE54 KAI54 JQM54 JGQ54 IWU54 IMY54 IDC54 HTG54 HJK54 GZO54 GPS54 GFW54 FWA54 FME54 FCI54 ESM54 EIQ54 DYU54 DOY54 DFC54 CVG54 CLK54 CBO54 BRS54 BHW54 AYA54 AOE54 AEI54 UM54 KQ54 WNJ54 WWZ54 WND54 WDH54 VTL54 VJP54 UZT54 UPX54 UGB54 TWF54 TMJ54 TCN54 SSR54 SIV54 RYZ54 RPD54 RFH54 QVL54 QLP54 QBT54 PRX54 PIB54 OYF54 OOJ54 OEN54 NUR54 NKV54 NAZ54 MRD54 MHH54 LXL54 LNP54 LDT54 KTX54 KKB54 KAF54 JQJ54 JGN54 IWR54 IMV54 ICZ54 HTD54 HJH54 GZL54 GPP54 GFT54 FVX54 FMB54 FCF54 ESJ54 EIN54 DYR54 DOV54 DEZ54 CVD54 CLH54 CBL54 BRP54 BHT54 AXX54 AOB54 AEF54 UJ54 KN54">
      <formula1>атр</formula1>
    </dataValidation>
  </dataValidations>
  <hyperlinks>
    <hyperlink ref="G39" r:id="rId1"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48" r:id="rId2"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49" r:id="rId3"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50" r:id="rId4"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51" r:id="rId5" display="https://enstru.kz/code_new.jsp?&amp;t=%D0%A3%D1%81%D0%BB%D1%83%D0%B3%D0%B8%20%D0%B0%D0%B2%D0%B0%D1%80%D0%B8%D0%B9%D0%BD%D0%BE%2D%D1%81%D0%BF%D0%B0%D1%81%D0%B0%D1%82%D0%B5%D0%BB%D1%8C%D0%BD%D0%BE%D0%B9%20%D1%81%D0%BB%D1%83%D0%B6%D0%B1%D1%8B%20%D0%A3%D1%81%D0%BB%D1%83%D0%B3%D0%B8%20%D0%B0%D0%B2%D0%B0%D1%80%D0%B8%D0%B9%D0%BD%D0%BE%2D%D1%81%D0%BF%D0%B0%D1%81%D0%B0%D1%82%D0%B5%D0%BB%D1%8C%D0%BD%D0%BE%D0%B9%20%D1%81%D0%BB%D1%83%D0%B6%D0%B1%D1%8B%20%D0%A3%D1%81%D0%BB%D1%83%D0%B3%D0%B8%20%D0%B0%D0%B2%D0%B0%D1%80%D0%B8%D0%B9%D0%BD%D0%BE%2D%D1%81%D0%BF%D0%B0%D1%81%D0%B0%D1%82%D0%B5%D0%BB%D1%8C%D0%BD%D0%BE%D0%B9%20%D1%81%D0%BB%D1%83%D0%B6%D0%B1%D1%8B&amp;s=common&amp;p=10&amp;n=0&amp;S=842519%2E000&amp;N=%D0%A3%D1%81%D0%BB%D1%83%D0%B3%D0%B8%20%D0%B0%D0%B2%D0%B0%D1%80%D0%B8%D0%B9%D0%BD%D0%BE%2D%D1%81%D0%BF%D0%B0%D1%81%D0%B0%D1%82%D0%B5%D0%BB%D1%8C%D0%BD%D0%BE%D0%B9%20%D1%81%D0%BB%D1%83%D0%B6%D0%B1%D1%8B&amp;fc=1&amp;fg=0&amp;new=842519.000.000000"/>
    <hyperlink ref="G54" r:id="rId6" display="https://enstru.kz/code_new.jsp?&amp;t=%D0%A3%D1%81%D0%BB%D1%83%D0%B3%D0%B8%20%D0%BF%D0%BE%20%D0%BF%D1%80%D0%BE%D0%B2%D0%B5%D0%B4%D0%B5%D0%BD%D0%B8%D1%8E%20%D1%82%D0%B5%D1%85%D0%BD%D0%B8%D1%87%D0%B5%D1%81%D0%BA%D0%BE%D0%B3%D0%BE%20%D0%B0%D1%83%D0%B4%D0%B8%D1%82%D0%B0&amp;s=common&amp;p=10&amp;n=0&amp;S=749020%2E000&amp;N=%D0%A3%D1%81%D0%BB%D1%83%D0%B3%D0%B8%20%D0%BF%D0%BE%20%D0%BF%D1%80%D0%BE%D0%B2%D0%B5%D0%B4%D0%B5%D0%BD%D0%B8%D1%8E%20%D1%82%D0%B5%D1%85%D0%BD%D0%B8%D1%87%D0%B5%D1%81%D0%BA%D0%BE%D0%B3%D0%BE%20%D0%B0%D1%83%D0%B4%D0%B8%D1%82%D0%B0&amp;fc=1&amp;fg=0&amp;new=749020.000.000073"/>
  </hyperlinks>
  <pageMargins left="0.31496062992125984" right="0.31496062992125984" top="0.35433070866141736" bottom="0.35433070866141736" header="0.31496062992125984" footer="0.31496062992125984"/>
  <pageSetup paperSize="8" scale="5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новая форма</vt:lpstr>
      <vt:lpstr>'№1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2018-03-12T09:23:47Z</cp:lastPrinted>
  <dcterms:created xsi:type="dcterms:W3CDTF">2017-05-02T05:10:22Z</dcterms:created>
  <dcterms:modified xsi:type="dcterms:W3CDTF">2019-10-24T06:48:46Z</dcterms:modified>
</cp:coreProperties>
</file>