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945" windowWidth="14520" windowHeight="11895"/>
  </bookViews>
  <sheets>
    <sheet name="ТРУ" sheetId="4" r:id="rId1"/>
  </sheets>
  <definedNames>
    <definedName name="_xlnm._FilterDatabase" localSheetId="0" hidden="1">ТРУ!$A$7:$AA$230</definedName>
    <definedName name="_xlnm.Print_Area" localSheetId="0">ТРУ!$A$1:$AA$8</definedName>
  </definedNames>
  <calcPr calcId="152511"/>
  <fileRecoveryPr autoRecover="0"/>
</workbook>
</file>

<file path=xl/calcChain.xml><?xml version="1.0" encoding="utf-8"?>
<calcChain xmlns="http://schemas.openxmlformats.org/spreadsheetml/2006/main">
  <c r="W229" i="4" l="1"/>
  <c r="X229" i="4" s="1"/>
  <c r="W228" i="4"/>
  <c r="X228" i="4" s="1"/>
  <c r="W227" i="4"/>
  <c r="X227" i="4" s="1"/>
  <c r="W226" i="4"/>
  <c r="X226" i="4" s="1"/>
  <c r="W225" i="4"/>
  <c r="X225" i="4" s="1"/>
  <c r="W224" i="4"/>
  <c r="X224" i="4" s="1"/>
  <c r="W223" i="4"/>
  <c r="X223" i="4" s="1"/>
  <c r="W222" i="4"/>
  <c r="X222" i="4" s="1"/>
  <c r="W221" i="4"/>
  <c r="X221" i="4" s="1"/>
  <c r="W220" i="4"/>
  <c r="X220" i="4" s="1"/>
  <c r="W219" i="4"/>
  <c r="X219" i="4" s="1"/>
  <c r="W218" i="4"/>
  <c r="X218" i="4" s="1"/>
  <c r="W217" i="4"/>
  <c r="X217" i="4" s="1"/>
  <c r="W216" i="4"/>
  <c r="X216" i="4" s="1"/>
  <c r="W215" i="4"/>
  <c r="X215" i="4" s="1"/>
  <c r="W214" i="4"/>
  <c r="X214" i="4" s="1"/>
  <c r="W213" i="4"/>
  <c r="X213" i="4" s="1"/>
  <c r="W212" i="4"/>
  <c r="X212" i="4" s="1"/>
  <c r="W211" i="4"/>
  <c r="X211" i="4" s="1"/>
  <c r="W210" i="4"/>
  <c r="X210" i="4" s="1"/>
  <c r="W209" i="4"/>
  <c r="X209" i="4" s="1"/>
  <c r="W208" i="4"/>
  <c r="X208" i="4" s="1"/>
  <c r="W207" i="4"/>
  <c r="X207" i="4" s="1"/>
  <c r="W206" i="4"/>
  <c r="X206" i="4" s="1"/>
  <c r="W205" i="4"/>
  <c r="X205" i="4" s="1"/>
  <c r="W204" i="4"/>
  <c r="X204" i="4" s="1"/>
  <c r="W203" i="4"/>
  <c r="X203" i="4" s="1"/>
  <c r="W202" i="4"/>
  <c r="X202" i="4" s="1"/>
  <c r="W201" i="4"/>
  <c r="X201" i="4" s="1"/>
  <c r="W200" i="4"/>
  <c r="X200" i="4" s="1"/>
  <c r="W199" i="4"/>
  <c r="X199" i="4" s="1"/>
  <c r="W198" i="4"/>
  <c r="X198" i="4" s="1"/>
  <c r="W197" i="4"/>
  <c r="X197" i="4" s="1"/>
  <c r="W196" i="4"/>
  <c r="X196" i="4" s="1"/>
  <c r="W195" i="4"/>
  <c r="X195" i="4" s="1"/>
  <c r="W194" i="4"/>
  <c r="X194" i="4" s="1"/>
  <c r="W193" i="4"/>
  <c r="X193" i="4" s="1"/>
  <c r="W192" i="4"/>
  <c r="X192" i="4" s="1"/>
  <c r="W191" i="4"/>
  <c r="X191" i="4" s="1"/>
  <c r="W190" i="4"/>
  <c r="X190" i="4" s="1"/>
  <c r="W189" i="4"/>
  <c r="X189" i="4" s="1"/>
  <c r="W188" i="4"/>
  <c r="X188" i="4" s="1"/>
  <c r="W187" i="4"/>
  <c r="X187" i="4" s="1"/>
  <c r="W186" i="4"/>
  <c r="X186" i="4" s="1"/>
  <c r="W185" i="4"/>
  <c r="X185" i="4" s="1"/>
  <c r="W184" i="4"/>
  <c r="X184" i="4" s="1"/>
  <c r="W183" i="4"/>
  <c r="X183" i="4" s="1"/>
  <c r="W182" i="4"/>
  <c r="X182" i="4" s="1"/>
  <c r="W181" i="4"/>
  <c r="X181" i="4" s="1"/>
  <c r="W180" i="4"/>
  <c r="X180" i="4" s="1"/>
  <c r="W179" i="4"/>
  <c r="X179" i="4" s="1"/>
  <c r="W178" i="4"/>
  <c r="X178" i="4" s="1"/>
  <c r="W177" i="4"/>
  <c r="X177" i="4" s="1"/>
  <c r="W176" i="4"/>
  <c r="X176" i="4" s="1"/>
  <c r="W175" i="4"/>
  <c r="X175" i="4" s="1"/>
  <c r="W174" i="4"/>
  <c r="X174" i="4" s="1"/>
  <c r="W173" i="4"/>
  <c r="X173" i="4" s="1"/>
  <c r="W172" i="4"/>
  <c r="X172" i="4" s="1"/>
  <c r="W171" i="4"/>
  <c r="X171" i="4" s="1"/>
  <c r="W170" i="4"/>
  <c r="X170" i="4" s="1"/>
  <c r="W169" i="4"/>
  <c r="X169" i="4" s="1"/>
  <c r="W168" i="4"/>
  <c r="X168" i="4" s="1"/>
  <c r="W167" i="4"/>
  <c r="X167" i="4" s="1"/>
  <c r="W166" i="4"/>
  <c r="X166" i="4" s="1"/>
  <c r="W165" i="4"/>
  <c r="W161" i="4"/>
  <c r="X161" i="4" s="1"/>
  <c r="W160" i="4"/>
  <c r="X160" i="4" s="1"/>
  <c r="W159" i="4"/>
  <c r="X159" i="4" s="1"/>
  <c r="W158" i="4"/>
  <c r="W157" i="4"/>
  <c r="X157" i="4" s="1"/>
  <c r="W230" i="4" l="1"/>
  <c r="W162" i="4"/>
  <c r="X158" i="4"/>
  <c r="X162" i="4" s="1"/>
  <c r="X165" i="4"/>
  <c r="X230" i="4" s="1"/>
  <c r="X97" i="4"/>
  <c r="X98" i="4" s="1"/>
  <c r="W97" i="4"/>
  <c r="W98" i="4" s="1"/>
  <c r="X39" i="4"/>
  <c r="X38" i="4"/>
  <c r="W40" i="4"/>
  <c r="X31" i="4"/>
  <c r="W31" i="4"/>
  <c r="X40" i="4" l="1"/>
  <c r="X90" i="4"/>
  <c r="X89" i="4"/>
  <c r="X88" i="4"/>
  <c r="X83" i="4"/>
  <c r="X82" i="4"/>
  <c r="X81" i="4"/>
  <c r="W91" i="4"/>
  <c r="W92" i="4" s="1"/>
  <c r="W84" i="4"/>
  <c r="W85" i="4" s="1"/>
  <c r="X84" i="4" l="1"/>
  <c r="X85" i="4" s="1"/>
  <c r="X91" i="4"/>
  <c r="X92" i="4" s="1"/>
  <c r="W76" i="4" l="1"/>
  <c r="W77" i="4" s="1"/>
  <c r="X76" i="4"/>
  <c r="X77" i="4" s="1"/>
  <c r="W21" i="4" l="1"/>
  <c r="W15" i="4"/>
  <c r="X19" i="4" l="1"/>
  <c r="X21" i="4" s="1"/>
  <c r="X13" i="4"/>
  <c r="X15" i="4" s="1"/>
  <c r="X69" i="4" l="1"/>
  <c r="X70" i="4" s="1"/>
  <c r="X71" i="4" s="1"/>
  <c r="W70" i="4"/>
  <c r="W71" i="4" s="1"/>
  <c r="X68" i="4"/>
  <c r="X62" i="4"/>
  <c r="W64" i="4"/>
  <c r="W65" i="4" s="1"/>
  <c r="X64" i="4"/>
  <c r="X65" i="4" s="1"/>
  <c r="X36" i="4" l="1"/>
  <c r="W36" i="4"/>
  <c r="X27" i="4"/>
  <c r="W27" i="4"/>
  <c r="W54" i="4" l="1"/>
  <c r="X53" i="4"/>
  <c r="X54" i="4" s="1"/>
  <c r="W49" i="4"/>
  <c r="W46" i="4"/>
  <c r="X45" i="4"/>
  <c r="X46" i="4" s="1"/>
  <c r="X56" i="4"/>
  <c r="W50" i="4" l="1"/>
  <c r="X49" i="4" l="1"/>
  <c r="X50" i="4" s="1"/>
  <c r="X57" i="4"/>
  <c r="X58" i="4" s="1"/>
  <c r="W41" i="4" l="1"/>
  <c r="X32" i="4"/>
  <c r="W32" i="4"/>
  <c r="X41" i="4" l="1"/>
  <c r="W57" i="4" l="1"/>
  <c r="W58" i="4" s="1"/>
  <c r="X22" i="4" l="1"/>
  <c r="X16" i="4"/>
  <c r="W16" i="4"/>
  <c r="W22" i="4" l="1"/>
</calcChain>
</file>

<file path=xl/sharedStrings.xml><?xml version="1.0" encoding="utf-8"?>
<sst xmlns="http://schemas.openxmlformats.org/spreadsheetml/2006/main" count="2803" uniqueCount="641">
  <si>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</si>
  <si>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</si>
  <si>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</si>
  <si>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</si>
  <si>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</si>
  <si>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</si>
  <si>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</si>
  <si>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</si>
  <si>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</si>
  <si>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</si>
  <si>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</si>
  <si>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</si>
  <si>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</si>
  <si>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</si>
  <si>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</si>
  <si>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</si>
  <si>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</si>
  <si>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</si>
  <si>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</si>
  <si>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</si>
  <si>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</si>
  <si>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</si>
  <si>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</si>
  <si>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</si>
  <si>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Включить следующие позиции</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</si>
  <si>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</si>
  <si>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</si>
  <si>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</si>
  <si>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</si>
  <si>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Итого включить</t>
  </si>
  <si>
    <t>3. Услуги</t>
  </si>
  <si>
    <t>Итого по услугам</t>
  </si>
  <si>
    <t>Итого исключить</t>
  </si>
  <si>
    <t>исключить следующие позиции</t>
  </si>
  <si>
    <t>АО "Эмбамунайгаз"</t>
  </si>
  <si>
    <t>г.Атырау, ул.Валиханова, 1</t>
  </si>
  <si>
    <t>Атырауская область</t>
  </si>
  <si>
    <t>Авансовый платеж - 0%, оставшаяся часть в течение 30 р.д. с момента подписания акта приема-передачи</t>
  </si>
  <si>
    <t/>
  </si>
  <si>
    <t>ОИ</t>
  </si>
  <si>
    <t>230000000</t>
  </si>
  <si>
    <t>столбец - 11,14</t>
  </si>
  <si>
    <t>2015</t>
  </si>
  <si>
    <t>Департамент социальной политики</t>
  </si>
  <si>
    <t>июль, август</t>
  </si>
  <si>
    <t>август</t>
  </si>
  <si>
    <t>к приказу  АО "Эмбамунайгаз" №       от "____"              2015г.</t>
  </si>
  <si>
    <t>XX изменения и дополнения в План закупок товаров, работ и услуг АО "Эмбамунайгаз" на 2015 год</t>
  </si>
  <si>
    <t>172-1 Р</t>
  </si>
  <si>
    <t>33.19.10.45.00.00.00</t>
  </si>
  <si>
    <t>Работы по ремонту и техническому обслуживанию газовых сетей</t>
  </si>
  <si>
    <t>Газ желілерін жөндеу және техникалық қызмет көрсету бойынша жұмыстар</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</si>
  <si>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</si>
  <si>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бойынша жұмыстар кешені (элементтерін ауыстыру, жағдайын тексеру және т.б.)</t>
  </si>
  <si>
    <t>Обслуживание газового хозяйства</t>
  </si>
  <si>
    <t>июнь</t>
  </si>
  <si>
    <t>июнь - июль</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</si>
  <si>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</si>
  <si>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Департамент механики и транспорта</t>
  </si>
  <si>
    <t>2. Работы</t>
  </si>
  <si>
    <t>Итого по работам</t>
  </si>
  <si>
    <t>172-2 Р</t>
  </si>
  <si>
    <t>сентябрь</t>
  </si>
  <si>
    <t>Газ шаруашылығына қызмет көрсету</t>
  </si>
  <si>
    <t>столбец - 11,14,20,21</t>
  </si>
  <si>
    <t>333 У</t>
  </si>
  <si>
    <t>71.12.31.10.00.00.01</t>
  </si>
  <si>
    <t>Услуги консультационные в области геологии и геофизики</t>
  </si>
  <si>
    <t>Геология және геофизика саласындағы кенес беру қызметтері</t>
  </si>
  <si>
    <t>Дополнение к проекту горного отвода месторождения Тажигали</t>
  </si>
  <si>
    <t xml:space="preserve">Тәжіғали кен орнының тау-кен бөлісімі жобасына толықтыру </t>
  </si>
  <si>
    <t>сентябрь-декабрь</t>
  </si>
  <si>
    <t>333-1 У</t>
  </si>
  <si>
    <t>Департамент геологоразведочных работ</t>
  </si>
  <si>
    <t>Проект измененного горного отвода месторождения Тажигали</t>
  </si>
  <si>
    <t>Өзгерістер еңпізілген Тәжіғали кен орнының  тау-кен  жобасы</t>
  </si>
  <si>
    <t>столбец - 6,11</t>
  </si>
  <si>
    <t>август - декабрь</t>
  </si>
  <si>
    <t>329 У</t>
  </si>
  <si>
    <t>81.21.10.10.00.00.00</t>
  </si>
  <si>
    <t>Услуги по общей уборке зданий</t>
  </si>
  <si>
    <t>ғимаратты жалпы тазалау қызметі</t>
  </si>
  <si>
    <t>Общая уборка зданий</t>
  </si>
  <si>
    <t>ғимаратты жалпы тазалау</t>
  </si>
  <si>
    <t>Наружная мойка административного здания АО "Эмбамунайгаз" г. Атырау и сервисное обслуживание фонтана</t>
  </si>
  <si>
    <t>"Ембімұнайгаз" АҚ Атырау қаласындағы әкімшілік ғимаратының чыртын ( қасбетін) жуу және фонтанға сервистік қызмет көрсету</t>
  </si>
  <si>
    <t>ЦП</t>
  </si>
  <si>
    <t>329-1 У</t>
  </si>
  <si>
    <t>октябрь - декабрь</t>
  </si>
  <si>
    <t>столбец -11,14,20,21</t>
  </si>
  <si>
    <t>239 Р</t>
  </si>
  <si>
    <t>43.22.12.60.00.00.00</t>
  </si>
  <si>
    <t>Работы по комплексному обслуживанию здания</t>
  </si>
  <si>
    <t>Ғимаратқа кешенді қызмет көрсету бойынша жұмыстар</t>
  </si>
  <si>
    <t>Комплекс работ по техническому обслуживанию здания, предусматривающий обслуживание, профилактические работы, текущий ремонт систем коммунального хозяйства здания и проведение уборки</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</si>
  <si>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</si>
  <si>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Работы по комплексному обслуживанию социальных объектов АО "Эмбамунайгаз"</t>
  </si>
  <si>
    <t>"Ембімұнайгаз" АҚ - ның әлеуметтік нысандарына  кешенді қызмет көрсету бойынша жұмыстар</t>
  </si>
  <si>
    <t>ЭОТТ</t>
  </si>
  <si>
    <t>август, сентябрь</t>
  </si>
  <si>
    <t>Авансовый платеж-0%, промежуточные платежи в течении 30 рабочих дней с момента подписания акта выполненных работ</t>
  </si>
  <si>
    <t>239-1 Р</t>
  </si>
  <si>
    <t>октябрь-декабрь</t>
  </si>
  <si>
    <t>228 Р</t>
  </si>
  <si>
    <t>09.10.12.26.30.10.10</t>
  </si>
  <si>
    <t>Работы по гидравлическому разрыву пласта на скважинах месторождений нефти и газа</t>
  </si>
  <si>
    <t>Мұнай мен газ кен орындарының ұңғымаларында қабатты гидравликалық бұзу бойынша жұмыстар</t>
  </si>
  <si>
    <t>Испытание разведочных скважин ПР1, ПР2 площадь Ю.В Новобогат блок Лиман, №300 месторождения Ботахан проведение ГРП</t>
  </si>
  <si>
    <t xml:space="preserve">Лиман блогы О.Ш.Новобогат алаңындағы ПР1, ПР2 барлаушы ұңғымаларға сынақ жүргізу, Ботахан кен орнындағы №300 ГРП жүргізу </t>
  </si>
  <si>
    <t>ЭОТП</t>
  </si>
  <si>
    <t>228-1 Р</t>
  </si>
  <si>
    <t>Работы по гидроразрыву пласта (ГРП)</t>
  </si>
  <si>
    <t xml:space="preserve"> Гидравликалық  қысымымен жер қабатын жару (ГҚЖҚЖ) жұмыстары</t>
  </si>
  <si>
    <t>столбец - 6,7,20,21</t>
  </si>
  <si>
    <t>2015г. - 26 638 389,36 тг, 2016г. - 53 276 778,64 тг.</t>
  </si>
  <si>
    <t>Департамент охраны окружающей среды</t>
  </si>
  <si>
    <t>104-3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</si>
  <si>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</si>
  <si>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</si>
  <si>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</si>
  <si>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</si>
  <si>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Мазутпен ластанған топырақты жою, орналастыру  бойынша операцияларды орындау</t>
  </si>
  <si>
    <t>Услуги по утилизации замазученного грунта, накопленного в шламонакопителях  НГДУ</t>
  </si>
  <si>
    <t>МГӨБ-ның  қоқыс жинағыштарында жинақталған мазутпен ластанған топырақты жою</t>
  </si>
  <si>
    <t>май, июнь</t>
  </si>
  <si>
    <t>июнь-ноябрь</t>
  </si>
  <si>
    <t>108-4 У</t>
  </si>
  <si>
    <t>39.00.23.30.10.10.00</t>
  </si>
  <si>
    <t>Услуги по разработке проектов рекультивации</t>
  </si>
  <si>
    <t>Қалпына келтіру жобаларын әзірлеу бойынша қызметтер</t>
  </si>
  <si>
    <t>Разработка проектных документов по рекультивации нарушенных земель</t>
  </si>
  <si>
    <t>Бұзылған жерлерді қалпына келтіру бойынша</t>
  </si>
  <si>
    <t>Услуги по разработке проекта и сметы рекультивации замазученных земель для НГДУ</t>
  </si>
  <si>
    <t xml:space="preserve">МГӨБ үшін мазутпен ластанған жерлерді рекультивациялау жобасы мен сметаларын дайындау бойынша қызметтер </t>
  </si>
  <si>
    <t>сентябрь 2015 г. -август 2016 г.</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</si>
  <si>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</si>
  <si>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104-4 У</t>
  </si>
  <si>
    <t>108-5 У</t>
  </si>
  <si>
    <t>сентябрь, октябрь</t>
  </si>
  <si>
    <t>октябрь 2015 г. - сентябрь 2016 г.</t>
  </si>
  <si>
    <t>2015г. - 48 000 000тг, 2016г. - 124 800 000тг.</t>
  </si>
  <si>
    <t>2015г. - 35 000 000тг, 2016г. - 165 000 000тг.</t>
  </si>
  <si>
    <t>сентябрь 2015г - августа 2016 г.</t>
  </si>
  <si>
    <t>97-4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</si>
  <si>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</si>
  <si>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</si>
  <si>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</si>
  <si>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</si>
  <si>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</si>
  <si>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ноябрь - декабрь</t>
  </si>
  <si>
    <t xml:space="preserve">Авансовый платеж-0%, промежуточные платежи в течении 30 рабочих дней с момента подписания акта выполненных работ </t>
  </si>
  <si>
    <t>241 Р</t>
  </si>
  <si>
    <t xml:space="preserve">август, сентябрь </t>
  </si>
  <si>
    <t>сентябрь - октябрь</t>
  </si>
  <si>
    <t>97-5 Р</t>
  </si>
  <si>
    <t>столбец - 14,20,21</t>
  </si>
  <si>
    <t>Департамент аудита и активов</t>
  </si>
  <si>
    <t>84.11.19.05.00.00.00</t>
  </si>
  <si>
    <t>Услуги по проведению государственного технического обследования недвижимого имущества</t>
  </si>
  <si>
    <t>Жылжымайтын мүлікке мемлекеттік техникалық зерттеу жүргізу бойынша қызметтер</t>
  </si>
  <si>
    <t xml:space="preserve">Услуги по организации проведения государственного технического обследования недвижимого имущества и оформление  (переоформление) тех. паспортов </t>
  </si>
  <si>
    <t>Жылжымайтын мүлікке мемлекеттік техникалық тексеру жүргізу, паспорттарды рәсімдеу қайта ресімдеу бойынша қызыметтерді ұйымдастыру.</t>
  </si>
  <si>
    <t>сентябрь-октябрь</t>
  </si>
  <si>
    <t>Атырауская область, г.Атырау</t>
  </si>
  <si>
    <t>в течение 10 дней со дня подписания договора</t>
  </si>
  <si>
    <t>Предоплата 100%</t>
  </si>
  <si>
    <t>355 У</t>
  </si>
  <si>
    <t>Департамент капитального строительства</t>
  </si>
  <si>
    <t>105-4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</si>
  <si>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</si>
  <si>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</si>
  <si>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</si>
  <si>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</si>
  <si>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</si>
  <si>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Расширение системы сбора и транспорта нефти  м/р НГДУ "Жылыоймунайгаз" (5скв)</t>
  </si>
  <si>
    <t>Жылыоймұнайгаз МГӨБ кен орындарының мұнайды жинау және тасымалдау жүйесін кеңейту жұмыстары</t>
  </si>
  <si>
    <t>г. Атырау ул. Валиханова, 1</t>
  </si>
  <si>
    <t>март, апрель</t>
  </si>
  <si>
    <t xml:space="preserve">Атырауская область </t>
  </si>
  <si>
    <t>апрель-декабрь</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</si>
  <si>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</si>
  <si>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106-1 Р</t>
  </si>
  <si>
    <t>33.11.19.13.00.00.00</t>
  </si>
  <si>
    <t>Капитальный ремонт трубопроводов</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</si>
  <si>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</si>
  <si>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</si>
  <si>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</si>
  <si>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внутрипромыслового сбора жидкости   НГДУ "Жылыоймунайгаз" (25км)</t>
  </si>
  <si>
    <t>"Жылыоймұнайгаз" МГӨБ-ның кәсіпаралық  сұйықтықты жинау  жүйесін қайта жанарту</t>
  </si>
  <si>
    <t>ЭОТ</t>
  </si>
  <si>
    <t xml:space="preserve">январь, февраль, март </t>
  </si>
  <si>
    <t>март-декабрь</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</si>
  <si>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t>
  </si>
  <si>
    <t>118-1 Р</t>
  </si>
  <si>
    <t>Расширение системы сбора и транспорта нефти НГДУ "Кайнармунайгаз" (7скв)</t>
  </si>
  <si>
    <t>Қайнармұнайгаз МГӨБ кен орындарының мұнайды жинау және тасымалдау жүйесін кеңейту жұмыстары</t>
  </si>
  <si>
    <t xml:space="preserve"> май,июнь </t>
  </si>
  <si>
    <t>4,5мес</t>
  </si>
  <si>
    <t>июнь-декабрь</t>
  </si>
  <si>
    <t>105-5 Р</t>
  </si>
  <si>
    <t>106-2 Р</t>
  </si>
  <si>
    <t>118-2 Р</t>
  </si>
  <si>
    <t>столбец - 20,21</t>
  </si>
  <si>
    <t>332 У</t>
  </si>
  <si>
    <t>71.12.31.10.00.00.00</t>
  </si>
  <si>
    <t>Составление отчета предОВОС к проекту опытно-промышленной разработки месторождения Новобогатинское Западное</t>
  </si>
  <si>
    <t xml:space="preserve">Батыс Новобогат кен орнын тәжірибелік-өнеркәсіптік игеру жобасына алдын ала ҚОӘБ есебін жасау  </t>
  </si>
  <si>
    <t>332-1 У</t>
  </si>
  <si>
    <t>Составление проекта предОВОС к проекту опытно-промышленной разработки месторождения Новобогатинское Западное</t>
  </si>
  <si>
    <t>столбец - 6,11,14,20,21</t>
  </si>
  <si>
    <t xml:space="preserve">Батыс Новобогат кен орнын тәжірибелік-өнеркәсіптік игеру жобасына алдын ала ҚОӘБ жобасын жасау  </t>
  </si>
  <si>
    <t>Департамент реализации нефти и газа</t>
  </si>
  <si>
    <t>356 У</t>
  </si>
  <si>
    <t xml:space="preserve">АО "Эмбамунайгаз" </t>
  </si>
  <si>
    <t>октябрь, декабрь</t>
  </si>
  <si>
    <t>Услуги по оценке стоимости товарно-материальных ценностей</t>
  </si>
  <si>
    <t>74.90.12.30.10.00.00</t>
  </si>
  <si>
    <t>Тауарлы-материалдық құндылықтар құнын бағалау жөніндегі қызметтер</t>
  </si>
  <si>
    <t>Услуги по оценке стоимости нефти</t>
  </si>
  <si>
    <t>Мұнай бағасын бағалау бойынша қызметтер</t>
  </si>
  <si>
    <t>Департамент логистики, закупок и местного содержания</t>
  </si>
  <si>
    <t>1. Товары</t>
  </si>
  <si>
    <t>101-2 Т</t>
  </si>
  <si>
    <t>26.51.51.16.12.11.11.11.1</t>
  </si>
  <si>
    <t>Ареометр</t>
  </si>
  <si>
    <t>АНТ-1. Диапазон измерения плотности 650-710 кг/м.куб.</t>
  </si>
  <si>
    <t>АНТ-1. Тығыздықты өлшеу диапазоны 650-710 кг/м.куб.</t>
  </si>
  <si>
    <t>Ареометр АНТ-1/650-710</t>
  </si>
  <si>
    <t>ЦПЭ</t>
  </si>
  <si>
    <t>июнь, июль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</si>
  <si>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</si>
  <si>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</si>
  <si>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</si>
  <si>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</si>
  <si>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</si>
  <si>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столбец 7,11,14,19,20,21</t>
  </si>
  <si>
    <t>102-2 Т</t>
  </si>
  <si>
    <t>26.51.51.16.12.11.11.12.1</t>
  </si>
  <si>
    <t>АНТ-1. Диапазон измерения плотности 710-770 кг/м.куб.</t>
  </si>
  <si>
    <t>АНТ-1. Тығыздықты өлшеу диапазоны 710-770 кг/м.куб.</t>
  </si>
  <si>
    <t>Ареометр АНТ-1/710-770</t>
  </si>
  <si>
    <t>103-2 Т</t>
  </si>
  <si>
    <t>26.51.51.16.12.11.11.13.1</t>
  </si>
  <si>
    <t>АНТ-1. Диапазон измерения плотности 770-830 кг/м.куб.</t>
  </si>
  <si>
    <t>АНТ-1. Тығыздықты өлшеу диапазоны 770-830 кг/м.куб.</t>
  </si>
  <si>
    <t>Ареометр АНТ-1/770-830</t>
  </si>
  <si>
    <t>104-3 Т</t>
  </si>
  <si>
    <t>26.51.51.16.12.11.11.14.1</t>
  </si>
  <si>
    <t>АНТ-1. Диапазон измерения плотности 830-890 кг/м.куб.</t>
  </si>
  <si>
    <t>АНТ-1. Тығыздықты өлшеу диапазоны 830-890 кг/м.куб.</t>
  </si>
  <si>
    <t>Ареометр АНТ-1/830-890</t>
  </si>
  <si>
    <t>105-2 Т</t>
  </si>
  <si>
    <t>26.51.51.16.12.11.11.15.1</t>
  </si>
  <si>
    <t>АНТ-1. Диапазон измерения плотности 890-950 кг/м.куб.</t>
  </si>
  <si>
    <t>АНТ-1. Тығыздықты өлшеу диапазоны 890-950 кг/м.куб.</t>
  </si>
  <si>
    <t>Ареометр АНТ-1/890-950</t>
  </si>
  <si>
    <t>106-3 Т</t>
  </si>
  <si>
    <t>26.51.51.16.12.11.11.16.1</t>
  </si>
  <si>
    <t>АНТ-1. Диапазон измерения плотности 950-1010 кг/м.куб.</t>
  </si>
  <si>
    <t>АНТ-1. Тығыздықты өлшеу диапазоны 950-1010 кг/м.куб.</t>
  </si>
  <si>
    <t>Ареометр АНТ-1/950-1010</t>
  </si>
  <si>
    <t>117-3 Т</t>
  </si>
  <si>
    <t>23.19.23.00.00.13.10.10.1</t>
  </si>
  <si>
    <t>Ловушка</t>
  </si>
  <si>
    <t>тор</t>
  </si>
  <si>
    <t>приемник-ловушка к аппарату, предназначенному для количественного определения содержания воды в нефтепродуктах методом отгонки</t>
  </si>
  <si>
    <t>Қуу әдісімен мұнай өнімдеріндегі судың құрамын анықтауға арналған аппаратқа қойылатын қабылдаушы-тор</t>
  </si>
  <si>
    <t>Ловушка к аппарату АКОВ-10</t>
  </si>
  <si>
    <t xml:space="preserve"> АКОВ-10 аппаратқа қатысты жинағыш</t>
  </si>
  <si>
    <t>123-2 Т</t>
  </si>
  <si>
    <t>26.51.51.20.11.11.11.10.1</t>
  </si>
  <si>
    <t>Вискозиметр</t>
  </si>
  <si>
    <t>ВПЖ-1. Диаметр капилляра - 0,34 мм.</t>
  </si>
  <si>
    <t>ВПЖ-1. Капиллярдың диаметрі - 0,34 мм.</t>
  </si>
  <si>
    <t>Визкозиметры  ВПЖ-1, ВПЖ-2, ВПЖ-4, ВНЖ</t>
  </si>
  <si>
    <t>133-2 Т</t>
  </si>
  <si>
    <t>26.51.70.11.11.11.11.14.1</t>
  </si>
  <si>
    <t>Термостат</t>
  </si>
  <si>
    <t>лабораторные, ГОСТ Р ЕН 257-2004</t>
  </si>
  <si>
    <t>зертханалық, МСТ Р ЕН 257-2004</t>
  </si>
  <si>
    <t>Термостат для бомб Рейда ЛАБ-ТЖ-ТС-01</t>
  </si>
  <si>
    <t>Термостат для бомб Рейда ЛАБ-ТЖ-ТС-01 ДНП Для определения ДНП в нефти.</t>
  </si>
  <si>
    <t>141-2 Т</t>
  </si>
  <si>
    <t>26.51.51.11.11.30.11.11.1</t>
  </si>
  <si>
    <t>Термометр</t>
  </si>
  <si>
    <t>ТИН-12. Диапазон измерения от 34 до 42 С°.</t>
  </si>
  <si>
    <t>ТИН-12. Өлшеу диапазоны 34-тен 42 С° дейін.</t>
  </si>
  <si>
    <t>Термометр ТИН-12 от34Сдо42СГОСТ 400</t>
  </si>
  <si>
    <t>146-2 Т</t>
  </si>
  <si>
    <t>25.92.11.00.00.18.00.10.1</t>
  </si>
  <si>
    <t>Воронка</t>
  </si>
  <si>
    <t>Шұңғыма</t>
  </si>
  <si>
    <t>оцинкованная, вместимостью до1л включительно, ГОСТ 20558-82</t>
  </si>
  <si>
    <t>Мырышпен қапталған, сыйымдылығы 1 л қоса, МСТ 20558-82</t>
  </si>
  <si>
    <t>Воронка делительная 500 мл ГОСТ25336-82</t>
  </si>
  <si>
    <t>бөлуші құйғыш 500 мл ГОСТ25336-82</t>
  </si>
  <si>
    <t>151-2 Т</t>
  </si>
  <si>
    <t>23.19.23.00.11.40.10.10.1</t>
  </si>
  <si>
    <t>Колба</t>
  </si>
  <si>
    <t>стеклянная лабораторная тип К</t>
  </si>
  <si>
    <t>шыны зертханалық тип К</t>
  </si>
  <si>
    <t>Колба мерная с пробкой 500 мл</t>
  </si>
  <si>
    <t>тығынды өлшегіш колба  500 мл</t>
  </si>
  <si>
    <t>156-3 Т</t>
  </si>
  <si>
    <t>Воронка ВД-1-  500 лабораторная</t>
  </si>
  <si>
    <t>құйғыш ВД-1-  500 лабораториялық</t>
  </si>
  <si>
    <t>173-3 Т</t>
  </si>
  <si>
    <t>Колба коническая со шлифом250</t>
  </si>
  <si>
    <t>шлифті коникалық колба 250 мл</t>
  </si>
  <si>
    <t>174-2 Т</t>
  </si>
  <si>
    <t>Колба круглодонная К-1-500-29/32</t>
  </si>
  <si>
    <t>дөңгелек түпті колба  К-1-500-29/32</t>
  </si>
  <si>
    <t>175-3 Т</t>
  </si>
  <si>
    <t>23.19.23.00.00.12.06.23.1</t>
  </si>
  <si>
    <t>Бюретка</t>
  </si>
  <si>
    <t>из стекла вместимостью 10 мл</t>
  </si>
  <si>
    <t>сыйымдылықты шыны 10 мл</t>
  </si>
  <si>
    <t>Бюретка с боковым краном 10 мл</t>
  </si>
  <si>
    <t>бүйірлік краны бар бюретка 10 мл</t>
  </si>
  <si>
    <t>176-3 Т</t>
  </si>
  <si>
    <t>23.19.23.00.00.12.06.24.1</t>
  </si>
  <si>
    <t>из стекла вместимостью 25 мл</t>
  </si>
  <si>
    <t>сыйымдылықты шыны 25 мл</t>
  </si>
  <si>
    <t>Бюретка с боковым краном 25 мл</t>
  </si>
  <si>
    <t>бүйірлік кранды бюретка 25 мл</t>
  </si>
  <si>
    <t>186-3 Т</t>
  </si>
  <si>
    <t>Воронка делительная 1000 мл</t>
  </si>
  <si>
    <t>бөлгіш құйғыш 1000 мл</t>
  </si>
  <si>
    <t>187-2 Т</t>
  </si>
  <si>
    <t>23.19.23.00.00.12.07.15.1</t>
  </si>
  <si>
    <t>х</t>
  </si>
  <si>
    <t>вместимость 110 см3, ГОСТ 19908-90</t>
  </si>
  <si>
    <t>Воронка лаб. 150 п/пропилен.</t>
  </si>
  <si>
    <t xml:space="preserve">лаб. Құйғыш 150 п/пропилен </t>
  </si>
  <si>
    <t>194-2 Т</t>
  </si>
  <si>
    <t>23.19.23.00.11.40.10.16.1</t>
  </si>
  <si>
    <t>стеклянная лабораторная тип Кн</t>
  </si>
  <si>
    <t>шыны зертханалық тип Кн</t>
  </si>
  <si>
    <t>колбы конические КН-3-300-50</t>
  </si>
  <si>
    <t>коникалық колба КН-3-300-50</t>
  </si>
  <si>
    <t>198-3 Т</t>
  </si>
  <si>
    <t>23.19.23.00.00.12.07.13.1</t>
  </si>
  <si>
    <t>вместимость 71 см3, ГОСТ 19908-90</t>
  </si>
  <si>
    <t>воронки лабораторные В-75-110 ХС</t>
  </si>
  <si>
    <t>лабораториялық құйғыш В-75-110 ХС</t>
  </si>
  <si>
    <t>202-3 Т</t>
  </si>
  <si>
    <t>воронки лабораторные В-100-150 ХС</t>
  </si>
  <si>
    <t xml:space="preserve"> лабораториялық құйғыш В-100-150 ХС</t>
  </si>
  <si>
    <t>219-3 Т</t>
  </si>
  <si>
    <t>22.29.29.00.00.00.20.15.1</t>
  </si>
  <si>
    <t>фторопластовая Ф4, коническая</t>
  </si>
  <si>
    <t>фторопластты Ф4, конустық</t>
  </si>
  <si>
    <t>Колба коническая КН-1-250-24/29тс</t>
  </si>
  <si>
    <t xml:space="preserve"> коникалық колба КН-1-250-24/29тс</t>
  </si>
  <si>
    <t>220-3 Т</t>
  </si>
  <si>
    <t>Колба коническая КН-2-250-24/29тс</t>
  </si>
  <si>
    <t xml:space="preserve"> коникалық қолба КН-1-250-24/29тс</t>
  </si>
  <si>
    <t>221-3 Т</t>
  </si>
  <si>
    <t>Колба коническая КН-1-500-29/32тс</t>
  </si>
  <si>
    <t>коникалық колба КН-1-500-29/32тс</t>
  </si>
  <si>
    <t>222-2 Т</t>
  </si>
  <si>
    <t>Колба коническая КН-1-500-34/35тс</t>
  </si>
  <si>
    <t>коникалық колба КН-1-500-34/35тс</t>
  </si>
  <si>
    <t>223-2 Т</t>
  </si>
  <si>
    <t>Колба коническая КН-1-1000-29/32 ТС</t>
  </si>
  <si>
    <t xml:space="preserve"> коникалық колба КН-1-1000-29/32 ТС</t>
  </si>
  <si>
    <t>224-3 Т</t>
  </si>
  <si>
    <t>Колба коническая КН-1-1000-45/40 ТС</t>
  </si>
  <si>
    <t>коникалық колба КН-1-1000-45/40 ТС</t>
  </si>
  <si>
    <t>225-3 Т</t>
  </si>
  <si>
    <t>Колба коническая КН-1-2000-29/32 ТС</t>
  </si>
  <si>
    <t>коникалық колба КН-1-2000-29/32 ТС</t>
  </si>
  <si>
    <t>226-2 Т</t>
  </si>
  <si>
    <t>Колба круглодонная К-1-250-29/32</t>
  </si>
  <si>
    <t>дөңгелек түпті колба К-1-250-29/32</t>
  </si>
  <si>
    <t>227-2 Т</t>
  </si>
  <si>
    <t>Колба круглодонная К-1-250-45/40</t>
  </si>
  <si>
    <t>дөңгелек түпті колба К-1-250-45/40</t>
  </si>
  <si>
    <t>228-2 Т</t>
  </si>
  <si>
    <t>23.19.23.00.11.40.10.11.1</t>
  </si>
  <si>
    <t>стеклянная лабораторная тип П</t>
  </si>
  <si>
    <t>Колба плоскодонная П-3-50-18 ТС</t>
  </si>
  <si>
    <t>жалпақ  түпті колба П-3-50-18 ТС</t>
  </si>
  <si>
    <t>229-2 Т</t>
  </si>
  <si>
    <t>Колба плоскодонная П-3-50-22 ТС</t>
  </si>
  <si>
    <t>жалпақ түпті колба П-3-50-22 ТС</t>
  </si>
  <si>
    <t>230-2 Т</t>
  </si>
  <si>
    <t>Колба плоскодонная П-3-100-22 ТС</t>
  </si>
  <si>
    <t>жалпақ  түпті колба П-3-100-22 ТС</t>
  </si>
  <si>
    <t>231-2 Т</t>
  </si>
  <si>
    <t>Колба плоскодонная П-2-100-34 ТС</t>
  </si>
  <si>
    <t>жалпақ түпті колба П-2-100-34 ТС</t>
  </si>
  <si>
    <t>232-2 Т</t>
  </si>
  <si>
    <t>Колба плоскодонная П-3-100-34 ТС</t>
  </si>
  <si>
    <t>жалпақ түпті колба П-3-100-34 ТС</t>
  </si>
  <si>
    <t>233-2 Т</t>
  </si>
  <si>
    <t>Колба плоскодонная П-2-250-34 ТС</t>
  </si>
  <si>
    <t>жалпақ түпті колба П-2-250-34 ТС</t>
  </si>
  <si>
    <t>234-2 Т</t>
  </si>
  <si>
    <t>Колба плоскодонная П-3-250-34 ТС</t>
  </si>
  <si>
    <t>жалпақ түпті колба П-3-250-34 ТС</t>
  </si>
  <si>
    <t>235-2 Т</t>
  </si>
  <si>
    <t>Колба плоскодонная П-2-500-34 ТС</t>
  </si>
  <si>
    <t>жалпақ түпті колба П-2-500-34 ТС</t>
  </si>
  <si>
    <t>236-2 Т</t>
  </si>
  <si>
    <t>Колба плоскодонная П-3-500-34 ТС</t>
  </si>
  <si>
    <t>жалпақ түпті колба П-3-500-34 ТС</t>
  </si>
  <si>
    <t>237-2 Т</t>
  </si>
  <si>
    <t>Колба плоскодонная П-2-1000-34 ТС</t>
  </si>
  <si>
    <t>жалпақ түпті колба П-2-1000-34 ТС</t>
  </si>
  <si>
    <t>238-3 Т</t>
  </si>
  <si>
    <t>Колба плоскодонная П-2-2000-50 ТС</t>
  </si>
  <si>
    <t>жалпақ түпті колба П-2-2000-50 ТС</t>
  </si>
  <si>
    <t>239-2 Т</t>
  </si>
  <si>
    <t>Колба плоскодонная П-2-4000-50 ТС</t>
  </si>
  <si>
    <t>жалпақ түпті колба П-2-4000-50 ТС</t>
  </si>
  <si>
    <t>259-2 Т</t>
  </si>
  <si>
    <t>26.52.28.00.00.00.02.05.1</t>
  </si>
  <si>
    <t>Секундомер</t>
  </si>
  <si>
    <t>электронный</t>
  </si>
  <si>
    <t>Секундомер электронный СОПпр-1в-3000</t>
  </si>
  <si>
    <t>Секундомер электронды СОПпр-1в-3000</t>
  </si>
  <si>
    <t>271-3 Т</t>
  </si>
  <si>
    <t>23.19.23.00.00.12.06.16.1</t>
  </si>
  <si>
    <t>Часы песочные</t>
  </si>
  <si>
    <t>құм сағат</t>
  </si>
  <si>
    <t>лабораторные, 5 минут и выше</t>
  </si>
  <si>
    <t>зертханалы, 5 және одан жоғары</t>
  </si>
  <si>
    <t>часы песочные 10 минут</t>
  </si>
  <si>
    <t xml:space="preserve">құм сағат 10 минут </t>
  </si>
  <si>
    <t>274-2 Т</t>
  </si>
  <si>
    <t>32.91.11.00.00.00.15.62.1</t>
  </si>
  <si>
    <t>Ерш</t>
  </si>
  <si>
    <t>Таутан</t>
  </si>
  <si>
    <t>пробирочный</t>
  </si>
  <si>
    <t>пробиркалық</t>
  </si>
  <si>
    <t>Ерш для посуды диам 60 мл</t>
  </si>
  <si>
    <t>ыдыс жуатын темір диам 60 мл</t>
  </si>
  <si>
    <t>276-2 Т</t>
  </si>
  <si>
    <t>23.19.23.30.00.00.00.02.1</t>
  </si>
  <si>
    <t>Карандаш</t>
  </si>
  <si>
    <t>по стеклу</t>
  </si>
  <si>
    <t>Карандаш черный по стеклу</t>
  </si>
  <si>
    <t xml:space="preserve">әйнекке сызатын қара карандаш </t>
  </si>
  <si>
    <t>368-2 Т</t>
  </si>
  <si>
    <t>20.13.23.00.00.40.00.10.2</t>
  </si>
  <si>
    <t>Ртуть</t>
  </si>
  <si>
    <t>Сынап</t>
  </si>
  <si>
    <t>марки Р0, 99,9997%, ГОСТ 4658-73</t>
  </si>
  <si>
    <t>Р0 маркалы, 99,9997%, МСТ 4658-73</t>
  </si>
  <si>
    <t>Ртуть азотно-кислая (одноводная) 4520-68</t>
  </si>
  <si>
    <t>азот-қышқылды сынап (сулы)4520-68</t>
  </si>
  <si>
    <t>Килограмм</t>
  </si>
  <si>
    <t>371-2 Т</t>
  </si>
  <si>
    <t>20.15.10.00.00.10.10.20.1</t>
  </si>
  <si>
    <t>Кислота азотная</t>
  </si>
  <si>
    <t>Азотты қышқыл</t>
  </si>
  <si>
    <t>чистый для анализа (ч.д.а.), ГОСТ 4461-77</t>
  </si>
  <si>
    <t>талдау үшін таза (т.ү.т.), МСТ 4461-77</t>
  </si>
  <si>
    <t>Кислота азотная 0,1Н</t>
  </si>
  <si>
    <t>Азот қышқылы 0,1Н</t>
  </si>
  <si>
    <t xml:space="preserve">Упаковка                                                                                                                                                                                                                                                                                                                                                                                                                                                                                                            </t>
  </si>
  <si>
    <t>1861-3 Т</t>
  </si>
  <si>
    <t>26.51.12.00.00.17.11.44.1</t>
  </si>
  <si>
    <t>Аппаратура и наземные  системы контроля</t>
  </si>
  <si>
    <t>Аппаратура және жер үсті бақылау жүйесі</t>
  </si>
  <si>
    <t>Для исследований и испытаний проб лабораторная.</t>
  </si>
  <si>
    <t>Сынамаларды зерттеуге және сынауға арналған, зертханалық.</t>
  </si>
  <si>
    <t>Аппарат Т-АКОВ-10 ТУ25-2024.010-88</t>
  </si>
  <si>
    <t>2370 Т</t>
  </si>
  <si>
    <t>26.60.12.00.00.02.21.50.1</t>
  </si>
  <si>
    <t>Весы</t>
  </si>
  <si>
    <t>Таразы</t>
  </si>
  <si>
    <t>лабораторные, электронные аналитические весы (с дискретностью не более 0,1 мг), с калибровкой внешней гирей</t>
  </si>
  <si>
    <t>Сыртқы гирінің калибрлеуімен зертханалық, электронды, талдау таразы (0,1 мг аспайтын үзіктігімен)</t>
  </si>
  <si>
    <t>Весы электронные GP-120 предназначены для взвешивания образцов с максимальной массой 120 г и дискретностью 0,1 мг</t>
  </si>
  <si>
    <t>шт</t>
  </si>
  <si>
    <t>2376 Т</t>
  </si>
  <si>
    <t>17.12.43.10.00.00.00.10.1</t>
  </si>
  <si>
    <t>Бумага фильтровальная</t>
  </si>
  <si>
    <t>Фильтрлеу қағазы</t>
  </si>
  <si>
    <t>марки ФОБ, масса 1 кв.м 75 г, фильтрующая способность не более 16,0с, влажность 6%, ГОСТ 12026-76</t>
  </si>
  <si>
    <t xml:space="preserve">ФОБ маркалы, салмағы 1 ш.м 75 г, сүзгілеу қабілеттілігі 16,0с артық емес, ылғалдылығы 6%, ГОСТ 12026-76 </t>
  </si>
  <si>
    <t>Бумага фильтрованая по ГОСТ 120026-76, проверенную на отсутствие ионов хлора по ГОСТ 12524-78</t>
  </si>
  <si>
    <t>ПАЧ</t>
  </si>
  <si>
    <t>2390 Т</t>
  </si>
  <si>
    <t>31.09.11.00.00.00.02.01.1</t>
  </si>
  <si>
    <t xml:space="preserve"> Стол островной</t>
  </si>
  <si>
    <t xml:space="preserve"> Аралды үстел</t>
  </si>
  <si>
    <t>лабораторный, на основе столов лабораторных, низкие</t>
  </si>
  <si>
    <t>зертханалық, зертаханлық үстелдердің негізінде жасалған, төмен</t>
  </si>
  <si>
    <t xml:space="preserve"> Стол мойка ЛАБ1200хМОП предназначена для мытья лабораторной посуды в производственных, исследовательских и специализированных лабораториях.</t>
  </si>
  <si>
    <t xml:space="preserve"> Жуу үстелі  ЛАБ1200хМОП. Стол мойка ЛАБ1200хМО ппредназначена для мытья лабораторной посуды в производственных, исследовательских и специализированных лабораториях.</t>
  </si>
  <si>
    <t>май-июнь-июль</t>
  </si>
  <si>
    <t>авансовый платеж - 30%, оставшаяся часть в течение 30 рабочих дней с момента подписания акта приема-передачи</t>
  </si>
  <si>
    <t>шт.</t>
  </si>
  <si>
    <t>2392 Т</t>
  </si>
  <si>
    <t>26.51.51.11.11.23.11.11.1</t>
  </si>
  <si>
    <t xml:space="preserve">Термометр </t>
  </si>
  <si>
    <t xml:space="preserve">Термометр контактный </t>
  </si>
  <si>
    <t xml:space="preserve">Термометр байланыстырғыш </t>
  </si>
  <si>
    <t xml:space="preserve">Термометр контактный ТК5.08 OExiallBT6 X </t>
  </si>
  <si>
    <t>118-4 Т</t>
  </si>
  <si>
    <t>Ловушка для Т-АКОВ-10</t>
  </si>
  <si>
    <t>Т-АКОВ-10 үшін жинағыш</t>
  </si>
  <si>
    <t>г.Атырау, ул.Валиханова, 1.</t>
  </si>
  <si>
    <t>в течение 60 календарных дней с даты заключения договора или получения уведомления от Заказчика</t>
  </si>
  <si>
    <t>336-2 Т</t>
  </si>
  <si>
    <t>24.20.11.01.12.10.11.11.1</t>
  </si>
  <si>
    <t>Труба</t>
  </si>
  <si>
    <t>Құбыр</t>
  </si>
  <si>
    <t>Стальная, бесшовная для нефтеперерабатывающей и нефтехимической промышленности, наружный диаметр - 20 мм, толщина стенки - 2,0 мм., группа А, ГОСТ 550-75</t>
  </si>
  <si>
    <t>Болат, тігіссіз мұнайды қайта өндеу және мұнай-химиялық өнеркәсібі үшін, сыртқы диаметрі – 20 мм, қабырғаның қалындығы – 2,0 мм, А тобы, МСТ 550-75</t>
  </si>
  <si>
    <t>Трубы ВГПР  ст.2пс ф32 *2,8мм</t>
  </si>
  <si>
    <t>құбыр ВГПР  ст.2пс ф32 *2,8мм</t>
  </si>
  <si>
    <t xml:space="preserve">Тонна (метрическая)                                                                                                                                                                                                                                                                                                                                                                                                                                                                                                 </t>
  </si>
  <si>
    <t>столбец 11,14</t>
  </si>
  <si>
    <t>337-1 Т</t>
  </si>
  <si>
    <t>Трубы ВГПР  ст.2пс ф40*3 мм</t>
  </si>
  <si>
    <t>құбыр  ВГПР  ст.2пс ф40*3 мм</t>
  </si>
  <si>
    <t>ОТП</t>
  </si>
  <si>
    <t>столбец 7,8,11,14,22</t>
  </si>
  <si>
    <t>338-2 Т</t>
  </si>
  <si>
    <t>Трубы ВГПР  ст.2пс ф50мм</t>
  </si>
  <si>
    <t>құбыр  ВГПР  ст.2пс ф50мм</t>
  </si>
  <si>
    <t>2393-1 Т</t>
  </si>
  <si>
    <t>Стальная, бесшовная, горячедеформированная, из углеродистой стали, наружный диаметр 273 мм, толщина стенки - 8 мм, ГОСТ 30564-98</t>
  </si>
  <si>
    <t>Болат, тігіссіз, ыстықтай деформацияланған, көміртекті болаттан, сыртқы диаметрі 273 мм, қабырғасының қалындығы – 8 мм, МСТ 30564-98</t>
  </si>
  <si>
    <t>Трубы бесшовные ст.20 ф273х8мм. Стальная, бесшовная для нефтеперерабатывающей и нефтехимической промышленности, наружный диаметр - 273 мм, толщина стенки -8 мм., группа А, ГОСТ 550-75</t>
  </si>
  <si>
    <t>Жіксіз құбырлар ст.20 ф273х8мм. Стальная, бесшовная для нефтеперерабатывающей и нефтехимической промышленности, наружный диаметр - 273 мм, толщина стенки -8 мм., группа А, ГОСТ 550-75</t>
  </si>
  <si>
    <t>т</t>
  </si>
  <si>
    <t>2531 Т</t>
  </si>
  <si>
    <t>27.11.21.20.10.10.50.38.1</t>
  </si>
  <si>
    <t>Электродвигатель переменного тока асинхронный однофазный с номинальной частотой сети на 50 Гц</t>
  </si>
  <si>
    <t>Желінің 50 Гц номиналды жиілігімен асинхронды бір фазалық айнымалы ток электр қозғалтқышы</t>
  </si>
  <si>
    <t>Электродвигатель переменного тока асинхронный однофазный с номинальной частотой сети на 50 Гц, с синхронной частотой вращения 1500 мин, номинальная мощность 315 кВт</t>
  </si>
  <si>
    <t>Желінің 50 Гц номиналды жиілігімен, 1500 мин синхронды айналым жиілігімен, номиналды қуаттылығы 315 кВт асинхронды бір фазалық айнымалы ток электр қозғалтқышы</t>
  </si>
  <si>
    <t>Электродвигатель 315 кВт, 6 кВ, 1500 об/мин</t>
  </si>
  <si>
    <t>исключить</t>
  </si>
  <si>
    <t>2543 Т</t>
  </si>
  <si>
    <t>26.20.13.00.00.02.11.40.1</t>
  </si>
  <si>
    <t>Компьютер</t>
  </si>
  <si>
    <t>Персональный для работы с графикой. Направлен на использование для работы с графическими программами, в том числе для построения трехмерных изображений. Имеет большой объем оперативной памяти и производительный процессор.</t>
  </si>
  <si>
    <t>Графикамен жұмыс істеуге арналған, дебрес. Графикалық бағдарламалармен жұмыс істеу, оның ішінде үш өлшемдік бейнелер жасау үшін пайдалануға бағытталған. Оперативті жадысының көлемі үшін және өнімді процессоры бар.</t>
  </si>
  <si>
    <t>Рабочая станция с двумя мониторами</t>
  </si>
  <si>
    <t>до 21.12.2015.</t>
  </si>
  <si>
    <t>включено</t>
  </si>
  <si>
    <t>2546 Т</t>
  </si>
  <si>
    <t>Стол островной</t>
  </si>
  <si>
    <t>Аралды үстел</t>
  </si>
  <si>
    <t>Стол для Титрования 1200стк "ЛМ"</t>
  </si>
  <si>
    <t xml:space="preserve"> Титрлеуге арн. үстел 1200стк "ЛМ"</t>
  </si>
  <si>
    <t>в течение  30 календарных дней с даты заключения договора или получения уведомления от Заказчика</t>
  </si>
  <si>
    <t>2547 Т</t>
  </si>
  <si>
    <t>20.13.43.00.00.10.10.30.2</t>
  </si>
  <si>
    <t>Карбонат натрия (углекислый натрий)</t>
  </si>
  <si>
    <t>Натрий карбонаты (көмірқышқыл натрий)</t>
  </si>
  <si>
    <t>чистый (ч.), 99,8%, ГОСТ 83-79</t>
  </si>
  <si>
    <t>таза (т.), 99,8%, МСТ 83-79</t>
  </si>
  <si>
    <t xml:space="preserve">Натрий углекислый(Na2CO3) </t>
  </si>
  <si>
    <t>2548 Т</t>
  </si>
  <si>
    <t>26.51.51.16.11.11.11.19.1</t>
  </si>
  <si>
    <t>АОН-1. Диапазон измерения плотности 1180-1240 кг/м.куб.</t>
  </si>
  <si>
    <t>АОН-1. Тығыздықты өлшеу диапазоны 1180-1240 кг/м.куб.</t>
  </si>
  <si>
    <t>Ареометр АОН-1 1180/1240</t>
  </si>
  <si>
    <t>101-3 Т</t>
  </si>
  <si>
    <t>102-3 Т</t>
  </si>
  <si>
    <t>103-3 Т</t>
  </si>
  <si>
    <t>104-4 Т</t>
  </si>
  <si>
    <t>105-3 Т</t>
  </si>
  <si>
    <t>106-4 Т</t>
  </si>
  <si>
    <t>117-4 Т</t>
  </si>
  <si>
    <t>123-3 Т</t>
  </si>
  <si>
    <t>133-3 Т</t>
  </si>
  <si>
    <t>141-3 Т</t>
  </si>
  <si>
    <t>146-3 Т</t>
  </si>
  <si>
    <t>151-3 Т</t>
  </si>
  <si>
    <t>156-4 Т</t>
  </si>
  <si>
    <t>173-4 Т</t>
  </si>
  <si>
    <t>174-3 Т</t>
  </si>
  <si>
    <t>175-4 Т</t>
  </si>
  <si>
    <t>176-4 Т</t>
  </si>
  <si>
    <t>186-4 Т</t>
  </si>
  <si>
    <t>187-3 Т</t>
  </si>
  <si>
    <t>194-3 Т</t>
  </si>
  <si>
    <t>198-4 Т</t>
  </si>
  <si>
    <t>202-4 Т</t>
  </si>
  <si>
    <t>219-4 Т</t>
  </si>
  <si>
    <t>220-4 Т</t>
  </si>
  <si>
    <t>221-4 Т</t>
  </si>
  <si>
    <t>222-3 Т</t>
  </si>
  <si>
    <t>223-3 Т</t>
  </si>
  <si>
    <t>224-4 Т</t>
  </si>
  <si>
    <t>225-4 Т</t>
  </si>
  <si>
    <t>226-3 Т</t>
  </si>
  <si>
    <t>227-3 Т</t>
  </si>
  <si>
    <t>228-3 Т</t>
  </si>
  <si>
    <t>229-3 Т</t>
  </si>
  <si>
    <t>230-3 Т</t>
  </si>
  <si>
    <t>231-3 Т</t>
  </si>
  <si>
    <t>232-3 Т</t>
  </si>
  <si>
    <t>233-3 Т</t>
  </si>
  <si>
    <t>234-3 Т</t>
  </si>
  <si>
    <t>235-3 Т</t>
  </si>
  <si>
    <t>236-3 Т</t>
  </si>
  <si>
    <t>237-3 Т</t>
  </si>
  <si>
    <t>238-4 Т</t>
  </si>
  <si>
    <t>239-3 Т</t>
  </si>
  <si>
    <t>259-3 Т</t>
  </si>
  <si>
    <t>271-4 Т</t>
  </si>
  <si>
    <t>274-3 Т</t>
  </si>
  <si>
    <t>276-3 Т</t>
  </si>
  <si>
    <t>368-3 Т</t>
  </si>
  <si>
    <t>371-3 Т</t>
  </si>
  <si>
    <t>1861-4 Т</t>
  </si>
  <si>
    <t>2370-1 Т</t>
  </si>
  <si>
    <t>2376-1 Т</t>
  </si>
  <si>
    <t>2390-1 Т</t>
  </si>
  <si>
    <t>2392-1 Т</t>
  </si>
  <si>
    <t>118-5 Т</t>
  </si>
  <si>
    <t>2549 Т</t>
  </si>
  <si>
    <t>19.20.27.00.00.00.10.10.2</t>
  </si>
  <si>
    <t>Ксилол нефтяной</t>
  </si>
  <si>
    <t>Мұнай ксилолы</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</si>
  <si>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</si>
  <si>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А маркалы, ксилол өлшегіштерін бөлу және лактар мен бояуларды еріткіш ретінде қолданылуға арналған, 20 °С кезіндегі тығыздығы 0,862-0,868 г/см3, негізгі заттың жалпы үлесі (хош иісті көмірсутегі C8H10) 99,6%-дан кем емес</t>
  </si>
  <si>
    <t>КСИЛОЛ НЕФТЯНОЙ ГОСТ 94-10</t>
  </si>
  <si>
    <t>336-3 Т</t>
  </si>
  <si>
    <t>в течение 50 календарных дней с даты заключения договора или получения уведомления от Заказчика</t>
  </si>
  <si>
    <t>337-2 Т</t>
  </si>
  <si>
    <t>338-3 Т</t>
  </si>
  <si>
    <t>2393-2 Т</t>
  </si>
  <si>
    <t>2581 Т</t>
  </si>
  <si>
    <t>27.51.28.02.02.01.03.40.1</t>
  </si>
  <si>
    <t>Электроплитка</t>
  </si>
  <si>
    <t>Электр плитка</t>
  </si>
  <si>
    <t xml:space="preserve">Отдельностоящая. Тип варочной панели - комбинированная. Количество конфорок - 4. </t>
  </si>
  <si>
    <t xml:space="preserve">Жеке тұратын. Пісіретін панель типі- қиыстырылған. Кәмпірек саны- 4. </t>
  </si>
  <si>
    <t>Плита Электрическая ЭП-4ЖШ</t>
  </si>
  <si>
    <t>столбец 7,11,14,20,21</t>
  </si>
  <si>
    <t>столбец 11,14,20,21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</si>
</sst>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7">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
    <numFmt numFmtId="289" formatCode="[$-419]mmmm\ yyyy;@"/>
  </numFmts>
  <fonts count="2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color indexed="8"/>
      <name val="Times New Roman"/>
      <family val="1"/>
      <charset val="204"/>
    </font>
    <font>
      <sz val="10"/>
      <color rgb="FFFF0000"/>
      <name val="Times New Roman"/>
      <family val="1"/>
      <charset val="204"/>
    </font>
    <font>
      <sz val="8"/>
      <name val="Times New Roman"/>
      <family val="1"/>
      <charset val="204"/>
    </font>
    <font>
      <sz val="11"/>
      <name val="Calibri"/>
      <family val="2"/>
      <charset val="204"/>
      <scheme val="minor"/>
    </font>
    <font>
      <sz val="11"/>
      <name val="Calibri"/>
      <family val="2"/>
      <scheme val="minor"/>
    </font>
  </fonts>
  <fills count="84">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rgb="FFFFFF0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6107">
    <xf numFmtId="0" fontId="0" fillId="0" borderId="0"/>
    <xf numFmtId="0" fontId="6" fillId="0" borderId="0"/>
    <xf numFmtId="0" fontId="10" fillId="0" borderId="0"/>
    <xf numFmtId="0" fontId="6" fillId="0" borderId="0"/>
    <xf numFmtId="0" fontId="8" fillId="0" borderId="0"/>
    <xf numFmtId="0" fontId="8" fillId="0" borderId="0"/>
    <xf numFmtId="0" fontId="8" fillId="0" borderId="0"/>
    <xf numFmtId="0" fontId="8" fillId="0" borderId="0"/>
    <xf numFmtId="0" fontId="5" fillId="0" borderId="0"/>
    <xf numFmtId="0" fontId="10" fillId="0" borderId="0"/>
    <xf numFmtId="0" fontId="8" fillId="0" borderId="0"/>
    <xf numFmtId="170" fontId="8" fillId="0" borderId="0" applyFont="0" applyFill="0" applyBorder="0" applyAlignment="0" applyProtection="0"/>
    <xf numFmtId="40" fontId="8" fillId="2" borderId="1"/>
    <xf numFmtId="0" fontId="6" fillId="0" borderId="0"/>
    <xf numFmtId="170" fontId="8" fillId="0" borderId="0" applyFont="0" applyFill="0" applyBorder="0" applyAlignment="0" applyProtection="0"/>
    <xf numFmtId="0" fontId="6" fillId="0" borderId="0"/>
    <xf numFmtId="0" fontId="8" fillId="0" borderId="0"/>
    <xf numFmtId="0" fontId="8" fillId="0" borderId="0"/>
    <xf numFmtId="0" fontId="12" fillId="0" borderId="0"/>
    <xf numFmtId="0" fontId="10" fillId="0" borderId="0"/>
    <xf numFmtId="0" fontId="8" fillId="0" borderId="0"/>
    <xf numFmtId="0" fontId="8" fillId="0" borderId="0"/>
    <xf numFmtId="0" fontId="8" fillId="0" borderId="0"/>
    <xf numFmtId="0" fontId="6" fillId="0" borderId="0"/>
    <xf numFmtId="40" fontId="8" fillId="2" borderId="1"/>
    <xf numFmtId="49" fontId="14" fillId="3" borderId="2">
      <alignment vertical="center"/>
    </xf>
    <xf numFmtId="49" fontId="15" fillId="3" borderId="2">
      <alignment vertical="center"/>
    </xf>
    <xf numFmtId="0" fontId="11" fillId="0" borderId="0" applyNumberFormat="0" applyFill="0" applyBorder="0" applyAlignment="0" applyProtection="0">
      <alignment vertical="top"/>
      <protection locked="0"/>
    </xf>
    <xf numFmtId="0" fontId="5" fillId="0" borderId="0"/>
    <xf numFmtId="0" fontId="4" fillId="0" borderId="0"/>
    <xf numFmtId="0" fontId="5" fillId="0" borderId="0"/>
    <xf numFmtId="0" fontId="8" fillId="0" borderId="0"/>
    <xf numFmtId="0" fontId="12" fillId="0" borderId="0"/>
    <xf numFmtId="0" fontId="6" fillId="0" borderId="0"/>
    <xf numFmtId="0" fontId="6" fillId="0" borderId="0"/>
    <xf numFmtId="0" fontId="8" fillId="0" borderId="0"/>
    <xf numFmtId="0" fontId="8" fillId="0" borderId="0"/>
    <xf numFmtId="0" fontId="8" fillId="0" borderId="0"/>
    <xf numFmtId="0" fontId="4" fillId="0" borderId="0"/>
    <xf numFmtId="0" fontId="5" fillId="0" borderId="0"/>
    <xf numFmtId="0" fontId="8" fillId="0" borderId="0"/>
    <xf numFmtId="9" fontId="8" fillId="0" borderId="0" applyFont="0" applyFill="0" applyBorder="0" applyAlignment="0" applyProtection="0"/>
    <xf numFmtId="0" fontId="8" fillId="0" borderId="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71" fontId="8"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17" fillId="4" borderId="0" applyNumberFormat="0" applyBorder="0" applyAlignment="0" applyProtection="0"/>
    <xf numFmtId="0" fontId="8" fillId="0" borderId="0"/>
    <xf numFmtId="170" fontId="8" fillId="0" borderId="0" applyFont="0" applyFill="0" applyBorder="0" applyAlignment="0" applyProtection="0"/>
    <xf numFmtId="0" fontId="8" fillId="0" borderId="0"/>
    <xf numFmtId="0" fontId="8" fillId="0" borderId="0"/>
    <xf numFmtId="0" fontId="8" fillId="0" borderId="0"/>
    <xf numFmtId="0" fontId="8" fillId="0" borderId="0"/>
    <xf numFmtId="0" fontId="12" fillId="0" borderId="0"/>
    <xf numFmtId="0" fontId="12" fillId="0" borderId="0"/>
    <xf numFmtId="170" fontId="8" fillId="0" borderId="0" applyFont="0" applyFill="0" applyBorder="0" applyAlignment="0" applyProtection="0"/>
    <xf numFmtId="171" fontId="8" fillId="0" borderId="0" applyFont="0" applyFill="0" applyBorder="0" applyAlignment="0" applyProtection="0"/>
    <xf numFmtId="0" fontId="8" fillId="0" borderId="0"/>
    <xf numFmtId="0" fontId="16"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5" borderId="142" applyNumberFormat="0" applyFont="0" applyAlignment="0" applyProtection="0"/>
    <xf numFmtId="0" fontId="3" fillId="0" borderId="0"/>
    <xf numFmtId="49" fontId="15" fillId="3" borderId="144">
      <alignment vertical="center"/>
    </xf>
    <xf numFmtId="0" fontId="8" fillId="0" borderId="73">
      <alignment horizontal="right"/>
    </xf>
    <xf numFmtId="0" fontId="6" fillId="0" borderId="0"/>
    <xf numFmtId="0" fontId="8" fillId="0" borderId="73">
      <alignment horizontal="right"/>
    </xf>
    <xf numFmtId="0" fontId="8" fillId="35" borderId="124" applyNumberFormat="0" applyFont="0" applyAlignment="0" applyProtection="0"/>
    <xf numFmtId="0" fontId="8" fillId="0" borderId="0"/>
    <xf numFmtId="172" fontId="8" fillId="0" borderId="0"/>
    <xf numFmtId="173" fontId="8" fillId="0" borderId="0"/>
    <xf numFmtId="173" fontId="8" fillId="0" borderId="0"/>
    <xf numFmtId="0" fontId="8" fillId="0" borderId="0"/>
    <xf numFmtId="0" fontId="19" fillId="0" borderId="0"/>
    <xf numFmtId="0" fontId="8" fillId="0" borderId="0"/>
    <xf numFmtId="0" fontId="8" fillId="0" borderId="0"/>
    <xf numFmtId="0" fontId="6" fillId="0" borderId="0"/>
    <xf numFmtId="0" fontId="8" fillId="0" borderId="0"/>
    <xf numFmtId="0" fontId="19" fillId="0" borderId="0"/>
    <xf numFmtId="0" fontId="8" fillId="0" borderId="0"/>
    <xf numFmtId="0" fontId="8" fillId="0" borderId="0"/>
    <xf numFmtId="172" fontId="19" fillId="0" borderId="0"/>
    <xf numFmtId="0" fontId="8" fillId="0" borderId="0"/>
    <xf numFmtId="0" fontId="6" fillId="0" borderId="0"/>
    <xf numFmtId="0" fontId="20" fillId="0" borderId="0"/>
    <xf numFmtId="0" fontId="8" fillId="0" borderId="0"/>
    <xf numFmtId="173" fontId="8" fillId="0" borderId="0"/>
    <xf numFmtId="173" fontId="8" fillId="0" borderId="0"/>
    <xf numFmtId="0" fontId="8" fillId="0" borderId="0"/>
    <xf numFmtId="0" fontId="21" fillId="0" borderId="0"/>
    <xf numFmtId="0" fontId="22" fillId="0" borderId="0"/>
    <xf numFmtId="0" fontId="10" fillId="0" borderId="0"/>
    <xf numFmtId="0" fontId="22" fillId="0" borderId="0"/>
    <xf numFmtId="0" fontId="10" fillId="0" borderId="0"/>
    <xf numFmtId="0" fontId="22" fillId="0" borderId="0"/>
    <xf numFmtId="0" fontId="8" fillId="0" borderId="0"/>
    <xf numFmtId="0" fontId="8" fillId="0" borderId="0"/>
    <xf numFmtId="0" fontId="8" fillId="0" borderId="0"/>
    <xf numFmtId="0" fontId="8" fillId="0" borderId="0"/>
    <xf numFmtId="0" fontId="10" fillId="0" borderId="0"/>
    <xf numFmtId="0" fontId="22" fillId="0" borderId="0"/>
    <xf numFmtId="0" fontId="20" fillId="0" borderId="0"/>
    <xf numFmtId="0" fontId="10" fillId="0" borderId="0"/>
    <xf numFmtId="0" fontId="22" fillId="0" borderId="0"/>
    <xf numFmtId="0" fontId="23" fillId="0" borderId="0">
      <alignment vertical="top"/>
    </xf>
    <xf numFmtId="0" fontId="23" fillId="0" borderId="0">
      <alignment vertical="top"/>
    </xf>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8" fillId="0" borderId="0"/>
    <xf numFmtId="0" fontId="8" fillId="0" borderId="0"/>
    <xf numFmtId="0" fontId="8" fillId="0" borderId="0"/>
    <xf numFmtId="0" fontId="8" fillId="0" borderId="0"/>
    <xf numFmtId="0" fontId="20" fillId="0" borderId="0"/>
    <xf numFmtId="0" fontId="10"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3" fillId="0" borderId="0">
      <alignment vertical="top"/>
    </xf>
    <xf numFmtId="0" fontId="20" fillId="0" borderId="0"/>
    <xf numFmtId="0" fontId="10" fillId="0" borderId="0"/>
    <xf numFmtId="0" fontId="22" fillId="0" borderId="0"/>
    <xf numFmtId="0" fontId="10" fillId="0" borderId="0"/>
    <xf numFmtId="0" fontId="22" fillId="0" borderId="0"/>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6" fillId="0" borderId="0">
      <alignment vertical="top"/>
    </xf>
    <xf numFmtId="0" fontId="10" fillId="0" borderId="0"/>
    <xf numFmtId="0" fontId="22" fillId="0" borderId="0"/>
    <xf numFmtId="0" fontId="10" fillId="0" borderId="0"/>
    <xf numFmtId="0" fontId="22" fillId="0" borderId="0"/>
    <xf numFmtId="0" fontId="10"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20" fillId="0" borderId="0"/>
    <xf numFmtId="0" fontId="10" fillId="0" borderId="0"/>
    <xf numFmtId="0" fontId="22"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10" fillId="0" borderId="0"/>
    <xf numFmtId="0" fontId="22" fillId="0" borderId="0"/>
    <xf numFmtId="0" fontId="24" fillId="0" borderId="0"/>
    <xf numFmtId="0" fontId="25" fillId="0" borderId="0"/>
    <xf numFmtId="0" fontId="24" fillId="0" borderId="0"/>
    <xf numFmtId="0" fontId="25" fillId="0" borderId="0"/>
    <xf numFmtId="0" fontId="10" fillId="0" borderId="0"/>
    <xf numFmtId="0" fontId="22" fillId="0" borderId="0"/>
    <xf numFmtId="0" fontId="21"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0" fontId="10" fillId="0" borderId="0"/>
    <xf numFmtId="0" fontId="22" fillId="0" borderId="0"/>
    <xf numFmtId="0" fontId="20"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6" fillId="0" borderId="0">
      <alignment vertical="top"/>
    </xf>
    <xf numFmtId="0" fontId="10" fillId="0" borderId="0"/>
    <xf numFmtId="0" fontId="22" fillId="0" borderId="0"/>
    <xf numFmtId="0" fontId="21" fillId="0" borderId="0"/>
    <xf numFmtId="0" fontId="22" fillId="0" borderId="0"/>
    <xf numFmtId="0" fontId="23" fillId="0" borderId="0">
      <alignment vertical="top"/>
    </xf>
    <xf numFmtId="0" fontId="20" fillId="0" borderId="0"/>
    <xf numFmtId="0" fontId="21" fillId="0" borderId="0"/>
    <xf numFmtId="0" fontId="22" fillId="0" borderId="0"/>
    <xf numFmtId="0" fontId="21" fillId="0" borderId="0"/>
    <xf numFmtId="0" fontId="22" fillId="0" borderId="0"/>
    <xf numFmtId="0" fontId="21" fillId="0" borderId="0"/>
    <xf numFmtId="0" fontId="22" fillId="0" borderId="0"/>
    <xf numFmtId="0" fontId="23" fillId="0" borderId="0">
      <alignment vertical="top"/>
    </xf>
    <xf numFmtId="0" fontId="24" fillId="0" borderId="0"/>
    <xf numFmtId="0" fontId="25" fillId="0" borderId="0"/>
    <xf numFmtId="0" fontId="10" fillId="0" borderId="0"/>
    <xf numFmtId="0" fontId="22" fillId="0" borderId="0"/>
    <xf numFmtId="0" fontId="10" fillId="0" borderId="0"/>
    <xf numFmtId="0" fontId="22" fillId="0" borderId="0"/>
    <xf numFmtId="0" fontId="10" fillId="0" borderId="0"/>
    <xf numFmtId="0" fontId="22" fillId="0" borderId="0"/>
    <xf numFmtId="0" fontId="10" fillId="0" borderId="0"/>
    <xf numFmtId="0" fontId="22" fillId="0" borderId="0"/>
    <xf numFmtId="0" fontId="20" fillId="0" borderId="0"/>
    <xf numFmtId="0" fontId="21" fillId="0" borderId="0"/>
    <xf numFmtId="0" fontId="22" fillId="0" borderId="0"/>
    <xf numFmtId="0" fontId="24" fillId="0" borderId="0"/>
    <xf numFmtId="0" fontId="25"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10"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19" fillId="0" borderId="0"/>
    <xf numFmtId="0" fontId="10" fillId="0" borderId="0"/>
    <xf numFmtId="0" fontId="22" fillId="0" borderId="0"/>
    <xf numFmtId="0" fontId="10" fillId="0" borderId="0"/>
    <xf numFmtId="0" fontId="22" fillId="0" borderId="0"/>
    <xf numFmtId="0" fontId="24" fillId="0" borderId="0"/>
    <xf numFmtId="0" fontId="25" fillId="0" borderId="0"/>
    <xf numFmtId="0" fontId="21" fillId="0" borderId="0"/>
    <xf numFmtId="0" fontId="22" fillId="0" borderId="0"/>
    <xf numFmtId="0" fontId="21"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21"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10" fillId="0" borderId="0"/>
    <xf numFmtId="0" fontId="22" fillId="0" borderId="0"/>
    <xf numFmtId="0" fontId="10" fillId="0" borderId="0"/>
    <xf numFmtId="0" fontId="22" fillId="0" borderId="0"/>
    <xf numFmtId="0" fontId="10" fillId="0" borderId="0"/>
    <xf numFmtId="0" fontId="22" fillId="0" borderId="0"/>
    <xf numFmtId="0" fontId="21" fillId="0" borderId="0"/>
    <xf numFmtId="0" fontId="22" fillId="0" borderId="0"/>
    <xf numFmtId="0" fontId="20" fillId="0" borderId="0"/>
    <xf numFmtId="0" fontId="20" fillId="0" borderId="0"/>
    <xf numFmtId="168" fontId="27" fillId="0" borderId="0">
      <protection locked="0"/>
    </xf>
    <xf numFmtId="168" fontId="28" fillId="0" borderId="0">
      <protection locked="0"/>
    </xf>
    <xf numFmtId="168" fontId="27" fillId="0" borderId="0">
      <protection locked="0"/>
    </xf>
    <xf numFmtId="168" fontId="28" fillId="0" borderId="0">
      <protection locked="0"/>
    </xf>
    <xf numFmtId="168" fontId="27" fillId="0" borderId="0">
      <protection locked="0"/>
    </xf>
    <xf numFmtId="168" fontId="28" fillId="0" borderId="0">
      <protection locked="0"/>
    </xf>
    <xf numFmtId="0" fontId="29" fillId="0" borderId="0">
      <protection locked="0"/>
    </xf>
    <xf numFmtId="0" fontId="30" fillId="0" borderId="0">
      <protection locked="0"/>
    </xf>
    <xf numFmtId="0" fontId="29" fillId="0" borderId="0">
      <protection locked="0"/>
    </xf>
    <xf numFmtId="0" fontId="30" fillId="0" borderId="0">
      <protection locked="0"/>
    </xf>
    <xf numFmtId="0" fontId="31" fillId="0" borderId="0"/>
    <xf numFmtId="0" fontId="27" fillId="0" borderId="5">
      <protection locked="0"/>
    </xf>
    <xf numFmtId="0" fontId="28" fillId="0" borderId="5">
      <protection locked="0"/>
    </xf>
    <xf numFmtId="0" fontId="32" fillId="0" borderId="0"/>
    <xf numFmtId="0" fontId="33" fillId="7" borderId="0" applyNumberFormat="0" applyBorder="0" applyAlignment="0" applyProtection="0"/>
    <xf numFmtId="0" fontId="16" fillId="7" borderId="0" applyNumberFormat="0" applyBorder="0" applyAlignment="0" applyProtection="0"/>
    <xf numFmtId="0" fontId="33" fillId="8" borderId="0" applyNumberFormat="0" applyBorder="0" applyAlignment="0" applyProtection="0"/>
    <xf numFmtId="0" fontId="16" fillId="8"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33" fillId="10" borderId="0" applyNumberFormat="0" applyBorder="0" applyAlignment="0" applyProtection="0"/>
    <xf numFmtId="0" fontId="16" fillId="10"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3" fillId="12" borderId="0" applyNumberFormat="0" applyBorder="0" applyAlignment="0" applyProtection="0"/>
    <xf numFmtId="0" fontId="16" fillId="12" borderId="0" applyNumberFormat="0" applyBorder="0" applyAlignment="0" applyProtection="0"/>
    <xf numFmtId="0" fontId="33" fillId="13" borderId="0" applyNumberFormat="0" applyBorder="0" applyAlignment="0" applyProtection="0"/>
    <xf numFmtId="0" fontId="16" fillId="13"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33" fillId="12" borderId="0" applyNumberFormat="0" applyBorder="0" applyAlignment="0" applyProtection="0"/>
    <xf numFmtId="0" fontId="16" fillId="12"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3" borderId="0" applyNumberFormat="0" applyBorder="0" applyAlignment="0" applyProtection="0"/>
    <xf numFmtId="0" fontId="35" fillId="13" borderId="0" applyNumberFormat="0" applyBorder="0" applyAlignment="0" applyProtection="0"/>
    <xf numFmtId="0" fontId="34" fillId="14" borderId="0" applyNumberFormat="0" applyBorder="0" applyAlignment="0" applyProtection="0"/>
    <xf numFmtId="0" fontId="35" fillId="14"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164" fontId="39"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64" fontId="39" fillId="0" borderId="6" applyAlignment="0" applyProtection="0"/>
    <xf numFmtId="174" fontId="41" fillId="0" borderId="0" applyFill="0" applyBorder="0" applyAlignment="0"/>
    <xf numFmtId="175" fontId="41" fillId="0" borderId="0" applyFill="0" applyBorder="0" applyAlignment="0"/>
    <xf numFmtId="176" fontId="41" fillId="0" borderId="0" applyFill="0" applyBorder="0" applyAlignment="0"/>
    <xf numFmtId="177" fontId="42" fillId="0" borderId="0" applyFill="0" applyBorder="0" applyAlignment="0"/>
    <xf numFmtId="177" fontId="43" fillId="0" borderId="0" applyFill="0" applyBorder="0" applyAlignment="0"/>
    <xf numFmtId="178" fontId="42" fillId="0" borderId="0" applyFill="0" applyBorder="0" applyAlignment="0"/>
    <xf numFmtId="178" fontId="43"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0" fontId="44" fillId="0" borderId="0" applyNumberFormat="0" applyBorder="0" applyAlignment="0"/>
    <xf numFmtId="0" fontId="45"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6"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0" fontId="45" fillId="24" borderId="7" applyNumberFormat="0" applyAlignment="0" applyProtection="0"/>
    <xf numFmtId="3" fontId="47" fillId="25" borderId="8">
      <alignment horizontal="left" vertical="center"/>
    </xf>
    <xf numFmtId="0" fontId="48" fillId="0" borderId="0">
      <alignment horizontal="left" vertical="top"/>
    </xf>
    <xf numFmtId="0" fontId="49" fillId="26" borderId="9" applyNumberFormat="0" applyAlignment="0" applyProtection="0"/>
    <xf numFmtId="0" fontId="50" fillId="26" borderId="9" applyNumberFormat="0" applyAlignment="0" applyProtection="0"/>
    <xf numFmtId="0" fontId="51" fillId="0" borderId="10">
      <alignment horizontal="center"/>
    </xf>
    <xf numFmtId="174" fontId="4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52" fillId="0" borderId="0" applyFill="0" applyBorder="0" applyProtection="0"/>
    <xf numFmtId="182" fontId="53" fillId="0" borderId="0" applyFont="0" applyFill="0" applyBorder="0" applyAlignment="0" applyProtection="0"/>
    <xf numFmtId="182" fontId="54" fillId="0" borderId="0" applyFont="0" applyFill="0" applyBorder="0" applyAlignment="0" applyProtection="0"/>
    <xf numFmtId="165" fontId="54" fillId="0" borderId="0" applyFont="0" applyFill="0" applyBorder="0" applyAlignment="0" applyProtection="0"/>
    <xf numFmtId="175" fontId="41" fillId="0" borderId="0" applyFont="0" applyFill="0" applyBorder="0" applyAlignment="0" applyProtection="0"/>
    <xf numFmtId="183" fontId="19" fillId="6" borderId="0" applyFont="0" applyFill="0" applyBorder="0" applyAlignment="0" applyProtection="0"/>
    <xf numFmtId="14" fontId="55" fillId="0" borderId="0" applyFill="0" applyBorder="0" applyAlignment="0"/>
    <xf numFmtId="184" fontId="19" fillId="6" borderId="0" applyFont="0" applyFill="0" applyBorder="0" applyAlignment="0" applyProtection="0"/>
    <xf numFmtId="185" fontId="52" fillId="0" borderId="0" applyFill="0" applyBorder="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6" applyFill="0" applyProtection="0"/>
    <xf numFmtId="185" fontId="52" fillId="0" borderId="5" applyFill="0" applyProtection="0"/>
    <xf numFmtId="38" fontId="53" fillId="0" borderId="11">
      <alignment vertical="center"/>
    </xf>
    <xf numFmtId="38" fontId="54" fillId="0" borderId="11">
      <alignment vertical="center"/>
    </xf>
    <xf numFmtId="3" fontId="56" fillId="0" borderId="12" applyNumberFormat="0" applyFont="0" applyFill="0" applyBorder="0" applyAlignment="0">
      <alignment horizontal="left" vertical="center"/>
      <protection locked="0"/>
    </xf>
    <xf numFmtId="0" fontId="57" fillId="0" borderId="0" applyNumberFormat="0" applyFill="0" applyBorder="0" applyAlignment="0" applyProtection="0"/>
    <xf numFmtId="0" fontId="58" fillId="0" borderId="0" applyNumberFormat="0" applyFill="0" applyBorder="0" applyAlignment="0" applyProtection="0"/>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172" fontId="1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10" fontId="61" fillId="27" borderId="3" applyNumberFormat="0" applyFill="0" applyBorder="0" applyAlignment="0" applyProtection="0">
      <protection locked="0"/>
    </xf>
    <xf numFmtId="0" fontId="8" fillId="28" borderId="0" applyNumberFormat="0" applyFont="0" applyBorder="0">
      <alignment horizontal="left" vertical="center"/>
    </xf>
    <xf numFmtId="0" fontId="8" fillId="28" borderId="0" applyNumberFormat="0" applyFont="0" applyBorder="0">
      <alignment horizontal="left" vertical="center"/>
    </xf>
    <xf numFmtId="0" fontId="62" fillId="4" borderId="0" applyNumberFormat="0" applyBorder="0" applyAlignment="0" applyProtection="0"/>
    <xf numFmtId="0" fontId="63" fillId="4" borderId="0" applyNumberFormat="0" applyBorder="0" applyAlignment="0" applyProtection="0"/>
    <xf numFmtId="0" fontId="64" fillId="25" borderId="11">
      <alignment horizontal="left" vertical="center" wrapText="1"/>
    </xf>
    <xf numFmtId="0" fontId="65" fillId="25" borderId="11">
      <alignment horizontal="left" vertical="center" wrapText="1"/>
    </xf>
    <xf numFmtId="38" fontId="66" fillId="29" borderId="0" applyNumberFormat="0" applyBorder="0" applyAlignment="0" applyProtection="0"/>
    <xf numFmtId="0" fontId="67" fillId="0" borderId="13" applyNumberFormat="0" applyAlignment="0" applyProtection="0">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8" fillId="0" borderId="0" applyNumberFormat="0" applyFill="0" applyBorder="0" applyAlignment="0" applyProtection="0">
      <alignment horizontal="left" vertical="top"/>
    </xf>
    <xf numFmtId="0" fontId="18" fillId="0" borderId="0">
      <alignment horizontal="left" vertical="top"/>
    </xf>
    <xf numFmtId="0" fontId="69" fillId="0" borderId="0">
      <alignment horizontal="left" vertical="top"/>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xf numFmtId="0" fontId="73" fillId="30" borderId="14">
      <alignment horizontal="right"/>
    </xf>
    <xf numFmtId="3" fontId="73" fillId="31" borderId="15" applyBorder="0">
      <alignment horizontal="right" vertical="center"/>
      <protection locked="0"/>
    </xf>
    <xf numFmtId="10" fontId="66" fillId="30" borderId="3" applyNumberFormat="0" applyBorder="0" applyAlignment="0" applyProtection="0"/>
    <xf numFmtId="10" fontId="66" fillId="30" borderId="3" applyNumberFormat="0" applyBorder="0" applyAlignment="0" applyProtection="0"/>
    <xf numFmtId="10" fontId="66" fillId="30" borderId="3" applyNumberFormat="0" applyBorder="0" applyAlignment="0" applyProtection="0"/>
    <xf numFmtId="10" fontId="66" fillId="30" borderId="3" applyNumberFormat="0" applyBorder="0" applyAlignment="0" applyProtection="0"/>
    <xf numFmtId="10" fontId="66" fillId="30" borderId="3" applyNumberFormat="0" applyBorder="0" applyAlignment="0" applyProtection="0"/>
    <xf numFmtId="10" fontId="66" fillId="30" borderId="3" applyNumberFormat="0" applyBorder="0" applyAlignment="0" applyProtection="0"/>
    <xf numFmtId="10" fontId="66" fillId="30" borderId="3" applyNumberFormat="0" applyBorder="0" applyAlignment="0" applyProtection="0"/>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186" fontId="19" fillId="32" borderId="3" applyNumberFormat="0" applyFont="0" applyAlignment="0">
      <protection locked="0"/>
    </xf>
    <xf numFmtId="40" fontId="75" fillId="0" borderId="0">
      <protection locked="0"/>
    </xf>
    <xf numFmtId="1" fontId="76" fillId="0" borderId="0">
      <alignment horizontal="center"/>
      <protection locked="0"/>
    </xf>
    <xf numFmtId="187" fontId="23" fillId="0" borderId="0" applyFont="0" applyFill="0" applyBorder="0" applyAlignment="0" applyProtection="0"/>
    <xf numFmtId="188" fontId="77" fillId="0" borderId="0" applyFont="0" applyFill="0" applyBorder="0" applyAlignment="0" applyProtection="0"/>
    <xf numFmtId="0" fontId="78" fillId="0" borderId="14">
      <alignment horizontal="left"/>
    </xf>
    <xf numFmtId="3" fontId="79" fillId="33" borderId="8">
      <alignment vertical="center"/>
    </xf>
    <xf numFmtId="38" fontId="80" fillId="0" borderId="0"/>
    <xf numFmtId="38" fontId="81" fillId="0" borderId="0"/>
    <xf numFmtId="38" fontId="82" fillId="0" borderId="0"/>
    <xf numFmtId="38" fontId="83" fillId="0" borderId="0"/>
    <xf numFmtId="0" fontId="84" fillId="0" borderId="0"/>
    <xf numFmtId="0" fontId="84" fillId="0" borderId="0"/>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0" fontId="85" fillId="0" borderId="16" applyNumberFormat="0" applyFill="0" applyAlignment="0" applyProtection="0"/>
    <xf numFmtId="0" fontId="86" fillId="0" borderId="16" applyNumberFormat="0" applyFill="0" applyAlignment="0" applyProtection="0"/>
    <xf numFmtId="0" fontId="87" fillId="0" borderId="0">
      <protection locked="0"/>
    </xf>
    <xf numFmtId="0" fontId="88" fillId="34" borderId="0" applyNumberFormat="0" applyBorder="0" applyAlignment="0" applyProtection="0"/>
    <xf numFmtId="0" fontId="89" fillId="34" borderId="0" applyNumberFormat="0" applyBorder="0" applyAlignment="0" applyProtection="0"/>
    <xf numFmtId="3" fontId="90" fillId="0" borderId="17" applyNumberFormat="0" applyFont="0" applyAlignment="0">
      <alignment vertical="center"/>
    </xf>
    <xf numFmtId="3" fontId="91" fillId="0" borderId="17" applyNumberFormat="0" applyFont="0" applyAlignment="0">
      <alignment vertical="center"/>
    </xf>
    <xf numFmtId="189" fontId="92" fillId="0" borderId="0"/>
    <xf numFmtId="189" fontId="93" fillId="0" borderId="0"/>
    <xf numFmtId="0" fontId="94" fillId="0" borderId="0">
      <alignment horizontal="left" vertical="top"/>
    </xf>
    <xf numFmtId="0" fontId="95" fillId="0" borderId="0">
      <alignment horizontal="left" vertical="top"/>
    </xf>
    <xf numFmtId="0" fontId="8" fillId="0" borderId="0"/>
    <xf numFmtId="10" fontId="61" fillId="27" borderId="83" applyNumberFormat="0" applyFill="0" applyBorder="0" applyAlignment="0" applyProtection="0">
      <protection locked="0"/>
    </xf>
    <xf numFmtId="10" fontId="66" fillId="30" borderId="83" applyNumberFormat="0" applyBorder="0" applyAlignment="0" applyProtection="0"/>
    <xf numFmtId="10" fontId="66" fillId="30" borderId="83" applyNumberFormat="0" applyBorder="0" applyAlignment="0" applyProtection="0"/>
    <xf numFmtId="0" fontId="8" fillId="0" borderId="0"/>
    <xf numFmtId="0" fontId="8" fillId="0" borderId="0"/>
    <xf numFmtId="186" fontId="19" fillId="32" borderId="83" applyNumberFormat="0" applyFont="0" applyAlignment="0">
      <protection locked="0"/>
    </xf>
    <xf numFmtId="186" fontId="19" fillId="32" borderId="83" applyNumberFormat="0" applyFont="0" applyAlignment="0">
      <protection locked="0"/>
    </xf>
    <xf numFmtId="0" fontId="54" fillId="0" borderId="0"/>
    <xf numFmtId="0" fontId="96" fillId="0" borderId="0"/>
    <xf numFmtId="0" fontId="8" fillId="0" borderId="0"/>
    <xf numFmtId="0" fontId="97" fillId="0" borderId="0"/>
    <xf numFmtId="0" fontId="98" fillId="0" borderId="0"/>
    <xf numFmtId="0" fontId="10" fillId="0" borderId="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190" fontId="19" fillId="6" borderId="0"/>
    <xf numFmtId="191" fontId="6" fillId="0" borderId="0" applyFont="0" applyFill="0" applyBorder="0" applyAlignment="0" applyProtection="0"/>
    <xf numFmtId="0" fontId="99"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100"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99" fillId="24" borderId="19" applyNumberFormat="0" applyAlignment="0" applyProtection="0"/>
    <xf numFmtId="0" fontId="101" fillId="6" borderId="0"/>
    <xf numFmtId="178" fontId="42" fillId="0" borderId="0" applyFont="0" applyFill="0" applyBorder="0" applyAlignment="0" applyProtection="0"/>
    <xf numFmtId="178" fontId="43" fillId="0" borderId="0" applyFont="0" applyFill="0" applyBorder="0" applyAlignment="0" applyProtection="0"/>
    <xf numFmtId="192" fontId="41"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93" fontId="10" fillId="0" borderId="0"/>
    <xf numFmtId="193" fontId="22" fillId="0" borderId="0"/>
    <xf numFmtId="194" fontId="10" fillId="0" borderId="0"/>
    <xf numFmtId="194" fontId="22" fillId="0" borderId="0"/>
    <xf numFmtId="0" fontId="26" fillId="0" borderId="0">
      <alignment vertical="top"/>
    </xf>
    <xf numFmtId="174" fontId="41" fillId="0" borderId="0" applyFill="0" applyBorder="0" applyAlignment="0"/>
    <xf numFmtId="175"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80" fontId="42" fillId="0" borderId="0" applyFill="0" applyBorder="0" applyAlignment="0"/>
    <xf numFmtId="175" fontId="41" fillId="0" borderId="0" applyFill="0" applyBorder="0" applyAlignment="0"/>
    <xf numFmtId="4" fontId="102" fillId="0" borderId="0" applyFont="0" applyFill="0" applyBorder="0" applyProtection="0">
      <alignment horizontal="right" vertical="top" wrapText="1"/>
    </xf>
    <xf numFmtId="4" fontId="103" fillId="0" borderId="0" applyFont="0" applyFill="0" applyBorder="0" applyProtection="0">
      <alignment horizontal="right" vertical="top" wrapText="1"/>
    </xf>
    <xf numFmtId="1" fontId="104" fillId="0" borderId="0">
      <alignment horizontal="center" vertical="top" wrapText="1"/>
    </xf>
    <xf numFmtId="1" fontId="104" fillId="0" borderId="0">
      <alignment horizontal="center" vertical="top" wrapText="1"/>
    </xf>
    <xf numFmtId="3" fontId="20" fillId="0" borderId="0" applyFont="0" applyFill="0" applyBorder="0" applyAlignment="0"/>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0" fontId="8" fillId="2" borderId="3"/>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4"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4" fillId="3" borderId="20">
      <alignment vertical="center"/>
    </xf>
    <xf numFmtId="49" fontId="14" fillId="3" borderId="20">
      <alignment vertical="center"/>
    </xf>
    <xf numFmtId="0" fontId="105" fillId="36" borderId="0" applyNumberFormat="0" applyFill="0" applyBorder="0" applyAlignment="0"/>
    <xf numFmtId="195" fontId="106" fillId="0" borderId="3">
      <alignment horizontal="left" vertical="center"/>
      <protection locked="0"/>
    </xf>
    <xf numFmtId="186" fontId="19" fillId="32" borderId="83" applyNumberFormat="0" applyFont="0" applyAlignment="0">
      <protection locked="0"/>
    </xf>
    <xf numFmtId="0" fontId="22" fillId="0" borderId="0"/>
    <xf numFmtId="0" fontId="24" fillId="0" borderId="0"/>
    <xf numFmtId="0" fontId="25" fillId="0" borderId="0"/>
    <xf numFmtId="0" fontId="53"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4" fontId="107" fillId="25" borderId="4">
      <alignment horizontal="left" vertical="center" wrapText="1"/>
    </xf>
    <xf numFmtId="4" fontId="107" fillId="25" borderId="4">
      <alignment horizontal="left" vertical="center" wrapText="1"/>
    </xf>
    <xf numFmtId="4" fontId="107" fillId="25" borderId="4">
      <alignment horizontal="left" vertical="center" wrapText="1"/>
    </xf>
    <xf numFmtId="4" fontId="107" fillId="25" borderId="4">
      <alignment horizontal="left" vertical="center" wrapText="1"/>
    </xf>
    <xf numFmtId="4" fontId="107" fillId="25" borderId="4">
      <alignment horizontal="left" vertical="center" wrapText="1"/>
    </xf>
    <xf numFmtId="4" fontId="108" fillId="0" borderId="13">
      <alignment vertical="center" wrapText="1"/>
    </xf>
    <xf numFmtId="0" fontId="8" fillId="0" borderId="17"/>
    <xf numFmtId="0" fontId="8" fillId="0" borderId="17"/>
    <xf numFmtId="49" fontId="55" fillId="0" borderId="0" applyFill="0" applyBorder="0" applyAlignment="0"/>
    <xf numFmtId="196" fontId="42" fillId="0" borderId="0" applyFill="0" applyBorder="0" applyAlignment="0"/>
    <xf numFmtId="196" fontId="43" fillId="0" borderId="0" applyFill="0" applyBorder="0" applyAlignment="0"/>
    <xf numFmtId="197" fontId="42" fillId="0" borderId="0" applyFill="0" applyBorder="0" applyAlignment="0"/>
    <xf numFmtId="198" fontId="42" fillId="0" borderId="0" applyFill="0" applyBorder="0" applyAlignment="0"/>
    <xf numFmtId="198" fontId="43" fillId="0" borderId="0" applyFill="0" applyBorder="0" applyAlignment="0"/>
    <xf numFmtId="199" fontId="42" fillId="0" borderId="0" applyFill="0" applyBorder="0" applyAlignment="0"/>
    <xf numFmtId="0" fontId="109" fillId="0" borderId="0">
      <alignment horizontal="center" vertical="top"/>
    </xf>
    <xf numFmtId="0" fontId="110" fillId="37" borderId="11" applyNumberFormat="0" applyProtection="0">
      <alignment horizontal="left" vertical="center" wrapText="1"/>
    </xf>
    <xf numFmtId="0" fontId="111" fillId="37" borderId="11" applyNumberFormat="0" applyProtection="0">
      <alignment horizontal="left" vertical="center" wrapText="1"/>
    </xf>
    <xf numFmtId="4" fontId="112" fillId="25" borderId="13">
      <alignment vertical="top" wrapText="1"/>
    </xf>
    <xf numFmtId="200" fontId="19" fillId="0" borderId="0"/>
    <xf numFmtId="0" fontId="113" fillId="0" borderId="0" applyNumberFormat="0" applyFill="0" applyBorder="0" applyAlignment="0" applyProtection="0"/>
    <xf numFmtId="0" fontId="114" fillId="0" borderId="0" applyNumberFormat="0" applyFill="0" applyBorder="0" applyAlignment="0" applyProtection="0"/>
    <xf numFmtId="3" fontId="115" fillId="0" borderId="17"/>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175" fontId="20" fillId="0" borderId="21">
      <protection locked="0"/>
    </xf>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6" fillId="24" borderId="135" applyNumberFormat="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29" borderId="22"/>
    <xf numFmtId="14" fontId="20" fillId="0" borderId="0">
      <alignment horizontal="right"/>
    </xf>
    <xf numFmtId="168" fontId="6" fillId="0" borderId="0" applyFon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175" fontId="126" fillId="38" borderId="21"/>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8" fillId="0" borderId="3">
      <alignment horizontal="right"/>
    </xf>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8" fillId="0" borderId="0"/>
    <xf numFmtId="0" fontId="8" fillId="0" borderId="0"/>
    <xf numFmtId="0" fontId="8" fillId="0" borderId="0"/>
    <xf numFmtId="0" fontId="8" fillId="0" borderId="0"/>
    <xf numFmtId="0" fontId="128" fillId="26" borderId="9"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34" borderId="0" applyNumberFormat="0" applyBorder="0" applyAlignment="0" applyProtection="0"/>
    <xf numFmtId="0" fontId="13" fillId="35" borderId="116" applyNumberFormat="0" applyFont="0" applyAlignment="0" applyProtection="0"/>
    <xf numFmtId="0" fontId="8" fillId="35" borderId="116" applyNumberFormat="0" applyFont="0" applyAlignment="0" applyProtection="0"/>
    <xf numFmtId="0" fontId="6" fillId="0" borderId="0"/>
    <xf numFmtId="0" fontId="116" fillId="24" borderId="117" applyNumberFormat="0" applyAlignment="0" applyProtection="0"/>
    <xf numFmtId="0" fontId="3" fillId="0" borderId="0"/>
    <xf numFmtId="49" fontId="15" fillId="3" borderId="118">
      <alignment vertical="center"/>
    </xf>
    <xf numFmtId="49" fontId="15" fillId="3" borderId="118">
      <alignment vertical="center"/>
    </xf>
    <xf numFmtId="0" fontId="3" fillId="0" borderId="0"/>
    <xf numFmtId="0" fontId="3" fillId="0" borderId="0"/>
    <xf numFmtId="0" fontId="3" fillId="0" borderId="0"/>
    <xf numFmtId="0" fontId="8" fillId="0" borderId="0"/>
    <xf numFmtId="0" fontId="74" fillId="11" borderId="133" applyNumberFormat="0" applyAlignment="0" applyProtection="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132" fillId="0" borderId="0"/>
    <xf numFmtId="0" fontId="3" fillId="0" borderId="0"/>
    <xf numFmtId="0" fontId="8" fillId="0" borderId="0"/>
    <xf numFmtId="0" fontId="7" fillId="0" borderId="0"/>
    <xf numFmtId="0" fontId="7" fillId="0" borderId="0"/>
    <xf numFmtId="0" fontId="3" fillId="0" borderId="0"/>
    <xf numFmtId="0" fontId="8" fillId="0" borderId="0"/>
    <xf numFmtId="0" fontId="7" fillId="0" borderId="0"/>
    <xf numFmtId="0" fontId="3" fillId="0" borderId="0"/>
    <xf numFmtId="0" fontId="3" fillId="0" borderId="0"/>
    <xf numFmtId="172" fontId="8" fillId="0" borderId="0"/>
    <xf numFmtId="0" fontId="6" fillId="0" borderId="0"/>
    <xf numFmtId="40" fontId="8" fillId="2" borderId="83"/>
    <xf numFmtId="40" fontId="8" fillId="2" borderId="83"/>
    <xf numFmtId="0" fontId="6" fillId="0" borderId="0"/>
    <xf numFmtId="0" fontId="6" fillId="0" borderId="0"/>
    <xf numFmtId="0" fontId="20" fillId="0" borderId="0"/>
    <xf numFmtId="0" fontId="96" fillId="0" borderId="0"/>
    <xf numFmtId="40" fontId="8" fillId="2" borderId="83"/>
    <xf numFmtId="0" fontId="6" fillId="0" borderId="0"/>
    <xf numFmtId="0" fontId="6" fillId="0" borderId="0"/>
    <xf numFmtId="0" fontId="96" fillId="0" borderId="0"/>
    <xf numFmtId="0" fontId="96" fillId="0" borderId="0"/>
    <xf numFmtId="0" fontId="96" fillId="0" borderId="0"/>
    <xf numFmtId="0" fontId="3" fillId="0" borderId="0"/>
    <xf numFmtId="0" fontId="8" fillId="0" borderId="0"/>
    <xf numFmtId="0" fontId="3" fillId="0" borderId="0"/>
    <xf numFmtId="0" fontId="96"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5" fontId="8" fillId="65" borderId="97" applyNumberFormat="0" applyProtection="0">
      <alignment horizontal="left" vertical="center" indent="1"/>
    </xf>
    <xf numFmtId="0" fontId="8" fillId="0" borderId="0"/>
    <xf numFmtId="0" fontId="13" fillId="0" borderId="0"/>
    <xf numFmtId="0" fontId="6" fillId="0" borderId="0"/>
    <xf numFmtId="0" fontId="3" fillId="0" borderId="0"/>
    <xf numFmtId="0" fontId="96" fillId="0" borderId="0"/>
    <xf numFmtId="0" fontId="3" fillId="0" borderId="0"/>
    <xf numFmtId="0" fontId="8" fillId="0" borderId="0"/>
    <xf numFmtId="0" fontId="8" fillId="0" borderId="0"/>
    <xf numFmtId="0" fontId="8" fillId="0" borderId="0"/>
    <xf numFmtId="0" fontId="6" fillId="0" borderId="0"/>
    <xf numFmtId="0" fontId="8" fillId="0" borderId="0"/>
    <xf numFmtId="0" fontId="5" fillId="0" borderId="0"/>
    <xf numFmtId="0" fontId="96" fillId="0" borderId="0"/>
    <xf numFmtId="0" fontId="6" fillId="0" borderId="0"/>
    <xf numFmtId="0" fontId="5" fillId="0" borderId="0"/>
    <xf numFmtId="0" fontId="53" fillId="0" borderId="0"/>
    <xf numFmtId="0" fontId="53" fillId="0" borderId="0"/>
    <xf numFmtId="0" fontId="3" fillId="0" borderId="0"/>
    <xf numFmtId="0" fontId="5" fillId="0" borderId="0"/>
    <xf numFmtId="0" fontId="3" fillId="0" borderId="0"/>
    <xf numFmtId="0" fontId="3" fillId="0" borderId="0"/>
    <xf numFmtId="0" fontId="3" fillId="0" borderId="0"/>
    <xf numFmtId="0" fontId="53" fillId="0" borderId="0"/>
    <xf numFmtId="0" fontId="54" fillId="0" borderId="0"/>
    <xf numFmtId="0" fontId="5" fillId="0" borderId="0"/>
    <xf numFmtId="0" fontId="8" fillId="0" borderId="0"/>
    <xf numFmtId="0" fontId="8" fillId="0" borderId="0"/>
    <xf numFmtId="0" fontId="8" fillId="0" borderId="0"/>
    <xf numFmtId="0" fontId="13" fillId="35" borderId="86" applyNumberFormat="0" applyFont="0" applyAlignment="0" applyProtection="0"/>
    <xf numFmtId="0" fontId="3" fillId="0" borderId="0"/>
    <xf numFmtId="0" fontId="6" fillId="0" borderId="0"/>
    <xf numFmtId="0" fontId="8" fillId="0" borderId="0"/>
    <xf numFmtId="0" fontId="8" fillId="0" borderId="0"/>
    <xf numFmtId="0" fontId="13" fillId="35" borderId="86" applyNumberFormat="0" applyFont="0" applyAlignment="0" applyProtection="0"/>
    <xf numFmtId="0" fontId="13" fillId="35" borderId="86" applyNumberFormat="0" applyFont="0" applyAlignment="0" applyProtection="0"/>
    <xf numFmtId="0" fontId="20" fillId="0" borderId="0"/>
    <xf numFmtId="0" fontId="13" fillId="35" borderId="86" applyNumberFormat="0" applyFont="0" applyAlignment="0" applyProtection="0"/>
    <xf numFmtId="0" fontId="8" fillId="0" borderId="0"/>
    <xf numFmtId="0" fontId="6" fillId="0" borderId="0"/>
    <xf numFmtId="0" fontId="8" fillId="35" borderId="86" applyNumberFormat="0" applyFont="0" applyAlignment="0" applyProtection="0"/>
    <xf numFmtId="0" fontId="8" fillId="35" borderId="86" applyNumberFormat="0" applyFont="0" applyAlignment="0" applyProtection="0"/>
    <xf numFmtId="0" fontId="6" fillId="0" borderId="0"/>
    <xf numFmtId="0" fontId="6" fillId="0" borderId="0"/>
    <xf numFmtId="0" fontId="8" fillId="0" borderId="73">
      <alignment horizontal="right"/>
    </xf>
    <xf numFmtId="0" fontId="8" fillId="0" borderId="73">
      <alignment horizontal="right"/>
    </xf>
    <xf numFmtId="0" fontId="3" fillId="0" borderId="0"/>
    <xf numFmtId="0" fontId="3" fillId="0" borderId="0"/>
    <xf numFmtId="0" fontId="8" fillId="0" borderId="73">
      <alignment horizontal="right"/>
    </xf>
    <xf numFmtId="0" fontId="8" fillId="0" borderId="73">
      <alignment horizontal="right"/>
    </xf>
    <xf numFmtId="0" fontId="6" fillId="0" borderId="0"/>
    <xf numFmtId="0" fontId="6" fillId="0" borderId="0"/>
    <xf numFmtId="0" fontId="133" fillId="8" borderId="0" applyNumberFormat="0" applyBorder="0" applyAlignment="0" applyProtection="0"/>
    <xf numFmtId="0" fontId="134" fillId="0" borderId="0" applyNumberFormat="0" applyFill="0" applyBorder="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13" fillId="35" borderId="18" applyNumberFormat="0" applyFont="0" applyAlignment="0" applyProtection="0"/>
    <xf numFmtId="0" fontId="8" fillId="0" borderId="73">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5" fillId="0" borderId="16" applyNumberFormat="0" applyFill="0" applyAlignment="0" applyProtection="0"/>
    <xf numFmtId="0" fontId="8" fillId="0" borderId="73">
      <alignment horizontal="right"/>
    </xf>
    <xf numFmtId="0" fontId="8" fillId="0" borderId="0"/>
    <xf numFmtId="0" fontId="10" fillId="0" borderId="0"/>
    <xf numFmtId="0" fontId="8" fillId="0" borderId="0"/>
    <xf numFmtId="0" fontId="22" fillId="0" borderId="0"/>
    <xf numFmtId="0" fontId="6" fillId="0" borderId="0">
      <alignment vertical="justify"/>
    </xf>
    <xf numFmtId="0" fontId="136" fillId="0" borderId="0" applyNumberFormat="0" applyFill="0" applyBorder="0" applyAlignment="0" applyProtection="0"/>
    <xf numFmtId="38" fontId="6" fillId="0" borderId="0" applyFont="0" applyFill="0" applyBorder="0" applyAlignment="0" applyProtection="0"/>
    <xf numFmtId="38" fontId="20" fillId="0" borderId="0" applyFont="0" applyFill="0" applyBorder="0" applyAlignment="0" applyProtection="0"/>
    <xf numFmtId="0" fontId="8" fillId="0" borderId="73">
      <alignment horizontal="right"/>
    </xf>
    <xf numFmtId="169" fontId="13" fillId="0" borderId="0" applyFont="0" applyFill="0" applyBorder="0" applyAlignment="0" applyProtection="0"/>
    <xf numFmtId="169" fontId="13"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70" fontId="8" fillId="0" borderId="0" applyFont="0" applyFill="0" applyBorder="0" applyAlignment="0" applyProtection="0"/>
    <xf numFmtId="169" fontId="13"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3"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9" fontId="6"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13" fillId="0" borderId="0" applyFont="0" applyFill="0" applyBorder="0" applyAlignment="0" applyProtection="0"/>
    <xf numFmtId="0" fontId="8" fillId="0" borderId="73">
      <alignment horizontal="right"/>
    </xf>
    <xf numFmtId="202" fontId="8" fillId="0" borderId="0" applyFont="0" applyFill="0" applyBorder="0" applyAlignment="0" applyProtection="0"/>
    <xf numFmtId="202" fontId="8" fillId="0" borderId="0" applyFont="0" applyFill="0" applyBorder="0" applyAlignment="0" applyProtection="0"/>
    <xf numFmtId="169" fontId="20" fillId="0" borderId="0" applyFont="0" applyFill="0" applyBorder="0" applyAlignment="0" applyProtection="0"/>
    <xf numFmtId="0" fontId="8" fillId="0" borderId="73">
      <alignment horizontal="right"/>
    </xf>
    <xf numFmtId="169" fontId="13" fillId="0" borderId="0" applyFont="0" applyFill="0" applyBorder="0" applyAlignment="0" applyProtection="0"/>
    <xf numFmtId="202" fontId="8" fillId="0" borderId="0" applyFont="0" applyFill="0" applyBorder="0" applyAlignment="0" applyProtection="0"/>
    <xf numFmtId="169" fontId="6" fillId="0" borderId="0" applyFont="0" applyFill="0" applyBorder="0" applyAlignment="0" applyProtection="0"/>
    <xf numFmtId="0" fontId="8" fillId="0" borderId="73">
      <alignment horizontal="right"/>
    </xf>
    <xf numFmtId="0" fontId="8" fillId="0" borderId="73">
      <alignment horizontal="right"/>
    </xf>
    <xf numFmtId="0" fontId="138" fillId="0" borderId="0" applyNumberFormat="0" applyFill="0" applyBorder="0" applyAlignment="0" applyProtection="0">
      <alignment vertical="top"/>
      <protection locked="0"/>
    </xf>
    <xf numFmtId="169" fontId="13" fillId="0" borderId="0" applyFont="0" applyFill="0" applyBorder="0" applyAlignment="0" applyProtection="0"/>
    <xf numFmtId="169" fontId="13" fillId="0" borderId="0" applyFont="0" applyFill="0" applyBorder="0" applyAlignment="0" applyProtection="0"/>
    <xf numFmtId="0" fontId="138" fillId="0" borderId="0" applyNumberFormat="0" applyFill="0" applyBorder="0" applyAlignment="0" applyProtection="0">
      <alignment vertical="top"/>
      <protection locked="0"/>
    </xf>
    <xf numFmtId="0" fontId="8" fillId="0" borderId="73">
      <alignment horizontal="right"/>
    </xf>
    <xf numFmtId="0" fontId="8" fillId="0" borderId="73">
      <alignment horizontal="right"/>
    </xf>
    <xf numFmtId="0" fontId="138" fillId="0" borderId="0" applyNumberFormat="0" applyFill="0" applyBorder="0" applyAlignment="0" applyProtection="0">
      <alignment vertical="top"/>
      <protection locked="0"/>
    </xf>
    <xf numFmtId="169" fontId="13" fillId="0" borderId="0" applyFont="0" applyFill="0" applyBorder="0" applyAlignment="0" applyProtection="0"/>
    <xf numFmtId="169" fontId="13" fillId="0" borderId="0" applyFont="0" applyFill="0" applyBorder="0" applyAlignment="0" applyProtection="0"/>
    <xf numFmtId="0" fontId="138" fillId="0" borderId="0" applyNumberFormat="0" applyFill="0" applyBorder="0" applyAlignment="0" applyProtection="0">
      <alignment vertical="top"/>
      <protection locked="0"/>
    </xf>
    <xf numFmtId="169" fontId="3" fillId="0" borderId="0" applyFont="0" applyFill="0" applyBorder="0" applyAlignment="0" applyProtection="0"/>
    <xf numFmtId="0" fontId="8" fillId="0" borderId="73">
      <alignment horizontal="right"/>
    </xf>
    <xf numFmtId="169" fontId="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8" fillId="0" borderId="73">
      <alignment horizontal="right"/>
    </xf>
    <xf numFmtId="4" fontId="8" fillId="0" borderId="83"/>
    <xf numFmtId="169" fontId="8" fillId="0" borderId="0" applyFont="0" applyFill="0" applyBorder="0" applyAlignment="0" applyProtection="0"/>
    <xf numFmtId="169" fontId="8" fillId="0" borderId="0" applyFont="0" applyFill="0" applyBorder="0" applyAlignment="0" applyProtection="0"/>
    <xf numFmtId="169" fontId="13" fillId="0" borderId="0" applyFont="0" applyFill="0" applyBorder="0" applyAlignment="0" applyProtection="0"/>
    <xf numFmtId="0" fontId="127" fillId="0" borderId="68" applyNumberFormat="0" applyFill="0" applyAlignment="0" applyProtection="0"/>
    <xf numFmtId="0" fontId="8" fillId="0" borderId="0" applyFont="0" applyFill="0" applyBorder="0" applyAlignment="0" applyProtection="0"/>
    <xf numFmtId="0" fontId="13" fillId="35" borderId="134" applyNumberFormat="0" applyFont="0" applyAlignment="0" applyProtection="0"/>
    <xf numFmtId="0" fontId="116" fillId="24" borderId="66" applyNumberFormat="0" applyAlignment="0" applyProtection="0"/>
    <xf numFmtId="185" fontId="52" fillId="0" borderId="104" applyFill="0" applyProtection="0"/>
    <xf numFmtId="170"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3" fillId="0" borderId="0"/>
    <xf numFmtId="170" fontId="8" fillId="0" borderId="0" applyFont="0" applyFill="0" applyBorder="0" applyAlignment="0" applyProtection="0"/>
    <xf numFmtId="0" fontId="13" fillId="35" borderId="65" applyNumberFormat="0" applyFont="0" applyAlignment="0" applyProtection="0"/>
    <xf numFmtId="170" fontId="8" fillId="0" borderId="0" applyFont="0" applyFill="0" applyBorder="0" applyAlignment="0" applyProtection="0"/>
    <xf numFmtId="170" fontId="8" fillId="0" borderId="0" applyFont="0" applyFill="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4" fontId="8" fillId="0" borderId="3"/>
    <xf numFmtId="168" fontId="27" fillId="0" borderId="0">
      <protection locked="0"/>
    </xf>
    <xf numFmtId="168" fontId="28" fillId="0" borderId="0">
      <protection locked="0"/>
    </xf>
    <xf numFmtId="0" fontId="17" fillId="4" borderId="0" applyNumberFormat="0" applyBorder="0" applyAlignment="0" applyProtection="0"/>
    <xf numFmtId="0" fontId="133" fillId="8"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130" fillId="0" borderId="0" applyNumberFormat="0" applyFill="0" applyBorder="0" applyAlignment="0" applyProtection="0"/>
    <xf numFmtId="0" fontId="123" fillId="0" borderId="23" applyNumberFormat="0" applyFill="0" applyAlignment="0" applyProtection="0"/>
    <xf numFmtId="0" fontId="124" fillId="0" borderId="24" applyNumberFormat="0" applyFill="0" applyAlignment="0" applyProtection="0"/>
    <xf numFmtId="0" fontId="125" fillId="0" borderId="25" applyNumberFormat="0" applyFill="0" applyAlignment="0" applyProtection="0"/>
    <xf numFmtId="0" fontId="125" fillId="0" borderId="0" applyNumberFormat="0" applyFill="0" applyBorder="0" applyAlignment="0" applyProtection="0"/>
    <xf numFmtId="0" fontId="22" fillId="0" borderId="0"/>
    <xf numFmtId="0" fontId="128" fillId="26" borderId="9" applyNumberFormat="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8" fillId="35" borderId="18" applyNumberFormat="0" applyFont="0" applyAlignment="0" applyProtection="0"/>
    <xf numFmtId="0" fontId="134" fillId="0" borderId="0" applyNumberFormat="0" applyFill="0" applyBorder="0" applyAlignment="0" applyProtection="0"/>
    <xf numFmtId="0" fontId="136" fillId="0" borderId="0" applyNumberFormat="0" applyFill="0" applyBorder="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117" fillId="24"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74" fillId="11" borderId="7"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16" fillId="24" borderId="19" applyNumberFormat="0" applyAlignment="0" applyProtection="0"/>
    <xf numFmtId="0" fontId="131" fillId="34" borderId="0" applyNumberFormat="0" applyBorder="0" applyAlignment="0" applyProtection="0"/>
    <xf numFmtId="0" fontId="135" fillId="0" borderId="16" applyNumberFormat="0" applyFill="0" applyAlignment="0" applyProtection="0"/>
    <xf numFmtId="0" fontId="5" fillId="0" borderId="0"/>
    <xf numFmtId="0" fontId="3" fillId="0" borderId="0"/>
    <xf numFmtId="169" fontId="3" fillId="0" borderId="0" applyFont="0" applyFill="0" applyBorder="0" applyAlignment="0" applyProtection="0"/>
    <xf numFmtId="0" fontId="3" fillId="0" borderId="0"/>
    <xf numFmtId="0" fontId="140" fillId="0" borderId="0" applyNumberFormat="0" applyFill="0" applyBorder="0" applyAlignment="0" applyProtection="0"/>
    <xf numFmtId="43" fontId="3" fillId="0" borderId="0" applyFont="0" applyFill="0" applyBorder="0" applyAlignment="0" applyProtection="0"/>
    <xf numFmtId="0" fontId="8"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2" fillId="0" borderId="0" applyNumberFormat="0" applyFill="0" applyBorder="0" applyAlignment="0" applyProtection="0">
      <alignment vertical="top"/>
      <protection locked="0"/>
    </xf>
    <xf numFmtId="0" fontId="8" fillId="0" borderId="0"/>
    <xf numFmtId="183" fontId="143" fillId="0" borderId="22"/>
    <xf numFmtId="205" fontId="10" fillId="0" borderId="0"/>
    <xf numFmtId="0" fontId="10" fillId="0" borderId="0"/>
    <xf numFmtId="205" fontId="10" fillId="0" borderId="0"/>
    <xf numFmtId="183" fontId="10" fillId="0" borderId="0"/>
    <xf numFmtId="183" fontId="10" fillId="0" borderId="0"/>
    <xf numFmtId="205" fontId="143" fillId="0" borderId="22"/>
    <xf numFmtId="205" fontId="143" fillId="0" borderId="22"/>
    <xf numFmtId="205" fontId="143" fillId="0" borderId="22"/>
    <xf numFmtId="0" fontId="19" fillId="0" borderId="0"/>
    <xf numFmtId="206" fontId="8" fillId="0" borderId="0"/>
    <xf numFmtId="206" fontId="8" fillId="0" borderId="0"/>
    <xf numFmtId="183" fontId="8" fillId="0" borderId="0"/>
    <xf numFmtId="205" fontId="8" fillId="0" borderId="0"/>
    <xf numFmtId="183" fontId="8" fillId="0" borderId="0"/>
    <xf numFmtId="0" fontId="8" fillId="0" borderId="0"/>
    <xf numFmtId="0" fontId="8" fillId="0" borderId="0"/>
    <xf numFmtId="0" fontId="141" fillId="0" borderId="0"/>
    <xf numFmtId="0" fontId="8" fillId="0" borderId="0"/>
    <xf numFmtId="183" fontId="141" fillId="0" borderId="0"/>
    <xf numFmtId="0" fontId="8" fillId="0" borderId="0"/>
    <xf numFmtId="183" fontId="141" fillId="0" borderId="0"/>
    <xf numFmtId="183" fontId="141" fillId="0" borderId="0"/>
    <xf numFmtId="0" fontId="8" fillId="0" borderId="0"/>
    <xf numFmtId="0" fontId="141" fillId="0" borderId="0"/>
    <xf numFmtId="0" fontId="8" fillId="0" borderId="0"/>
    <xf numFmtId="205" fontId="141" fillId="0" borderId="0"/>
    <xf numFmtId="0" fontId="141" fillId="0" borderId="0"/>
    <xf numFmtId="205" fontId="141" fillId="0" borderId="0"/>
    <xf numFmtId="0" fontId="8" fillId="0" borderId="0"/>
    <xf numFmtId="0" fontId="141" fillId="0" borderId="0"/>
    <xf numFmtId="0" fontId="8" fillId="0" borderId="0"/>
    <xf numFmtId="0" fontId="141" fillId="0" borderId="0"/>
    <xf numFmtId="183" fontId="141" fillId="0" borderId="0"/>
    <xf numFmtId="183" fontId="6" fillId="0" borderId="0" applyFont="0" applyFill="0" applyBorder="0" applyAlignment="0" applyProtection="0"/>
    <xf numFmtId="205" fontId="6" fillId="0" borderId="0" applyFont="0" applyFill="0" applyBorder="0" applyAlignment="0" applyProtection="0"/>
    <xf numFmtId="183" fontId="8" fillId="0" borderId="0" applyFont="0" applyFill="0" applyBorder="0" applyAlignment="0" applyProtection="0"/>
    <xf numFmtId="205" fontId="8"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209" fontId="8" fillId="0" borderId="0" applyFont="0" applyFill="0" applyBorder="0" applyAlignment="0" applyProtection="0"/>
    <xf numFmtId="210" fontId="6" fillId="0" borderId="0" applyFont="0" applyFill="0" applyBorder="0" applyAlignment="0" applyProtection="0"/>
    <xf numFmtId="211" fontId="144" fillId="0" borderId="0">
      <protection locked="0"/>
    </xf>
    <xf numFmtId="211" fontId="145" fillId="0" borderId="0">
      <protection locked="0"/>
    </xf>
    <xf numFmtId="211" fontId="145" fillId="0" borderId="0">
      <protection locked="0"/>
    </xf>
    <xf numFmtId="211" fontId="145" fillId="0" borderId="0">
      <protection locked="0"/>
    </xf>
    <xf numFmtId="211" fontId="145" fillId="0" borderId="0">
      <protection locked="0"/>
    </xf>
    <xf numFmtId="183" fontId="119" fillId="0" borderId="0" applyNumberFormat="0" applyFill="0" applyBorder="0" applyAlignment="0" applyProtection="0">
      <alignment vertical="top"/>
      <protection locked="0"/>
    </xf>
    <xf numFmtId="183" fontId="146" fillId="0" borderId="0" applyNumberFormat="0" applyFill="0" applyBorder="0" applyAlignment="0" applyProtection="0">
      <alignment vertical="top"/>
      <protection locked="0"/>
    </xf>
    <xf numFmtId="183" fontId="119" fillId="0" borderId="0" applyNumberFormat="0" applyFill="0" applyBorder="0" applyAlignment="0" applyProtection="0">
      <alignment vertical="top"/>
      <protection locked="0"/>
    </xf>
    <xf numFmtId="183" fontId="6" fillId="0" borderId="0"/>
    <xf numFmtId="212" fontId="6" fillId="0" borderId="0" applyFont="0" applyFill="0" applyBorder="0" applyAlignment="0" applyProtection="0"/>
    <xf numFmtId="183" fontId="30" fillId="0" borderId="0">
      <protection locked="0"/>
    </xf>
    <xf numFmtId="183" fontId="29" fillId="0" borderId="0">
      <protection locked="0"/>
    </xf>
    <xf numFmtId="183" fontId="30" fillId="0" borderId="0">
      <protection locked="0"/>
    </xf>
    <xf numFmtId="183" fontId="30" fillId="0" borderId="0">
      <protection locked="0"/>
    </xf>
    <xf numFmtId="183" fontId="29" fillId="0" borderId="0">
      <protection locked="0"/>
    </xf>
    <xf numFmtId="183" fontId="30" fillId="0" borderId="0">
      <protection locked="0"/>
    </xf>
    <xf numFmtId="183" fontId="8" fillId="0" borderId="0"/>
    <xf numFmtId="183" fontId="20" fillId="0" borderId="0"/>
    <xf numFmtId="0" fontId="20"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21"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10" fillId="0" borderId="0"/>
    <xf numFmtId="183" fontId="10" fillId="0" borderId="0"/>
    <xf numFmtId="183" fontId="10" fillId="0" borderId="0"/>
    <xf numFmtId="0" fontId="10"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10" fillId="0" borderId="0"/>
    <xf numFmtId="183" fontId="10" fillId="0" borderId="0"/>
    <xf numFmtId="183" fontId="10" fillId="0" borderId="0"/>
    <xf numFmtId="0" fontId="10" fillId="0" borderId="0"/>
    <xf numFmtId="183" fontId="23" fillId="0" borderId="0">
      <alignment vertical="top"/>
    </xf>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3" fontId="23" fillId="0" borderId="0">
      <alignment vertical="top"/>
    </xf>
    <xf numFmtId="183" fontId="10" fillId="0" borderId="0"/>
    <xf numFmtId="183"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183" fontId="10" fillId="0" borderId="0"/>
    <xf numFmtId="183" fontId="10" fillId="0" borderId="0"/>
    <xf numFmtId="183" fontId="10" fillId="0" borderId="0"/>
    <xf numFmtId="183" fontId="10" fillId="0" borderId="0"/>
    <xf numFmtId="183" fontId="10" fillId="0" borderId="0"/>
    <xf numFmtId="0" fontId="10" fillId="0" borderId="0"/>
    <xf numFmtId="0" fontId="10" fillId="0" borderId="0"/>
    <xf numFmtId="183" fontId="20" fillId="0" borderId="0"/>
    <xf numFmtId="0" fontId="10" fillId="0" borderId="0"/>
    <xf numFmtId="183" fontId="20" fillId="0" borderId="0"/>
    <xf numFmtId="183" fontId="10" fillId="0" borderId="0"/>
    <xf numFmtId="183" fontId="10" fillId="0" borderId="0"/>
    <xf numFmtId="183" fontId="10" fillId="0" borderId="0"/>
    <xf numFmtId="183" fontId="10" fillId="0" borderId="0"/>
    <xf numFmtId="183" fontId="10" fillId="0" borderId="0"/>
    <xf numFmtId="0" fontId="10" fillId="0" borderId="0"/>
    <xf numFmtId="183"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183" fontId="21" fillId="0" borderId="0"/>
    <xf numFmtId="205" fontId="21" fillId="0" borderId="0"/>
    <xf numFmtId="183" fontId="20" fillId="0" borderId="0"/>
    <xf numFmtId="183" fontId="20" fillId="0" borderId="0"/>
    <xf numFmtId="183" fontId="20" fillId="0" borderId="0"/>
    <xf numFmtId="4" fontId="147" fillId="0" borderId="0">
      <alignment vertical="center"/>
    </xf>
    <xf numFmtId="0" fontId="20" fillId="0" borderId="0"/>
    <xf numFmtId="183" fontId="10" fillId="0" borderId="0"/>
    <xf numFmtId="0" fontId="10" fillId="0" borderId="0"/>
    <xf numFmtId="183" fontId="10" fillId="0" borderId="0"/>
    <xf numFmtId="183" fontId="20" fillId="0" borderId="0"/>
    <xf numFmtId="183" fontId="10" fillId="0" borderId="0"/>
    <xf numFmtId="0" fontId="10"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183" fontId="21" fillId="0" borderId="0"/>
    <xf numFmtId="183" fontId="21" fillId="0" borderId="0"/>
    <xf numFmtId="0" fontId="21" fillId="0" borderId="0"/>
    <xf numFmtId="183" fontId="21" fillId="0" borderId="0"/>
    <xf numFmtId="183"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0" fontId="10"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0" fontId="20" fillId="0" borderId="0"/>
    <xf numFmtId="183" fontId="10" fillId="0" borderId="0"/>
    <xf numFmtId="0" fontId="10" fillId="0" borderId="0"/>
    <xf numFmtId="0" fontId="20" fillId="0" borderId="0"/>
    <xf numFmtId="0" fontId="10" fillId="0" borderId="0"/>
    <xf numFmtId="0" fontId="20" fillId="0" borderId="0"/>
    <xf numFmtId="183" fontId="21" fillId="0" borderId="0"/>
    <xf numFmtId="0" fontId="20" fillId="0" borderId="0"/>
    <xf numFmtId="0" fontId="16" fillId="0" borderId="0"/>
    <xf numFmtId="0" fontId="10" fillId="0" borderId="0"/>
    <xf numFmtId="0" fontId="1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0" fillId="0" borderId="0"/>
    <xf numFmtId="183" fontId="21" fillId="0" borderId="0"/>
    <xf numFmtId="0" fontId="20" fillId="0" borderId="0"/>
    <xf numFmtId="0" fontId="20" fillId="0" borderId="0"/>
    <xf numFmtId="183" fontId="21" fillId="0" borderId="0"/>
    <xf numFmtId="183" fontId="21"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16" fillId="0" borderId="0"/>
    <xf numFmtId="183" fontId="10" fillId="0" borderId="0"/>
    <xf numFmtId="183" fontId="21" fillId="0" borderId="0"/>
    <xf numFmtId="183" fontId="21" fillId="0" borderId="0"/>
    <xf numFmtId="0" fontId="10" fillId="0" borderId="0"/>
    <xf numFmtId="183" fontId="21" fillId="0" borderId="0"/>
    <xf numFmtId="183" fontId="21"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1" fillId="0" borderId="0"/>
    <xf numFmtId="183" fontId="21" fillId="0" borderId="0"/>
    <xf numFmtId="0" fontId="21" fillId="0" borderId="0"/>
    <xf numFmtId="0" fontId="21" fillId="0" borderId="0"/>
    <xf numFmtId="183" fontId="21" fillId="0" borderId="0"/>
    <xf numFmtId="183" fontId="21" fillId="0" borderId="0"/>
    <xf numFmtId="183" fontId="10" fillId="0" borderId="0"/>
    <xf numFmtId="183" fontId="21" fillId="0" borderId="0"/>
    <xf numFmtId="183" fontId="21" fillId="0" borderId="0"/>
    <xf numFmtId="0" fontId="20" fillId="0" borderId="0"/>
    <xf numFmtId="183" fontId="21" fillId="0" borderId="0"/>
    <xf numFmtId="0" fontId="21" fillId="0" borderId="0"/>
    <xf numFmtId="0" fontId="21"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183" fontId="23" fillId="0" borderId="0">
      <alignment vertical="top"/>
    </xf>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205"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0" fillId="0" borderId="0"/>
    <xf numFmtId="205" fontId="10" fillId="0" borderId="0"/>
    <xf numFmtId="183" fontId="10" fillId="0" borderId="0"/>
    <xf numFmtId="205" fontId="10" fillId="0" borderId="0"/>
    <xf numFmtId="183" fontId="10" fillId="0" borderId="0"/>
    <xf numFmtId="205" fontId="10" fillId="0" borderId="0"/>
    <xf numFmtId="0" fontId="20" fillId="0" borderId="0"/>
    <xf numFmtId="0"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183" fontId="21" fillId="0" borderId="0"/>
    <xf numFmtId="205" fontId="21" fillId="0" borderId="0"/>
    <xf numFmtId="183" fontId="10" fillId="0" borderId="0"/>
    <xf numFmtId="205" fontId="10" fillId="0" borderId="0"/>
    <xf numFmtId="183" fontId="21"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0" fontId="8" fillId="0" borderId="0"/>
    <xf numFmtId="0"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0" fillId="0" borderId="0"/>
    <xf numFmtId="0" fontId="10" fillId="0" borderId="0"/>
    <xf numFmtId="0" fontId="20" fillId="0" borderId="0"/>
    <xf numFmtId="183" fontId="21" fillId="0" borderId="0"/>
    <xf numFmtId="0" fontId="10" fillId="0" borderId="0"/>
    <xf numFmtId="0" fontId="10" fillId="0" borderId="0"/>
    <xf numFmtId="183" fontId="10" fillId="0" borderId="0"/>
    <xf numFmtId="183" fontId="10" fillId="0" borderId="0"/>
    <xf numFmtId="0" fontId="10" fillId="0" borderId="0"/>
    <xf numFmtId="0" fontId="10" fillId="0" borderId="0"/>
    <xf numFmtId="183" fontId="10" fillId="0" borderId="0"/>
    <xf numFmtId="183" fontId="10" fillId="0" borderId="0"/>
    <xf numFmtId="0" fontId="10" fillId="0" borderId="0"/>
    <xf numFmtId="0" fontId="20" fillId="0" borderId="0"/>
    <xf numFmtId="0" fontId="10" fillId="0" borderId="0"/>
    <xf numFmtId="0" fontId="10" fillId="0" borderId="0"/>
    <xf numFmtId="0" fontId="10" fillId="0" borderId="0"/>
    <xf numFmtId="0" fontId="10" fillId="0" borderId="0"/>
    <xf numFmtId="183" fontId="24" fillId="0" borderId="0"/>
    <xf numFmtId="0" fontId="20" fillId="0" borderId="0"/>
    <xf numFmtId="0" fontId="20" fillId="0" borderId="0"/>
    <xf numFmtId="183" fontId="20" fillId="0" borderId="0"/>
    <xf numFmtId="183" fontId="20" fillId="0" borderId="0"/>
    <xf numFmtId="183" fontId="21" fillId="0" borderId="0"/>
    <xf numFmtId="183" fontId="10" fillId="0" borderId="0"/>
    <xf numFmtId="183" fontId="20" fillId="0" borderId="0"/>
    <xf numFmtId="183" fontId="20" fillId="0" borderId="0"/>
    <xf numFmtId="0" fontId="10" fillId="0" borderId="0"/>
    <xf numFmtId="183" fontId="21" fillId="0" borderId="0"/>
    <xf numFmtId="0" fontId="20" fillId="0" borderId="0"/>
    <xf numFmtId="0" fontId="21" fillId="0" borderId="0"/>
    <xf numFmtId="0" fontId="21" fillId="0" borderId="0"/>
    <xf numFmtId="183" fontId="21" fillId="0" borderId="0"/>
    <xf numFmtId="183" fontId="21" fillId="0" borderId="0"/>
    <xf numFmtId="0" fontId="8" fillId="0" borderId="0"/>
    <xf numFmtId="0" fontId="8" fillId="0" borderId="0"/>
    <xf numFmtId="0" fontId="16" fillId="0" borderId="0"/>
    <xf numFmtId="0" fontId="2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21" fillId="0" borderId="0"/>
    <xf numFmtId="183" fontId="10" fillId="0" borderId="0"/>
    <xf numFmtId="183" fontId="10" fillId="0" borderId="0"/>
    <xf numFmtId="183" fontId="21" fillId="0" borderId="0"/>
    <xf numFmtId="183" fontId="21" fillId="0" borderId="0"/>
    <xf numFmtId="183" fontId="21" fillId="0" borderId="0"/>
    <xf numFmtId="183" fontId="10" fillId="0" borderId="0"/>
    <xf numFmtId="183" fontId="21" fillId="0" borderId="0"/>
    <xf numFmtId="0" fontId="10" fillId="0" borderId="0"/>
    <xf numFmtId="183" fontId="10" fillId="0" borderId="0"/>
    <xf numFmtId="183" fontId="10" fillId="0" borderId="0"/>
    <xf numFmtId="183" fontId="21" fillId="0" borderId="0"/>
    <xf numFmtId="183" fontId="10" fillId="0" borderId="0"/>
    <xf numFmtId="183" fontId="21" fillId="0" borderId="0"/>
    <xf numFmtId="0" fontId="10" fillId="0" borderId="0"/>
    <xf numFmtId="0" fontId="20" fillId="0" borderId="0"/>
    <xf numFmtId="183" fontId="21" fillId="0" borderId="0"/>
    <xf numFmtId="183" fontId="21" fillId="0" borderId="0"/>
    <xf numFmtId="0" fontId="20" fillId="0" borderId="0"/>
    <xf numFmtId="0" fontId="20" fillId="0" borderId="0"/>
    <xf numFmtId="0" fontId="16" fillId="0" borderId="0"/>
    <xf numFmtId="183" fontId="21" fillId="0" borderId="0"/>
    <xf numFmtId="183" fontId="21" fillId="0" borderId="0"/>
    <xf numFmtId="0" fontId="20" fillId="0" borderId="0"/>
    <xf numFmtId="183" fontId="21" fillId="0" borderId="0"/>
    <xf numFmtId="0" fontId="10" fillId="0" borderId="0"/>
    <xf numFmtId="183" fontId="10" fillId="0" borderId="0"/>
    <xf numFmtId="183" fontId="10" fillId="0" borderId="0"/>
    <xf numFmtId="183" fontId="10" fillId="0" borderId="0"/>
    <xf numFmtId="0"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213" fontId="8" fillId="32" borderId="30">
      <alignment wrapText="1"/>
      <protection locked="0"/>
    </xf>
    <xf numFmtId="183" fontId="148" fillId="32" borderId="30">
      <alignment wrapText="1"/>
      <protection locked="0"/>
    </xf>
    <xf numFmtId="205" fontId="148" fillId="32" borderId="30">
      <alignment wrapText="1"/>
      <protection locked="0"/>
    </xf>
    <xf numFmtId="183" fontId="148" fillId="32" borderId="30">
      <alignment wrapText="1"/>
      <protection locked="0"/>
    </xf>
    <xf numFmtId="205" fontId="148" fillId="32" borderId="30">
      <alignment wrapText="1"/>
      <protection locked="0"/>
    </xf>
    <xf numFmtId="183" fontId="148" fillId="32" borderId="30">
      <alignment wrapText="1"/>
      <protection locked="0"/>
    </xf>
    <xf numFmtId="205" fontId="148" fillId="32" borderId="30">
      <alignment wrapText="1"/>
      <protection locked="0"/>
    </xf>
    <xf numFmtId="183" fontId="148" fillId="32" borderId="30">
      <alignment wrapText="1"/>
      <protection locked="0"/>
    </xf>
    <xf numFmtId="205" fontId="14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183" fontId="148" fillId="32" borderId="30">
      <alignment wrapText="1"/>
      <protection locked="0"/>
    </xf>
    <xf numFmtId="205" fontId="148" fillId="32" borderId="30">
      <alignment wrapText="1"/>
      <protection locked="0"/>
    </xf>
    <xf numFmtId="213" fontId="8" fillId="32" borderId="30">
      <alignment wrapText="1"/>
      <protection locked="0"/>
    </xf>
    <xf numFmtId="183" fontId="148" fillId="32" borderId="30">
      <alignment wrapText="1"/>
      <protection locked="0"/>
    </xf>
    <xf numFmtId="205" fontId="14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213" fontId="8" fillId="32" borderId="30">
      <alignment wrapText="1"/>
      <protection locked="0"/>
    </xf>
    <xf numFmtId="183" fontId="148" fillId="32" borderId="30">
      <alignment wrapText="1"/>
      <protection locked="0"/>
    </xf>
    <xf numFmtId="205" fontId="148" fillId="32" borderId="30">
      <alignment wrapText="1"/>
      <protection locked="0"/>
    </xf>
    <xf numFmtId="0" fontId="21" fillId="0" borderId="0"/>
    <xf numFmtId="0" fontId="10" fillId="0" borderId="0"/>
    <xf numFmtId="205" fontId="20" fillId="0" borderId="0"/>
    <xf numFmtId="0" fontId="20" fillId="0" borderId="0"/>
    <xf numFmtId="205" fontId="20" fillId="0" borderId="0"/>
    <xf numFmtId="183" fontId="20" fillId="0" borderId="0"/>
    <xf numFmtId="183" fontId="20" fillId="0" borderId="0"/>
    <xf numFmtId="0" fontId="10" fillId="0" borderId="0"/>
    <xf numFmtId="0"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20" fillId="0" borderId="0"/>
    <xf numFmtId="183" fontId="21" fillId="0" borderId="0"/>
    <xf numFmtId="183" fontId="21" fillId="0" borderId="0"/>
    <xf numFmtId="183" fontId="10" fillId="0" borderId="0"/>
    <xf numFmtId="205" fontId="10" fillId="0" borderId="0"/>
    <xf numFmtId="0" fontId="10" fillId="0" borderId="0"/>
    <xf numFmtId="0" fontId="20" fillId="0" borderId="0"/>
    <xf numFmtId="183" fontId="21" fillId="0" borderId="0"/>
    <xf numFmtId="183" fontId="21"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183" fontId="21" fillId="0" borderId="0"/>
    <xf numFmtId="0" fontId="21" fillId="0" borderId="0"/>
    <xf numFmtId="0" fontId="10" fillId="0" borderId="0"/>
    <xf numFmtId="183" fontId="10" fillId="0" borderId="0"/>
    <xf numFmtId="183" fontId="10" fillId="0" borderId="0"/>
    <xf numFmtId="0" fontId="20" fillId="0" borderId="0"/>
    <xf numFmtId="183" fontId="21" fillId="0" borderId="0"/>
    <xf numFmtId="18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183" fontId="23" fillId="0" borderId="0">
      <alignment vertical="top"/>
    </xf>
    <xf numFmtId="183" fontId="23" fillId="0" borderId="0">
      <alignment vertical="top"/>
    </xf>
    <xf numFmtId="0" fontId="10" fillId="0" borderId="0"/>
    <xf numFmtId="183" fontId="10" fillId="0" borderId="0"/>
    <xf numFmtId="18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21" fillId="0" borderId="0"/>
    <xf numFmtId="183" fontId="21" fillId="0" borderId="0"/>
    <xf numFmtId="0" fontId="20" fillId="0" borderId="0"/>
    <xf numFmtId="0" fontId="21" fillId="0" borderId="0"/>
    <xf numFmtId="0" fontId="21" fillId="0" borderId="0"/>
    <xf numFmtId="183" fontId="21" fillId="0" borderId="0"/>
    <xf numFmtId="183" fontId="21"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183" fontId="21" fillId="0" borderId="0"/>
    <xf numFmtId="183" fontId="21" fillId="0" borderId="0"/>
    <xf numFmtId="183" fontId="21" fillId="0" borderId="0"/>
    <xf numFmtId="0" fontId="21" fillId="0" borderId="0"/>
    <xf numFmtId="0" fontId="10" fillId="0" borderId="0"/>
    <xf numFmtId="0" fontId="23" fillId="0" borderId="0">
      <alignment vertical="top"/>
    </xf>
    <xf numFmtId="183" fontId="23" fillId="0" borderId="0">
      <alignment vertical="top"/>
    </xf>
    <xf numFmtId="183"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23" fillId="0" borderId="0">
      <alignment vertical="top"/>
    </xf>
    <xf numFmtId="183" fontId="23" fillId="0" borderId="0">
      <alignment vertical="top"/>
    </xf>
    <xf numFmtId="0" fontId="20" fillId="0" borderId="0"/>
    <xf numFmtId="0" fontId="10" fillId="0" borderId="0"/>
    <xf numFmtId="183" fontId="10" fillId="0" borderId="0"/>
    <xf numFmtId="183" fontId="10" fillId="0" borderId="0"/>
    <xf numFmtId="183" fontId="10" fillId="0" borderId="0"/>
    <xf numFmtId="0" fontId="10" fillId="0" borderId="0"/>
    <xf numFmtId="183" fontId="21" fillId="0" borderId="0"/>
    <xf numFmtId="0" fontId="20" fillId="0" borderId="0"/>
    <xf numFmtId="183" fontId="20" fillId="0" borderId="0"/>
    <xf numFmtId="0" fontId="10" fillId="0" borderId="0"/>
    <xf numFmtId="0" fontId="10" fillId="0" borderId="0"/>
    <xf numFmtId="0" fontId="10" fillId="0" borderId="0"/>
    <xf numFmtId="183" fontId="10" fillId="0" borderId="0"/>
    <xf numFmtId="183" fontId="20" fillId="0" borderId="0"/>
    <xf numFmtId="183" fontId="21"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0" fontId="10" fillId="0" borderId="0"/>
    <xf numFmtId="183" fontId="10" fillId="0" borderId="0"/>
    <xf numFmtId="183" fontId="1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10" fillId="0" borderId="0"/>
    <xf numFmtId="205" fontId="10" fillId="0" borderId="0"/>
    <xf numFmtId="183" fontId="21" fillId="0" borderId="0"/>
    <xf numFmtId="205" fontId="21" fillId="0" borderId="0"/>
    <xf numFmtId="183" fontId="10" fillId="0" borderId="0"/>
    <xf numFmtId="183" fontId="21" fillId="0" borderId="0"/>
    <xf numFmtId="183" fontId="21" fillId="0" borderId="0"/>
    <xf numFmtId="183" fontId="10" fillId="0" borderId="0"/>
    <xf numFmtId="205" fontId="10" fillId="0" borderId="0"/>
    <xf numFmtId="0" fontId="10" fillId="0" borderId="0"/>
    <xf numFmtId="0" fontId="10" fillId="0" borderId="0"/>
    <xf numFmtId="183" fontId="10" fillId="0" borderId="0"/>
    <xf numFmtId="183" fontId="10" fillId="0" borderId="0"/>
    <xf numFmtId="183" fontId="6" fillId="0" borderId="0"/>
    <xf numFmtId="205" fontId="6" fillId="0" borderId="0"/>
    <xf numFmtId="183" fontId="10" fillId="0" borderId="0"/>
    <xf numFmtId="183" fontId="10" fillId="0" borderId="0"/>
    <xf numFmtId="183" fontId="10" fillId="0" borderId="0"/>
    <xf numFmtId="183" fontId="21" fillId="0" borderId="0"/>
    <xf numFmtId="183" fontId="10" fillId="0" borderId="0"/>
    <xf numFmtId="183" fontId="21" fillId="0" borderId="0"/>
    <xf numFmtId="183" fontId="21" fillId="0" borderId="0"/>
    <xf numFmtId="183" fontId="21" fillId="0" borderId="0"/>
    <xf numFmtId="183" fontId="10" fillId="0" borderId="0"/>
    <xf numFmtId="183" fontId="10" fillId="0" borderId="0"/>
    <xf numFmtId="183" fontId="20" fillId="0" borderId="0"/>
    <xf numFmtId="183" fontId="20" fillId="0" borderId="0"/>
    <xf numFmtId="0" fontId="10" fillId="0" borderId="0"/>
    <xf numFmtId="0" fontId="10" fillId="0" borderId="0"/>
    <xf numFmtId="0" fontId="10" fillId="0" borderId="0"/>
    <xf numFmtId="0"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183" fontId="20" fillId="0" borderId="0"/>
    <xf numFmtId="0" fontId="10" fillId="0" borderId="0"/>
    <xf numFmtId="0" fontId="10" fillId="0" borderId="0"/>
    <xf numFmtId="0" fontId="16"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10" fillId="0" borderId="0"/>
    <xf numFmtId="205" fontId="10" fillId="0" borderId="0"/>
    <xf numFmtId="183" fontId="10" fillId="0" borderId="0"/>
    <xf numFmtId="205" fontId="10" fillId="0" borderId="0"/>
    <xf numFmtId="183" fontId="20" fillId="0" borderId="0"/>
    <xf numFmtId="0" fontId="10" fillId="0" borderId="0"/>
    <xf numFmtId="0" fontId="10" fillId="0" borderId="0"/>
    <xf numFmtId="183" fontId="21" fillId="0" borderId="0"/>
    <xf numFmtId="0" fontId="10" fillId="0" borderId="0"/>
    <xf numFmtId="183" fontId="20" fillId="0" borderId="0"/>
    <xf numFmtId="0" fontId="10" fillId="0" borderId="0"/>
    <xf numFmtId="183" fontId="10" fillId="0" borderId="0"/>
    <xf numFmtId="183" fontId="10" fillId="0" borderId="0"/>
    <xf numFmtId="205" fontId="10" fillId="0" borderId="0"/>
    <xf numFmtId="183" fontId="10" fillId="0" borderId="0"/>
    <xf numFmtId="183" fontId="10" fillId="0" borderId="0"/>
    <xf numFmtId="183" fontId="21"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20" fillId="0" borderId="0"/>
    <xf numFmtId="0" fontId="21" fillId="0" borderId="0"/>
    <xf numFmtId="0" fontId="20" fillId="0" borderId="0"/>
    <xf numFmtId="183" fontId="21" fillId="0" borderId="0"/>
    <xf numFmtId="183" fontId="21" fillId="0" borderId="0"/>
    <xf numFmtId="183" fontId="21" fillId="0" borderId="0"/>
    <xf numFmtId="0" fontId="20" fillId="0" borderId="0"/>
    <xf numFmtId="0" fontId="10" fillId="0" borderId="0"/>
    <xf numFmtId="0" fontId="10" fillId="0" borderId="0"/>
    <xf numFmtId="183" fontId="10" fillId="0" borderId="0"/>
    <xf numFmtId="183"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0"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0"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2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183" fontId="10" fillId="0" borderId="0"/>
    <xf numFmtId="183" fontId="10" fillId="0" borderId="0"/>
    <xf numFmtId="183" fontId="20" fillId="0" borderId="0"/>
    <xf numFmtId="183" fontId="10" fillId="0" borderId="0"/>
    <xf numFmtId="0" fontId="20" fillId="0" borderId="0"/>
    <xf numFmtId="183" fontId="20" fillId="0" borderId="0"/>
    <xf numFmtId="183" fontId="20" fillId="0" borderId="0"/>
    <xf numFmtId="183" fontId="10" fillId="0" borderId="0"/>
    <xf numFmtId="183" fontId="10" fillId="0" borderId="0"/>
    <xf numFmtId="183" fontId="10" fillId="0" borderId="0"/>
    <xf numFmtId="183" fontId="10" fillId="0" borderId="0"/>
    <xf numFmtId="205" fontId="10" fillId="0" borderId="0"/>
    <xf numFmtId="0" fontId="10" fillId="0" borderId="0"/>
    <xf numFmtId="183"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183" fontId="20" fillId="0" borderId="0"/>
    <xf numFmtId="183" fontId="10"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21" fillId="0" borderId="0"/>
    <xf numFmtId="205" fontId="21" fillId="0" borderId="0"/>
    <xf numFmtId="0" fontId="21" fillId="0" borderId="0"/>
    <xf numFmtId="205" fontId="21" fillId="0" borderId="0"/>
    <xf numFmtId="183" fontId="21" fillId="0" borderId="0"/>
    <xf numFmtId="183" fontId="21"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183" fontId="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8" fillId="0" borderId="0"/>
    <xf numFmtId="0" fontId="8" fillId="0" borderId="0"/>
    <xf numFmtId="0" fontId="8" fillId="0" borderId="0"/>
    <xf numFmtId="183" fontId="10" fillId="0" borderId="0"/>
    <xf numFmtId="183" fontId="21" fillId="0" borderId="0"/>
    <xf numFmtId="183" fontId="21" fillId="0" borderId="0"/>
    <xf numFmtId="183" fontId="10" fillId="0" borderId="0"/>
    <xf numFmtId="183" fontId="21" fillId="0" borderId="0"/>
    <xf numFmtId="183" fontId="21" fillId="0" borderId="0"/>
    <xf numFmtId="0" fontId="16" fillId="0" borderId="0"/>
    <xf numFmtId="183" fontId="10" fillId="0" borderId="0"/>
    <xf numFmtId="183" fontId="21" fillId="0" borderId="0"/>
    <xf numFmtId="183" fontId="21" fillId="0" borderId="0"/>
    <xf numFmtId="0" fontId="16" fillId="0" borderId="0"/>
    <xf numFmtId="0" fontId="10" fillId="0" borderId="0"/>
    <xf numFmtId="0" fontId="20" fillId="0" borderId="0"/>
    <xf numFmtId="0" fontId="10" fillId="0" borderId="0"/>
    <xf numFmtId="183" fontId="10" fillId="0" borderId="0"/>
    <xf numFmtId="183" fontId="21" fillId="0" borderId="0"/>
    <xf numFmtId="183" fontId="21" fillId="0" borderId="0"/>
    <xf numFmtId="0" fontId="20" fillId="0" borderId="0"/>
    <xf numFmtId="183" fontId="10" fillId="0" borderId="0"/>
    <xf numFmtId="183" fontId="21" fillId="0" borderId="0"/>
    <xf numFmtId="183" fontId="21" fillId="0" borderId="0"/>
    <xf numFmtId="0" fontId="21" fillId="0" borderId="0"/>
    <xf numFmtId="205" fontId="21" fillId="0" borderId="0"/>
    <xf numFmtId="183" fontId="21" fillId="0" borderId="0"/>
    <xf numFmtId="183" fontId="10" fillId="0" borderId="0"/>
    <xf numFmtId="183" fontId="20" fillId="0" borderId="0"/>
    <xf numFmtId="183" fontId="20" fillId="0" borderId="0"/>
    <xf numFmtId="183" fontId="10" fillId="0" borderId="0"/>
    <xf numFmtId="205" fontId="10" fillId="0" borderId="0"/>
    <xf numFmtId="0" fontId="10" fillId="0" borderId="0"/>
    <xf numFmtId="0" fontId="21" fillId="0" borderId="0"/>
    <xf numFmtId="205" fontId="21" fillId="0" borderId="0"/>
    <xf numFmtId="183" fontId="21" fillId="0" borderId="0"/>
    <xf numFmtId="183" fontId="21" fillId="0" borderId="0"/>
    <xf numFmtId="205" fontId="21" fillId="0" borderId="0"/>
    <xf numFmtId="183" fontId="20" fillId="0" borderId="0"/>
    <xf numFmtId="0" fontId="20" fillId="0" borderId="0"/>
    <xf numFmtId="0" fontId="20" fillId="0" borderId="0"/>
    <xf numFmtId="183" fontId="20" fillId="0" borderId="0"/>
    <xf numFmtId="183" fontId="20" fillId="0" borderId="0"/>
    <xf numFmtId="183" fontId="20" fillId="0" borderId="0"/>
    <xf numFmtId="0" fontId="20" fillId="0" borderId="0"/>
    <xf numFmtId="183" fontId="21" fillId="0" borderId="0"/>
    <xf numFmtId="183" fontId="21" fillId="0" borderId="0"/>
    <xf numFmtId="205" fontId="21" fillId="0" borderId="0"/>
    <xf numFmtId="183" fontId="10" fillId="0" borderId="0"/>
    <xf numFmtId="205" fontId="10" fillId="0" borderId="0"/>
    <xf numFmtId="0" fontId="10" fillId="0" borderId="0"/>
    <xf numFmtId="0" fontId="10" fillId="0" borderId="0"/>
    <xf numFmtId="0" fontId="20" fillId="0" borderId="0"/>
    <xf numFmtId="0" fontId="20" fillId="0" borderId="0"/>
    <xf numFmtId="183" fontId="20" fillId="0" borderId="0"/>
    <xf numFmtId="183" fontId="20" fillId="0" borderId="0"/>
    <xf numFmtId="183" fontId="20" fillId="0" borderId="0"/>
    <xf numFmtId="0" fontId="20" fillId="0" borderId="0"/>
    <xf numFmtId="0" fontId="10" fillId="0" borderId="0"/>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0" fontId="10" fillId="0" borderId="0"/>
    <xf numFmtId="0" fontId="10" fillId="0" borderId="0"/>
    <xf numFmtId="183" fontId="10" fillId="0" borderId="0"/>
    <xf numFmtId="183" fontId="10" fillId="0" borderId="0"/>
    <xf numFmtId="183" fontId="10" fillId="0" borderId="0"/>
    <xf numFmtId="0" fontId="10" fillId="0" borderId="0"/>
    <xf numFmtId="183" fontId="10" fillId="0" borderId="0"/>
    <xf numFmtId="205" fontId="10" fillId="0" borderId="0"/>
    <xf numFmtId="183" fontId="21" fillId="0" borderId="0"/>
    <xf numFmtId="183" fontId="21" fillId="0" borderId="0"/>
    <xf numFmtId="183" fontId="10" fillId="0" borderId="0"/>
    <xf numFmtId="0" fontId="10" fillId="0" borderId="0"/>
    <xf numFmtId="0" fontId="21" fillId="0" borderId="0"/>
    <xf numFmtId="205" fontId="21" fillId="0" borderId="0"/>
    <xf numFmtId="0" fontId="21" fillId="0" borderId="0"/>
    <xf numFmtId="205" fontId="21" fillId="0" borderId="0"/>
    <xf numFmtId="183" fontId="21"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21" fillId="0" borderId="0"/>
    <xf numFmtId="0" fontId="21" fillId="0" borderId="0"/>
    <xf numFmtId="0" fontId="21" fillId="0" borderId="0"/>
    <xf numFmtId="183" fontId="21" fillId="0" borderId="0"/>
    <xf numFmtId="183" fontId="21" fillId="0" borderId="0"/>
    <xf numFmtId="183" fontId="20" fillId="0" borderId="0"/>
    <xf numFmtId="0" fontId="20" fillId="0" borderId="0"/>
    <xf numFmtId="183" fontId="21" fillId="0" borderId="0"/>
    <xf numFmtId="0" fontId="10" fillId="0" borderId="0"/>
    <xf numFmtId="0" fontId="10" fillId="0" borderId="0"/>
    <xf numFmtId="183" fontId="10" fillId="0" borderId="0"/>
    <xf numFmtId="183" fontId="10" fillId="0" borderId="0"/>
    <xf numFmtId="205" fontId="10" fillId="0" borderId="0"/>
    <xf numFmtId="183" fontId="10" fillId="0" borderId="0"/>
    <xf numFmtId="205" fontId="10" fillId="0" borderId="0"/>
    <xf numFmtId="183" fontId="21" fillId="0" borderId="0"/>
    <xf numFmtId="183" fontId="21" fillId="0" borderId="0"/>
    <xf numFmtId="183" fontId="20" fillId="0" borderId="0"/>
    <xf numFmtId="183" fontId="20" fillId="0" borderId="0"/>
    <xf numFmtId="0" fontId="20" fillId="0" borderId="0"/>
    <xf numFmtId="0" fontId="10" fillId="0" borderId="0"/>
    <xf numFmtId="0" fontId="10" fillId="0" borderId="0"/>
    <xf numFmtId="183" fontId="10" fillId="0" borderId="0"/>
    <xf numFmtId="183" fontId="10" fillId="0" borderId="0"/>
    <xf numFmtId="183" fontId="10" fillId="0" borderId="0"/>
    <xf numFmtId="183" fontId="20" fillId="0" borderId="0"/>
    <xf numFmtId="0" fontId="20" fillId="0" borderId="0"/>
    <xf numFmtId="183" fontId="21" fillId="0" borderId="0"/>
    <xf numFmtId="183" fontId="141" fillId="0" borderId="0"/>
    <xf numFmtId="183" fontId="141" fillId="0" borderId="0"/>
    <xf numFmtId="183" fontId="10" fillId="0" borderId="0"/>
    <xf numFmtId="0" fontId="10" fillId="0" borderId="0"/>
    <xf numFmtId="0" fontId="20" fillId="0" borderId="0"/>
    <xf numFmtId="183" fontId="21" fillId="0" borderId="0"/>
    <xf numFmtId="183" fontId="21" fillId="0" borderId="0"/>
    <xf numFmtId="0" fontId="10" fillId="0" borderId="0"/>
    <xf numFmtId="205" fontId="10" fillId="0" borderId="0"/>
    <xf numFmtId="0" fontId="10" fillId="0" borderId="0"/>
    <xf numFmtId="205" fontId="10" fillId="0" borderId="0"/>
    <xf numFmtId="183" fontId="10" fillId="0" borderId="0"/>
    <xf numFmtId="0" fontId="10" fillId="0" borderId="0"/>
    <xf numFmtId="183" fontId="10" fillId="0" borderId="0"/>
    <xf numFmtId="183" fontId="20" fillId="0" borderId="0"/>
    <xf numFmtId="183" fontId="20" fillId="0" borderId="0"/>
    <xf numFmtId="183" fontId="21" fillId="0" borderId="0"/>
    <xf numFmtId="183" fontId="20" fillId="0" borderId="0"/>
    <xf numFmtId="183" fontId="20" fillId="0" borderId="0"/>
    <xf numFmtId="183" fontId="20" fillId="0" borderId="0"/>
    <xf numFmtId="183" fontId="20" fillId="0" borderId="0"/>
    <xf numFmtId="183" fontId="10" fillId="0" borderId="0"/>
    <xf numFmtId="183" fontId="21" fillId="0" borderId="0"/>
    <xf numFmtId="183" fontId="21" fillId="0" borderId="0"/>
    <xf numFmtId="183" fontId="10" fillId="0" borderId="0"/>
    <xf numFmtId="0" fontId="10" fillId="0" borderId="0"/>
    <xf numFmtId="183" fontId="10" fillId="0" borderId="0"/>
    <xf numFmtId="0" fontId="10" fillId="0" borderId="0"/>
    <xf numFmtId="0" fontId="10" fillId="0" borderId="0"/>
    <xf numFmtId="0" fontId="10" fillId="0" borderId="0"/>
    <xf numFmtId="183" fontId="10" fillId="0" borderId="0"/>
    <xf numFmtId="0" fontId="20" fillId="0" borderId="0"/>
    <xf numFmtId="0" fontId="20" fillId="0" borderId="0"/>
    <xf numFmtId="183" fontId="20" fillId="0" borderId="0"/>
    <xf numFmtId="183" fontId="10" fillId="0" borderId="0"/>
    <xf numFmtId="0" fontId="10" fillId="0" borderId="0"/>
    <xf numFmtId="183" fontId="10" fillId="0" borderId="0"/>
    <xf numFmtId="0" fontId="10" fillId="0" borderId="0"/>
    <xf numFmtId="183" fontId="21" fillId="0" borderId="0"/>
    <xf numFmtId="205" fontId="21" fillId="0" borderId="0"/>
    <xf numFmtId="183" fontId="10" fillId="0" borderId="0"/>
    <xf numFmtId="183" fontId="21" fillId="0" borderId="0"/>
    <xf numFmtId="183" fontId="21" fillId="0" borderId="0"/>
    <xf numFmtId="0" fontId="20" fillId="0" borderId="0"/>
    <xf numFmtId="183" fontId="20" fillId="0" borderId="0"/>
    <xf numFmtId="0" fontId="20" fillId="0" borderId="0"/>
    <xf numFmtId="183" fontId="20" fillId="0" borderId="0"/>
    <xf numFmtId="183" fontId="10" fillId="0" borderId="0"/>
    <xf numFmtId="183" fontId="10" fillId="0" borderId="0"/>
    <xf numFmtId="0" fontId="20" fillId="0" borderId="0"/>
    <xf numFmtId="0" fontId="20" fillId="0" borderId="0"/>
    <xf numFmtId="183" fontId="20" fillId="0" borderId="0"/>
    <xf numFmtId="0" fontId="20" fillId="0" borderId="0"/>
    <xf numFmtId="0" fontId="20" fillId="0" borderId="0"/>
    <xf numFmtId="183" fontId="20" fillId="0" borderId="0"/>
    <xf numFmtId="0" fontId="20" fillId="0" borderId="0"/>
    <xf numFmtId="0" fontId="20" fillId="0" borderId="0"/>
    <xf numFmtId="183" fontId="20" fillId="0" borderId="0"/>
    <xf numFmtId="0" fontId="20" fillId="0" borderId="0"/>
    <xf numFmtId="183" fontId="20" fillId="0" borderId="0"/>
    <xf numFmtId="0" fontId="20" fillId="0" borderId="0"/>
    <xf numFmtId="0" fontId="20" fillId="0" borderId="0"/>
    <xf numFmtId="0" fontId="20" fillId="0" borderId="0"/>
    <xf numFmtId="183" fontId="20" fillId="0" borderId="0"/>
    <xf numFmtId="183" fontId="20" fillId="0" borderId="0"/>
    <xf numFmtId="183" fontId="20" fillId="0" borderId="0"/>
    <xf numFmtId="183" fontId="20" fillId="0" borderId="0"/>
    <xf numFmtId="183" fontId="10" fillId="0" borderId="0"/>
    <xf numFmtId="183" fontId="10" fillId="0" borderId="0"/>
    <xf numFmtId="183" fontId="21" fillId="0" borderId="0"/>
    <xf numFmtId="205" fontId="21" fillId="0" borderId="0"/>
    <xf numFmtId="183" fontId="10" fillId="0" borderId="0"/>
    <xf numFmtId="183" fontId="20" fillId="0" borderId="0"/>
    <xf numFmtId="0" fontId="20" fillId="0" borderId="0"/>
    <xf numFmtId="0" fontId="10" fillId="0" borderId="0"/>
    <xf numFmtId="183" fontId="20" fillId="0" borderId="0"/>
    <xf numFmtId="183" fontId="20" fillId="0" borderId="0"/>
    <xf numFmtId="183" fontId="10" fillId="0" borderId="0"/>
    <xf numFmtId="214" fontId="8" fillId="0" borderId="0" applyFont="0" applyFill="0" applyBorder="0" applyAlignment="0" applyProtection="0"/>
    <xf numFmtId="215" fontId="8" fillId="0" borderId="0" applyFont="0" applyFill="0" applyBorder="0" applyAlignment="0" applyProtection="0"/>
    <xf numFmtId="216" fontId="28" fillId="0" borderId="0">
      <protection locked="0"/>
    </xf>
    <xf numFmtId="216" fontId="27" fillId="0" borderId="0">
      <protection locked="0"/>
    </xf>
    <xf numFmtId="183" fontId="28" fillId="0" borderId="0">
      <protection locked="0"/>
    </xf>
    <xf numFmtId="183" fontId="27" fillId="0" borderId="0">
      <protection locked="0"/>
    </xf>
    <xf numFmtId="216" fontId="28" fillId="0" borderId="0">
      <protection locked="0"/>
    </xf>
    <xf numFmtId="216" fontId="27" fillId="0" borderId="0">
      <protection locked="0"/>
    </xf>
    <xf numFmtId="216" fontId="28" fillId="0" borderId="0">
      <protection locked="0"/>
    </xf>
    <xf numFmtId="216" fontId="27" fillId="0" borderId="0">
      <protection locked="0"/>
    </xf>
    <xf numFmtId="183" fontId="28" fillId="0" borderId="0">
      <protection locked="0"/>
    </xf>
    <xf numFmtId="183" fontId="27" fillId="0" borderId="0">
      <protection locked="0"/>
    </xf>
    <xf numFmtId="183" fontId="28" fillId="0" borderId="0">
      <protection locked="0"/>
    </xf>
    <xf numFmtId="183" fontId="27"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6" fontId="28" fillId="0" borderId="0">
      <protection locked="0"/>
    </xf>
    <xf numFmtId="216" fontId="27" fillId="0" borderId="0">
      <protection locked="0"/>
    </xf>
    <xf numFmtId="168" fontId="28" fillId="0" borderId="0">
      <protection locked="0"/>
    </xf>
    <xf numFmtId="168" fontId="28" fillId="0" borderId="0">
      <protection locked="0"/>
    </xf>
    <xf numFmtId="217" fontId="28" fillId="0" borderId="0">
      <protection locked="0"/>
    </xf>
    <xf numFmtId="217" fontId="28" fillId="0" borderId="0">
      <protection locked="0"/>
    </xf>
    <xf numFmtId="217" fontId="28" fillId="0" borderId="0">
      <protection locked="0"/>
    </xf>
    <xf numFmtId="217" fontId="28" fillId="0" borderId="0">
      <protection locked="0"/>
    </xf>
    <xf numFmtId="168" fontId="28" fillId="0" borderId="0">
      <protection locked="0"/>
    </xf>
    <xf numFmtId="168" fontId="28" fillId="0" borderId="0">
      <protection locked="0"/>
    </xf>
    <xf numFmtId="217" fontId="28" fillId="0" borderId="0">
      <protection locked="0"/>
    </xf>
    <xf numFmtId="216" fontId="28" fillId="0" borderId="0">
      <protection locked="0"/>
    </xf>
    <xf numFmtId="216" fontId="27" fillId="0" borderId="0">
      <protection locked="0"/>
    </xf>
    <xf numFmtId="183" fontId="28" fillId="0" borderId="5">
      <protection locked="0"/>
    </xf>
    <xf numFmtId="183" fontId="27" fillId="0" borderId="5">
      <protection locked="0"/>
    </xf>
    <xf numFmtId="183" fontId="28" fillId="0" borderId="5">
      <protection locked="0"/>
    </xf>
    <xf numFmtId="183" fontId="27" fillId="0" borderId="5">
      <protection locked="0"/>
    </xf>
    <xf numFmtId="183" fontId="28" fillId="0" borderId="5">
      <protection locked="0"/>
    </xf>
    <xf numFmtId="183" fontId="27" fillId="0" borderId="5">
      <protection locked="0"/>
    </xf>
    <xf numFmtId="183" fontId="30" fillId="0" borderId="0">
      <protection locked="0"/>
    </xf>
    <xf numFmtId="0" fontId="30" fillId="0" borderId="0">
      <protection locked="0"/>
    </xf>
    <xf numFmtId="0"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0" fontId="30" fillId="0" borderId="0">
      <protection locked="0"/>
    </xf>
    <xf numFmtId="183" fontId="30" fillId="0" borderId="0">
      <protection locked="0"/>
    </xf>
    <xf numFmtId="205" fontId="29" fillId="0" borderId="0">
      <protection locked="0"/>
    </xf>
    <xf numFmtId="0" fontId="29" fillId="0" borderId="0">
      <protection locked="0"/>
    </xf>
    <xf numFmtId="205" fontId="29" fillId="0" borderId="0">
      <protection locked="0"/>
    </xf>
    <xf numFmtId="183" fontId="29" fillId="0" borderId="0">
      <protection locked="0"/>
    </xf>
    <xf numFmtId="183" fontId="30" fillId="0" borderId="0">
      <protection locked="0"/>
    </xf>
    <xf numFmtId="183" fontId="30" fillId="0" borderId="0">
      <protection locked="0"/>
    </xf>
    <xf numFmtId="0" fontId="30" fillId="0" borderId="0">
      <protection locked="0"/>
    </xf>
    <xf numFmtId="0"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183" fontId="30" fillId="0" borderId="0">
      <protection locked="0"/>
    </xf>
    <xf numFmtId="0" fontId="30" fillId="0" borderId="0">
      <protection locked="0"/>
    </xf>
    <xf numFmtId="183" fontId="30" fillId="0" borderId="0">
      <protection locked="0"/>
    </xf>
    <xf numFmtId="205" fontId="29" fillId="0" borderId="0">
      <protection locked="0"/>
    </xf>
    <xf numFmtId="0" fontId="29" fillId="0" borderId="0">
      <protection locked="0"/>
    </xf>
    <xf numFmtId="205" fontId="29" fillId="0" borderId="0">
      <protection locked="0"/>
    </xf>
    <xf numFmtId="183" fontId="29" fillId="0" borderId="0">
      <protection locked="0"/>
    </xf>
    <xf numFmtId="183" fontId="30" fillId="0" borderId="0">
      <protection locked="0"/>
    </xf>
    <xf numFmtId="183" fontId="8" fillId="0" borderId="0"/>
    <xf numFmtId="0" fontId="27" fillId="0" borderId="5">
      <protection locked="0"/>
    </xf>
    <xf numFmtId="183" fontId="27" fillId="0" borderId="5">
      <protection locked="0"/>
    </xf>
    <xf numFmtId="183" fontId="28" fillId="0" borderId="5">
      <protection locked="0"/>
    </xf>
    <xf numFmtId="0" fontId="28" fillId="0" borderId="5">
      <protection locked="0"/>
    </xf>
    <xf numFmtId="0" fontId="28" fillId="0" borderId="5">
      <protection locked="0"/>
    </xf>
    <xf numFmtId="183" fontId="28" fillId="0" borderId="5">
      <protection locked="0"/>
    </xf>
    <xf numFmtId="183" fontId="28" fillId="0" borderId="5">
      <protection locked="0"/>
    </xf>
    <xf numFmtId="183" fontId="28" fillId="0" borderId="5">
      <protection locked="0"/>
    </xf>
    <xf numFmtId="183" fontId="28" fillId="0" borderId="5">
      <protection locked="0"/>
    </xf>
    <xf numFmtId="183" fontId="28" fillId="0" borderId="5">
      <protection locked="0"/>
    </xf>
    <xf numFmtId="0" fontId="28" fillId="0" borderId="5">
      <protection locked="0"/>
    </xf>
    <xf numFmtId="183" fontId="28" fillId="0" borderId="5">
      <protection locked="0"/>
    </xf>
    <xf numFmtId="205" fontId="27" fillId="0" borderId="5">
      <protection locked="0"/>
    </xf>
    <xf numFmtId="0" fontId="27" fillId="0" borderId="5">
      <protection locked="0"/>
    </xf>
    <xf numFmtId="205" fontId="27" fillId="0" borderId="5">
      <protection locked="0"/>
    </xf>
    <xf numFmtId="0" fontId="27" fillId="0" borderId="5">
      <protection locked="0"/>
    </xf>
    <xf numFmtId="205" fontId="27" fillId="0" borderId="5">
      <protection locked="0"/>
    </xf>
    <xf numFmtId="205" fontId="27" fillId="0" borderId="5">
      <protection locked="0"/>
    </xf>
    <xf numFmtId="205" fontId="27" fillId="0" borderId="5">
      <protection locked="0"/>
    </xf>
    <xf numFmtId="183" fontId="28"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5">
      <protection locked="0"/>
    </xf>
    <xf numFmtId="183" fontId="27" fillId="0" borderId="0">
      <protection locked="0"/>
    </xf>
    <xf numFmtId="183" fontId="27" fillId="0" borderId="5">
      <protection locked="0"/>
    </xf>
    <xf numFmtId="183" fontId="27" fillId="0" borderId="0">
      <protection locked="0"/>
    </xf>
    <xf numFmtId="183" fontId="27" fillId="0" borderId="5">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8" fillId="0" borderId="0">
      <protection locked="0"/>
    </xf>
    <xf numFmtId="183" fontId="27" fillId="0" borderId="0">
      <protection locked="0"/>
    </xf>
    <xf numFmtId="183" fontId="27" fillId="0" borderId="0">
      <protection locked="0"/>
    </xf>
    <xf numFmtId="183" fontId="27" fillId="0" borderId="0">
      <protection locked="0"/>
    </xf>
    <xf numFmtId="183" fontId="27" fillId="0" borderId="0">
      <protection locked="0"/>
    </xf>
    <xf numFmtId="183" fontId="28" fillId="0" borderId="0">
      <protection locked="0"/>
    </xf>
    <xf numFmtId="183" fontId="27" fillId="0" borderId="0">
      <protection locked="0"/>
    </xf>
    <xf numFmtId="183" fontId="28" fillId="0" borderId="0">
      <protection locked="0"/>
    </xf>
    <xf numFmtId="183" fontId="30" fillId="0" borderId="0">
      <protection locked="0"/>
    </xf>
    <xf numFmtId="183" fontId="29" fillId="0" borderId="0">
      <protection locked="0"/>
    </xf>
    <xf numFmtId="183" fontId="30" fillId="0" borderId="0">
      <protection locked="0"/>
    </xf>
    <xf numFmtId="183" fontId="29" fillId="0" borderId="0">
      <protection locked="0"/>
    </xf>
    <xf numFmtId="218" fontId="137" fillId="0" borderId="0">
      <alignment horizontal="center"/>
    </xf>
    <xf numFmtId="203" fontId="149" fillId="0" borderId="31" applyFont="0" applyFill="0" applyBorder="0" applyAlignment="0" applyProtection="0">
      <alignment horizontal="right"/>
    </xf>
    <xf numFmtId="219" fontId="8" fillId="0" borderId="27">
      <alignment horizontal="center"/>
      <protection locked="0"/>
    </xf>
    <xf numFmtId="203" fontId="53" fillId="0" borderId="17" applyFont="0" applyFill="0" applyBorder="0" applyAlignment="0" applyProtection="0">
      <alignment horizontal="center"/>
    </xf>
    <xf numFmtId="205" fontId="16" fillId="7" borderId="0" applyNumberFormat="0" applyBorder="0" applyAlignment="0" applyProtection="0"/>
    <xf numFmtId="0" fontId="13" fillId="24" borderId="0" applyNumberFormat="0" applyBorder="0" applyAlignment="0" applyProtection="0"/>
    <xf numFmtId="0" fontId="16" fillId="7" borderId="0" applyNumberFormat="0" applyBorder="0" applyAlignment="0" applyProtection="0"/>
    <xf numFmtId="0" fontId="13" fillId="24" borderId="0" applyNumberFormat="0" applyBorder="0" applyAlignment="0" applyProtection="0"/>
    <xf numFmtId="0" fontId="16" fillId="7" borderId="0" applyNumberFormat="0" applyBorder="0" applyAlignment="0" applyProtection="0"/>
    <xf numFmtId="0" fontId="13" fillId="24" borderId="0" applyNumberFormat="0" applyBorder="0" applyAlignment="0" applyProtection="0"/>
    <xf numFmtId="205" fontId="16" fillId="8" borderId="0" applyNumberFormat="0" applyBorder="0" applyAlignment="0" applyProtection="0"/>
    <xf numFmtId="183" fontId="16" fillId="8" borderId="0" applyNumberFormat="0" applyBorder="0" applyAlignment="0" applyProtection="0"/>
    <xf numFmtId="0" fontId="13" fillId="13" borderId="0" applyNumberFormat="0" applyBorder="0" applyAlignment="0" applyProtection="0"/>
    <xf numFmtId="0" fontId="16" fillId="8" borderId="0" applyNumberFormat="0" applyBorder="0" applyAlignment="0" applyProtection="0"/>
    <xf numFmtId="0" fontId="13" fillId="13" borderId="0" applyNumberFormat="0" applyBorder="0" applyAlignment="0" applyProtection="0"/>
    <xf numFmtId="0" fontId="16" fillId="8" borderId="0" applyNumberFormat="0" applyBorder="0" applyAlignment="0" applyProtection="0"/>
    <xf numFmtId="0" fontId="13" fillId="13" borderId="0" applyNumberFormat="0" applyBorder="0" applyAlignment="0" applyProtection="0"/>
    <xf numFmtId="205" fontId="16" fillId="4" borderId="0" applyNumberFormat="0" applyBorder="0" applyAlignment="0" applyProtection="0"/>
    <xf numFmtId="183" fontId="16" fillId="4" borderId="0" applyNumberFormat="0" applyBorder="0" applyAlignment="0" applyProtection="0"/>
    <xf numFmtId="0" fontId="13" fillId="35" borderId="0" applyNumberFormat="0" applyBorder="0" applyAlignment="0" applyProtection="0"/>
    <xf numFmtId="0" fontId="16" fillId="4" borderId="0" applyNumberFormat="0" applyBorder="0" applyAlignment="0" applyProtection="0"/>
    <xf numFmtId="0" fontId="13" fillId="35" borderId="0" applyNumberFormat="0" applyBorder="0" applyAlignment="0" applyProtection="0"/>
    <xf numFmtId="0" fontId="16" fillId="4" borderId="0" applyNumberFormat="0" applyBorder="0" applyAlignment="0" applyProtection="0"/>
    <xf numFmtId="0" fontId="13" fillId="35" borderId="0" applyNumberFormat="0" applyBorder="0" applyAlignment="0" applyProtection="0"/>
    <xf numFmtId="205" fontId="16" fillId="9" borderId="0" applyNumberFormat="0" applyBorder="0" applyAlignment="0" applyProtection="0"/>
    <xf numFmtId="183" fontId="16" fillId="9" borderId="0" applyNumberFormat="0" applyBorder="0" applyAlignment="0" applyProtection="0"/>
    <xf numFmtId="0" fontId="13" fillId="24" borderId="0" applyNumberFormat="0" applyBorder="0" applyAlignment="0" applyProtection="0"/>
    <xf numFmtId="0" fontId="16" fillId="9" borderId="0" applyNumberFormat="0" applyBorder="0" applyAlignment="0" applyProtection="0"/>
    <xf numFmtId="0" fontId="13" fillId="24" borderId="0" applyNumberFormat="0" applyBorder="0" applyAlignment="0" applyProtection="0"/>
    <xf numFmtId="0" fontId="16" fillId="9" borderId="0" applyNumberFormat="0" applyBorder="0" applyAlignment="0" applyProtection="0"/>
    <xf numFmtId="0" fontId="13" fillId="24" borderId="0" applyNumberFormat="0" applyBorder="0" applyAlignment="0" applyProtection="0"/>
    <xf numFmtId="205" fontId="16" fillId="10" borderId="0" applyNumberFormat="0" applyBorder="0" applyAlignment="0" applyProtection="0"/>
    <xf numFmtId="183" fontId="16" fillId="10" borderId="0" applyNumberFormat="0" applyBorder="0" applyAlignment="0" applyProtection="0"/>
    <xf numFmtId="0" fontId="13" fillId="10" borderId="0" applyNumberFormat="0" applyBorder="0" applyAlignment="0" applyProtection="0"/>
    <xf numFmtId="0" fontId="16" fillId="10" borderId="0" applyNumberFormat="0" applyBorder="0" applyAlignment="0" applyProtection="0"/>
    <xf numFmtId="0" fontId="13" fillId="10" borderId="0" applyNumberFormat="0" applyBorder="0" applyAlignment="0" applyProtection="0"/>
    <xf numFmtId="0" fontId="16" fillId="10" borderId="0" applyNumberFormat="0" applyBorder="0" applyAlignment="0" applyProtection="0"/>
    <xf numFmtId="0" fontId="13" fillId="10" borderId="0" applyNumberFormat="0" applyBorder="0" applyAlignment="0" applyProtection="0"/>
    <xf numFmtId="205" fontId="16" fillId="11" borderId="0" applyNumberFormat="0" applyBorder="0" applyAlignment="0" applyProtection="0"/>
    <xf numFmtId="183" fontId="16" fillId="11" borderId="0" applyNumberFormat="0" applyBorder="0" applyAlignment="0" applyProtection="0"/>
    <xf numFmtId="0" fontId="13" fillId="13" borderId="0" applyNumberFormat="0" applyBorder="0" applyAlignment="0" applyProtection="0"/>
    <xf numFmtId="0" fontId="16" fillId="11" borderId="0" applyNumberFormat="0" applyBorder="0" applyAlignment="0" applyProtection="0"/>
    <xf numFmtId="0" fontId="13" fillId="13" borderId="0" applyNumberFormat="0" applyBorder="0" applyAlignment="0" applyProtection="0"/>
    <xf numFmtId="0" fontId="16" fillId="11"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183" fontId="16" fillId="7" borderId="0" applyNumberFormat="0" applyBorder="0" applyAlignment="0" applyProtection="0"/>
    <xf numFmtId="183" fontId="16" fillId="7" borderId="0" applyNumberFormat="0" applyBorder="0" applyAlignment="0" applyProtection="0"/>
    <xf numFmtId="183" fontId="16" fillId="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183" fontId="16"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183" fontId="16" fillId="4" borderId="0" applyNumberFormat="0" applyBorder="0" applyAlignment="0" applyProtection="0"/>
    <xf numFmtId="183" fontId="16" fillId="4" borderId="0" applyNumberFormat="0" applyBorder="0" applyAlignment="0" applyProtection="0"/>
    <xf numFmtId="183" fontId="16" fillId="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0" borderId="0" applyNumberFormat="0" applyBorder="0" applyAlignment="0" applyProtection="0"/>
    <xf numFmtId="183" fontId="16" fillId="10" borderId="0" applyNumberFormat="0" applyBorder="0" applyAlignment="0" applyProtection="0"/>
    <xf numFmtId="183" fontId="16" fillId="10" borderId="0" applyNumberFormat="0" applyBorder="0" applyAlignment="0" applyProtection="0"/>
    <xf numFmtId="183" fontId="16" fillId="10" borderId="0" applyNumberFormat="0" applyBorder="0" applyAlignment="0" applyProtection="0"/>
    <xf numFmtId="0" fontId="13"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183" fontId="16"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220" fontId="8" fillId="0" borderId="0" applyProtection="0">
      <protection locked="0"/>
    </xf>
    <xf numFmtId="2" fontId="53" fillId="0" borderId="0" applyFont="0" applyFill="0" applyBorder="0" applyAlignment="0" applyProtection="0"/>
    <xf numFmtId="205" fontId="16" fillId="12" borderId="0" applyNumberFormat="0" applyBorder="0" applyAlignment="0" applyProtection="0"/>
    <xf numFmtId="183" fontId="16" fillId="12" borderId="0" applyNumberFormat="0" applyBorder="0" applyAlignment="0" applyProtection="0"/>
    <xf numFmtId="0" fontId="13" fillId="24" borderId="0" applyNumberFormat="0" applyBorder="0" applyAlignment="0" applyProtection="0"/>
    <xf numFmtId="0" fontId="16" fillId="12" borderId="0" applyNumberFormat="0" applyBorder="0" applyAlignment="0" applyProtection="0"/>
    <xf numFmtId="0" fontId="13" fillId="24" borderId="0" applyNumberFormat="0" applyBorder="0" applyAlignment="0" applyProtection="0"/>
    <xf numFmtId="0" fontId="16" fillId="12" borderId="0" applyNumberFormat="0" applyBorder="0" applyAlignment="0" applyProtection="0"/>
    <xf numFmtId="0" fontId="13" fillId="24" borderId="0" applyNumberFormat="0" applyBorder="0" applyAlignment="0" applyProtection="0"/>
    <xf numFmtId="205" fontId="16" fillId="13" borderId="0" applyNumberFormat="0" applyBorder="0" applyAlignment="0" applyProtection="0"/>
    <xf numFmtId="0" fontId="13" fillId="11" borderId="0" applyNumberFormat="0" applyBorder="0" applyAlignment="0" applyProtection="0"/>
    <xf numFmtId="0" fontId="16" fillId="13" borderId="0" applyNumberFormat="0" applyBorder="0" applyAlignment="0" applyProtection="0"/>
    <xf numFmtId="0" fontId="13" fillId="11" borderId="0" applyNumberFormat="0" applyBorder="0" applyAlignment="0" applyProtection="0"/>
    <xf numFmtId="0" fontId="16" fillId="13" borderId="0" applyNumberFormat="0" applyBorder="0" applyAlignment="0" applyProtection="0"/>
    <xf numFmtId="0" fontId="13" fillId="11" borderId="0" applyNumberFormat="0" applyBorder="0" applyAlignment="0" applyProtection="0"/>
    <xf numFmtId="205" fontId="16" fillId="14" borderId="0" applyNumberFormat="0" applyBorder="0" applyAlignment="0" applyProtection="0"/>
    <xf numFmtId="183" fontId="16" fillId="14" borderId="0" applyNumberFormat="0" applyBorder="0" applyAlignment="0" applyProtection="0"/>
    <xf numFmtId="0" fontId="13" fillId="35" borderId="0" applyNumberFormat="0" applyBorder="0" applyAlignment="0" applyProtection="0"/>
    <xf numFmtId="0" fontId="16" fillId="14" borderId="0" applyNumberFormat="0" applyBorder="0" applyAlignment="0" applyProtection="0"/>
    <xf numFmtId="0" fontId="13" fillId="35" borderId="0" applyNumberFormat="0" applyBorder="0" applyAlignment="0" applyProtection="0"/>
    <xf numFmtId="0" fontId="16" fillId="14" borderId="0" applyNumberFormat="0" applyBorder="0" applyAlignment="0" applyProtection="0"/>
    <xf numFmtId="0" fontId="13" fillId="35" borderId="0" applyNumberFormat="0" applyBorder="0" applyAlignment="0" applyProtection="0"/>
    <xf numFmtId="205" fontId="16" fillId="9" borderId="0" applyNumberFormat="0" applyBorder="0" applyAlignment="0" applyProtection="0"/>
    <xf numFmtId="183" fontId="16" fillId="9" borderId="0" applyNumberFormat="0" applyBorder="0" applyAlignment="0" applyProtection="0"/>
    <xf numFmtId="0" fontId="13" fillId="24" borderId="0" applyNumberFormat="0" applyBorder="0" applyAlignment="0" applyProtection="0"/>
    <xf numFmtId="0" fontId="16" fillId="9" borderId="0" applyNumberFormat="0" applyBorder="0" applyAlignment="0" applyProtection="0"/>
    <xf numFmtId="0" fontId="13" fillId="24" borderId="0" applyNumberFormat="0" applyBorder="0" applyAlignment="0" applyProtection="0"/>
    <xf numFmtId="0" fontId="16" fillId="9" borderId="0" applyNumberFormat="0" applyBorder="0" applyAlignment="0" applyProtection="0"/>
    <xf numFmtId="0" fontId="13" fillId="24" borderId="0" applyNumberFormat="0" applyBorder="0" applyAlignment="0" applyProtection="0"/>
    <xf numFmtId="205" fontId="16" fillId="12" borderId="0" applyNumberFormat="0" applyBorder="0" applyAlignment="0" applyProtection="0"/>
    <xf numFmtId="183"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0" fontId="16" fillId="12" borderId="0" applyNumberFormat="0" applyBorder="0" applyAlignment="0" applyProtection="0"/>
    <xf numFmtId="0" fontId="13" fillId="10" borderId="0" applyNumberFormat="0" applyBorder="0" applyAlignment="0" applyProtection="0"/>
    <xf numFmtId="205" fontId="16" fillId="15" borderId="0" applyNumberFormat="0" applyBorder="0" applyAlignment="0" applyProtection="0"/>
    <xf numFmtId="183" fontId="16" fillId="15" borderId="0" applyNumberFormat="0" applyBorder="0" applyAlignment="0" applyProtection="0"/>
    <xf numFmtId="0" fontId="13" fillId="11" borderId="0" applyNumberFormat="0" applyBorder="0" applyAlignment="0" applyProtection="0"/>
    <xf numFmtId="0" fontId="16" fillId="15" borderId="0" applyNumberFormat="0" applyBorder="0" applyAlignment="0" applyProtection="0"/>
    <xf numFmtId="0" fontId="13" fillId="11" borderId="0" applyNumberFormat="0" applyBorder="0" applyAlignment="0" applyProtection="0"/>
    <xf numFmtId="0" fontId="16" fillId="15"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183" fontId="16" fillId="13" borderId="0" applyNumberFormat="0" applyBorder="0" applyAlignment="0" applyProtection="0"/>
    <xf numFmtId="183" fontId="16" fillId="13" borderId="0" applyNumberFormat="0" applyBorder="0" applyAlignment="0" applyProtection="0"/>
    <xf numFmtId="183" fontId="16" fillId="13"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183" fontId="16" fillId="14" borderId="0" applyNumberFormat="0" applyBorder="0" applyAlignment="0" applyProtection="0"/>
    <xf numFmtId="183" fontId="16" fillId="14" borderId="0" applyNumberFormat="0" applyBorder="0" applyAlignment="0" applyProtection="0"/>
    <xf numFmtId="183" fontId="16" fillId="1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183" fontId="16" fillId="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183" fontId="16"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183" fontId="16" fillId="15" borderId="0" applyNumberFormat="0" applyBorder="0" applyAlignment="0" applyProtection="0"/>
    <xf numFmtId="183" fontId="16" fillId="15" borderId="0" applyNumberFormat="0" applyBorder="0" applyAlignment="0" applyProtection="0"/>
    <xf numFmtId="183" fontId="16"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205" fontId="35" fillId="16" borderId="0" applyNumberFormat="0" applyBorder="0" applyAlignment="0" applyProtection="0"/>
    <xf numFmtId="183" fontId="35" fillId="16" borderId="0" applyNumberFormat="0" applyBorder="0" applyAlignment="0" applyProtection="0"/>
    <xf numFmtId="0" fontId="36" fillId="18" borderId="0" applyNumberFormat="0" applyBorder="0" applyAlignment="0" applyProtection="0"/>
    <xf numFmtId="0" fontId="35" fillId="16" borderId="0" applyNumberFormat="0" applyBorder="0" applyAlignment="0" applyProtection="0"/>
    <xf numFmtId="0" fontId="36" fillId="18" borderId="0" applyNumberFormat="0" applyBorder="0" applyAlignment="0" applyProtection="0"/>
    <xf numFmtId="0" fontId="35" fillId="16" borderId="0" applyNumberFormat="0" applyBorder="0" applyAlignment="0" applyProtection="0"/>
    <xf numFmtId="0" fontId="36" fillId="18" borderId="0" applyNumberFormat="0" applyBorder="0" applyAlignment="0" applyProtection="0"/>
    <xf numFmtId="205" fontId="35" fillId="13" borderId="0" applyNumberFormat="0" applyBorder="0" applyAlignment="0" applyProtection="0"/>
    <xf numFmtId="0" fontId="36" fillId="11" borderId="0" applyNumberFormat="0" applyBorder="0" applyAlignment="0" applyProtection="0"/>
    <xf numFmtId="0" fontId="35" fillId="13" borderId="0" applyNumberFormat="0" applyBorder="0" applyAlignment="0" applyProtection="0"/>
    <xf numFmtId="0" fontId="36" fillId="11" borderId="0" applyNumberFormat="0" applyBorder="0" applyAlignment="0" applyProtection="0"/>
    <xf numFmtId="0" fontId="35" fillId="13" borderId="0" applyNumberFormat="0" applyBorder="0" applyAlignment="0" applyProtection="0"/>
    <xf numFmtId="0" fontId="36" fillId="11" borderId="0" applyNumberFormat="0" applyBorder="0" applyAlignment="0" applyProtection="0"/>
    <xf numFmtId="205" fontId="35" fillId="14" borderId="0" applyNumberFormat="0" applyBorder="0" applyAlignment="0" applyProtection="0"/>
    <xf numFmtId="183" fontId="35" fillId="14" borderId="0" applyNumberFormat="0" applyBorder="0" applyAlignment="0" applyProtection="0"/>
    <xf numFmtId="0" fontId="36" fillId="35" borderId="0" applyNumberFormat="0" applyBorder="0" applyAlignment="0" applyProtection="0"/>
    <xf numFmtId="0" fontId="35" fillId="14" borderId="0" applyNumberFormat="0" applyBorder="0" applyAlignment="0" applyProtection="0"/>
    <xf numFmtId="0" fontId="36" fillId="35" borderId="0" applyNumberFormat="0" applyBorder="0" applyAlignment="0" applyProtection="0"/>
    <xf numFmtId="0" fontId="35" fillId="14" borderId="0" applyNumberFormat="0" applyBorder="0" applyAlignment="0" applyProtection="0"/>
    <xf numFmtId="0" fontId="36" fillId="35" borderId="0" applyNumberFormat="0" applyBorder="0" applyAlignment="0" applyProtection="0"/>
    <xf numFmtId="205" fontId="35" fillId="17" borderId="0" applyNumberFormat="0" applyBorder="0" applyAlignment="0" applyProtection="0"/>
    <xf numFmtId="183" fontId="35" fillId="17" borderId="0" applyNumberFormat="0" applyBorder="0" applyAlignment="0" applyProtection="0"/>
    <xf numFmtId="0" fontId="36" fillId="26" borderId="0" applyNumberFormat="0" applyBorder="0" applyAlignment="0" applyProtection="0"/>
    <xf numFmtId="0" fontId="35" fillId="17" borderId="0" applyNumberFormat="0" applyBorder="0" applyAlignment="0" applyProtection="0"/>
    <xf numFmtId="0" fontId="36" fillId="26" borderId="0" applyNumberFormat="0" applyBorder="0" applyAlignment="0" applyProtection="0"/>
    <xf numFmtId="0" fontId="35" fillId="17" borderId="0" applyNumberFormat="0" applyBorder="0" applyAlignment="0" applyProtection="0"/>
    <xf numFmtId="0" fontId="36" fillId="26" borderId="0" applyNumberFormat="0" applyBorder="0" applyAlignment="0" applyProtection="0"/>
    <xf numFmtId="205" fontId="35" fillId="18" borderId="0" applyNumberFormat="0" applyBorder="0" applyAlignment="0" applyProtection="0"/>
    <xf numFmtId="0" fontId="36" fillId="18"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205" fontId="35" fillId="19" borderId="0" applyNumberFormat="0" applyBorder="0" applyAlignment="0" applyProtection="0"/>
    <xf numFmtId="183" fontId="35" fillId="19" borderId="0" applyNumberFormat="0" applyBorder="0" applyAlignment="0" applyProtection="0"/>
    <xf numFmtId="0" fontId="36" fillId="11" borderId="0" applyNumberFormat="0" applyBorder="0" applyAlignment="0" applyProtection="0"/>
    <xf numFmtId="0" fontId="35" fillId="19" borderId="0" applyNumberFormat="0" applyBorder="0" applyAlignment="0" applyProtection="0"/>
    <xf numFmtId="0" fontId="36" fillId="11" borderId="0" applyNumberFormat="0" applyBorder="0" applyAlignment="0" applyProtection="0"/>
    <xf numFmtId="0" fontId="35" fillId="19" borderId="0" applyNumberFormat="0" applyBorder="0" applyAlignment="0" applyProtection="0"/>
    <xf numFmtId="0" fontId="36" fillId="11" borderId="0" applyNumberFormat="0" applyBorder="0" applyAlignment="0" applyProtection="0"/>
    <xf numFmtId="205" fontId="35" fillId="16" borderId="0" applyNumberFormat="0" applyBorder="0" applyAlignment="0" applyProtection="0"/>
    <xf numFmtId="0" fontId="36" fillId="16" borderId="0" applyNumberFormat="0" applyBorder="0" applyAlignment="0" applyProtection="0"/>
    <xf numFmtId="183" fontId="35" fillId="16" borderId="0" applyNumberFormat="0" applyBorder="0" applyAlignment="0" applyProtection="0"/>
    <xf numFmtId="183" fontId="35" fillId="16" borderId="0" applyNumberFormat="0" applyBorder="0" applyAlignment="0" applyProtection="0"/>
    <xf numFmtId="183" fontId="35" fillId="16"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205" fontId="35" fillId="13" borderId="0" applyNumberFormat="0" applyBorder="0" applyAlignment="0" applyProtection="0"/>
    <xf numFmtId="0" fontId="36" fillId="13" borderId="0" applyNumberFormat="0" applyBorder="0" applyAlignment="0" applyProtection="0"/>
    <xf numFmtId="183" fontId="35" fillId="13" borderId="0" applyNumberFormat="0" applyBorder="0" applyAlignment="0" applyProtection="0"/>
    <xf numFmtId="183" fontId="35" fillId="13" borderId="0" applyNumberFormat="0" applyBorder="0" applyAlignment="0" applyProtection="0"/>
    <xf numFmtId="183" fontId="35" fillId="13"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05" fontId="35" fillId="14" borderId="0" applyNumberFormat="0" applyBorder="0" applyAlignment="0" applyProtection="0"/>
    <xf numFmtId="0" fontId="36" fillId="14" borderId="0" applyNumberFormat="0" applyBorder="0" applyAlignment="0" applyProtection="0"/>
    <xf numFmtId="183" fontId="35" fillId="14" borderId="0" applyNumberFormat="0" applyBorder="0" applyAlignment="0" applyProtection="0"/>
    <xf numFmtId="183" fontId="35" fillId="14" borderId="0" applyNumberFormat="0" applyBorder="0" applyAlignment="0" applyProtection="0"/>
    <xf numFmtId="183" fontId="35" fillId="1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205" fontId="35" fillId="17" borderId="0" applyNumberFormat="0" applyBorder="0" applyAlignment="0" applyProtection="0"/>
    <xf numFmtId="0" fontId="36" fillId="17" borderId="0" applyNumberFormat="0" applyBorder="0" applyAlignment="0" applyProtection="0"/>
    <xf numFmtId="183" fontId="35" fillId="17" borderId="0" applyNumberFormat="0" applyBorder="0" applyAlignment="0" applyProtection="0"/>
    <xf numFmtId="183" fontId="35" fillId="17" borderId="0" applyNumberFormat="0" applyBorder="0" applyAlignment="0" applyProtection="0"/>
    <xf numFmtId="183" fontId="35" fillId="17"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205" fontId="35" fillId="18" borderId="0" applyNumberFormat="0" applyBorder="0" applyAlignment="0" applyProtection="0"/>
    <xf numFmtId="0" fontId="36" fillId="18" borderId="0" applyNumberFormat="0" applyBorder="0" applyAlignment="0" applyProtection="0"/>
    <xf numFmtId="183" fontId="35" fillId="18" borderId="0" applyNumberFormat="0" applyBorder="0" applyAlignment="0" applyProtection="0"/>
    <xf numFmtId="183" fontId="35" fillId="18" borderId="0" applyNumberFormat="0" applyBorder="0" applyAlignment="0" applyProtection="0"/>
    <xf numFmtId="183" fontId="35" fillId="18" borderId="0" applyNumberFormat="0" applyBorder="0" applyAlignment="0" applyProtection="0"/>
    <xf numFmtId="205" fontId="35" fillId="19" borderId="0" applyNumberFormat="0" applyBorder="0" applyAlignment="0" applyProtection="0"/>
    <xf numFmtId="0" fontId="36" fillId="19" borderId="0" applyNumberFormat="0" applyBorder="0" applyAlignment="0" applyProtection="0"/>
    <xf numFmtId="183" fontId="35" fillId="19" borderId="0" applyNumberFormat="0" applyBorder="0" applyAlignment="0" applyProtection="0"/>
    <xf numFmtId="183" fontId="35" fillId="19" borderId="0" applyNumberFormat="0" applyBorder="0" applyAlignment="0" applyProtection="0"/>
    <xf numFmtId="183" fontId="35"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04" fontId="150" fillId="0" borderId="0" applyFont="0" applyFill="0" applyBorder="0">
      <alignment horizontal="center"/>
    </xf>
    <xf numFmtId="183" fontId="97" fillId="0" borderId="0">
      <alignment horizontal="right"/>
    </xf>
    <xf numFmtId="205" fontId="97" fillId="0" borderId="0">
      <alignment horizontal="right"/>
    </xf>
    <xf numFmtId="221" fontId="151" fillId="0" borderId="0" applyFont="0" applyFill="0" applyBorder="0" applyAlignment="0" applyProtection="0"/>
    <xf numFmtId="222" fontId="151" fillId="0" borderId="0" applyFont="0" applyFill="0" applyBorder="0" applyAlignment="0" applyProtection="0"/>
    <xf numFmtId="211" fontId="145" fillId="0" borderId="0">
      <protection locked="0"/>
    </xf>
    <xf numFmtId="211" fontId="145" fillId="0" borderId="0">
      <protection locked="0"/>
    </xf>
    <xf numFmtId="205" fontId="35" fillId="20" borderId="0" applyNumberFormat="0" applyBorder="0" applyAlignment="0" applyProtection="0"/>
    <xf numFmtId="183" fontId="35" fillId="20" borderId="0" applyNumberFormat="0" applyBorder="0" applyAlignment="0" applyProtection="0"/>
    <xf numFmtId="0" fontId="36" fillId="18" borderId="0" applyNumberFormat="0" applyBorder="0" applyAlignment="0" applyProtection="0"/>
    <xf numFmtId="0" fontId="35" fillId="20" borderId="0" applyNumberFormat="0" applyBorder="0" applyAlignment="0" applyProtection="0"/>
    <xf numFmtId="0" fontId="36" fillId="18" borderId="0" applyNumberFormat="0" applyBorder="0" applyAlignment="0" applyProtection="0"/>
    <xf numFmtId="0" fontId="35" fillId="20" borderId="0" applyNumberFormat="0" applyBorder="0" applyAlignment="0" applyProtection="0"/>
    <xf numFmtId="0" fontId="36" fillId="18" borderId="0" applyNumberFormat="0" applyBorder="0" applyAlignment="0" applyProtection="0"/>
    <xf numFmtId="205"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205"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205" fontId="35" fillId="17" borderId="0" applyNumberFormat="0" applyBorder="0" applyAlignment="0" applyProtection="0"/>
    <xf numFmtId="183" fontId="35" fillId="17" borderId="0" applyNumberFormat="0" applyBorder="0" applyAlignment="0" applyProtection="0"/>
    <xf numFmtId="0" fontId="36" fillId="39" borderId="0" applyNumberFormat="0" applyBorder="0" applyAlignment="0" applyProtection="0"/>
    <xf numFmtId="0" fontId="35" fillId="17" borderId="0" applyNumberFormat="0" applyBorder="0" applyAlignment="0" applyProtection="0"/>
    <xf numFmtId="0" fontId="36" fillId="39" borderId="0" applyNumberFormat="0" applyBorder="0" applyAlignment="0" applyProtection="0"/>
    <xf numFmtId="0" fontId="35" fillId="17" borderId="0" applyNumberFormat="0" applyBorder="0" applyAlignment="0" applyProtection="0"/>
    <xf numFmtId="0" fontId="36" fillId="39" borderId="0" applyNumberFormat="0" applyBorder="0" applyAlignment="0" applyProtection="0"/>
    <xf numFmtId="205" fontId="35" fillId="18" borderId="0" applyNumberFormat="0" applyBorder="0" applyAlignment="0" applyProtection="0"/>
    <xf numFmtId="0" fontId="36" fillId="18"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205" fontId="35" fillId="23" borderId="0" applyNumberFormat="0" applyBorder="0" applyAlignment="0" applyProtection="0"/>
    <xf numFmtId="183" fontId="35" fillId="23" borderId="0" applyNumberFormat="0" applyBorder="0" applyAlignment="0" applyProtection="0"/>
    <xf numFmtId="0" fontId="36" fillId="23"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183" fontId="119" fillId="0" borderId="0" applyNumberFormat="0" applyFill="0" applyBorder="0" applyAlignment="0" applyProtection="0">
      <alignment vertical="top"/>
      <protection locked="0"/>
    </xf>
    <xf numFmtId="183" fontId="152" fillId="0" borderId="0" applyNumberFormat="0" applyFill="0" applyBorder="0" applyAlignment="0" applyProtection="0">
      <alignment vertical="top"/>
      <protection locked="0"/>
    </xf>
    <xf numFmtId="183" fontId="7" fillId="0" borderId="0"/>
    <xf numFmtId="183" fontId="153" fillId="0" borderId="0"/>
    <xf numFmtId="205" fontId="38" fillId="8" borderId="0" applyNumberFormat="0" applyBorder="0" applyAlignment="0" applyProtection="0"/>
    <xf numFmtId="183" fontId="38" fillId="8" borderId="0" applyNumberFormat="0" applyBorder="0" applyAlignment="0" applyProtection="0"/>
    <xf numFmtId="0" fontId="133" fillId="8" borderId="0" applyNumberFormat="0" applyBorder="0" applyAlignment="0" applyProtection="0"/>
    <xf numFmtId="0" fontId="38" fillId="8" borderId="0" applyNumberFormat="0" applyBorder="0" applyAlignment="0" applyProtection="0"/>
    <xf numFmtId="0" fontId="133" fillId="8" borderId="0" applyNumberFormat="0" applyBorder="0" applyAlignment="0" applyProtection="0"/>
    <xf numFmtId="0" fontId="38" fillId="8" borderId="0" applyNumberFormat="0" applyBorder="0" applyAlignment="0" applyProtection="0"/>
    <xf numFmtId="0" fontId="133" fillId="8" borderId="0" applyNumberFormat="0" applyBorder="0" applyAlignment="0" applyProtection="0"/>
    <xf numFmtId="183" fontId="43" fillId="40" borderId="0"/>
    <xf numFmtId="183" fontId="42" fillId="40" borderId="0"/>
    <xf numFmtId="183" fontId="56" fillId="40" borderId="0"/>
    <xf numFmtId="40" fontId="18" fillId="41" borderId="3"/>
    <xf numFmtId="183" fontId="154" fillId="0" borderId="0"/>
    <xf numFmtId="223" fontId="155" fillId="0" borderId="0">
      <alignment horizontal="right"/>
    </xf>
    <xf numFmtId="224" fontId="155" fillId="0" borderId="0">
      <alignment horizontal="right" vertical="center"/>
    </xf>
    <xf numFmtId="223" fontId="155" fillId="0" borderId="0">
      <alignment horizontal="right" vertical="center"/>
    </xf>
    <xf numFmtId="183" fontId="66" fillId="0" borderId="0">
      <alignment vertical="center"/>
    </xf>
    <xf numFmtId="183" fontId="156" fillId="0" borderId="0">
      <alignment horizontal="left"/>
    </xf>
    <xf numFmtId="225" fontId="157" fillId="31" borderId="0">
      <alignment horizontal="right" vertical="center"/>
    </xf>
    <xf numFmtId="226" fontId="157" fillId="31" borderId="0">
      <alignment horizontal="right"/>
    </xf>
    <xf numFmtId="227" fontId="157" fillId="0" borderId="0">
      <alignment horizontal="right" vertical="center"/>
    </xf>
    <xf numFmtId="183" fontId="55" fillId="0" borderId="0" applyFill="0" applyBorder="0" applyAlignment="0"/>
    <xf numFmtId="174" fontId="41" fillId="0" borderId="0" applyFill="0" applyBorder="0" applyAlignment="0"/>
    <xf numFmtId="205" fontId="55"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228" fontId="8" fillId="0" borderId="0" applyFill="0" applyBorder="0" applyAlignment="0"/>
    <xf numFmtId="176" fontId="41" fillId="0" borderId="0" applyFill="0" applyBorder="0" applyAlignment="0"/>
    <xf numFmtId="176" fontId="41" fillId="0" borderId="0" applyFill="0" applyBorder="0" applyAlignment="0"/>
    <xf numFmtId="176" fontId="41" fillId="0" borderId="0" applyFill="0" applyBorder="0" applyAlignment="0"/>
    <xf numFmtId="228" fontId="8" fillId="0" borderId="0" applyFill="0" applyBorder="0" applyAlignment="0"/>
    <xf numFmtId="177" fontId="43" fillId="0" borderId="0" applyFill="0" applyBorder="0" applyAlignment="0"/>
    <xf numFmtId="177" fontId="42" fillId="0" borderId="0" applyFill="0" applyBorder="0" applyAlignment="0"/>
    <xf numFmtId="177" fontId="43" fillId="0" borderId="0" applyFill="0" applyBorder="0" applyAlignment="0"/>
    <xf numFmtId="178" fontId="43" fillId="0" borderId="0" applyFill="0" applyBorder="0" applyAlignment="0"/>
    <xf numFmtId="178" fontId="42" fillId="0" borderId="0" applyFill="0" applyBorder="0" applyAlignment="0"/>
    <xf numFmtId="178" fontId="43"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0" fontId="117" fillId="24" borderId="7" applyNumberFormat="0" applyAlignment="0" applyProtection="0"/>
    <xf numFmtId="0" fontId="117" fillId="24" borderId="7" applyNumberFormat="0" applyAlignment="0" applyProtection="0"/>
    <xf numFmtId="230" fontId="20" fillId="42" borderId="22">
      <alignment vertical="center"/>
    </xf>
    <xf numFmtId="167" fontId="20" fillId="42" borderId="22">
      <alignment vertical="center"/>
    </xf>
    <xf numFmtId="205" fontId="50" fillId="26" borderId="9" applyNumberFormat="0" applyAlignment="0" applyProtection="0"/>
    <xf numFmtId="183" fontId="50" fillId="26" borderId="9" applyNumberFormat="0" applyAlignment="0" applyProtection="0"/>
    <xf numFmtId="0" fontId="128" fillId="26" borderId="9" applyNumberFormat="0" applyAlignment="0" applyProtection="0"/>
    <xf numFmtId="0" fontId="50" fillId="26" borderId="9" applyNumberFormat="0" applyAlignment="0" applyProtection="0"/>
    <xf numFmtId="0" fontId="128" fillId="26" borderId="9" applyNumberFormat="0" applyAlignment="0" applyProtection="0"/>
    <xf numFmtId="0" fontId="50" fillId="26" borderId="9" applyNumberFormat="0" applyAlignment="0" applyProtection="0"/>
    <xf numFmtId="0" fontId="128" fillId="26" borderId="9" applyNumberFormat="0" applyAlignment="0" applyProtection="0"/>
    <xf numFmtId="167" fontId="20" fillId="42" borderId="22">
      <alignment vertical="center"/>
    </xf>
    <xf numFmtId="231" fontId="8" fillId="0" borderId="32" applyFont="0" applyFill="0" applyBorder="0" applyProtection="0">
      <alignment horizontal="center"/>
      <protection locked="0"/>
    </xf>
    <xf numFmtId="232" fontId="158" fillId="0" borderId="0"/>
    <xf numFmtId="232" fontId="158" fillId="0" borderId="0"/>
    <xf numFmtId="232" fontId="158" fillId="0" borderId="0"/>
    <xf numFmtId="232" fontId="158" fillId="0" borderId="0"/>
    <xf numFmtId="232" fontId="158" fillId="0" borderId="0"/>
    <xf numFmtId="232" fontId="158" fillId="0" borderId="0"/>
    <xf numFmtId="232" fontId="158" fillId="0" borderId="0"/>
    <xf numFmtId="232" fontId="158" fillId="0" borderId="0"/>
    <xf numFmtId="233" fontId="159" fillId="0" borderId="0" applyFont="0" applyFill="0" applyBorder="0" applyAlignment="0" applyProtection="0"/>
    <xf numFmtId="40" fontId="159" fillId="0" borderId="0" applyFont="0" applyFill="0" applyBorder="0" applyAlignment="0" applyProtection="0"/>
    <xf numFmtId="234" fontId="8" fillId="0" borderId="0" applyFont="0" applyFill="0" applyBorder="0" applyAlignment="0" applyProtection="0"/>
    <xf numFmtId="235" fontId="8" fillId="0" borderId="0" applyFont="0" applyFill="0" applyBorder="0" applyAlignment="0" applyProtection="0"/>
    <xf numFmtId="167" fontId="6" fillId="0" borderId="0" applyFont="0" applyFill="0" applyBorder="0" applyAlignment="0" applyProtection="0"/>
    <xf numFmtId="175" fontId="3" fillId="0" borderId="0" applyFont="0" applyFill="0" applyBorder="0" applyAlignment="0" applyProtection="0"/>
    <xf numFmtId="236" fontId="8" fillId="0" borderId="0" applyFont="0" applyFill="0" applyBorder="0" applyAlignment="0" applyProtection="0"/>
    <xf numFmtId="229" fontId="10" fillId="0" borderId="0" applyFont="0" applyFill="0" applyBorder="0" applyAlignment="0" applyProtection="0"/>
    <xf numFmtId="174" fontId="41" fillId="0" borderId="0" applyFont="0" applyFill="0" applyBorder="0" applyAlignment="0" applyProtection="0"/>
    <xf numFmtId="237" fontId="8" fillId="0" borderId="0" applyFont="0" applyFill="0" applyBorder="0" applyAlignment="0" applyProtection="0"/>
    <xf numFmtId="174" fontId="41" fillId="0" borderId="0" applyFont="0" applyFill="0" applyBorder="0" applyAlignment="0" applyProtection="0"/>
    <xf numFmtId="238" fontId="160" fillId="0" borderId="0" applyFont="0" applyFill="0" applyBorder="0" applyAlignment="0" applyProtection="0">
      <alignment horizontal="center"/>
    </xf>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69" fontId="55" fillId="0" borderId="0" applyFont="0" applyFill="0" applyBorder="0" applyAlignment="0" applyProtection="0"/>
    <xf numFmtId="170" fontId="8" fillId="0" borderId="0" applyFont="0" applyFill="0" applyBorder="0" applyAlignment="0" applyProtection="0"/>
    <xf numFmtId="3" fontId="8" fillId="0" borderId="0" applyFill="0" applyBorder="0" applyAlignment="0" applyProtection="0"/>
    <xf numFmtId="228" fontId="159" fillId="0" borderId="0" applyFont="0" applyFill="0" applyBorder="0" applyAlignment="0" applyProtection="0"/>
    <xf numFmtId="239" fontId="8" fillId="0" borderId="0" applyFont="0" applyFill="0" applyBorder="0" applyAlignment="0" applyProtection="0"/>
    <xf numFmtId="240" fontId="8" fillId="0" borderId="0" applyFont="0" applyFill="0" applyBorder="0" applyAlignment="0" applyProtection="0"/>
    <xf numFmtId="241" fontId="8"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215" fontId="161" fillId="0" borderId="33" applyBorder="0"/>
    <xf numFmtId="177" fontId="10" fillId="0" borderId="0" applyFont="0" applyFill="0" applyBorder="0" applyAlignment="0" applyProtection="0"/>
    <xf numFmtId="175" fontId="41" fillId="0" borderId="0" applyFont="0" applyFill="0" applyBorder="0" applyAlignment="0" applyProtection="0"/>
    <xf numFmtId="237" fontId="8" fillId="0" borderId="0" applyFont="0" applyFill="0" applyBorder="0" applyAlignment="0" applyProtection="0"/>
    <xf numFmtId="175" fontId="41" fillId="0" borderId="0" applyFont="0" applyFill="0" applyBorder="0" applyAlignment="0" applyProtection="0"/>
    <xf numFmtId="166" fontId="20" fillId="0" borderId="0" applyFont="0" applyFill="0" applyBorder="0" applyAlignment="0" applyProtection="0"/>
    <xf numFmtId="37" fontId="55" fillId="0" borderId="34" applyFont="0" applyFill="0" applyBorder="0"/>
    <xf numFmtId="37" fontId="162" fillId="0" borderId="34" applyFont="0" applyFill="0" applyBorder="0">
      <protection locked="0"/>
    </xf>
    <xf numFmtId="37" fontId="104" fillId="29" borderId="3" applyFill="0" applyBorder="0" applyProtection="0"/>
    <xf numFmtId="242" fontId="158" fillId="0" borderId="0">
      <protection locked="0"/>
    </xf>
    <xf numFmtId="243" fontId="8" fillId="0" borderId="0" applyFont="0" applyFill="0" applyBorder="0" applyAlignment="0" applyProtection="0"/>
    <xf numFmtId="244" fontId="8" fillId="0" borderId="0" applyFill="0" applyBorder="0" applyAlignment="0" applyProtection="0"/>
    <xf numFmtId="38" fontId="8" fillId="0" borderId="0"/>
    <xf numFmtId="38" fontId="8" fillId="0" borderId="0"/>
    <xf numFmtId="38" fontId="8" fillId="0" borderId="0"/>
    <xf numFmtId="183" fontId="43" fillId="43" borderId="0"/>
    <xf numFmtId="183" fontId="42" fillId="43" borderId="0"/>
    <xf numFmtId="183" fontId="56" fillId="44" borderId="0"/>
    <xf numFmtId="15" fontId="159" fillId="0" borderId="0" applyFont="0" applyFill="0" applyBorder="0" applyAlignment="0" applyProtection="0"/>
    <xf numFmtId="14" fontId="159" fillId="0" borderId="0" applyFont="0" applyFill="0" applyBorder="0" applyAlignment="0" applyProtection="0"/>
    <xf numFmtId="17" fontId="159" fillId="0" borderId="0" applyFont="0" applyFill="0" applyBorder="0" applyAlignment="0" applyProtection="0"/>
    <xf numFmtId="15" fontId="163" fillId="0" borderId="0" applyFont="0" applyFill="0" applyBorder="0" applyAlignment="0" applyProtection="0"/>
    <xf numFmtId="14" fontId="163" fillId="0" borderId="0" applyFont="0" applyFill="0" applyBorder="0" applyAlignment="0" applyProtection="0"/>
    <xf numFmtId="245" fontId="8" fillId="0" borderId="0" applyFont="0" applyFill="0" applyBorder="0" applyAlignment="0" applyProtection="0"/>
    <xf numFmtId="246" fontId="8" fillId="0" borderId="0" applyFont="0" applyFill="0" applyBorder="0" applyAlignment="0" applyProtection="0"/>
    <xf numFmtId="17" fontId="163" fillId="0"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247" fontId="8" fillId="0" borderId="0" applyFill="0" applyBorder="0" applyAlignment="0" applyProtection="0"/>
    <xf numFmtId="183" fontId="8" fillId="6" borderId="0" applyFont="0" applyFill="0" applyBorder="0" applyAlignment="0" applyProtection="0"/>
    <xf numFmtId="205" fontId="8" fillId="6" borderId="0" applyFont="0" applyFill="0" applyBorder="0" applyAlignment="0" applyProtection="0"/>
    <xf numFmtId="247" fontId="8" fillId="0" borderId="0" applyFill="0" applyBorder="0" applyAlignment="0" applyProtection="0"/>
    <xf numFmtId="247" fontId="8" fillId="0" borderId="0" applyFill="0" applyBorder="0" applyAlignment="0" applyProtection="0"/>
    <xf numFmtId="247" fontId="8" fillId="0" borderId="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183" fontId="8" fillId="6" borderId="0" applyFont="0" applyFill="0" applyBorder="0" applyAlignment="0" applyProtection="0"/>
    <xf numFmtId="248" fontId="164" fillId="0" borderId="28" applyFill="0">
      <alignment horizontal="centerContinuous"/>
    </xf>
    <xf numFmtId="249" fontId="122" fillId="0" borderId="28" applyFill="0" applyBorder="0" applyAlignment="0">
      <alignment horizontal="centerContinuous"/>
    </xf>
    <xf numFmtId="183" fontId="8" fillId="6" borderId="0" applyFont="0" applyFill="0" applyBorder="0" applyAlignment="0" applyProtection="0"/>
    <xf numFmtId="184" fontId="8" fillId="6" borderId="0" applyFont="0" applyFill="0" applyBorder="0" applyAlignment="0" applyProtection="0"/>
    <xf numFmtId="183" fontId="8" fillId="6" borderId="0" applyFont="0" applyFill="0" applyBorder="0" applyAlignment="0" applyProtection="0"/>
    <xf numFmtId="184" fontId="8" fillId="6" borderId="0" applyFont="0" applyFill="0" applyBorder="0" applyAlignment="0" applyProtection="0"/>
    <xf numFmtId="205" fontId="8" fillId="6" borderId="0" applyFont="0" applyFill="0" applyBorder="0" applyAlignment="0" applyProtection="0"/>
    <xf numFmtId="184" fontId="8" fillId="6" borderId="0" applyFont="0" applyFill="0" applyBorder="0" applyAlignment="0" applyProtection="0"/>
    <xf numFmtId="205" fontId="8" fillId="6" borderId="0" applyFont="0" applyFill="0" applyBorder="0" applyAlignment="0" applyProtection="0"/>
    <xf numFmtId="22" fontId="159" fillId="0" borderId="0" applyFont="0" applyFill="0" applyBorder="0" applyAlignment="0" applyProtection="0"/>
    <xf numFmtId="183" fontId="165" fillId="0" borderId="35" applyNumberFormat="0" applyFill="0" applyAlignment="0" applyProtection="0"/>
    <xf numFmtId="237" fontId="166" fillId="0" borderId="0" applyFont="0" applyFill="0" applyBorder="0" applyAlignment="0" applyProtection="0"/>
    <xf numFmtId="201" fontId="166" fillId="0" borderId="0" applyFont="0" applyFill="0" applyBorder="0" applyAlignment="0" applyProtection="0"/>
    <xf numFmtId="185" fontId="7" fillId="0" borderId="0" applyFill="0" applyBorder="0" applyProtection="0"/>
    <xf numFmtId="38" fontId="53" fillId="0" borderId="11">
      <alignment vertical="center"/>
    </xf>
    <xf numFmtId="38" fontId="53" fillId="0" borderId="11">
      <alignment vertical="center"/>
    </xf>
    <xf numFmtId="38" fontId="53" fillId="0" borderId="11">
      <alignment vertical="center"/>
    </xf>
    <xf numFmtId="38" fontId="53" fillId="0" borderId="11">
      <alignment vertical="center"/>
    </xf>
    <xf numFmtId="250" fontId="167" fillId="0" borderId="0" applyFont="0" applyFill="0" applyBorder="0" applyAlignment="0" applyProtection="0"/>
    <xf numFmtId="251" fontId="167" fillId="0" borderId="0" applyFont="0" applyFill="0" applyBorder="0" applyAlignment="0" applyProtection="0"/>
    <xf numFmtId="0" fontId="57" fillId="0" borderId="0" applyNumberFormat="0" applyFill="0" applyBorder="0" applyAlignment="0" applyProtection="0"/>
    <xf numFmtId="205" fontId="57" fillId="0" borderId="0" applyNumberFormat="0" applyFill="0" applyBorder="0" applyAlignment="0" applyProtection="0"/>
    <xf numFmtId="183" fontId="57" fillId="0" borderId="0" applyNumberFormat="0" applyFill="0" applyBorder="0" applyAlignment="0" applyProtection="0"/>
    <xf numFmtId="49" fontId="168" fillId="45" borderId="20">
      <alignment horizontal="center"/>
    </xf>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05" fontId="139" fillId="0" borderId="0" applyFont="0" applyFill="0" applyBorder="0" applyAlignment="0" applyProtection="0"/>
    <xf numFmtId="0" fontId="6" fillId="0" borderId="0" applyFont="0" applyFill="0" applyBorder="0" applyAlignment="0" applyProtection="0">
      <alignment horizontal="left"/>
    </xf>
    <xf numFmtId="183" fontId="139" fillId="0" borderId="0" applyFont="0" applyFill="0" applyBorder="0" applyAlignment="0" applyProtection="0"/>
    <xf numFmtId="183" fontId="139" fillId="0" borderId="0" applyFont="0" applyFill="0" applyBorder="0" applyAlignment="0" applyProtection="0"/>
    <xf numFmtId="183" fontId="139" fillId="0" borderId="0" applyFont="0" applyFill="0" applyBorder="0" applyAlignment="0" applyProtection="0"/>
    <xf numFmtId="205"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9" fillId="26" borderId="0" applyNumberFormat="0" applyFont="0" applyBorder="0" applyAlignment="0" applyProtection="0"/>
    <xf numFmtId="0" fontId="139" fillId="26" borderId="0" applyNumberFormat="0" applyFont="0" applyBorder="0" applyAlignment="0" applyProtection="0"/>
    <xf numFmtId="183" fontId="139" fillId="26" borderId="0" applyNumberFormat="0" applyFon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183" fontId="169" fillId="0" borderId="0" applyNumberFormat="0" applyFill="0" applyBorder="0" applyAlignment="0" applyProtection="0"/>
    <xf numFmtId="252" fontId="170" fillId="0" borderId="0" applyFill="0" applyBorder="0"/>
    <xf numFmtId="0" fontId="171" fillId="0" borderId="0">
      <alignment horizontal="center" wrapText="1"/>
    </xf>
    <xf numFmtId="15" fontId="55" fillId="0" borderId="0" applyFill="0" applyBorder="0" applyProtection="0">
      <alignment horizontal="center"/>
    </xf>
    <xf numFmtId="0" fontId="139" fillId="8" borderId="0" applyNumberFormat="0" applyFont="0" applyBorder="0" applyAlignment="0" applyProtection="0"/>
    <xf numFmtId="0" fontId="139" fillId="8" borderId="0" applyNumberFormat="0" applyFont="0" applyBorder="0" applyAlignment="0" applyProtection="0"/>
    <xf numFmtId="183" fontId="139" fillId="8" borderId="0" applyNumberFormat="0" applyFont="0" applyBorder="0" applyAlignment="0" applyProtection="0"/>
    <xf numFmtId="253" fontId="172" fillId="0" borderId="0" applyFill="0" applyBorder="0" applyProtection="0"/>
    <xf numFmtId="0" fontId="173" fillId="29" borderId="4" applyAlignment="0" applyProtection="0"/>
    <xf numFmtId="0" fontId="173" fillId="29" borderId="4" applyAlignment="0" applyProtection="0"/>
    <xf numFmtId="183" fontId="173" fillId="29" borderId="4" applyAlignment="0" applyProtection="0"/>
    <xf numFmtId="254" fontId="174" fillId="0" borderId="0" applyNumberFormat="0" applyFill="0" applyBorder="0" applyAlignment="0" applyProtection="0"/>
    <xf numFmtId="254" fontId="175" fillId="0" borderId="0" applyNumberFormat="0" applyFill="0" applyBorder="0" applyAlignment="0" applyProtection="0"/>
    <xf numFmtId="15" fontId="73" fillId="34" borderId="36">
      <alignment horizontal="center"/>
      <protection locked="0"/>
    </xf>
    <xf numFmtId="15" fontId="73" fillId="34" borderId="36">
      <alignment horizontal="center"/>
      <protection locked="0"/>
    </xf>
    <xf numFmtId="255" fontId="73" fillId="34" borderId="17" applyAlignment="0">
      <protection locked="0"/>
    </xf>
    <xf numFmtId="255" fontId="73" fillId="34" borderId="17" applyAlignment="0">
      <protection locked="0"/>
    </xf>
    <xf numFmtId="255" fontId="73" fillId="34" borderId="17" applyAlignment="0">
      <protection locked="0"/>
    </xf>
    <xf numFmtId="254" fontId="73" fillId="34" borderId="17"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162" fillId="34" borderId="36" applyAlignment="0">
      <protection locked="0"/>
    </xf>
    <xf numFmtId="254" fontId="73" fillId="34" borderId="17" applyAlignment="0">
      <protection locked="0"/>
    </xf>
    <xf numFmtId="254" fontId="73" fillId="34" borderId="17" applyAlignment="0">
      <protection locked="0"/>
    </xf>
    <xf numFmtId="254" fontId="162" fillId="34" borderId="36" applyAlignment="0">
      <protection locked="0"/>
    </xf>
    <xf numFmtId="254" fontId="55" fillId="0" borderId="0" applyFill="0" applyBorder="0" applyAlignment="0" applyProtection="0"/>
    <xf numFmtId="256" fontId="55" fillId="0" borderId="0" applyFill="0" applyBorder="0" applyAlignment="0" applyProtection="0"/>
    <xf numFmtId="257" fontId="55" fillId="0" borderId="0" applyFill="0" applyBorder="0" applyAlignment="0" applyProtection="0"/>
    <xf numFmtId="0" fontId="139" fillId="0" borderId="37" applyNumberFormat="0" applyFont="0" applyAlignment="0" applyProtection="0"/>
    <xf numFmtId="0" fontId="139" fillId="0" borderId="37" applyNumberFormat="0" applyFont="0" applyAlignment="0" applyProtection="0"/>
    <xf numFmtId="183" fontId="139" fillId="0" borderId="37" applyNumberFormat="0" applyFont="0" applyAlignment="0" applyProtection="0"/>
    <xf numFmtId="0" fontId="41" fillId="0" borderId="0" applyFill="0" applyBorder="0">
      <alignment horizontal="left" vertical="top"/>
    </xf>
    <xf numFmtId="0" fontId="139" fillId="0" borderId="38" applyNumberFormat="0" applyFont="0" applyAlignment="0" applyProtection="0"/>
    <xf numFmtId="183" fontId="6" fillId="0" borderId="5" applyNumberFormat="0" applyFont="0" applyAlignment="0" applyProtection="0"/>
    <xf numFmtId="0" fontId="139" fillId="0" borderId="38" applyNumberFormat="0" applyFont="0" applyAlignment="0" applyProtection="0"/>
    <xf numFmtId="183" fontId="139" fillId="0" borderId="38" applyNumberFormat="0" applyFont="0" applyAlignment="0" applyProtection="0"/>
    <xf numFmtId="0" fontId="139" fillId="14" borderId="0" applyNumberFormat="0" applyFont="0" applyBorder="0" applyAlignment="0" applyProtection="0"/>
    <xf numFmtId="0" fontId="139" fillId="14" borderId="0" applyNumberFormat="0" applyFont="0" applyBorder="0" applyAlignment="0" applyProtection="0"/>
    <xf numFmtId="183" fontId="139" fillId="14" borderId="0" applyNumberFormat="0" applyFont="0" applyBorder="0" applyAlignment="0" applyProtection="0"/>
    <xf numFmtId="169" fontId="6" fillId="0" borderId="0" applyFont="0" applyFill="0" applyBorder="0" applyAlignment="0" applyProtection="0"/>
    <xf numFmtId="2" fontId="8" fillId="0" borderId="0" applyFill="0" applyBorder="0" applyAlignment="0" applyProtection="0"/>
    <xf numFmtId="0" fontId="16" fillId="0" borderId="0"/>
    <xf numFmtId="183" fontId="176" fillId="0" borderId="0">
      <alignment vertical="center"/>
    </xf>
    <xf numFmtId="0" fontId="139" fillId="0" borderId="0" applyFont="0" applyFill="0" applyBorder="0" applyAlignment="0" applyProtection="0"/>
    <xf numFmtId="0" fontId="139" fillId="0" borderId="0" applyFont="0" applyFill="0" applyBorder="0" applyAlignment="0" applyProtection="0"/>
    <xf numFmtId="183" fontId="139" fillId="0" borderId="0" applyFont="0" applyFill="0" applyBorder="0" applyAlignment="0" applyProtection="0"/>
    <xf numFmtId="205" fontId="63" fillId="4" borderId="0" applyNumberFormat="0" applyBorder="0" applyAlignment="0" applyProtection="0"/>
    <xf numFmtId="183"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63" fillId="4" borderId="0" applyNumberFormat="0" applyBorder="0" applyAlignment="0" applyProtection="0"/>
    <xf numFmtId="0" fontId="17" fillId="4" borderId="0" applyNumberFormat="0" applyBorder="0" applyAlignment="0" applyProtection="0"/>
    <xf numFmtId="0" fontId="177" fillId="29" borderId="13" applyAlignment="0">
      <alignment vertical="center"/>
    </xf>
    <xf numFmtId="0" fontId="177" fillId="29" borderId="13" applyAlignment="0">
      <alignment vertical="center"/>
    </xf>
    <xf numFmtId="183" fontId="177" fillId="29" borderId="13" applyAlignment="0">
      <alignment vertical="center"/>
    </xf>
    <xf numFmtId="205" fontId="67" fillId="0" borderId="13" applyNumberFormat="0" applyAlignment="0" applyProtection="0">
      <alignment horizontal="left" vertical="center"/>
    </xf>
    <xf numFmtId="0" fontId="67" fillId="0" borderId="13" applyNumberFormat="0" applyAlignment="0" applyProtection="0">
      <alignment horizontal="left" vertical="center"/>
    </xf>
    <xf numFmtId="205" fontId="67" fillId="0" borderId="13" applyNumberFormat="0" applyAlignment="0" applyProtection="0">
      <alignment horizontal="left" vertical="center"/>
    </xf>
    <xf numFmtId="183" fontId="67" fillId="0" borderId="13" applyNumberFormat="0" applyAlignment="0" applyProtection="0">
      <alignment horizontal="left" vertical="center"/>
    </xf>
    <xf numFmtId="0" fontId="67" fillId="0" borderId="4">
      <alignment horizontal="left" vertical="center"/>
    </xf>
    <xf numFmtId="14" fontId="178" fillId="38" borderId="29">
      <alignment horizontal="center" vertical="center" wrapText="1"/>
    </xf>
    <xf numFmtId="183" fontId="179" fillId="0" borderId="23" applyNumberFormat="0" applyFill="0" applyAlignment="0" applyProtection="0"/>
    <xf numFmtId="205" fontId="179" fillId="0" borderId="23" applyNumberFormat="0" applyFill="0" applyAlignment="0" applyProtection="0"/>
    <xf numFmtId="183"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0" fontId="179" fillId="0" borderId="23" applyNumberFormat="0" applyFill="0" applyAlignment="0" applyProtection="0"/>
    <xf numFmtId="0" fontId="180" fillId="0" borderId="39" applyNumberFormat="0" applyFill="0" applyAlignment="0" applyProtection="0"/>
    <xf numFmtId="183" fontId="181" fillId="0" borderId="24" applyNumberFormat="0" applyFill="0" applyAlignment="0" applyProtection="0"/>
    <xf numFmtId="205" fontId="181" fillId="0" borderId="24" applyNumberFormat="0" applyFill="0" applyAlignment="0" applyProtection="0"/>
    <xf numFmtId="183"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0" fontId="181" fillId="0" borderId="24" applyNumberFormat="0" applyFill="0" applyAlignment="0" applyProtection="0"/>
    <xf numFmtId="0" fontId="182" fillId="0" borderId="39" applyNumberFormat="0" applyFill="0" applyAlignment="0" applyProtection="0"/>
    <xf numFmtId="183" fontId="71" fillId="0" borderId="25" applyNumberFormat="0" applyFill="0" applyAlignment="0" applyProtection="0"/>
    <xf numFmtId="205" fontId="71" fillId="0" borderId="25" applyNumberFormat="0" applyFill="0" applyAlignment="0" applyProtection="0"/>
    <xf numFmtId="183"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0" fontId="71" fillId="0" borderId="25" applyNumberFormat="0" applyFill="0" applyAlignment="0" applyProtection="0"/>
    <xf numFmtId="0" fontId="183" fillId="0" borderId="40" applyNumberFormat="0" applyFill="0" applyAlignment="0" applyProtection="0"/>
    <xf numFmtId="205" fontId="71" fillId="0" borderId="0" applyNumberFormat="0" applyFill="0" applyBorder="0" applyAlignment="0" applyProtection="0"/>
    <xf numFmtId="183"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0" fontId="71" fillId="0" borderId="0" applyNumberFormat="0" applyFill="0" applyBorder="0" applyAlignment="0" applyProtection="0"/>
    <xf numFmtId="0" fontId="183" fillId="0" borderId="0" applyNumberFormat="0" applyFill="0" applyBorder="0" applyAlignment="0" applyProtection="0"/>
    <xf numFmtId="14" fontId="178" fillId="38" borderId="29">
      <alignment horizontal="center" vertical="center" wrapText="1"/>
    </xf>
    <xf numFmtId="0" fontId="173" fillId="0" borderId="4"/>
    <xf numFmtId="0" fontId="173" fillId="0" borderId="4"/>
    <xf numFmtId="183" fontId="173" fillId="0" borderId="4"/>
    <xf numFmtId="254" fontId="174" fillId="0" borderId="0">
      <alignment horizontal="left" vertical="top"/>
    </xf>
    <xf numFmtId="254" fontId="175" fillId="0" borderId="0" applyAlignment="0"/>
    <xf numFmtId="230" fontId="166" fillId="0" borderId="0" applyFont="0" applyFill="0" applyBorder="0" applyAlignment="0" applyProtection="0"/>
    <xf numFmtId="217" fontId="166" fillId="0" borderId="0" applyFont="0" applyFill="0" applyBorder="0" applyAlignment="0" applyProtection="0"/>
    <xf numFmtId="14" fontId="7" fillId="0" borderId="0" applyFont="0" applyFill="0" applyBorder="0" applyAlignment="0" applyProtection="0"/>
    <xf numFmtId="0" fontId="16" fillId="0" borderId="0"/>
    <xf numFmtId="183" fontId="184" fillId="0" borderId="0">
      <alignment horizontal="left" vertical="center" wrapText="1"/>
    </xf>
    <xf numFmtId="183" fontId="184" fillId="0" borderId="0">
      <alignment horizontal="left" vertical="center" wrapText="1"/>
    </xf>
    <xf numFmtId="183" fontId="184" fillId="0" borderId="0">
      <alignment horizontal="left" vertical="center" wrapText="1"/>
    </xf>
    <xf numFmtId="183" fontId="184" fillId="0" borderId="0">
      <alignment horizontal="left" vertical="center" wrapText="1"/>
    </xf>
    <xf numFmtId="0" fontId="184" fillId="0" borderId="0">
      <alignment horizontal="left" vertical="center" wrapText="1"/>
    </xf>
    <xf numFmtId="183" fontId="184" fillId="0" borderId="0">
      <alignment horizontal="left" vertical="center" wrapText="1"/>
    </xf>
    <xf numFmtId="183"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1"/>
    </xf>
    <xf numFmtId="0" fontId="185" fillId="0" borderId="0">
      <alignment horizontal="left" vertical="center" wrapText="1" indent="1"/>
    </xf>
    <xf numFmtId="183" fontId="185" fillId="0" borderId="0">
      <alignment horizontal="left" vertical="center" wrapText="1" indent="1"/>
    </xf>
    <xf numFmtId="183" fontId="185" fillId="0" borderId="0">
      <alignment horizontal="left" vertical="center" wrapText="1" indent="3"/>
    </xf>
    <xf numFmtId="183" fontId="185" fillId="0" borderId="0">
      <alignment horizontal="left" vertical="center" wrapText="1" indent="3"/>
    </xf>
    <xf numFmtId="183" fontId="185" fillId="0" borderId="0">
      <alignment horizontal="left" vertical="center" wrapText="1" indent="3"/>
    </xf>
    <xf numFmtId="183" fontId="185" fillId="0" borderId="0">
      <alignment horizontal="left" vertical="center" wrapText="1" indent="3"/>
    </xf>
    <xf numFmtId="0" fontId="185" fillId="0" borderId="0">
      <alignment horizontal="left" vertical="center" wrapText="1" indent="3"/>
    </xf>
    <xf numFmtId="183" fontId="185" fillId="0" borderId="0">
      <alignment horizontal="left" vertical="center" wrapText="1" indent="3"/>
    </xf>
    <xf numFmtId="183" fontId="53" fillId="0" borderId="0"/>
    <xf numFmtId="211" fontId="144" fillId="0" borderId="0">
      <protection locked="0"/>
    </xf>
    <xf numFmtId="183" fontId="6" fillId="0" borderId="0"/>
    <xf numFmtId="49" fontId="8" fillId="46" borderId="41">
      <alignment horizontal="left" vertical="center"/>
    </xf>
    <xf numFmtId="211" fontId="145" fillId="0" borderId="0">
      <protection locked="0"/>
    </xf>
    <xf numFmtId="183" fontId="146" fillId="0" borderId="0" applyNumberFormat="0" applyFill="0" applyBorder="0" applyAlignment="0" applyProtection="0">
      <alignment vertical="top"/>
      <protection locked="0"/>
    </xf>
    <xf numFmtId="254" fontId="8" fillId="32" borderId="3" applyNumberFormat="0" applyFont="0" applyAlignment="0">
      <protection locked="0"/>
    </xf>
    <xf numFmtId="186" fontId="8" fillId="32" borderId="3" applyNumberFormat="0" applyFont="0" applyAlignment="0">
      <protection locked="0"/>
    </xf>
    <xf numFmtId="186" fontId="8" fillId="32" borderId="3" applyNumberFormat="0" applyFont="0" applyAlignment="0">
      <protection locked="0"/>
    </xf>
    <xf numFmtId="186" fontId="8" fillId="32" borderId="3" applyNumberFormat="0" applyFont="0" applyAlignment="0">
      <protection locked="0"/>
    </xf>
    <xf numFmtId="254" fontId="8" fillId="32" borderId="3" applyNumberFormat="0" applyFont="0" applyAlignment="0">
      <protection locked="0"/>
    </xf>
    <xf numFmtId="0" fontId="74" fillId="11" borderId="7" applyNumberFormat="0" applyAlignment="0" applyProtection="0"/>
    <xf numFmtId="254" fontId="8" fillId="32" borderId="3" applyNumberFormat="0" applyFont="0" applyAlignment="0">
      <protection locked="0"/>
    </xf>
    <xf numFmtId="0" fontId="74" fillId="11" borderId="7" applyNumberFormat="0" applyAlignment="0" applyProtection="0"/>
    <xf numFmtId="254" fontId="8" fillId="32" borderId="3" applyNumberFormat="0" applyFont="0" applyAlignment="0">
      <protection locked="0"/>
    </xf>
    <xf numFmtId="254" fontId="8" fillId="32" borderId="3" applyNumberFormat="0" applyFont="0" applyAlignment="0">
      <protection locked="0"/>
    </xf>
    <xf numFmtId="258" fontId="23" fillId="0" borderId="0" applyFont="0" applyFill="0" applyBorder="0" applyAlignment="0" applyProtection="0"/>
    <xf numFmtId="258" fontId="186" fillId="0" borderId="0" applyFont="0" applyFill="0" applyBorder="0" applyAlignment="0" applyProtection="0"/>
    <xf numFmtId="258" fontId="186" fillId="0" borderId="0" applyFont="0" applyFill="0" applyBorder="0" applyAlignment="0" applyProtection="0"/>
    <xf numFmtId="259" fontId="77" fillId="0" borderId="0" applyFont="0" applyFill="0" applyBorder="0" applyAlignment="0" applyProtection="0"/>
    <xf numFmtId="259" fontId="187" fillId="0" borderId="0" applyFont="0" applyFill="0" applyBorder="0" applyAlignment="0" applyProtection="0"/>
    <xf numFmtId="259" fontId="187" fillId="0" borderId="0" applyFont="0" applyFill="0" applyBorder="0" applyAlignment="0" applyProtection="0"/>
    <xf numFmtId="183" fontId="188" fillId="0" borderId="0" applyNumberFormat="0" applyFill="0" applyBorder="0" applyAlignment="0" applyProtection="0">
      <alignment vertical="top"/>
      <protection locked="0"/>
    </xf>
    <xf numFmtId="183" fontId="189" fillId="0" borderId="0">
      <alignment vertical="center"/>
    </xf>
    <xf numFmtId="260" fontId="151" fillId="0" borderId="0" applyFont="0" applyFill="0" applyBorder="0" applyAlignment="0" applyProtection="0"/>
    <xf numFmtId="261" fontId="151" fillId="0" borderId="0" applyFont="0" applyFill="0" applyBorder="0" applyAlignment="0" applyProtection="0"/>
    <xf numFmtId="183" fontId="190" fillId="0" borderId="0" applyProtection="0">
      <alignment vertical="center"/>
      <protection locked="0"/>
    </xf>
    <xf numFmtId="183" fontId="190" fillId="0" borderId="0" applyNumberFormat="0" applyProtection="0">
      <alignment vertical="top"/>
      <protection locked="0"/>
    </xf>
    <xf numFmtId="183" fontId="191" fillId="0" borderId="42" applyAlignment="0"/>
    <xf numFmtId="183" fontId="191" fillId="0" borderId="42" applyAlignment="0"/>
    <xf numFmtId="183" fontId="191" fillId="0" borderId="42" applyAlignment="0"/>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05" fontId="86" fillId="0" borderId="16" applyNumberFormat="0" applyFill="0" applyAlignment="0" applyProtection="0"/>
    <xf numFmtId="183"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0" fontId="86" fillId="0" borderId="16" applyNumberFormat="0" applyFill="0" applyAlignment="0" applyProtection="0"/>
    <xf numFmtId="0" fontId="135" fillId="0" borderId="16" applyNumberFormat="0" applyFill="0" applyAlignment="0" applyProtection="0"/>
    <xf numFmtId="262" fontId="8" fillId="0" borderId="0" applyFont="0" applyFill="0" applyBorder="0" applyAlignment="0" applyProtection="0"/>
    <xf numFmtId="263" fontId="8" fillId="0" borderId="0" applyFont="0" applyFill="0" applyBorder="0" applyAlignment="0" applyProtection="0"/>
    <xf numFmtId="0" fontId="16" fillId="0" borderId="0"/>
    <xf numFmtId="0" fontId="16" fillId="0" borderId="0"/>
    <xf numFmtId="264" fontId="8" fillId="0" borderId="0" applyFont="0" applyFill="0" applyBorder="0" applyAlignment="0" applyProtection="0"/>
    <xf numFmtId="265" fontId="8" fillId="0" borderId="0" applyFont="0" applyFill="0" applyBorder="0" applyAlignment="0" applyProtection="0"/>
    <xf numFmtId="266" fontId="8" fillId="0" borderId="0" applyFont="0" applyFill="0" applyBorder="0" applyAlignment="0" applyProtection="0"/>
    <xf numFmtId="267" fontId="8" fillId="0" borderId="0" applyFont="0" applyFill="0" applyBorder="0" applyAlignment="0" applyProtection="0"/>
    <xf numFmtId="268" fontId="8" fillId="0" borderId="0" applyFont="0" applyFill="0" applyBorder="0" applyAlignment="0" applyProtection="0"/>
    <xf numFmtId="269" fontId="8" fillId="0" borderId="0" applyFont="0" applyFill="0" applyBorder="0" applyAlignment="0" applyProtection="0"/>
    <xf numFmtId="270" fontId="8" fillId="0" borderId="0" applyFont="0" applyFill="0" applyBorder="0" applyAlignment="0" applyProtection="0"/>
    <xf numFmtId="271" fontId="8" fillId="0" borderId="0" applyFont="0" applyFill="0" applyBorder="0" applyAlignment="0" applyProtection="0"/>
    <xf numFmtId="0" fontId="16" fillId="0" borderId="0"/>
    <xf numFmtId="0" fontId="16" fillId="0" borderId="0"/>
    <xf numFmtId="201" fontId="8" fillId="0" borderId="0" applyFont="0" applyFill="0" applyBorder="0" applyAlignment="0" applyProtection="0"/>
    <xf numFmtId="217" fontId="8" fillId="0" borderId="0" applyFont="0" applyFill="0" applyBorder="0" applyAlignment="0" applyProtection="0"/>
    <xf numFmtId="272" fontId="192" fillId="0" borderId="0" applyFill="0" applyBorder="0" applyAlignment="0"/>
    <xf numFmtId="0" fontId="87" fillId="0" borderId="0">
      <protection locked="0"/>
    </xf>
    <xf numFmtId="183" fontId="87" fillId="0" borderId="0">
      <protection locked="0"/>
    </xf>
    <xf numFmtId="183" fontId="87" fillId="0" borderId="0">
      <protection locked="0"/>
    </xf>
    <xf numFmtId="183" fontId="87" fillId="0" borderId="0">
      <protection locked="0"/>
    </xf>
    <xf numFmtId="170" fontId="166" fillId="0" borderId="0" applyFont="0" applyFill="0" applyBorder="0" applyAlignment="0" applyProtection="0"/>
    <xf numFmtId="205" fontId="89" fillId="34" borderId="0" applyNumberFormat="0" applyBorder="0" applyAlignment="0" applyProtection="0"/>
    <xf numFmtId="0" fontId="131" fillId="11" borderId="0" applyNumberFormat="0" applyBorder="0" applyAlignment="0" applyProtection="0"/>
    <xf numFmtId="0" fontId="89" fillId="34" borderId="0" applyNumberFormat="0" applyBorder="0" applyAlignment="0" applyProtection="0"/>
    <xf numFmtId="0" fontId="131" fillId="11" borderId="0" applyNumberFormat="0" applyBorder="0" applyAlignment="0" applyProtection="0"/>
    <xf numFmtId="0" fontId="89" fillId="34" borderId="0" applyNumberFormat="0" applyBorder="0" applyAlignment="0" applyProtection="0"/>
    <xf numFmtId="0" fontId="131" fillId="11" borderId="0" applyNumberFormat="0" applyBorder="0" applyAlignment="0" applyProtection="0"/>
    <xf numFmtId="183" fontId="137" fillId="0" borderId="0"/>
    <xf numFmtId="0" fontId="8" fillId="0" borderId="0"/>
    <xf numFmtId="246" fontId="8" fillId="0" borderId="0"/>
    <xf numFmtId="0" fontId="8" fillId="0" borderId="0"/>
    <xf numFmtId="246" fontId="8" fillId="0" borderId="0"/>
    <xf numFmtId="246" fontId="8" fillId="0" borderId="0"/>
    <xf numFmtId="246" fontId="8" fillId="0" borderId="0"/>
    <xf numFmtId="246" fontId="8" fillId="0" borderId="0"/>
    <xf numFmtId="205" fontId="137" fillId="0" borderId="0"/>
    <xf numFmtId="189" fontId="92" fillId="0" borderId="0"/>
    <xf numFmtId="205" fontId="137" fillId="0" borderId="0"/>
    <xf numFmtId="189" fontId="92" fillId="0" borderId="0"/>
    <xf numFmtId="205" fontId="137" fillId="0" borderId="0"/>
    <xf numFmtId="205" fontId="137" fillId="0" borderId="0"/>
    <xf numFmtId="205" fontId="137" fillId="0" borderId="0"/>
    <xf numFmtId="189" fontId="92" fillId="0" borderId="0"/>
    <xf numFmtId="246" fontId="8"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55" fillId="0" borderId="0"/>
    <xf numFmtId="205" fontId="55" fillId="0" borderId="0"/>
    <xf numFmtId="205" fontId="6" fillId="0" borderId="0"/>
    <xf numFmtId="205" fontId="8" fillId="0" borderId="0"/>
    <xf numFmtId="183" fontId="8" fillId="0" borderId="0"/>
    <xf numFmtId="205" fontId="139" fillId="0" borderId="0"/>
    <xf numFmtId="205" fontId="6" fillId="0" borderId="0"/>
    <xf numFmtId="0" fontId="6" fillId="0" borderId="0"/>
    <xf numFmtId="183" fontId="6" fillId="0" borderId="0"/>
    <xf numFmtId="183" fontId="6" fillId="0" borderId="0"/>
    <xf numFmtId="183" fontId="6"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8" fillId="0" borderId="0"/>
    <xf numFmtId="183" fontId="8"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55" fillId="0" borderId="0"/>
    <xf numFmtId="205" fontId="55"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183" fontId="23" fillId="0" borderId="0"/>
    <xf numFmtId="205" fontId="2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205" fontId="13" fillId="0" borderId="0"/>
    <xf numFmtId="205" fontId="13" fillId="0" borderId="0"/>
    <xf numFmtId="205" fontId="13" fillId="0" borderId="0"/>
    <xf numFmtId="183" fontId="13" fillId="0" borderId="0"/>
    <xf numFmtId="183" fontId="13" fillId="0" borderId="0"/>
    <xf numFmtId="0" fontId="8" fillId="0" borderId="0"/>
    <xf numFmtId="0" fontId="20" fillId="0" borderId="0"/>
    <xf numFmtId="0" fontId="97" fillId="0" borderId="0"/>
    <xf numFmtId="205" fontId="97" fillId="0" borderId="0"/>
    <xf numFmtId="183" fontId="97" fillId="0" borderId="0"/>
    <xf numFmtId="16" fontId="193" fillId="0" borderId="43" applyNumberFormat="0" applyBorder="0" applyAlignment="0">
      <alignment horizontal="center"/>
    </xf>
    <xf numFmtId="183" fontId="194" fillId="0" borderId="44" applyBorder="0">
      <alignment horizontal="center"/>
    </xf>
    <xf numFmtId="183" fontId="16" fillId="35" borderId="18" applyNumberFormat="0" applyFont="0" applyAlignment="0" applyProtection="0"/>
    <xf numFmtId="183" fontId="6" fillId="35" borderId="18" applyNumberFormat="0" applyFont="0" applyAlignment="0" applyProtection="0"/>
    <xf numFmtId="0" fontId="8" fillId="35" borderId="45" applyNumberFormat="0" applyFont="0" applyAlignment="0" applyProtection="0"/>
    <xf numFmtId="0" fontId="8" fillId="35" borderId="45" applyNumberFormat="0" applyFont="0" applyAlignment="0" applyProtection="0"/>
    <xf numFmtId="0" fontId="16" fillId="35" borderId="18" applyNumberFormat="0" applyFont="0" applyAlignment="0" applyProtection="0"/>
    <xf numFmtId="0" fontId="8" fillId="35" borderId="45" applyNumberFormat="0" applyFont="0" applyAlignment="0" applyProtection="0"/>
    <xf numFmtId="0" fontId="8" fillId="35" borderId="45" applyNumberFormat="0" applyFont="0" applyAlignment="0" applyProtection="0"/>
    <xf numFmtId="190" fontId="8" fillId="6" borderId="0"/>
    <xf numFmtId="190" fontId="8" fillId="6" borderId="0"/>
    <xf numFmtId="190" fontId="8" fillId="6" borderId="0"/>
    <xf numFmtId="273" fontId="6" fillId="0" borderId="0" applyFont="0" applyFill="0" applyBorder="0" applyAlignment="0" applyProtection="0"/>
    <xf numFmtId="274" fontId="6" fillId="0" borderId="0" applyFont="0" applyFill="0" applyBorder="0" applyAlignment="0" applyProtection="0"/>
    <xf numFmtId="191" fontId="6" fillId="0" borderId="0" applyFont="0" applyFill="0" applyBorder="0" applyAlignment="0" applyProtection="0"/>
    <xf numFmtId="275" fontId="6" fillId="0" borderId="0" applyFont="0" applyFill="0" applyBorder="0" applyAlignment="0" applyProtection="0"/>
    <xf numFmtId="276" fontId="6" fillId="0" borderId="0" applyFont="0" applyFill="0" applyBorder="0" applyAlignment="0" applyProtection="0"/>
    <xf numFmtId="277" fontId="6" fillId="0" borderId="0" applyFont="0" applyFill="0" applyBorder="0" applyAlignment="0" applyProtection="0"/>
    <xf numFmtId="260" fontId="8" fillId="0" borderId="0" applyFont="0" applyFill="0" applyBorder="0" applyAlignment="0" applyProtection="0"/>
    <xf numFmtId="278" fontId="8" fillId="0" borderId="0" applyFont="0" applyFill="0" applyBorder="0" applyAlignment="0" applyProtection="0"/>
    <xf numFmtId="211" fontId="145" fillId="0" borderId="0">
      <protection locked="0"/>
    </xf>
    <xf numFmtId="211" fontId="145" fillId="0" borderId="0">
      <protection locked="0"/>
    </xf>
    <xf numFmtId="279" fontId="151" fillId="0" borderId="0" applyFont="0" applyFill="0" applyBorder="0" applyAlignment="0" applyProtection="0"/>
    <xf numFmtId="280" fontId="151" fillId="0" borderId="0" applyFont="0" applyFill="0" applyBorder="0" applyAlignment="0" applyProtection="0"/>
    <xf numFmtId="183" fontId="19" fillId="0" borderId="0"/>
    <xf numFmtId="279" fontId="151" fillId="0" borderId="0" applyFont="0" applyFill="0" applyBorder="0" applyAlignment="0" applyProtection="0"/>
    <xf numFmtId="280" fontId="151" fillId="0" borderId="0" applyFont="0" applyFill="0" applyBorder="0" applyAlignment="0" applyProtection="0"/>
    <xf numFmtId="0" fontId="116" fillId="24" borderId="19" applyNumberFormat="0" applyAlignment="0" applyProtection="0"/>
    <xf numFmtId="0" fontId="116" fillId="24" borderId="19" applyNumberFormat="0" applyAlignment="0" applyProtection="0"/>
    <xf numFmtId="183" fontId="195" fillId="47" borderId="0" applyFill="0" applyBorder="0" applyProtection="0">
      <alignment horizontal="center"/>
    </xf>
    <xf numFmtId="183" fontId="196" fillId="0" borderId="0"/>
    <xf numFmtId="281" fontId="158" fillId="48" borderId="22"/>
    <xf numFmtId="205" fontId="101" fillId="6" borderId="0"/>
    <xf numFmtId="0" fontId="101" fillId="6" borderId="0"/>
    <xf numFmtId="205" fontId="101" fillId="6" borderId="0"/>
    <xf numFmtId="183" fontId="101" fillId="6" borderId="0"/>
    <xf numFmtId="9" fontId="159"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2" fontId="8" fillId="0" borderId="0" applyFont="0" applyFill="0" applyBorder="0" applyAlignment="0" applyProtection="0"/>
    <xf numFmtId="283" fontId="8" fillId="0" borderId="0" applyFont="0" applyFill="0" applyBorder="0" applyAlignment="0" applyProtection="0"/>
    <xf numFmtId="178" fontId="43" fillId="0" borderId="0" applyFont="0" applyFill="0" applyBorder="0" applyAlignment="0" applyProtection="0"/>
    <xf numFmtId="178" fontId="42" fillId="0" borderId="0" applyFont="0" applyFill="0" applyBorder="0" applyAlignment="0" applyProtection="0"/>
    <xf numFmtId="178" fontId="43" fillId="0" borderId="0" applyFont="0" applyFill="0" applyBorder="0" applyAlignment="0" applyProtection="0"/>
    <xf numFmtId="284" fontId="197" fillId="0" borderId="0" applyFont="0" applyFill="0" applyBorder="0" applyAlignment="0" applyProtection="0"/>
    <xf numFmtId="192" fontId="41" fillId="0" borderId="0" applyFont="0" applyFill="0" applyBorder="0" applyAlignment="0" applyProtection="0"/>
    <xf numFmtId="192" fontId="41"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60" fillId="0" borderId="0" applyFont="0" applyFill="0" applyBorder="0" applyAlignment="0" applyProtection="0">
      <alignment horizontal="center"/>
    </xf>
    <xf numFmtId="10" fontId="1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9" fontId="8" fillId="0" borderId="0" applyFont="0" applyFill="0" applyBorder="0" applyAlignment="0" applyProtection="0"/>
    <xf numFmtId="37" fontId="198" fillId="32" borderId="46"/>
    <xf numFmtId="37" fontId="198" fillId="32" borderId="46"/>
    <xf numFmtId="183" fontId="8" fillId="0" borderId="0" applyNumberFormat="0" applyFill="0" applyBorder="0" applyAlignment="0" applyProtection="0"/>
    <xf numFmtId="285" fontId="8" fillId="0" borderId="0" applyFont="0" applyFill="0" applyBorder="0" applyAlignment="0" applyProtection="0"/>
    <xf numFmtId="229" fontId="10" fillId="0" borderId="0" applyFill="0" applyBorder="0" applyAlignment="0"/>
    <xf numFmtId="174" fontId="41" fillId="0" borderId="0" applyFill="0" applyBorder="0" applyAlignment="0"/>
    <xf numFmtId="174" fontId="41"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229" fontId="10" fillId="0" borderId="0" applyFill="0" applyBorder="0" applyAlignment="0"/>
    <xf numFmtId="174" fontId="41" fillId="0" borderId="0" applyFill="0" applyBorder="0" applyAlignment="0"/>
    <xf numFmtId="174" fontId="41" fillId="0" borderId="0" applyFill="0" applyBorder="0" applyAlignment="0"/>
    <xf numFmtId="179" fontId="42" fillId="0" borderId="0" applyFill="0" applyBorder="0" applyAlignment="0"/>
    <xf numFmtId="179" fontId="43" fillId="0" borderId="0" applyFill="0" applyBorder="0" applyAlignment="0"/>
    <xf numFmtId="177" fontId="10" fillId="0" borderId="0" applyFill="0" applyBorder="0" applyAlignment="0"/>
    <xf numFmtId="175" fontId="41" fillId="0" borderId="0" applyFill="0" applyBorder="0" applyAlignment="0"/>
    <xf numFmtId="175" fontId="41" fillId="0" borderId="0" applyFill="0" applyBorder="0" applyAlignment="0"/>
    <xf numFmtId="0" fontId="199" fillId="0" borderId="0" applyNumberFormat="0">
      <alignment horizontal="left"/>
    </xf>
    <xf numFmtId="286" fontId="200" fillId="0" borderId="47" applyBorder="0">
      <alignment horizontal="right"/>
      <protection locked="0"/>
    </xf>
    <xf numFmtId="183" fontId="53" fillId="0" borderId="0" applyNumberFormat="0" applyFont="0" applyFill="0" applyBorder="0" applyAlignment="0" applyProtection="0">
      <alignment horizontal="left"/>
    </xf>
    <xf numFmtId="183" fontId="39" fillId="0" borderId="29">
      <alignment horizontal="center"/>
    </xf>
    <xf numFmtId="183" fontId="196" fillId="0" borderId="0"/>
    <xf numFmtId="183" fontId="201" fillId="0" borderId="0" applyProtection="0"/>
    <xf numFmtId="0" fontId="202" fillId="0" borderId="48" applyFont="0" applyBorder="0">
      <alignment horizontal="center"/>
    </xf>
    <xf numFmtId="4" fontId="55" fillId="32" borderId="19" applyNumberFormat="0" applyProtection="0">
      <alignment vertical="center"/>
    </xf>
    <xf numFmtId="4" fontId="203" fillId="32" borderId="19" applyNumberFormat="0" applyProtection="0">
      <alignment vertical="center"/>
    </xf>
    <xf numFmtId="4" fontId="55" fillId="32" borderId="19" applyNumberFormat="0" applyProtection="0">
      <alignment horizontal="left" vertical="center" indent="1"/>
    </xf>
    <xf numFmtId="4" fontId="55" fillId="32"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4" fontId="66" fillId="18" borderId="4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4" fontId="55" fillId="50" borderId="19" applyNumberFormat="0" applyProtection="0">
      <alignment horizontal="right" vertical="center"/>
    </xf>
    <xf numFmtId="4" fontId="55" fillId="51" borderId="19" applyNumberFormat="0" applyProtection="0">
      <alignment horizontal="right" vertical="center"/>
    </xf>
    <xf numFmtId="4" fontId="55" fillId="52" borderId="19" applyNumberFormat="0" applyProtection="0">
      <alignment horizontal="right" vertical="center"/>
    </xf>
    <xf numFmtId="4" fontId="55" fillId="53" borderId="19" applyNumberFormat="0" applyProtection="0">
      <alignment horizontal="right" vertical="center"/>
    </xf>
    <xf numFmtId="4" fontId="55" fillId="54" borderId="19" applyNumberFormat="0" applyProtection="0">
      <alignment horizontal="right" vertical="center"/>
    </xf>
    <xf numFmtId="4" fontId="55" fillId="55" borderId="19" applyNumberFormat="0" applyProtection="0">
      <alignment horizontal="right" vertical="center"/>
    </xf>
    <xf numFmtId="4" fontId="55" fillId="56" borderId="19" applyNumberFormat="0" applyProtection="0">
      <alignment horizontal="right" vertical="center"/>
    </xf>
    <xf numFmtId="4" fontId="55" fillId="57" borderId="19" applyNumberFormat="0" applyProtection="0">
      <alignment horizontal="right" vertical="center"/>
    </xf>
    <xf numFmtId="4" fontId="55" fillId="58" borderId="19" applyNumberFormat="0" applyProtection="0">
      <alignment horizontal="right" vertical="center"/>
    </xf>
    <xf numFmtId="4" fontId="56" fillId="59" borderId="19" applyNumberFormat="0" applyProtection="0">
      <alignment horizontal="left" vertical="center" indent="1"/>
    </xf>
    <xf numFmtId="4" fontId="55" fillId="60" borderId="50" applyNumberFormat="0" applyProtection="0">
      <alignment horizontal="left" vertical="center" indent="1"/>
    </xf>
    <xf numFmtId="4" fontId="204" fillId="61" borderId="0" applyNumberFormat="0" applyProtection="0">
      <alignment horizontal="left" vertical="center" indent="1"/>
    </xf>
    <xf numFmtId="4" fontId="204" fillId="61" borderId="0" applyNumberFormat="0" applyProtection="0">
      <alignment horizontal="left" vertical="center" indent="1"/>
    </xf>
    <xf numFmtId="4" fontId="204" fillId="61" borderId="0"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4" fontId="23" fillId="60" borderId="19" applyNumberFormat="0" applyProtection="0">
      <alignment horizontal="left" vertical="center" indent="1"/>
    </xf>
    <xf numFmtId="4" fontId="23" fillId="60" borderId="19" applyNumberFormat="0" applyProtection="0">
      <alignment horizontal="left" vertical="center" indent="1"/>
    </xf>
    <xf numFmtId="4" fontId="23" fillId="60" borderId="19" applyNumberFormat="0" applyProtection="0">
      <alignment horizontal="left" vertical="center" indent="1"/>
    </xf>
    <xf numFmtId="4" fontId="23" fillId="62" borderId="19" applyNumberFormat="0" applyProtection="0">
      <alignment horizontal="left" vertical="center" indent="1"/>
    </xf>
    <xf numFmtId="4" fontId="23" fillId="62" borderId="19" applyNumberFormat="0" applyProtection="0">
      <alignment horizontal="left" vertical="center" indent="1"/>
    </xf>
    <xf numFmtId="4" fontId="23" fillId="62" borderId="19" applyNumberFormat="0" applyProtection="0">
      <alignment horizontal="left" vertical="center" indent="1"/>
    </xf>
    <xf numFmtId="0" fontId="8" fillId="62" borderId="19" applyNumberFormat="0" applyProtection="0">
      <alignment horizontal="left" vertical="center" indent="1"/>
    </xf>
    <xf numFmtId="183" fontId="8" fillId="63" borderId="19" applyNumberFormat="0" applyProtection="0">
      <alignment horizontal="left" vertical="center" indent="1"/>
    </xf>
    <xf numFmtId="183" fontId="8" fillId="62" borderId="19" applyNumberFormat="0" applyProtection="0">
      <alignment horizontal="left" vertical="center" indent="1"/>
    </xf>
    <xf numFmtId="205" fontId="8" fillId="63" borderId="19" applyNumberFormat="0" applyProtection="0">
      <alignment horizontal="left" vertical="center" indent="1"/>
    </xf>
    <xf numFmtId="183" fontId="8" fillId="63" borderId="19" applyNumberFormat="0" applyProtection="0">
      <alignment horizontal="left" vertical="center" indent="1"/>
    </xf>
    <xf numFmtId="183" fontId="8" fillId="62" borderId="19" applyNumberFormat="0" applyProtection="0">
      <alignment horizontal="left" vertical="center" indent="1"/>
    </xf>
    <xf numFmtId="205" fontId="8" fillId="63" borderId="19" applyNumberFormat="0" applyProtection="0">
      <alignment horizontal="left" vertical="center" indent="1"/>
    </xf>
    <xf numFmtId="0" fontId="8" fillId="62" borderId="19" applyNumberFormat="0" applyProtection="0">
      <alignment horizontal="left" vertical="center" indent="1"/>
    </xf>
    <xf numFmtId="205" fontId="8" fillId="63" borderId="19" applyNumberFormat="0" applyProtection="0">
      <alignment horizontal="left" vertical="center" indent="1"/>
    </xf>
    <xf numFmtId="205" fontId="8" fillId="63" borderId="19" applyNumberFormat="0" applyProtection="0">
      <alignment horizontal="left" vertical="center" indent="1"/>
    </xf>
    <xf numFmtId="183" fontId="8" fillId="62" borderId="19" applyNumberFormat="0" applyProtection="0">
      <alignment horizontal="left" vertical="center" indent="1"/>
    </xf>
    <xf numFmtId="0" fontId="8" fillId="62" borderId="19" applyNumberFormat="0" applyProtection="0">
      <alignment horizontal="left" vertical="center" indent="1"/>
    </xf>
    <xf numFmtId="183" fontId="8" fillId="62" borderId="19" applyNumberFormat="0" applyProtection="0">
      <alignment horizontal="left" vertical="center" indent="1"/>
    </xf>
    <xf numFmtId="183" fontId="8" fillId="62" borderId="19" applyNumberFormat="0" applyProtection="0">
      <alignment horizontal="left" vertical="center" indent="1"/>
    </xf>
    <xf numFmtId="183" fontId="8" fillId="62" borderId="19" applyNumberFormat="0" applyProtection="0">
      <alignment horizontal="left" vertical="center" indent="1"/>
    </xf>
    <xf numFmtId="183" fontId="8" fillId="62" borderId="19" applyNumberFormat="0" applyProtection="0">
      <alignment horizontal="left" vertical="center" indent="1"/>
    </xf>
    <xf numFmtId="0" fontId="8" fillId="62" borderId="19" applyNumberFormat="0" applyProtection="0">
      <alignment horizontal="left" vertical="center" indent="1"/>
    </xf>
    <xf numFmtId="183" fontId="8" fillId="62" borderId="19" applyNumberFormat="0" applyProtection="0">
      <alignment horizontal="left" vertical="center" indent="1"/>
    </xf>
    <xf numFmtId="0" fontId="8" fillId="64" borderId="19" applyNumberFormat="0" applyProtection="0">
      <alignment horizontal="left" vertical="center" indent="1"/>
    </xf>
    <xf numFmtId="183" fontId="8" fillId="65" borderId="19" applyNumberFormat="0" applyProtection="0">
      <alignment horizontal="left" vertical="center" indent="1"/>
    </xf>
    <xf numFmtId="183" fontId="8" fillId="64" borderId="19" applyNumberFormat="0" applyProtection="0">
      <alignment horizontal="left" vertical="center" indent="1"/>
    </xf>
    <xf numFmtId="205" fontId="8" fillId="65" borderId="19" applyNumberFormat="0" applyProtection="0">
      <alignment horizontal="left" vertical="center" indent="1"/>
    </xf>
    <xf numFmtId="183" fontId="8" fillId="65" borderId="19" applyNumberFormat="0" applyProtection="0">
      <alignment horizontal="left" vertical="center" indent="1"/>
    </xf>
    <xf numFmtId="183" fontId="8" fillId="64" borderId="19" applyNumberFormat="0" applyProtection="0">
      <alignment horizontal="left" vertical="center" indent="1"/>
    </xf>
    <xf numFmtId="205" fontId="8" fillId="65" borderId="19" applyNumberFormat="0" applyProtection="0">
      <alignment horizontal="left" vertical="center" indent="1"/>
    </xf>
    <xf numFmtId="0" fontId="8" fillId="64" borderId="19" applyNumberFormat="0" applyProtection="0">
      <alignment horizontal="left" vertical="center" indent="1"/>
    </xf>
    <xf numFmtId="205" fontId="8" fillId="65" borderId="19" applyNumberFormat="0" applyProtection="0">
      <alignment horizontal="left" vertical="center" indent="1"/>
    </xf>
    <xf numFmtId="205" fontId="8" fillId="65" borderId="19" applyNumberFormat="0" applyProtection="0">
      <alignment horizontal="left" vertical="center" indent="1"/>
    </xf>
    <xf numFmtId="183" fontId="8" fillId="64" borderId="19" applyNumberFormat="0" applyProtection="0">
      <alignment horizontal="left" vertical="center" indent="1"/>
    </xf>
    <xf numFmtId="0" fontId="8" fillId="64" borderId="19" applyNumberFormat="0" applyProtection="0">
      <alignment horizontal="left" vertical="center" indent="1"/>
    </xf>
    <xf numFmtId="183" fontId="8" fillId="64" borderId="19" applyNumberFormat="0" applyProtection="0">
      <alignment horizontal="left" vertical="center" indent="1"/>
    </xf>
    <xf numFmtId="183" fontId="8" fillId="64" borderId="19" applyNumberFormat="0" applyProtection="0">
      <alignment horizontal="left" vertical="center" indent="1"/>
    </xf>
    <xf numFmtId="183" fontId="8" fillId="64" borderId="19" applyNumberFormat="0" applyProtection="0">
      <alignment horizontal="left" vertical="center" indent="1"/>
    </xf>
    <xf numFmtId="183" fontId="8" fillId="64" borderId="19" applyNumberFormat="0" applyProtection="0">
      <alignment horizontal="left" vertical="center" indent="1"/>
    </xf>
    <xf numFmtId="0" fontId="8" fillId="64" borderId="19" applyNumberFormat="0" applyProtection="0">
      <alignment horizontal="left" vertical="center" indent="1"/>
    </xf>
    <xf numFmtId="183" fontId="8" fillId="64" borderId="19" applyNumberFormat="0" applyProtection="0">
      <alignment horizontal="left" vertical="center" indent="1"/>
    </xf>
    <xf numFmtId="0" fontId="8" fillId="29" borderId="19" applyNumberFormat="0" applyProtection="0">
      <alignment horizontal="left" vertical="center" indent="1"/>
    </xf>
    <xf numFmtId="183" fontId="8" fillId="66" borderId="19" applyNumberFormat="0" applyProtection="0">
      <alignment horizontal="left" vertical="center" indent="1"/>
    </xf>
    <xf numFmtId="183" fontId="8" fillId="29" borderId="19" applyNumberFormat="0" applyProtection="0">
      <alignment horizontal="left" vertical="center" indent="1"/>
    </xf>
    <xf numFmtId="205" fontId="8" fillId="66" borderId="19" applyNumberFormat="0" applyProtection="0">
      <alignment horizontal="left" vertical="center" indent="1"/>
    </xf>
    <xf numFmtId="183" fontId="8" fillId="66" borderId="19" applyNumberFormat="0" applyProtection="0">
      <alignment horizontal="left" vertical="center" indent="1"/>
    </xf>
    <xf numFmtId="183" fontId="8" fillId="29" borderId="19" applyNumberFormat="0" applyProtection="0">
      <alignment horizontal="left" vertical="center" indent="1"/>
    </xf>
    <xf numFmtId="205" fontId="8" fillId="66" borderId="19" applyNumberFormat="0" applyProtection="0">
      <alignment horizontal="left" vertical="center" indent="1"/>
    </xf>
    <xf numFmtId="0" fontId="8" fillId="29" borderId="19" applyNumberFormat="0" applyProtection="0">
      <alignment horizontal="left" vertical="center" indent="1"/>
    </xf>
    <xf numFmtId="205" fontId="8" fillId="66" borderId="19" applyNumberFormat="0" applyProtection="0">
      <alignment horizontal="left" vertical="center" indent="1"/>
    </xf>
    <xf numFmtId="205" fontId="8" fillId="66" borderId="19" applyNumberFormat="0" applyProtection="0">
      <alignment horizontal="left" vertical="center" indent="1"/>
    </xf>
    <xf numFmtId="183" fontId="8" fillId="29" borderId="19" applyNumberFormat="0" applyProtection="0">
      <alignment horizontal="left" vertical="center" indent="1"/>
    </xf>
    <xf numFmtId="0" fontId="8" fillId="29" borderId="19" applyNumberFormat="0" applyProtection="0">
      <alignment horizontal="left" vertical="center" indent="1"/>
    </xf>
    <xf numFmtId="183" fontId="8" fillId="29" borderId="19" applyNumberFormat="0" applyProtection="0">
      <alignment horizontal="left" vertical="center" indent="1"/>
    </xf>
    <xf numFmtId="183" fontId="8" fillId="29" borderId="19" applyNumberFormat="0" applyProtection="0">
      <alignment horizontal="left" vertical="center" indent="1"/>
    </xf>
    <xf numFmtId="183" fontId="8" fillId="29" borderId="19" applyNumberFormat="0" applyProtection="0">
      <alignment horizontal="left" vertical="center" indent="1"/>
    </xf>
    <xf numFmtId="183" fontId="8" fillId="29" borderId="19" applyNumberFormat="0" applyProtection="0">
      <alignment horizontal="left" vertical="center" indent="1"/>
    </xf>
    <xf numFmtId="0" fontId="8" fillId="29" borderId="19" applyNumberFormat="0" applyProtection="0">
      <alignment horizontal="left" vertical="center" indent="1"/>
    </xf>
    <xf numFmtId="183" fontId="8" fillId="29" borderId="19" applyNumberFormat="0" applyProtection="0">
      <alignment horizontal="left" vertical="center" indent="1"/>
    </xf>
    <xf numFmtId="0" fontId="8" fillId="49" borderId="19" applyNumberFormat="0" applyProtection="0">
      <alignment horizontal="left" vertical="center" indent="1"/>
    </xf>
    <xf numFmtId="183" fontId="8" fillId="67" borderId="19" applyNumberFormat="0" applyProtection="0">
      <alignment horizontal="left" vertical="center" indent="1"/>
    </xf>
    <xf numFmtId="183" fontId="8" fillId="49" borderId="19" applyNumberFormat="0" applyProtection="0">
      <alignment horizontal="left" vertical="center" indent="1"/>
    </xf>
    <xf numFmtId="205" fontId="8" fillId="67" borderId="19" applyNumberFormat="0" applyProtection="0">
      <alignment horizontal="left" vertical="center" indent="1"/>
    </xf>
    <xf numFmtId="183" fontId="8" fillId="67" borderId="19" applyNumberFormat="0" applyProtection="0">
      <alignment horizontal="left" vertical="center" indent="1"/>
    </xf>
    <xf numFmtId="183" fontId="8" fillId="49" borderId="19" applyNumberFormat="0" applyProtection="0">
      <alignment horizontal="left" vertical="center" indent="1"/>
    </xf>
    <xf numFmtId="205" fontId="8" fillId="67" borderId="19" applyNumberFormat="0" applyProtection="0">
      <alignment horizontal="left" vertical="center" indent="1"/>
    </xf>
    <xf numFmtId="0" fontId="8" fillId="49" borderId="19" applyNumberFormat="0" applyProtection="0">
      <alignment horizontal="left" vertical="center" indent="1"/>
    </xf>
    <xf numFmtId="205" fontId="8" fillId="67" borderId="19" applyNumberFormat="0" applyProtection="0">
      <alignment horizontal="left" vertical="center" indent="1"/>
    </xf>
    <xf numFmtId="205" fontId="8" fillId="67"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4" fontId="55" fillId="30" borderId="19" applyNumberFormat="0" applyProtection="0">
      <alignment vertical="center"/>
    </xf>
    <xf numFmtId="4" fontId="203" fillId="30" borderId="19" applyNumberFormat="0" applyProtection="0">
      <alignment vertical="center"/>
    </xf>
    <xf numFmtId="4" fontId="55" fillId="30" borderId="19" applyNumberFormat="0" applyProtection="0">
      <alignment horizontal="left" vertical="center" indent="1"/>
    </xf>
    <xf numFmtId="4" fontId="55" fillId="30" borderId="19" applyNumberFormat="0" applyProtection="0">
      <alignment horizontal="left" vertical="center" indent="1"/>
    </xf>
    <xf numFmtId="4" fontId="55" fillId="60" borderId="19" applyNumberFormat="0" applyProtection="0">
      <alignment horizontal="right" vertical="center"/>
    </xf>
    <xf numFmtId="4" fontId="66" fillId="0" borderId="49" applyNumberFormat="0" applyProtection="0">
      <alignment horizontal="right" vertical="center"/>
    </xf>
    <xf numFmtId="4" fontId="55" fillId="60" borderId="19" applyNumberFormat="0" applyProtection="0">
      <alignment horizontal="right" vertical="center"/>
    </xf>
    <xf numFmtId="4" fontId="55" fillId="60" borderId="19" applyNumberFormat="0" applyProtection="0">
      <alignment horizontal="right" vertical="center"/>
    </xf>
    <xf numFmtId="4" fontId="55" fillId="60" borderId="19" applyNumberFormat="0" applyProtection="0">
      <alignment horizontal="right" vertical="center"/>
    </xf>
    <xf numFmtId="4" fontId="205" fillId="6" borderId="49" applyNumberFormat="0" applyProtection="0">
      <alignment horizontal="right" vertical="center"/>
    </xf>
    <xf numFmtId="4" fontId="205" fillId="6" borderId="49" applyNumberFormat="0" applyProtection="0">
      <alignment horizontal="right" vertical="center"/>
    </xf>
    <xf numFmtId="4" fontId="203" fillId="60" borderId="19" applyNumberFormat="0" applyProtection="0">
      <alignment horizontal="right" vertical="center"/>
    </xf>
    <xf numFmtId="4" fontId="203" fillId="60" borderId="19" applyNumberFormat="0" applyProtection="0">
      <alignment horizontal="right" vertical="center"/>
    </xf>
    <xf numFmtId="4" fontId="203" fillId="60" borderId="19" applyNumberFormat="0" applyProtection="0">
      <alignment horizontal="right" vertical="center"/>
    </xf>
    <xf numFmtId="0"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4" fontId="66" fillId="18" borderId="4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183" fontId="8" fillId="49" borderId="19" applyNumberFormat="0" applyProtection="0">
      <alignment horizontal="left" vertical="center" indent="1"/>
    </xf>
    <xf numFmtId="0" fontId="8" fillId="49" borderId="19" applyNumberFormat="0" applyProtection="0">
      <alignment horizontal="left" vertical="center" indent="1"/>
    </xf>
    <xf numFmtId="183" fontId="8" fillId="49" borderId="19" applyNumberFormat="0" applyProtection="0">
      <alignment horizontal="left" vertical="center" indent="1"/>
    </xf>
    <xf numFmtId="0" fontId="206" fillId="0" borderId="0"/>
    <xf numFmtId="183" fontId="206" fillId="0" borderId="0"/>
    <xf numFmtId="0" fontId="206" fillId="0" borderId="0"/>
    <xf numFmtId="183" fontId="206" fillId="0" borderId="0"/>
    <xf numFmtId="4" fontId="207" fillId="60" borderId="19" applyNumberFormat="0" applyProtection="0">
      <alignment horizontal="right" vertical="center"/>
    </xf>
    <xf numFmtId="183" fontId="8" fillId="24" borderId="0" applyNumberFormat="0" applyFont="0" applyBorder="0" applyAlignment="0" applyProtection="0"/>
    <xf numFmtId="205" fontId="8" fillId="24" borderId="0" applyNumberFormat="0" applyFont="0" applyBorder="0" applyAlignment="0" applyProtection="0"/>
    <xf numFmtId="183" fontId="8" fillId="0" borderId="0" applyNumberFormat="0" applyFont="0" applyBorder="0" applyAlignment="0" applyProtection="0"/>
    <xf numFmtId="205" fontId="8" fillId="0" borderId="0" applyNumberFormat="0" applyFont="0" applyBorder="0" applyAlignment="0" applyProtection="0"/>
    <xf numFmtId="40" fontId="8" fillId="41" borderId="3"/>
    <xf numFmtId="40" fontId="8" fillId="68" borderId="3"/>
    <xf numFmtId="40" fontId="8" fillId="41" borderId="3"/>
    <xf numFmtId="40" fontId="8" fillId="41" borderId="3"/>
    <xf numFmtId="40" fontId="8" fillId="68" borderId="3"/>
    <xf numFmtId="40" fontId="8" fillId="68" borderId="3"/>
    <xf numFmtId="40" fontId="8" fillId="41" borderId="3"/>
    <xf numFmtId="40" fontId="8" fillId="41" borderId="3"/>
    <xf numFmtId="40" fontId="8" fillId="45" borderId="3"/>
    <xf numFmtId="40" fontId="8" fillId="2" borderId="3"/>
    <xf numFmtId="40" fontId="8" fillId="45" borderId="3"/>
    <xf numFmtId="40" fontId="8" fillId="45" borderId="3"/>
    <xf numFmtId="40" fontId="8" fillId="2" borderId="3"/>
    <xf numFmtId="40" fontId="8" fillId="2" borderId="3"/>
    <xf numFmtId="40" fontId="8" fillId="45" borderId="3"/>
    <xf numFmtId="40" fontId="8" fillId="45" borderId="3"/>
    <xf numFmtId="49" fontId="208" fillId="46" borderId="20">
      <alignment horizontal="center"/>
    </xf>
    <xf numFmtId="49" fontId="208" fillId="46" borderId="20">
      <alignment horizontal="center"/>
    </xf>
    <xf numFmtId="49" fontId="208" fillId="3" borderId="20">
      <alignment horizontal="center"/>
    </xf>
    <xf numFmtId="49" fontId="208" fillId="46" borderId="20">
      <alignment horizontal="center"/>
    </xf>
    <xf numFmtId="49" fontId="208" fillId="46" borderId="20">
      <alignment horizontal="center"/>
    </xf>
    <xf numFmtId="49" fontId="208" fillId="3" borderId="20">
      <alignment horizontal="center"/>
    </xf>
    <xf numFmtId="49" fontId="8" fillId="46" borderId="20">
      <alignment horizontal="center"/>
    </xf>
    <xf numFmtId="49" fontId="8" fillId="46" borderId="20">
      <alignment horizontal="center"/>
    </xf>
    <xf numFmtId="49" fontId="8" fillId="3" borderId="20">
      <alignment horizontal="center"/>
    </xf>
    <xf numFmtId="49" fontId="8" fillId="46" borderId="20">
      <alignment horizontal="center"/>
    </xf>
    <xf numFmtId="49" fontId="8" fillId="3" borderId="20">
      <alignment horizontal="center"/>
    </xf>
    <xf numFmtId="49" fontId="8" fillId="46" borderId="20">
      <alignment horizontal="center"/>
    </xf>
    <xf numFmtId="49" fontId="8" fillId="3" borderId="20">
      <alignment horizontal="center"/>
    </xf>
    <xf numFmtId="49" fontId="14" fillId="0" borderId="0"/>
    <xf numFmtId="49" fontId="14" fillId="0" borderId="0"/>
    <xf numFmtId="49" fontId="14" fillId="0" borderId="0"/>
    <xf numFmtId="0" fontId="8" fillId="69" borderId="3"/>
    <xf numFmtId="0" fontId="8" fillId="70" borderId="3"/>
    <xf numFmtId="0" fontId="8" fillId="71" borderId="3"/>
    <xf numFmtId="0" fontId="8" fillId="69" borderId="3"/>
    <xf numFmtId="0" fontId="8" fillId="69" borderId="3"/>
    <xf numFmtId="0" fontId="8" fillId="69" borderId="3"/>
    <xf numFmtId="0" fontId="8" fillId="41" borderId="3"/>
    <xf numFmtId="0" fontId="8" fillId="41" borderId="3"/>
    <xf numFmtId="0" fontId="8" fillId="41" borderId="3"/>
    <xf numFmtId="0" fontId="8" fillId="41" borderId="3"/>
    <xf numFmtId="40" fontId="8" fillId="72" borderId="3"/>
    <xf numFmtId="40" fontId="8" fillId="72" borderId="3"/>
    <xf numFmtId="40" fontId="8" fillId="72" borderId="3"/>
    <xf numFmtId="40" fontId="8" fillId="72" borderId="3"/>
    <xf numFmtId="40" fontId="8" fillId="41" borderId="3"/>
    <xf numFmtId="40" fontId="8" fillId="68" borderId="3"/>
    <xf numFmtId="40" fontId="8" fillId="73" borderId="3"/>
    <xf numFmtId="40" fontId="8" fillId="73" borderId="3"/>
    <xf numFmtId="40" fontId="8" fillId="68" borderId="3"/>
    <xf numFmtId="40" fontId="8" fillId="68" borderId="3"/>
    <xf numFmtId="40" fontId="8" fillId="41" borderId="3"/>
    <xf numFmtId="40" fontId="8" fillId="41" borderId="3"/>
    <xf numFmtId="40" fontId="8" fillId="41" borderId="3"/>
    <xf numFmtId="0" fontId="8" fillId="0" borderId="0" applyNumberFormat="0" applyFont="0" applyFill="0" applyBorder="0" applyAlignment="0" applyProtection="0"/>
    <xf numFmtId="287" fontId="8" fillId="2" borderId="3"/>
    <xf numFmtId="49" fontId="208" fillId="46" borderId="20">
      <alignment vertical="center"/>
    </xf>
    <xf numFmtId="49" fontId="208" fillId="46" borderId="20">
      <alignment vertical="center"/>
    </xf>
    <xf numFmtId="49" fontId="198" fillId="3" borderId="20">
      <alignment vertical="center"/>
    </xf>
    <xf numFmtId="49" fontId="208" fillId="3" borderId="20">
      <alignment vertical="center"/>
    </xf>
    <xf numFmtId="0" fontId="8" fillId="0" borderId="0" applyNumberFormat="0" applyFont="0" applyFill="0" applyBorder="0" applyAlignment="0" applyProtection="0"/>
    <xf numFmtId="49" fontId="208" fillId="3" borderId="20">
      <alignment vertical="center"/>
    </xf>
    <xf numFmtId="0" fontId="8" fillId="0" borderId="0" applyNumberFormat="0" applyFont="0" applyFill="0" applyBorder="0" applyAlignment="0" applyProtection="0"/>
    <xf numFmtId="49" fontId="198" fillId="3" borderId="20">
      <alignment vertical="center"/>
    </xf>
    <xf numFmtId="49" fontId="208" fillId="3" borderId="20">
      <alignment vertical="center"/>
    </xf>
    <xf numFmtId="49" fontId="208" fillId="46" borderId="20">
      <alignment vertical="center"/>
    </xf>
    <xf numFmtId="0" fontId="8" fillId="0" borderId="0" applyNumberFormat="0" applyFont="0" applyFill="0" applyBorder="0" applyAlignment="0" applyProtection="0"/>
    <xf numFmtId="49" fontId="208" fillId="46" borderId="20">
      <alignment vertical="center"/>
    </xf>
    <xf numFmtId="49" fontId="208" fillId="3" borderId="20">
      <alignment vertical="center"/>
    </xf>
    <xf numFmtId="0" fontId="8" fillId="0" borderId="0" applyNumberFormat="0" applyFont="0" applyFill="0" applyBorder="0" applyAlignment="0" applyProtection="0"/>
    <xf numFmtId="49" fontId="14" fillId="3" borderId="20">
      <alignment vertical="center"/>
    </xf>
    <xf numFmtId="49" fontId="18" fillId="0" borderId="0">
      <alignment horizontal="right"/>
    </xf>
    <xf numFmtId="49" fontId="18" fillId="0" borderId="0">
      <alignment horizontal="right"/>
    </xf>
    <xf numFmtId="49" fontId="18" fillId="0" borderId="3">
      <alignment horizontal="right"/>
    </xf>
    <xf numFmtId="49" fontId="8" fillId="0" borderId="0">
      <alignment horizontal="right"/>
    </xf>
    <xf numFmtId="49" fontId="18" fillId="0" borderId="3">
      <alignment horizontal="right"/>
    </xf>
    <xf numFmtId="40" fontId="8" fillId="74" borderId="3"/>
    <xf numFmtId="40" fontId="8" fillId="74" borderId="3"/>
    <xf numFmtId="40" fontId="8" fillId="74" borderId="3"/>
    <xf numFmtId="40" fontId="8" fillId="74" borderId="3"/>
    <xf numFmtId="40" fontId="8" fillId="75" borderId="3"/>
    <xf numFmtId="40" fontId="8" fillId="76" borderId="3"/>
    <xf numFmtId="40" fontId="8" fillId="75" borderId="3"/>
    <xf numFmtId="40" fontId="8" fillId="75" borderId="3"/>
    <xf numFmtId="40" fontId="8" fillId="76" borderId="3"/>
    <xf numFmtId="0" fontId="8" fillId="0" borderId="0" applyNumberFormat="0" applyFont="0" applyFill="0" applyBorder="0" applyAlignment="0" applyProtection="0"/>
    <xf numFmtId="40" fontId="8" fillId="75" borderId="3"/>
    <xf numFmtId="40" fontId="8" fillId="75" borderId="3"/>
    <xf numFmtId="0" fontId="177" fillId="0" borderId="0"/>
    <xf numFmtId="0" fontId="177" fillId="0" borderId="0"/>
    <xf numFmtId="183" fontId="177" fillId="0" borderId="0"/>
    <xf numFmtId="0" fontId="8" fillId="0" borderId="0" applyNumberFormat="0" applyFont="0" applyFill="0" applyBorder="0" applyAlignment="0" applyProtection="0"/>
    <xf numFmtId="183" fontId="97" fillId="0" borderId="0" applyNumberFormat="0" applyFill="0" applyBorder="0" applyAlignment="0" applyProtection="0">
      <alignment horizontal="center"/>
    </xf>
    <xf numFmtId="205" fontId="97" fillId="0" borderId="0" applyNumberFormat="0" applyFill="0" applyBorder="0" applyAlignment="0" applyProtection="0">
      <alignment horizontal="center"/>
    </xf>
    <xf numFmtId="0" fontId="8" fillId="0" borderId="0" applyNumberFormat="0" applyFont="0" applyFill="0" applyBorder="0" applyAlignment="0" applyProtection="0"/>
    <xf numFmtId="183" fontId="163" fillId="0" borderId="0" applyFont="0" applyFill="0" applyBorder="0" applyAlignment="0" applyProtection="0"/>
    <xf numFmtId="183" fontId="209" fillId="0" borderId="0" applyProtection="0">
      <alignment vertical="center"/>
    </xf>
    <xf numFmtId="183" fontId="210" fillId="0" borderId="0" applyProtection="0">
      <alignment vertical="center"/>
    </xf>
    <xf numFmtId="183" fontId="211" fillId="0" borderId="0"/>
    <xf numFmtId="183" fontId="8" fillId="0" borderId="0"/>
    <xf numFmtId="183" fontId="212" fillId="0" borderId="0"/>
    <xf numFmtId="0" fontId="10" fillId="0" borderId="0"/>
    <xf numFmtId="0" fontId="20" fillId="0" borderId="0"/>
    <xf numFmtId="205" fontId="21" fillId="0" borderId="0"/>
    <xf numFmtId="0" fontId="8" fillId="0" borderId="0" applyNumberFormat="0" applyFont="0" applyFill="0" applyBorder="0" applyAlignment="0" applyProtection="0"/>
    <xf numFmtId="205" fontId="21" fillId="0" borderId="0"/>
    <xf numFmtId="0" fontId="8" fillId="0" borderId="0" applyNumberFormat="0" applyFont="0" applyFill="0" applyBorder="0" applyAlignment="0" applyProtection="0"/>
    <xf numFmtId="205" fontId="21" fillId="0" borderId="0"/>
    <xf numFmtId="183" fontId="21" fillId="0" borderId="0"/>
    <xf numFmtId="0" fontId="8" fillId="0" borderId="0" applyNumberFormat="0" applyFont="0" applyFill="0" applyBorder="0" applyAlignment="0" applyProtection="0"/>
    <xf numFmtId="205" fontId="213" fillId="0" borderId="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205" fontId="213" fillId="0" borderId="0"/>
    <xf numFmtId="183" fontId="213" fillId="0" borderId="0"/>
    <xf numFmtId="0" fontId="24" fillId="0" borderId="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183" fontId="24" fillId="0" borderId="0"/>
    <xf numFmtId="0" fontId="8" fillId="0" borderId="0" applyNumberFormat="0" applyFont="0" applyFill="0" applyBorder="0" applyAlignment="0" applyProtection="0"/>
    <xf numFmtId="183" fontId="24" fillId="0" borderId="0"/>
    <xf numFmtId="183" fontId="24" fillId="0" borderId="0"/>
    <xf numFmtId="38" fontId="214" fillId="0" borderId="31" applyBorder="0">
      <alignment horizontal="right"/>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1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254" fontId="19" fillId="0" borderId="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95" fillId="0" borderId="0">
      <alignment horizontal="left"/>
    </xf>
    <xf numFmtId="0" fontId="195" fillId="0" borderId="0">
      <alignment horizontal="left"/>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95" fillId="0" borderId="0">
      <alignment horizontal="left"/>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13"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ont="0" applyFill="0" applyBorder="0" applyAlignment="0" applyProtection="0">
      <alignment vertical="top"/>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9" fontId="3" fillId="0" borderId="0" applyFont="0" applyFill="0" applyBorder="0" applyAlignment="0" applyProtection="0"/>
    <xf numFmtId="169" fontId="13" fillId="0" borderId="0" applyFont="0" applyFill="0" applyBorder="0" applyAlignment="0" applyProtection="0"/>
    <xf numFmtId="169" fontId="3"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73">
      <alignment horizontal="right"/>
    </xf>
    <xf numFmtId="0" fontId="116" fillId="24" borderId="125" applyNumberFormat="0" applyAlignment="0" applyProtection="0"/>
    <xf numFmtId="0" fontId="116" fillId="24" borderId="125" applyNumberFormat="0" applyAlignment="0" applyProtection="0"/>
    <xf numFmtId="0" fontId="116" fillId="24" borderId="125" applyNumberFormat="0" applyAlignment="0" applyProtection="0"/>
    <xf numFmtId="0" fontId="116" fillId="24" borderId="125" applyNumberFormat="0" applyAlignment="0" applyProtection="0"/>
    <xf numFmtId="0" fontId="116" fillId="24" borderId="125" applyNumberFormat="0" applyAlignment="0" applyProtection="0"/>
    <xf numFmtId="0" fontId="8" fillId="0" borderId="73">
      <alignment horizontal="right"/>
    </xf>
    <xf numFmtId="49" fontId="198" fillId="3" borderId="67">
      <alignment vertical="center"/>
    </xf>
    <xf numFmtId="40" fontId="8" fillId="41" borderId="61"/>
    <xf numFmtId="4" fontId="8" fillId="0" borderId="73"/>
    <xf numFmtId="40" fontId="8" fillId="2" borderId="61"/>
    <xf numFmtId="0" fontId="8" fillId="49" borderId="66" applyNumberFormat="0" applyProtection="0">
      <alignment horizontal="left" vertical="center" indent="1"/>
    </xf>
    <xf numFmtId="0" fontId="8" fillId="49" borderId="66" applyNumberFormat="0" applyProtection="0">
      <alignment horizontal="left" vertical="center" indent="1"/>
    </xf>
    <xf numFmtId="0" fontId="8" fillId="49" borderId="66" applyNumberFormat="0" applyProtection="0">
      <alignment horizontal="left" vertical="center" indent="1"/>
    </xf>
    <xf numFmtId="0"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0" fontId="8" fillId="49" borderId="66" applyNumberFormat="0" applyProtection="0">
      <alignment horizontal="left" vertical="center" indent="1"/>
    </xf>
    <xf numFmtId="4" fontId="203" fillId="60" borderId="66" applyNumberFormat="0" applyProtection="0">
      <alignment horizontal="right" vertical="center"/>
    </xf>
    <xf numFmtId="4" fontId="203" fillId="60" borderId="66" applyNumberFormat="0" applyProtection="0">
      <alignment horizontal="right" vertical="center"/>
    </xf>
    <xf numFmtId="4" fontId="205" fillId="6" borderId="71" applyNumberFormat="0" applyProtection="0">
      <alignment horizontal="right" vertical="center"/>
    </xf>
    <xf numFmtId="4" fontId="66" fillId="0" borderId="71" applyNumberFormat="0" applyProtection="0">
      <alignment horizontal="right" vertical="center"/>
    </xf>
    <xf numFmtId="4" fontId="55" fillId="60" borderId="66" applyNumberFormat="0" applyProtection="0">
      <alignment horizontal="right" vertical="center"/>
    </xf>
    <xf numFmtId="205" fontId="8" fillId="67" borderId="66" applyNumberFormat="0" applyProtection="0">
      <alignment horizontal="left" vertical="center" indent="1"/>
    </xf>
    <xf numFmtId="0" fontId="8" fillId="29" borderId="66" applyNumberFormat="0" applyProtection="0">
      <alignment horizontal="left" vertical="center" indent="1"/>
    </xf>
    <xf numFmtId="183" fontId="8" fillId="64" borderId="66" applyNumberFormat="0" applyProtection="0">
      <alignment horizontal="left" vertical="center" indent="1"/>
    </xf>
    <xf numFmtId="183" fontId="8" fillId="64" borderId="66" applyNumberFormat="0" applyProtection="0">
      <alignment horizontal="left" vertical="center" indent="1"/>
    </xf>
    <xf numFmtId="205" fontId="8" fillId="65" borderId="66" applyNumberFormat="0" applyProtection="0">
      <alignment horizontal="left" vertical="center" indent="1"/>
    </xf>
    <xf numFmtId="0" fontId="8" fillId="64" borderId="66" applyNumberFormat="0" applyProtection="0">
      <alignment horizontal="left" vertical="center" indent="1"/>
    </xf>
    <xf numFmtId="183" fontId="8" fillId="64"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134" applyNumberFormat="0" applyFon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46" fillId="24" borderId="95" applyNumberFormat="0" applyAlignment="0" applyProtection="0"/>
    <xf numFmtId="40" fontId="8" fillId="2" borderId="1"/>
    <xf numFmtId="0" fontId="13" fillId="35" borderId="124" applyNumberFormat="0" applyFont="0" applyAlignment="0" applyProtection="0"/>
    <xf numFmtId="49" fontId="208" fillId="3" borderId="98">
      <alignment vertical="center"/>
    </xf>
    <xf numFmtId="49" fontId="198" fillId="3" borderId="98">
      <alignment vertical="center"/>
    </xf>
    <xf numFmtId="49" fontId="208" fillId="46" borderId="98">
      <alignment vertical="center"/>
    </xf>
    <xf numFmtId="49" fontId="208" fillId="46" borderId="98">
      <alignment vertical="center"/>
    </xf>
    <xf numFmtId="0" fontId="13" fillId="35" borderId="124" applyNumberFormat="0" applyFont="0" applyAlignment="0" applyProtection="0"/>
    <xf numFmtId="40" fontId="8" fillId="68" borderId="1"/>
    <xf numFmtId="40" fontId="8" fillId="73" borderId="1"/>
    <xf numFmtId="40" fontId="8" fillId="68" borderId="1"/>
    <xf numFmtId="40" fontId="8" fillId="41" borderId="1"/>
    <xf numFmtId="40" fontId="8" fillId="72" borderId="1"/>
    <xf numFmtId="40" fontId="8" fillId="72" borderId="1"/>
    <xf numFmtId="40" fontId="8" fillId="72" borderId="1"/>
    <xf numFmtId="254" fontId="8" fillId="32" borderId="61" applyNumberFormat="0" applyFont="0" applyAlignment="0">
      <protection locked="0"/>
    </xf>
    <xf numFmtId="254" fontId="8" fillId="32" borderId="61" applyNumberFormat="0" applyFont="0" applyAlignment="0">
      <protection locked="0"/>
    </xf>
    <xf numFmtId="0" fontId="74" fillId="11" borderId="64" applyNumberFormat="0" applyAlignment="0" applyProtection="0"/>
    <xf numFmtId="254" fontId="8" fillId="32" borderId="61" applyNumberFormat="0" applyFont="0" applyAlignment="0">
      <protection locked="0"/>
    </xf>
    <xf numFmtId="186" fontId="8" fillId="32" borderId="61" applyNumberFormat="0" applyFont="0" applyAlignment="0">
      <protection locked="0"/>
    </xf>
    <xf numFmtId="186" fontId="8" fillId="32" borderId="61" applyNumberFormat="0" applyFont="0" applyAlignment="0">
      <protection locked="0"/>
    </xf>
    <xf numFmtId="254" fontId="8" fillId="32" borderId="61" applyNumberFormat="0" applyFont="0" applyAlignment="0">
      <protection locked="0"/>
    </xf>
    <xf numFmtId="0" fontId="8" fillId="69" borderId="1"/>
    <xf numFmtId="49" fontId="8" fillId="46" borderId="98">
      <alignment horizontal="center"/>
    </xf>
    <xf numFmtId="49" fontId="8" fillId="46" borderId="98">
      <alignment horizontal="center"/>
    </xf>
    <xf numFmtId="0" fontId="127" fillId="0" borderId="145" applyNumberFormat="0" applyFill="0" applyAlignment="0" applyProtection="0"/>
    <xf numFmtId="40" fontId="8" fillId="75" borderId="83"/>
    <xf numFmtId="0" fontId="173" fillId="29" borderId="62" applyAlignment="0" applyProtection="0"/>
    <xf numFmtId="0" fontId="173" fillId="29" borderId="62" applyAlignment="0" applyProtection="0"/>
    <xf numFmtId="49" fontId="208" fillId="46" borderId="67">
      <alignment vertical="center"/>
    </xf>
    <xf numFmtId="49" fontId="208" fillId="46" borderId="67">
      <alignment vertical="center"/>
    </xf>
    <xf numFmtId="40" fontId="8" fillId="41" borderId="83"/>
    <xf numFmtId="40" fontId="8" fillId="73" borderId="83"/>
    <xf numFmtId="40" fontId="8" fillId="73" borderId="83"/>
    <xf numFmtId="0" fontId="8" fillId="49" borderId="153" applyNumberFormat="0" applyProtection="0">
      <alignment horizontal="left" vertical="center" indent="1"/>
    </xf>
    <xf numFmtId="183" fontId="8" fillId="49" borderId="153" applyNumberFormat="0" applyProtection="0">
      <alignment horizontal="left" vertical="center" indent="1"/>
    </xf>
    <xf numFmtId="0" fontId="67" fillId="0" borderId="131">
      <alignment horizontal="left" vertical="center"/>
    </xf>
    <xf numFmtId="0" fontId="8" fillId="49" borderId="153" applyNumberFormat="0" applyProtection="0">
      <alignment horizontal="left" vertical="center" indent="1"/>
    </xf>
    <xf numFmtId="183" fontId="8" fillId="49" borderId="153" applyNumberFormat="0" applyProtection="0">
      <alignment horizontal="left" vertical="center" indent="1"/>
    </xf>
    <xf numFmtId="0" fontId="8" fillId="49" borderId="66" applyNumberFormat="0" applyProtection="0">
      <alignment horizontal="left" vertical="center" indent="1"/>
    </xf>
    <xf numFmtId="164" fontId="40" fillId="0" borderId="114" applyAlignment="0" applyProtection="0"/>
    <xf numFmtId="164" fontId="40" fillId="0" borderId="114" applyAlignment="0" applyProtection="0"/>
    <xf numFmtId="164" fontId="40" fillId="0" borderId="114" applyAlignment="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185" fontId="52" fillId="0" borderId="114" applyFill="0" applyProtection="0"/>
    <xf numFmtId="0" fontId="8" fillId="49" borderId="135" applyNumberFormat="0" applyProtection="0">
      <alignment horizontal="left" vertical="center" indent="1"/>
    </xf>
    <xf numFmtId="0" fontId="8" fillId="64" borderId="66" applyNumberFormat="0" applyProtection="0">
      <alignment horizontal="left" vertical="center" indent="1"/>
    </xf>
    <xf numFmtId="4" fontId="55" fillId="53" borderId="135" applyNumberFormat="0" applyProtection="0">
      <alignment horizontal="right" vertical="center"/>
    </xf>
    <xf numFmtId="183" fontId="8" fillId="49" borderId="135" applyNumberFormat="0" applyProtection="0">
      <alignment horizontal="left" vertical="center" indent="1"/>
    </xf>
    <xf numFmtId="0" fontId="8" fillId="49" borderId="135" applyNumberFormat="0" applyProtection="0">
      <alignment horizontal="left" vertical="center" indent="1"/>
    </xf>
    <xf numFmtId="0" fontId="8" fillId="62" borderId="66" applyNumberFormat="0" applyProtection="0">
      <alignment horizontal="left" vertical="center" indent="1"/>
    </xf>
    <xf numFmtId="0" fontId="8" fillId="49" borderId="135" applyNumberFormat="0" applyProtection="0">
      <alignment horizontal="left" vertical="center" indent="1"/>
    </xf>
    <xf numFmtId="183" fontId="8" fillId="67" borderId="135" applyNumberFormat="0" applyProtection="0">
      <alignment horizontal="left" vertical="center" indent="1"/>
    </xf>
    <xf numFmtId="49" fontId="198" fillId="3" borderId="136">
      <alignment vertical="center"/>
    </xf>
    <xf numFmtId="49" fontId="208" fillId="3" borderId="136">
      <alignment vertical="center"/>
    </xf>
    <xf numFmtId="0" fontId="13" fillId="35" borderId="152" applyNumberFormat="0" applyFont="0" applyAlignment="0" applyProtection="0"/>
    <xf numFmtId="0" fontId="13" fillId="35" borderId="152" applyNumberFormat="0" applyFont="0" applyAlignment="0" applyProtection="0"/>
    <xf numFmtId="183" fontId="6" fillId="35" borderId="124"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8" fillId="35" borderId="142" applyNumberFormat="0" applyFont="0" applyAlignment="0" applyProtection="0"/>
    <xf numFmtId="0" fontId="13" fillId="35" borderId="142" applyNumberFormat="0" applyFont="0" applyAlignment="0" applyProtection="0"/>
    <xf numFmtId="0" fontId="45" fillId="24" borderId="151" applyNumberFormat="0" applyAlignment="0" applyProtection="0"/>
    <xf numFmtId="0" fontId="8" fillId="35" borderId="152"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 fontId="55" fillId="51" borderId="117" applyNumberFormat="0" applyProtection="0">
      <alignment horizontal="right" vertical="center"/>
    </xf>
    <xf numFmtId="4" fontId="55" fillId="52" borderId="117" applyNumberFormat="0" applyProtection="0">
      <alignment horizontal="right" vertical="center"/>
    </xf>
    <xf numFmtId="4" fontId="55" fillId="53" borderId="117" applyNumberFormat="0" applyProtection="0">
      <alignment horizontal="right" vertical="center"/>
    </xf>
    <xf numFmtId="4" fontId="55" fillId="60" borderId="123" applyNumberFormat="0" applyProtection="0">
      <alignment horizontal="left" vertical="center" indent="1"/>
    </xf>
    <xf numFmtId="4" fontId="23" fillId="60" borderId="117" applyNumberFormat="0" applyProtection="0">
      <alignment horizontal="left" vertical="center" indent="1"/>
    </xf>
    <xf numFmtId="4" fontId="23" fillId="60" borderId="117" applyNumberFormat="0" applyProtection="0">
      <alignment horizontal="left" vertical="center" indent="1"/>
    </xf>
    <xf numFmtId="4" fontId="23" fillId="62" borderId="117" applyNumberFormat="0" applyProtection="0">
      <alignment horizontal="left" vertical="center" indent="1"/>
    </xf>
    <xf numFmtId="183" fontId="8" fillId="62" borderId="117" applyNumberFormat="0" applyProtection="0">
      <alignment horizontal="left" vertical="center" indent="1"/>
    </xf>
    <xf numFmtId="205" fontId="8" fillId="63" borderId="117" applyNumberFormat="0" applyProtection="0">
      <alignment horizontal="left" vertical="center" indent="1"/>
    </xf>
    <xf numFmtId="0" fontId="8" fillId="62" borderId="117" applyNumberFormat="0" applyProtection="0">
      <alignment horizontal="left" vertical="center" indent="1"/>
    </xf>
    <xf numFmtId="183" fontId="8" fillId="62" borderId="117" applyNumberFormat="0" applyProtection="0">
      <alignment horizontal="left" vertical="center" indent="1"/>
    </xf>
    <xf numFmtId="183" fontId="8" fillId="62" borderId="117" applyNumberFormat="0" applyProtection="0">
      <alignment horizontal="left" vertical="center" indent="1"/>
    </xf>
    <xf numFmtId="183" fontId="8" fillId="62" borderId="117" applyNumberFormat="0" applyProtection="0">
      <alignment horizontal="left" vertical="center" indent="1"/>
    </xf>
    <xf numFmtId="183" fontId="8" fillId="64" borderId="117" applyNumberFormat="0" applyProtection="0">
      <alignment horizontal="left" vertical="center" indent="1"/>
    </xf>
    <xf numFmtId="205" fontId="8" fillId="65" borderId="117" applyNumberFormat="0" applyProtection="0">
      <alignment horizontal="left" vertical="center" indent="1"/>
    </xf>
    <xf numFmtId="0" fontId="8" fillId="64" borderId="117" applyNumberFormat="0" applyProtection="0">
      <alignment horizontal="left" vertical="center" indent="1"/>
    </xf>
    <xf numFmtId="183" fontId="8" fillId="64" borderId="117" applyNumberFormat="0" applyProtection="0">
      <alignment horizontal="left" vertical="center" indent="1"/>
    </xf>
    <xf numFmtId="183" fontId="8" fillId="49" borderId="117" applyNumberFormat="0" applyProtection="0">
      <alignment horizontal="left" vertical="center" indent="1"/>
    </xf>
    <xf numFmtId="205" fontId="8" fillId="67" borderId="117" applyNumberFormat="0" applyProtection="0">
      <alignment horizontal="left" vertical="center" indent="1"/>
    </xf>
    <xf numFmtId="4" fontId="55" fillId="30" borderId="117" applyNumberFormat="0" applyProtection="0">
      <alignment vertical="center"/>
    </xf>
    <xf numFmtId="183" fontId="8" fillId="49" borderId="117" applyNumberFormat="0" applyProtection="0">
      <alignment horizontal="left" vertical="center" indent="1"/>
    </xf>
    <xf numFmtId="0" fontId="8" fillId="35" borderId="152" applyNumberFormat="0" applyFont="0" applyAlignment="0" applyProtection="0"/>
    <xf numFmtId="0" fontId="13" fillId="35" borderId="152" applyNumberFormat="0" applyFont="0" applyAlignment="0" applyProtection="0"/>
    <xf numFmtId="49" fontId="208" fillId="3" borderId="118">
      <alignment horizontal="center"/>
    </xf>
    <xf numFmtId="49" fontId="208" fillId="46" borderId="118">
      <alignment horizont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9" fillId="0" borderId="90" applyNumberFormat="0" applyFont="0" applyAlignment="0" applyProtection="0"/>
    <xf numFmtId="183" fontId="139" fillId="0" borderId="90" applyNumberFormat="0" applyFont="0" applyAlignment="0" applyProtection="0"/>
    <xf numFmtId="0" fontId="116" fillId="24" borderId="125" applyNumberFormat="0" applyAlignment="0" applyProtection="0"/>
    <xf numFmtId="0" fontId="139" fillId="0" borderId="91" applyNumberFormat="0" applyFont="0" applyAlignment="0" applyProtection="0"/>
    <xf numFmtId="0" fontId="13" fillId="35" borderId="152"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45" fillId="24" borderId="133" applyNumberFormat="0" applyAlignment="0" applyProtection="0"/>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16" fillId="24" borderId="125" applyNumberFormat="0" applyAlignment="0" applyProtection="0"/>
    <xf numFmtId="0" fontId="116" fillId="24" borderId="125" applyNumberFormat="0" applyAlignment="0" applyProtection="0"/>
    <xf numFmtId="0" fontId="74" fillId="11" borderId="95" applyNumberFormat="0" applyAlignment="0" applyProtection="0"/>
    <xf numFmtId="0" fontId="117" fillId="24" borderId="95" applyNumberFormat="0" applyAlignment="0" applyProtection="0"/>
    <xf numFmtId="0" fontId="127" fillId="0" borderId="99" applyNumberFormat="0" applyFill="0" applyAlignment="0" applyProtection="0"/>
    <xf numFmtId="0" fontId="127" fillId="0" borderId="145" applyNumberFormat="0" applyFill="0" applyAlignment="0" applyProtection="0"/>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8" fillId="35" borderId="116" applyNumberFormat="0" applyFont="0" applyAlignment="0" applyProtection="0"/>
    <xf numFmtId="49" fontId="208" fillId="46" borderId="108">
      <alignment horizontal="center"/>
    </xf>
    <xf numFmtId="0" fontId="13" fillId="35" borderId="96" applyNumberFormat="0" applyFont="0" applyAlignment="0" applyProtection="0"/>
    <xf numFmtId="0" fontId="13" fillId="35" borderId="96" applyNumberFormat="0" applyFont="0" applyAlignment="0" applyProtection="0"/>
    <xf numFmtId="183" fontId="6" fillId="35" borderId="8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164" fontId="39"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164" fontId="39" fillId="0" borderId="51" applyAlignment="0" applyProtection="0"/>
    <xf numFmtId="0" fontId="8" fillId="35" borderId="96" applyNumberFormat="0" applyFont="0" applyAlignment="0" applyProtection="0"/>
    <xf numFmtId="4" fontId="55" fillId="32" borderId="87" applyNumberFormat="0" applyProtection="0">
      <alignment horizontal="left" vertical="center" indent="1"/>
    </xf>
    <xf numFmtId="0" fontId="8" fillId="49" borderId="87" applyNumberFormat="0" applyProtection="0">
      <alignment horizontal="left" vertical="center" indent="1"/>
    </xf>
    <xf numFmtId="4" fontId="23" fillId="60" borderId="87" applyNumberFormat="0" applyProtection="0">
      <alignment horizontal="left" vertical="center" indent="1"/>
    </xf>
    <xf numFmtId="4" fontId="23" fillId="62" borderId="87" applyNumberFormat="0" applyProtection="0">
      <alignment horizontal="left" vertical="center" indent="1"/>
    </xf>
    <xf numFmtId="183" fontId="8" fillId="63" borderId="87" applyNumberFormat="0" applyProtection="0">
      <alignment horizontal="left" vertical="center" indent="1"/>
    </xf>
    <xf numFmtId="183" fontId="8" fillId="62" borderId="87" applyNumberFormat="0" applyProtection="0">
      <alignment horizontal="left" vertical="center" indent="1"/>
    </xf>
    <xf numFmtId="0" fontId="8" fillId="62" borderId="87" applyNumberFormat="0" applyProtection="0">
      <alignment horizontal="left" vertical="center" indent="1"/>
    </xf>
    <xf numFmtId="183" fontId="8" fillId="62" borderId="87" applyNumberFormat="0" applyProtection="0">
      <alignment horizontal="left" vertical="center" indent="1"/>
    </xf>
    <xf numFmtId="183" fontId="8" fillId="62" borderId="87" applyNumberFormat="0" applyProtection="0">
      <alignment horizontal="left" vertical="center" indent="1"/>
    </xf>
    <xf numFmtId="183" fontId="8" fillId="65" borderId="87" applyNumberFormat="0" applyProtection="0">
      <alignment horizontal="left" vertical="center" indent="1"/>
    </xf>
    <xf numFmtId="183" fontId="8" fillId="64" borderId="87" applyNumberFormat="0" applyProtection="0">
      <alignment horizontal="left" vertical="center" indent="1"/>
    </xf>
    <xf numFmtId="0" fontId="45"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6"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0" fontId="45" fillId="24" borderId="52" applyNumberFormat="0" applyAlignment="0" applyProtection="0"/>
    <xf numFmtId="205" fontId="8" fillId="65" borderId="87" applyNumberFormat="0" applyProtection="0">
      <alignment horizontal="left" vertical="center" indent="1"/>
    </xf>
    <xf numFmtId="0" fontId="8" fillId="64" borderId="87" applyNumberFormat="0" applyProtection="0">
      <alignment horizontal="left" vertical="center" indent="1"/>
    </xf>
    <xf numFmtId="183" fontId="8" fillId="64" borderId="87" applyNumberFormat="0" applyProtection="0">
      <alignment horizontal="left" vertical="center" indent="1"/>
    </xf>
    <xf numFmtId="0" fontId="13" fillId="35" borderId="96" applyNumberFormat="0" applyFont="0" applyAlignment="0" applyProtection="0"/>
    <xf numFmtId="0" fontId="13" fillId="35" borderId="96" applyNumberFormat="0" applyFont="0" applyAlignment="0" applyProtection="0"/>
    <xf numFmtId="40" fontId="8" fillId="41" borderId="61"/>
    <xf numFmtId="49" fontId="208" fillId="3" borderId="88">
      <alignment vertical="center"/>
    </xf>
    <xf numFmtId="0" fontId="13" fillId="35" borderId="124" applyNumberFormat="0" applyFont="0" applyAlignment="0" applyProtection="0"/>
    <xf numFmtId="49" fontId="208" fillId="46" borderId="88">
      <alignment vertical="center"/>
    </xf>
    <xf numFmtId="0" fontId="13" fillId="35" borderId="124" applyNumberFormat="0" applyFont="0" applyAlignment="0" applyProtection="0"/>
    <xf numFmtId="0" fontId="8" fillId="35" borderId="124" applyNumberFormat="0" applyFont="0" applyAlignment="0" applyProtection="0"/>
    <xf numFmtId="0" fontId="127" fillId="0" borderId="99" applyNumberFormat="0" applyFill="0" applyAlignment="0" applyProtection="0"/>
    <xf numFmtId="0" fontId="116" fillId="24" borderId="97" applyNumberFormat="0" applyAlignment="0" applyProtection="0"/>
    <xf numFmtId="0" fontId="74" fillId="11" borderId="95" applyNumberFormat="0" applyAlignment="0" applyProtection="0"/>
    <xf numFmtId="49" fontId="208" fillId="3" borderId="136">
      <alignment horizontal="center"/>
    </xf>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185" fontId="52" fillId="0" borderId="51" applyFill="0" applyProtection="0"/>
    <xf numFmtId="49" fontId="208" fillId="46" borderId="11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254" fontId="8" fillId="32" borderId="73" applyNumberFormat="0" applyFont="0" applyAlignment="0">
      <protection locked="0"/>
    </xf>
    <xf numFmtId="40" fontId="8" fillId="2" borderId="1"/>
    <xf numFmtId="40" fontId="8" fillId="2" borderId="1"/>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49" fontId="208" fillId="46" borderId="126">
      <alignment vertical="center"/>
    </xf>
    <xf numFmtId="49" fontId="14" fillId="3" borderId="126">
      <alignment vertical="center"/>
    </xf>
    <xf numFmtId="0" fontId="3" fillId="0" borderId="0"/>
    <xf numFmtId="0" fontId="46" fillId="24" borderId="115" applyNumberFormat="0" applyAlignment="0" applyProtection="0"/>
    <xf numFmtId="0" fontId="46" fillId="24" borderId="115" applyNumberFormat="0" applyAlignment="0" applyProtection="0"/>
    <xf numFmtId="0" fontId="46" fillId="24" borderId="115" applyNumberFormat="0" applyAlignment="0" applyProtection="0"/>
    <xf numFmtId="0" fontId="45" fillId="24" borderId="115" applyNumberFormat="0" applyAlignment="0" applyProtection="0"/>
    <xf numFmtId="185" fontId="52" fillId="0" borderId="114" applyFill="0" applyProtection="0"/>
    <xf numFmtId="0" fontId="127" fillId="0" borderId="145" applyNumberFormat="0" applyFill="0" applyAlignment="0" applyProtection="0"/>
    <xf numFmtId="0" fontId="127" fillId="0" borderId="145" applyNumberFormat="0" applyFill="0" applyAlignment="0" applyProtection="0"/>
    <xf numFmtId="0" fontId="8" fillId="35" borderId="116" applyNumberFormat="0" applyFont="0" applyAlignment="0" applyProtection="0"/>
    <xf numFmtId="186" fontId="19" fillId="32" borderId="1" applyNumberFormat="0" applyFont="0" applyAlignment="0">
      <protection locked="0"/>
    </xf>
    <xf numFmtId="186" fontId="19" fillId="32" borderId="1" applyNumberFormat="0" applyFont="0" applyAlignment="0">
      <protection locked="0"/>
    </xf>
    <xf numFmtId="10" fontId="66" fillId="30" borderId="1" applyNumberFormat="0" applyBorder="0" applyAlignment="0" applyProtection="0"/>
    <xf numFmtId="4" fontId="107" fillId="25" borderId="149">
      <alignment horizontal="left" vertical="center" wrapText="1"/>
    </xf>
    <xf numFmtId="0" fontId="74" fillId="11" borderId="151"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10" fontId="61" fillId="27" borderId="1" applyNumberFormat="0" applyFill="0" applyBorder="0" applyAlignment="0" applyProtection="0">
      <protection locked="0"/>
    </xf>
    <xf numFmtId="0" fontId="116" fillId="24" borderId="125" applyNumberFormat="0" applyAlignment="0" applyProtection="0"/>
    <xf numFmtId="185" fontId="52" fillId="0" borderId="94" applyFill="0" applyProtection="0"/>
    <xf numFmtId="0" fontId="45" fillId="24" borderId="95" applyNumberFormat="0" applyAlignment="0" applyProtection="0"/>
    <xf numFmtId="0" fontId="46" fillId="24" borderId="95" applyNumberFormat="0" applyAlignment="0" applyProtection="0"/>
    <xf numFmtId="0" fontId="46" fillId="24" borderId="95" applyNumberFormat="0" applyAlignment="0" applyProtection="0"/>
    <xf numFmtId="0" fontId="46" fillId="24" borderId="95" applyNumberFormat="0" applyAlignment="0" applyProtection="0"/>
    <xf numFmtId="0" fontId="116" fillId="24" borderId="125" applyNumberFormat="0" applyAlignment="0" applyProtection="0"/>
    <xf numFmtId="0" fontId="8" fillId="35" borderId="116" applyNumberFormat="0" applyFont="0" applyAlignment="0" applyProtection="0"/>
    <xf numFmtId="0" fontId="74" fillId="11" borderId="115" applyNumberFormat="0" applyAlignment="0" applyProtection="0"/>
    <xf numFmtId="0" fontId="13" fillId="35" borderId="134" applyNumberFormat="0" applyFont="0" applyAlignment="0" applyProtection="0"/>
    <xf numFmtId="0" fontId="13" fillId="35" borderId="134" applyNumberFormat="0" applyFont="0" applyAlignment="0" applyProtection="0"/>
    <xf numFmtId="4" fontId="55" fillId="56" borderId="77" applyNumberFormat="0" applyProtection="0">
      <alignment horizontal="right" vertical="center"/>
    </xf>
    <xf numFmtId="0" fontId="8" fillId="29" borderId="77" applyNumberFormat="0" applyProtection="0">
      <alignment horizontal="left" vertical="center" indent="1"/>
    </xf>
    <xf numFmtId="0" fontId="8" fillId="29" borderId="77" applyNumberFormat="0" applyProtection="0">
      <alignment horizontal="left" vertical="center" indent="1"/>
    </xf>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183" fontId="8" fillId="67" borderId="77" applyNumberFormat="0" applyProtection="0">
      <alignment horizontal="left" vertical="center" indent="1"/>
    </xf>
    <xf numFmtId="205" fontId="8" fillId="67" borderId="77" applyNumberFormat="0" applyProtection="0">
      <alignment horizontal="left" vertical="center" indent="1"/>
    </xf>
    <xf numFmtId="0" fontId="99"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100"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0" fontId="99" fillId="24" borderId="54" applyNumberFormat="0" applyAlignment="0" applyProtection="0"/>
    <xf numFmtId="4" fontId="55" fillId="60" borderId="77" applyNumberFormat="0" applyProtection="0">
      <alignment horizontal="right" vertical="center"/>
    </xf>
    <xf numFmtId="0" fontId="8" fillId="49" borderId="77" applyNumberFormat="0" applyProtection="0">
      <alignment horizontal="left" vertical="center" indent="1"/>
    </xf>
    <xf numFmtId="0" fontId="8" fillId="49" borderId="77" applyNumberFormat="0" applyProtection="0">
      <alignment horizontal="left" vertical="center" indent="1"/>
    </xf>
    <xf numFmtId="4" fontId="207" fillId="60" borderId="77" applyNumberFormat="0" applyProtection="0">
      <alignment horizontal="right" vertical="center"/>
    </xf>
    <xf numFmtId="40" fontId="8" fillId="45" borderId="73"/>
    <xf numFmtId="40" fontId="8" fillId="2" borderId="73"/>
    <xf numFmtId="40" fontId="8" fillId="45" borderId="73"/>
    <xf numFmtId="40" fontId="8" fillId="45" borderId="73"/>
    <xf numFmtId="49" fontId="8" fillId="46" borderId="78">
      <alignment horizontal="center"/>
    </xf>
    <xf numFmtId="0" fontId="8" fillId="41" borderId="73"/>
    <xf numFmtId="0" fontId="8" fillId="41" borderId="73"/>
    <xf numFmtId="40" fontId="8" fillId="72" borderId="73"/>
    <xf numFmtId="40" fontId="8" fillId="73" borderId="73"/>
    <xf numFmtId="40" fontId="8" fillId="73" borderId="73"/>
    <xf numFmtId="49" fontId="208" fillId="46" borderId="78">
      <alignment vertical="center"/>
    </xf>
    <xf numFmtId="183" fontId="8" fillId="64" borderId="135" applyNumberFormat="0" applyProtection="0">
      <alignment horizontal="left" vertical="center" indent="1"/>
    </xf>
    <xf numFmtId="0" fontId="116" fillId="24" borderId="87" applyNumberFormat="0" applyAlignment="0" applyProtection="0"/>
    <xf numFmtId="0" fontId="13" fillId="35" borderId="96" applyNumberFormat="0" applyFont="0" applyAlignment="0" applyProtection="0"/>
    <xf numFmtId="0" fontId="117" fillId="24" borderId="115" applyNumberFormat="0" applyAlignment="0" applyProtection="0"/>
    <xf numFmtId="0" fontId="74" fillId="11" borderId="115" applyNumberFormat="0" applyAlignment="0" applyProtection="0"/>
    <xf numFmtId="0" fontId="116" fillId="24" borderId="117" applyNumberFormat="0" applyAlignment="0" applyProtection="0"/>
    <xf numFmtId="0" fontId="13" fillId="35" borderId="134" applyNumberFormat="0" applyFont="0" applyAlignment="0" applyProtection="0"/>
    <xf numFmtId="49" fontId="8" fillId="46" borderId="108">
      <alignment horizontal="center"/>
    </xf>
    <xf numFmtId="183" fontId="8" fillId="49" borderId="107" applyNumberFormat="0" applyProtection="0">
      <alignment horizontal="left" vertical="center" indent="1"/>
    </xf>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183" fontId="8" fillId="49" borderId="135" applyNumberFormat="0" applyProtection="0">
      <alignment horizontal="left" vertical="center" indent="1"/>
    </xf>
    <xf numFmtId="0" fontId="13" fillId="35" borderId="86" applyNumberFormat="0" applyFont="0" applyAlignment="0" applyProtection="0"/>
    <xf numFmtId="0" fontId="13" fillId="35" borderId="86" applyNumberFormat="0" applyFont="0" applyAlignment="0" applyProtection="0"/>
    <xf numFmtId="0" fontId="8" fillId="35" borderId="116" applyNumberFormat="0" applyFont="0" applyAlignment="0" applyProtection="0"/>
    <xf numFmtId="0" fontId="8" fillId="35" borderId="124" applyNumberFormat="0" applyFont="0" applyAlignment="0" applyProtection="0"/>
    <xf numFmtId="0" fontId="13" fillId="35" borderId="86" applyNumberFormat="0" applyFont="0" applyAlignment="0" applyProtection="0"/>
    <xf numFmtId="0" fontId="13" fillId="35" borderId="134" applyNumberFormat="0" applyFont="0" applyAlignment="0" applyProtection="0"/>
    <xf numFmtId="49" fontId="15" fillId="3" borderId="98">
      <alignment vertical="center"/>
    </xf>
    <xf numFmtId="49" fontId="15" fillId="3" borderId="98">
      <alignment vertical="center"/>
    </xf>
    <xf numFmtId="40" fontId="8" fillId="2" borderId="1"/>
    <xf numFmtId="0" fontId="3" fillId="0" borderId="0"/>
    <xf numFmtId="0" fontId="45" fillId="24" borderId="95" applyNumberFormat="0" applyAlignment="0" applyProtection="0"/>
    <xf numFmtId="10" fontId="66" fillId="30" borderId="1" applyNumberFormat="0" applyBorder="0" applyAlignment="0" applyProtection="0"/>
    <xf numFmtId="0" fontId="13" fillId="35" borderId="142" applyNumberFormat="0" applyFont="0" applyAlignment="0" applyProtection="0"/>
    <xf numFmtId="0" fontId="13" fillId="35" borderId="152" applyNumberFormat="0" applyFont="0" applyAlignment="0" applyProtection="0"/>
    <xf numFmtId="205" fontId="8" fillId="65" borderId="143" applyNumberFormat="0" applyProtection="0">
      <alignment horizontal="left" vertical="center" indent="1"/>
    </xf>
    <xf numFmtId="0" fontId="8" fillId="49" borderId="97" applyNumberFormat="0" applyProtection="0">
      <alignment horizontal="left" vertical="center" indent="1"/>
    </xf>
    <xf numFmtId="183" fontId="8" fillId="49" borderId="97" applyNumberFormat="0" applyProtection="0">
      <alignment horizontal="left" vertical="center" indent="1"/>
    </xf>
    <xf numFmtId="205" fontId="8" fillId="67" borderId="97" applyNumberFormat="0" applyProtection="0">
      <alignment horizontal="left" vertical="center" indent="1"/>
    </xf>
    <xf numFmtId="0" fontId="8" fillId="49" borderId="97" applyNumberFormat="0" applyProtection="0">
      <alignment horizontal="left" vertical="center" indent="1"/>
    </xf>
    <xf numFmtId="183" fontId="8" fillId="67" borderId="97" applyNumberFormat="0" applyProtection="0">
      <alignment horizontal="left" vertical="center" indent="1"/>
    </xf>
    <xf numFmtId="183" fontId="8" fillId="29" borderId="97" applyNumberFormat="0" applyProtection="0">
      <alignment horizontal="left" vertical="center" indent="1"/>
    </xf>
    <xf numFmtId="40" fontId="8" fillId="2" borderId="73"/>
    <xf numFmtId="0" fontId="8" fillId="64" borderId="87" applyNumberFormat="0" applyProtection="0">
      <alignment horizontal="left" vertical="center" indent="1"/>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0" fontId="13" fillId="35" borderId="152" applyNumberFormat="0" applyFont="0" applyAlignment="0" applyProtection="0"/>
    <xf numFmtId="4" fontId="107" fillId="25" borderId="74">
      <alignment horizontal="left" vertical="center" wrapText="1"/>
    </xf>
    <xf numFmtId="0" fontId="13" fillId="35" borderId="124" applyNumberFormat="0" applyFont="0" applyAlignment="0" applyProtection="0"/>
    <xf numFmtId="49" fontId="15" fillId="3" borderId="136">
      <alignment vertical="center"/>
    </xf>
    <xf numFmtId="0" fontId="116" fillId="24" borderId="77" applyNumberFormat="0" applyAlignment="0" applyProtection="0"/>
    <xf numFmtId="0" fontId="117" fillId="24" borderId="76" applyNumberFormat="0" applyAlignment="0" applyProtection="0"/>
    <xf numFmtId="0" fontId="8" fillId="0" borderId="73">
      <alignment horizontal="right"/>
    </xf>
    <xf numFmtId="185" fontId="52" fillId="0" borderId="75" applyFill="0" applyProtection="0"/>
    <xf numFmtId="49" fontId="15" fillId="3" borderId="78">
      <alignment vertical="center"/>
    </xf>
    <xf numFmtId="4" fontId="66" fillId="18" borderId="158" applyNumberFormat="0" applyProtection="0">
      <alignment horizontal="left" vertical="center" indent="1"/>
    </xf>
    <xf numFmtId="0" fontId="8" fillId="49" borderId="97" applyNumberFormat="0" applyProtection="0">
      <alignment horizontal="left" vertical="center" indent="1"/>
    </xf>
    <xf numFmtId="0" fontId="117" fillId="24" borderId="115" applyNumberFormat="0" applyAlignment="0" applyProtection="0"/>
    <xf numFmtId="40" fontId="8" fillId="2" borderId="73"/>
    <xf numFmtId="40" fontId="8" fillId="2" borderId="73"/>
    <xf numFmtId="0" fontId="3" fillId="0" borderId="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4"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4" fillId="3" borderId="55">
      <alignment vertical="center"/>
    </xf>
    <xf numFmtId="49" fontId="14" fillId="3" borderId="55">
      <alignment vertical="center"/>
    </xf>
    <xf numFmtId="0" fontId="8" fillId="35"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35" borderId="86" applyNumberFormat="0" applyFont="0" applyAlignment="0" applyProtection="0"/>
    <xf numFmtId="0" fontId="13" fillId="35" borderId="86" applyNumberFormat="0" applyFont="0" applyAlignment="0" applyProtection="0"/>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0" fontId="3" fillId="0" borderId="0"/>
    <xf numFmtId="183" fontId="8" fillId="49" borderId="97" applyNumberFormat="0" applyProtection="0">
      <alignment horizontal="left" vertical="center" indent="1"/>
    </xf>
    <xf numFmtId="0" fontId="8" fillId="35" borderId="116" applyNumberFormat="0" applyFont="0" applyAlignment="0" applyProtection="0"/>
    <xf numFmtId="0" fontId="117" fillId="24" borderId="115" applyNumberFormat="0" applyAlignment="0" applyProtection="0"/>
    <xf numFmtId="0" fontId="117" fillId="24" borderId="115" applyNumberForma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186" fontId="19" fillId="32" borderId="83" applyNumberFormat="0" applyFont="0" applyAlignment="0">
      <protection locked="0"/>
    </xf>
    <xf numFmtId="186" fontId="19" fillId="32" borderId="83" applyNumberFormat="0" applyFont="0" applyAlignment="0">
      <protection locked="0"/>
    </xf>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116" fillId="24" borderId="66"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4" fontId="55" fillId="32" borderId="125" applyNumberFormat="0" applyProtection="0">
      <alignment horizontal="left" vertical="center" indent="1"/>
    </xf>
    <xf numFmtId="0" fontId="13" fillId="35" borderId="96" applyNumberFormat="0" applyFont="0" applyAlignment="0" applyProtection="0"/>
    <xf numFmtId="4" fontId="107" fillId="25" borderId="62">
      <alignment horizontal="left" vertical="center" wrapText="1"/>
    </xf>
    <xf numFmtId="4" fontId="107" fillId="25" borderId="62">
      <alignment horizontal="left" vertical="center" wrapText="1"/>
    </xf>
    <xf numFmtId="4" fontId="107" fillId="25" borderId="62">
      <alignment horizontal="left" vertical="center" wrapText="1"/>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0" fontId="117" fillId="24" borderId="76" applyNumberFormat="0" applyAlignment="0" applyProtection="0"/>
    <xf numFmtId="0" fontId="99" fillId="24" borderId="66" applyNumberFormat="0" applyAlignment="0" applyProtection="0"/>
    <xf numFmtId="0" fontId="8" fillId="35" borderId="65" applyNumberFormat="0" applyFont="0" applyAlignment="0" applyProtection="0"/>
    <xf numFmtId="0" fontId="8" fillId="35" borderId="65" applyNumberFormat="0" applyFont="0" applyAlignment="0" applyProtection="0"/>
    <xf numFmtId="0" fontId="116" fillId="24" borderId="87" applyNumberFormat="0" applyAlignment="0" applyProtection="0"/>
    <xf numFmtId="0" fontId="116" fillId="24" borderId="87" applyNumberFormat="0" applyAlignment="0" applyProtection="0"/>
    <xf numFmtId="10" fontId="66" fillId="30" borderId="61" applyNumberFormat="0" applyBorder="0" applyAlignment="0" applyProtection="0"/>
    <xf numFmtId="10" fontId="66" fillId="30" borderId="61" applyNumberFormat="0" applyBorder="0" applyAlignment="0" applyProtection="0"/>
    <xf numFmtId="205" fontId="8" fillId="67" borderId="97" applyNumberFormat="0" applyProtection="0">
      <alignment horizontal="left" vertical="center" indent="1"/>
    </xf>
    <xf numFmtId="0" fontId="67" fillId="0" borderId="62">
      <alignment horizontal="left" vertical="center"/>
    </xf>
    <xf numFmtId="185" fontId="52" fillId="0" borderId="63" applyFill="0" applyProtection="0"/>
    <xf numFmtId="185" fontId="52" fillId="0" borderId="63" applyFill="0" applyProtection="0"/>
    <xf numFmtId="0" fontId="45" fillId="24" borderId="64" applyNumberFormat="0" applyAlignment="0" applyProtection="0"/>
    <xf numFmtId="0" fontId="45" fillId="24" borderId="64" applyNumberFormat="0" applyAlignment="0" applyProtection="0"/>
    <xf numFmtId="164" fontId="39" fillId="0" borderId="63"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3" fillId="35" borderId="53" applyNumberFormat="0" applyFont="0" applyAlignment="0" applyProtection="0"/>
    <xf numFmtId="0" fontId="127" fillId="0" borderId="119" applyNumberFormat="0" applyFill="0" applyAlignment="0" applyProtection="0"/>
    <xf numFmtId="0" fontId="13" fillId="35" borderId="124" applyNumberFormat="0" applyFont="0" applyAlignment="0" applyProtection="0"/>
    <xf numFmtId="49" fontId="15" fillId="3" borderId="126">
      <alignment vertical="center"/>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183" fontId="8" fillId="64" borderId="153" applyNumberFormat="0" applyProtection="0">
      <alignment horizontal="left" vertical="center" indent="1"/>
    </xf>
    <xf numFmtId="183" fontId="8" fillId="49"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8" fillId="35" borderId="134" applyNumberFormat="0" applyFont="0" applyAlignment="0" applyProtection="0"/>
    <xf numFmtId="0" fontId="8" fillId="35" borderId="134" applyNumberFormat="0" applyFont="0" applyAlignment="0" applyProtection="0"/>
    <xf numFmtId="183" fontId="8" fillId="67" borderId="107" applyNumberFormat="0" applyProtection="0">
      <alignment horizontal="left" vertical="center" indent="1"/>
    </xf>
    <xf numFmtId="4" fontId="55" fillId="51" borderId="107" applyNumberFormat="0" applyProtection="0">
      <alignment horizontal="right" vertical="center"/>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73" fillId="29" borderId="84" applyAlignment="0" applyProtection="0"/>
    <xf numFmtId="0" fontId="13" fillId="35" borderId="134" applyNumberFormat="0" applyFont="0" applyAlignment="0" applyProtection="0"/>
    <xf numFmtId="0" fontId="16" fillId="35" borderId="152" applyNumberFormat="0" applyFont="0" applyAlignment="0" applyProtection="0"/>
    <xf numFmtId="185" fontId="52" fillId="0" borderId="150" applyFill="0" applyProtection="0"/>
    <xf numFmtId="0" fontId="13" fillId="35" borderId="124" applyNumberFormat="0" applyFont="0" applyAlignment="0" applyProtection="0"/>
    <xf numFmtId="49" fontId="15" fillId="3" borderId="144">
      <alignment vertical="center"/>
    </xf>
    <xf numFmtId="0" fontId="116" fillId="24" borderId="97" applyNumberFormat="0" applyAlignment="0" applyProtection="0"/>
    <xf numFmtId="0" fontId="116" fillId="24" borderId="97" applyNumberFormat="0" applyAlignment="0" applyProtection="0"/>
    <xf numFmtId="0" fontId="117" fillId="24" borderId="95" applyNumberFormat="0" applyAlignment="0" applyProtection="0"/>
    <xf numFmtId="0" fontId="117" fillId="24" borderId="95" applyNumberFormat="0" applyAlignment="0" applyProtection="0"/>
    <xf numFmtId="0" fontId="8" fillId="35" borderId="96" applyNumberFormat="0" applyFont="0" applyAlignment="0" applyProtection="0"/>
    <xf numFmtId="4" fontId="8" fillId="0" borderId="1"/>
    <xf numFmtId="4" fontId="8" fillId="0" borderId="1"/>
    <xf numFmtId="4" fontId="8" fillId="0" borderId="1"/>
    <xf numFmtId="4" fontId="8" fillId="0" borderId="1"/>
    <xf numFmtId="49" fontId="198" fillId="3" borderId="136">
      <alignment vertical="center"/>
    </xf>
    <xf numFmtId="0" fontId="117" fillId="24" borderId="151" applyNumberForma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42" applyNumberFormat="0" applyFont="0" applyAlignment="0" applyProtection="0"/>
    <xf numFmtId="169" fontId="6" fillId="0" borderId="0" applyFont="0" applyFill="0" applyBorder="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183" fontId="8" fillId="66" borderId="87" applyNumberFormat="0" applyProtection="0">
      <alignment horizontal="left" vertical="center" indent="1"/>
    </xf>
    <xf numFmtId="0" fontId="8" fillId="29" borderId="87" applyNumberFormat="0" applyProtection="0">
      <alignment horizontal="left" vertical="center" indent="1"/>
    </xf>
    <xf numFmtId="0" fontId="8" fillId="29" borderId="87" applyNumberFormat="0" applyProtection="0">
      <alignment horizontal="left" vertical="center" indent="1"/>
    </xf>
    <xf numFmtId="183" fontId="8" fillId="29" borderId="87" applyNumberFormat="0" applyProtection="0">
      <alignment horizontal="left" vertical="center" indent="1"/>
    </xf>
    <xf numFmtId="183" fontId="8" fillId="29" borderId="87" applyNumberFormat="0" applyProtection="0">
      <alignment horizontal="left" vertical="center" indent="1"/>
    </xf>
    <xf numFmtId="183" fontId="8" fillId="29" borderId="87" applyNumberFormat="0" applyProtection="0">
      <alignment horizontal="left" vertical="center" indent="1"/>
    </xf>
    <xf numFmtId="4" fontId="55" fillId="30" borderId="87" applyNumberFormat="0" applyProtection="0">
      <alignment horizontal="left" vertical="center" indent="1"/>
    </xf>
    <xf numFmtId="4" fontId="55" fillId="60" borderId="87" applyNumberFormat="0" applyProtection="0">
      <alignment horizontal="right" vertical="center"/>
    </xf>
    <xf numFmtId="4" fontId="205" fillId="6" borderId="92" applyNumberFormat="0" applyProtection="0">
      <alignment horizontal="right" vertical="center"/>
    </xf>
    <xf numFmtId="4" fontId="205" fillId="6" borderId="92" applyNumberFormat="0" applyProtection="0">
      <alignment horizontal="right" vertical="center"/>
    </xf>
    <xf numFmtId="0" fontId="8" fillId="49" borderId="87" applyNumberFormat="0" applyProtection="0">
      <alignment horizontal="left" vertical="center" indent="1"/>
    </xf>
    <xf numFmtId="37" fontId="104" fillId="29" borderId="73" applyFill="0" applyBorder="0" applyProtection="0"/>
    <xf numFmtId="49" fontId="14" fillId="3" borderId="108">
      <alignment vertical="center"/>
    </xf>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117" fillId="24" borderId="95" applyNumberFormat="0" applyAlignment="0" applyProtection="0"/>
    <xf numFmtId="0" fontId="74" fillId="11" borderId="95" applyNumberFormat="0" applyAlignment="0" applyProtection="0"/>
    <xf numFmtId="49" fontId="14" fillId="3" borderId="98">
      <alignment vertical="center"/>
    </xf>
    <xf numFmtId="49" fontId="14" fillId="3" borderId="98">
      <alignment vertical="center"/>
    </xf>
    <xf numFmtId="0" fontId="74" fillId="11" borderId="105" applyNumberFormat="0" applyAlignment="0" applyProtection="0"/>
    <xf numFmtId="0" fontId="45" fillId="24" borderId="115" applyNumberFormat="0" applyAlignment="0" applyProtection="0"/>
    <xf numFmtId="185" fontId="52" fillId="0" borderId="114" applyFill="0" applyProtection="0"/>
    <xf numFmtId="205" fontId="8" fillId="66" borderId="135" applyNumberFormat="0" applyProtection="0">
      <alignment horizontal="left" vertical="center" indent="1"/>
    </xf>
    <xf numFmtId="0" fontId="8" fillId="29" borderId="135" applyNumberFormat="0" applyProtection="0">
      <alignment horizontal="left" vertical="center" indent="1"/>
    </xf>
    <xf numFmtId="0" fontId="67" fillId="0" borderId="93">
      <alignment horizontal="left" vertical="center"/>
    </xf>
    <xf numFmtId="0" fontId="67" fillId="0" borderId="93">
      <alignment horizontal="left" vertical="center"/>
    </xf>
    <xf numFmtId="10" fontId="61" fillId="27" borderId="1" applyNumberFormat="0" applyFill="0" applyBorder="0" applyAlignment="0" applyProtection="0">
      <protection locked="0"/>
    </xf>
    <xf numFmtId="10" fontId="61" fillId="27" borderId="1" applyNumberFormat="0" applyFill="0" applyBorder="0" applyAlignment="0" applyProtection="0">
      <protection locked="0"/>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5" fontId="52" fillId="0" borderId="94" applyFill="0" applyProtection="0"/>
    <xf numFmtId="164" fontId="40" fillId="0" borderId="94" applyAlignment="0" applyProtection="0"/>
    <xf numFmtId="0" fontId="13" fillId="35" borderId="116" applyNumberFormat="0" applyFont="0" applyAlignment="0" applyProtection="0"/>
    <xf numFmtId="0" fontId="74" fillId="11" borderId="115" applyNumberFormat="0" applyAlignment="0" applyProtection="0"/>
    <xf numFmtId="0" fontId="74" fillId="11" borderId="115" applyNumberFormat="0" applyAlignment="0" applyProtection="0"/>
    <xf numFmtId="0" fontId="116" fillId="24" borderId="117" applyNumberFormat="0" applyAlignment="0" applyProtection="0"/>
    <xf numFmtId="0" fontId="8" fillId="49" borderId="77" applyNumberFormat="0" applyProtection="0">
      <alignment horizontal="left" vertical="center" indent="1"/>
    </xf>
    <xf numFmtId="4" fontId="205" fillId="6" borderId="82" applyNumberFormat="0" applyProtection="0">
      <alignment horizontal="right" vertical="center"/>
    </xf>
    <xf numFmtId="4" fontId="203" fillId="60" borderId="77" applyNumberFormat="0" applyProtection="0">
      <alignment horizontal="right" vertical="center"/>
    </xf>
    <xf numFmtId="183" fontId="8" fillId="49" borderId="77" applyNumberFormat="0" applyProtection="0">
      <alignment horizontal="left" vertical="center" indent="1"/>
    </xf>
    <xf numFmtId="0" fontId="8" fillId="49" borderId="77" applyNumberFormat="0" applyProtection="0">
      <alignment horizontal="left" vertical="center" indent="1"/>
    </xf>
    <xf numFmtId="183" fontId="8" fillId="49" borderId="77" applyNumberFormat="0" applyProtection="0">
      <alignment horizontal="left" vertical="center" indent="1"/>
    </xf>
    <xf numFmtId="205" fontId="8" fillId="67" borderId="153" applyNumberFormat="0" applyProtection="0">
      <alignment horizontal="left" vertical="center" indent="1"/>
    </xf>
    <xf numFmtId="40" fontId="8" fillId="41" borderId="73"/>
    <xf numFmtId="49" fontId="208" fillId="3" borderId="78">
      <alignment horizontal="center"/>
    </xf>
    <xf numFmtId="49" fontId="208" fillId="46" borderId="78">
      <alignment horizontal="center"/>
    </xf>
    <xf numFmtId="49" fontId="8" fillId="46" borderId="78">
      <alignment horizontal="center"/>
    </xf>
    <xf numFmtId="0" fontId="8" fillId="69" borderId="73"/>
    <xf numFmtId="0" fontId="8" fillId="70" borderId="73"/>
    <xf numFmtId="0" fontId="8" fillId="71" borderId="73"/>
    <xf numFmtId="0" fontId="8" fillId="69" borderId="73"/>
    <xf numFmtId="0" fontId="8" fillId="69" borderId="73"/>
    <xf numFmtId="40" fontId="8" fillId="72" borderId="73"/>
    <xf numFmtId="183" fontId="8" fillId="64" borderId="135" applyNumberFormat="0" applyProtection="0">
      <alignment horizontal="left" vertical="center" indent="1"/>
    </xf>
    <xf numFmtId="49" fontId="208" fillId="46" borderId="78">
      <alignment vertical="center"/>
    </xf>
    <xf numFmtId="49" fontId="208" fillId="3" borderId="78">
      <alignment vertical="center"/>
    </xf>
    <xf numFmtId="4" fontId="55" fillId="32" borderId="117" applyNumberFormat="0" applyProtection="0">
      <alignment horizontal="left" vertical="center" indent="1"/>
    </xf>
    <xf numFmtId="40" fontId="8" fillId="75" borderId="1"/>
    <xf numFmtId="49" fontId="15" fillId="3" borderId="136">
      <alignment vertical="center"/>
    </xf>
    <xf numFmtId="0" fontId="8" fillId="49" borderId="97"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0" fontId="8" fillId="49" borderId="97" applyNumberFormat="0" applyProtection="0">
      <alignment horizontal="left" vertical="center" indent="1"/>
    </xf>
    <xf numFmtId="0" fontId="8" fillId="29" borderId="97" applyNumberFormat="0" applyProtection="0">
      <alignment horizontal="left" vertical="center" indent="1"/>
    </xf>
    <xf numFmtId="0" fontId="8" fillId="0" borderId="73">
      <alignment horizontal="right"/>
    </xf>
    <xf numFmtId="0" fontId="13" fillId="35" borderId="134" applyNumberFormat="0" applyFont="0" applyAlignment="0" applyProtection="0"/>
    <xf numFmtId="49" fontId="15" fillId="3" borderId="78">
      <alignment vertical="center"/>
    </xf>
    <xf numFmtId="0" fontId="3" fillId="0" borderId="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127" fillId="0" borderId="56" applyNumberFormat="0" applyFill="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8" fillId="35" borderId="53" applyNumberFormat="0" applyFon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117" fillId="24"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74" fillId="11" borderId="52"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0" fontId="116" fillId="24" borderId="54" applyNumberFormat="0" applyAlignment="0" applyProtection="0"/>
    <xf numFmtId="40" fontId="8" fillId="2" borderId="61"/>
    <xf numFmtId="40" fontId="8" fillId="2" borderId="61"/>
    <xf numFmtId="0" fontId="13" fillId="35" borderId="96" applyNumberFormat="0" applyFont="0" applyAlignment="0" applyProtection="0"/>
    <xf numFmtId="0" fontId="117" fillId="24" borderId="64" applyNumberFormat="0" applyAlignment="0" applyProtection="0"/>
    <xf numFmtId="0" fontId="13" fillId="35" borderId="65" applyNumberFormat="0" applyFont="0" applyAlignment="0" applyProtection="0"/>
    <xf numFmtId="4" fontId="107" fillId="25" borderId="93">
      <alignment horizontal="left" vertical="center" wrapText="1"/>
    </xf>
    <xf numFmtId="0" fontId="8" fillId="49" borderId="87" applyNumberFormat="0" applyProtection="0">
      <alignment horizontal="left" vertical="center" indent="1"/>
    </xf>
    <xf numFmtId="0" fontId="74" fillId="11" borderId="64" applyNumberFormat="0" applyAlignment="0" applyProtection="0"/>
    <xf numFmtId="40" fontId="8" fillId="2" borderId="61"/>
    <xf numFmtId="0" fontId="67" fillId="0" borderId="62">
      <alignment horizontal="left" vertical="center"/>
    </xf>
    <xf numFmtId="0" fontId="127" fillId="0" borderId="68" applyNumberFormat="0" applyFill="0" applyAlignment="0" applyProtection="0"/>
    <xf numFmtId="0" fontId="8" fillId="0" borderId="61">
      <alignment horizontal="right"/>
    </xf>
    <xf numFmtId="0" fontId="117" fillId="24" borderId="115" applyNumberFormat="0" applyAlignment="0" applyProtection="0"/>
    <xf numFmtId="0" fontId="116" fillId="24" borderId="66"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0" fontId="13" fillId="35" borderId="65" applyNumberFormat="0" applyFont="0" applyAlignment="0" applyProtection="0"/>
    <xf numFmtId="0" fontId="13" fillId="35" borderId="65" applyNumberFormat="0" applyFont="0" applyAlignment="0" applyProtection="0"/>
    <xf numFmtId="0" fontId="13" fillId="35" borderId="142" applyNumberFormat="0" applyFont="0" applyAlignment="0" applyProtection="0"/>
    <xf numFmtId="40" fontId="8" fillId="2" borderId="61"/>
    <xf numFmtId="4" fontId="8" fillId="0" borderId="83"/>
    <xf numFmtId="4" fontId="8" fillId="0" borderId="83"/>
    <xf numFmtId="4" fontId="8" fillId="0" borderId="83"/>
    <xf numFmtId="0" fontId="117" fillId="24" borderId="133" applyNumberFormat="0" applyAlignment="0" applyProtection="0"/>
    <xf numFmtId="49" fontId="15" fillId="3" borderId="126">
      <alignment vertical="center"/>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8" fillId="0" borderId="73">
      <alignment horizontal="right"/>
    </xf>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5" borderId="116" applyNumberFormat="0" applyFont="0" applyAlignment="0" applyProtection="0"/>
    <xf numFmtId="0" fontId="13" fillId="35" borderId="116" applyNumberFormat="0" applyFont="0" applyAlignment="0" applyProtection="0"/>
    <xf numFmtId="49" fontId="208" fillId="46" borderId="108">
      <alignment vertical="center"/>
    </xf>
    <xf numFmtId="0" fontId="13" fillId="35" borderId="134" applyNumberFormat="0" applyFont="0" applyAlignment="0" applyProtection="0"/>
    <xf numFmtId="0" fontId="13" fillId="35" borderId="15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62" borderId="153" applyNumberFormat="0" applyProtection="0">
      <alignment horizontal="left" vertical="center" indent="1"/>
    </xf>
    <xf numFmtId="0" fontId="13" fillId="35" borderId="124" applyNumberFormat="0" applyFont="0" applyAlignment="0" applyProtection="0"/>
    <xf numFmtId="0" fontId="8" fillId="35" borderId="124" applyNumberFormat="0" applyFont="0" applyAlignment="0" applyProtection="0"/>
    <xf numFmtId="40" fontId="8" fillId="2" borderId="1"/>
    <xf numFmtId="40" fontId="8" fillId="2" borderId="1"/>
    <xf numFmtId="185" fontId="52" fillId="0" borderId="94" applyFill="0" applyProtection="0"/>
    <xf numFmtId="0" fontId="45" fillId="24" borderId="95" applyNumberFormat="0" applyAlignment="0" applyProtection="0"/>
    <xf numFmtId="0" fontId="45" fillId="24" borderId="95" applyNumberFormat="0" applyAlignment="0" applyProtection="0"/>
    <xf numFmtId="0" fontId="45" fillId="24" borderId="95" applyNumberFormat="0" applyAlignment="0" applyProtection="0"/>
    <xf numFmtId="0" fontId="46" fillId="24" borderId="95" applyNumberFormat="0" applyAlignment="0" applyProtection="0"/>
    <xf numFmtId="0" fontId="13" fillId="35" borderId="116" applyNumberFormat="0" applyFont="0" applyAlignment="0" applyProtection="0"/>
    <xf numFmtId="0" fontId="8" fillId="35" borderId="116" applyNumberFormat="0" applyFont="0" applyAlignment="0" applyProtection="0"/>
    <xf numFmtId="49" fontId="8" fillId="46" borderId="108">
      <alignment horizontal="center"/>
    </xf>
    <xf numFmtId="183" fontId="173" fillId="29" borderId="131"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24" applyNumberFormat="0" applyFont="0" applyAlignment="0" applyProtection="0"/>
    <xf numFmtId="0" fontId="74" fillId="11" borderId="105" applyNumberFormat="0" applyAlignment="0" applyProtection="0"/>
    <xf numFmtId="0" fontId="13" fillId="35" borderId="124" applyNumberFormat="0" applyFont="0" applyAlignment="0" applyProtection="0"/>
    <xf numFmtId="40" fontId="8" fillId="2" borderId="83"/>
    <xf numFmtId="40" fontId="8" fillId="2" borderId="83"/>
    <xf numFmtId="40" fontId="8" fillId="2" borderId="83"/>
    <xf numFmtId="40" fontId="8" fillId="2" borderId="83"/>
    <xf numFmtId="40" fontId="8" fillId="2" borderId="83"/>
    <xf numFmtId="40" fontId="8" fillId="2" borderId="83"/>
    <xf numFmtId="0" fontId="139" fillId="0" borderId="101"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73" fillId="29" borderId="93" applyAlignment="0" applyProtection="0"/>
    <xf numFmtId="49" fontId="15" fillId="3" borderId="136">
      <alignment vertic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27" fillId="0" borderId="137" applyNumberFormat="0" applyFill="0" applyAlignment="0" applyProtection="0"/>
    <xf numFmtId="0" fontId="117" fillId="24" borderId="133" applyNumberFormat="0" applyAlignment="0" applyProtection="0"/>
    <xf numFmtId="0" fontId="13" fillId="35" borderId="142" applyNumberFormat="0" applyFont="0" applyAlignment="0" applyProtection="0"/>
    <xf numFmtId="0" fontId="116" fillId="24" borderId="125" applyNumberFormat="0" applyAlignment="0" applyProtection="0"/>
    <xf numFmtId="0" fontId="13" fillId="35" borderId="152"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183" fontId="8" fillId="67" borderId="143" applyNumberFormat="0" applyProtection="0">
      <alignment horizontal="left" vertical="center" indent="1"/>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49" fontId="8" fillId="46" borderId="154">
      <alignment horizontal="center"/>
    </xf>
    <xf numFmtId="49" fontId="8" fillId="46" borderId="154">
      <alignment horizontal="center"/>
    </xf>
    <xf numFmtId="49" fontId="15" fillId="3" borderId="154">
      <alignment vertical="center"/>
    </xf>
    <xf numFmtId="0" fontId="127" fillId="0" borderId="119" applyNumberFormat="0" applyFill="0" applyAlignment="0" applyProtection="0"/>
    <xf numFmtId="0" fontId="127" fillId="0" borderId="119" applyNumberFormat="0" applyFill="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86" fontId="19" fillId="32" borderId="83" applyNumberFormat="0" applyFont="0" applyAlignment="0">
      <protection locked="0"/>
    </xf>
    <xf numFmtId="10" fontId="66" fillId="30" borderId="83" applyNumberFormat="0" applyBorder="0" applyAlignment="0" applyProtection="0"/>
    <xf numFmtId="10" fontId="66" fillId="30" borderId="83" applyNumberFormat="0" applyBorder="0" applyAlignment="0" applyProtection="0"/>
    <xf numFmtId="10" fontId="66" fillId="30" borderId="83" applyNumberFormat="0" applyBorder="0" applyAlignment="0" applyProtection="0"/>
    <xf numFmtId="10" fontId="66" fillId="30" borderId="83" applyNumberFormat="0" applyBorder="0" applyAlignment="0" applyProtection="0"/>
    <xf numFmtId="10" fontId="66" fillId="30" borderId="83" applyNumberFormat="0" applyBorder="0" applyAlignment="0" applyProtection="0"/>
    <xf numFmtId="49" fontId="8" fillId="46" borderId="108">
      <alignment horizontal="center"/>
    </xf>
    <xf numFmtId="0" fontId="13" fillId="35" borderId="134" applyNumberFormat="0" applyFont="0" applyAlignment="0" applyProtection="0"/>
    <xf numFmtId="0" fontId="13" fillId="35" borderId="134" applyNumberFormat="0" applyFont="0" applyAlignment="0" applyProtection="0"/>
    <xf numFmtId="4" fontId="203" fillId="60" borderId="107" applyNumberFormat="0" applyProtection="0">
      <alignment horizontal="right" vertical="center"/>
    </xf>
    <xf numFmtId="205" fontId="8" fillId="67" borderId="107" applyNumberFormat="0" applyProtection="0">
      <alignment horizontal="left" vertical="center" indent="1"/>
    </xf>
    <xf numFmtId="183" fontId="8" fillId="29" borderId="107" applyNumberFormat="0" applyProtection="0">
      <alignment horizontal="left" vertical="center" indent="1"/>
    </xf>
    <xf numFmtId="0" fontId="67" fillId="0" borderId="84">
      <alignment horizontal="left" vertical="center"/>
    </xf>
    <xf numFmtId="0" fontId="67" fillId="0" borderId="84">
      <alignment horizontal="left" vertical="center"/>
    </xf>
    <xf numFmtId="0" fontId="67" fillId="0" borderId="84">
      <alignment horizontal="left" vertical="center"/>
    </xf>
    <xf numFmtId="0" fontId="67" fillId="0" borderId="84">
      <alignment horizontal="left" vertical="center"/>
    </xf>
    <xf numFmtId="183" fontId="8" fillId="64" borderId="107" applyNumberFormat="0" applyProtection="0">
      <alignment horizontal="left" vertical="center" indent="1"/>
    </xf>
    <xf numFmtId="183" fontId="8" fillId="65" borderId="107" applyNumberFormat="0" applyProtection="0">
      <alignment horizontal="left" vertical="center" indent="1"/>
    </xf>
    <xf numFmtId="0" fontId="8" fillId="62" borderId="107" applyNumberFormat="0" applyProtection="0">
      <alignment horizontal="left" vertical="center" indent="1"/>
    </xf>
    <xf numFmtId="205" fontId="8" fillId="63" borderId="107" applyNumberFormat="0" applyProtection="0">
      <alignment horizontal="left" vertical="center" indent="1"/>
    </xf>
    <xf numFmtId="10" fontId="61" fillId="27" borderId="83" applyNumberFormat="0" applyFill="0" applyBorder="0" applyAlignment="0" applyProtection="0">
      <protection locked="0"/>
    </xf>
    <xf numFmtId="10" fontId="61" fillId="27" borderId="83" applyNumberFormat="0" applyFill="0" applyBorder="0" applyAlignment="0" applyProtection="0">
      <protection locked="0"/>
    </xf>
    <xf numFmtId="10" fontId="61" fillId="27" borderId="83" applyNumberFormat="0" applyFill="0" applyBorder="0" applyAlignment="0" applyProtection="0">
      <protection locked="0"/>
    </xf>
    <xf numFmtId="10" fontId="61" fillId="27" borderId="83" applyNumberFormat="0" applyFill="0" applyBorder="0" applyAlignment="0" applyProtection="0">
      <protection locked="0"/>
    </xf>
    <xf numFmtId="10" fontId="61" fillId="27" borderId="83" applyNumberFormat="0" applyFill="0" applyBorder="0" applyAlignment="0" applyProtection="0">
      <protection locked="0"/>
    </xf>
    <xf numFmtId="0" fontId="13" fillId="35" borderId="134" applyNumberFormat="0" applyFont="0" applyAlignment="0" applyProtection="0"/>
    <xf numFmtId="183" fontId="8" fillId="49" borderId="153" applyNumberFormat="0" applyProtection="0">
      <alignment horizontal="left" vertical="center" indent="1"/>
    </xf>
    <xf numFmtId="49" fontId="208" fillId="46" borderId="154">
      <alignment vertical="center"/>
    </xf>
    <xf numFmtId="0" fontId="127" fillId="0" borderId="137" applyNumberFormat="0" applyFill="0" applyAlignment="0" applyProtection="0"/>
    <xf numFmtId="0" fontId="8" fillId="35" borderId="134" applyNumberFormat="0" applyFont="0" applyAlignment="0" applyProtection="0"/>
    <xf numFmtId="0" fontId="117" fillId="24" borderId="133" applyNumberFormat="0" applyAlignment="0" applyProtection="0"/>
    <xf numFmtId="0" fontId="117" fillId="24" borderId="133" applyNumberFormat="0" applyAlignment="0" applyProtection="0"/>
    <xf numFmtId="0" fontId="74" fillId="11" borderId="133" applyNumberFormat="0" applyAlignment="0" applyProtection="0"/>
    <xf numFmtId="0" fontId="74" fillId="11" borderId="133" applyNumberFormat="0" applyAlignment="0" applyProtection="0"/>
    <xf numFmtId="0" fontId="116" fillId="24" borderId="135" applyNumberFormat="0" applyAlignment="0" applyProtection="0"/>
    <xf numFmtId="0" fontId="116" fillId="24" borderId="135" applyNumberFormat="0" applyAlignment="0" applyProtection="0"/>
    <xf numFmtId="49" fontId="15" fillId="3" borderId="144">
      <alignment vertical="center"/>
    </xf>
    <xf numFmtId="49" fontId="208" fillId="3" borderId="126">
      <alignment vertical="center"/>
    </xf>
    <xf numFmtId="49" fontId="198" fillId="3" borderId="126">
      <alignmen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49" fontId="8" fillId="46" borderId="126">
      <alignment horizontal="center"/>
    </xf>
    <xf numFmtId="49" fontId="8" fillId="3" borderId="126">
      <alignment horizontal="center"/>
    </xf>
    <xf numFmtId="49" fontId="8" fillId="46" borderId="126">
      <alignment horizontal="center"/>
    </xf>
    <xf numFmtId="49" fontId="8" fillId="46" borderId="126">
      <alignment horizontal="center"/>
    </xf>
    <xf numFmtId="49" fontId="208" fillId="46" borderId="126">
      <alignment horizontal="center"/>
    </xf>
    <xf numFmtId="49" fontId="208" fillId="3" borderId="126">
      <alignment horizontal="center"/>
    </xf>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183" fontId="8" fillId="49" borderId="125" applyNumberFormat="0" applyProtection="0">
      <alignment horizontal="left" vertical="center" indent="1"/>
    </xf>
    <xf numFmtId="0" fontId="8" fillId="49" borderId="125" applyNumberFormat="0" applyProtection="0">
      <alignment horizontal="left" vertical="center" indent="1"/>
    </xf>
    <xf numFmtId="0" fontId="8" fillId="49" borderId="125" applyNumberFormat="0" applyProtection="0">
      <alignment horizontal="left" vertical="center" indent="1"/>
    </xf>
    <xf numFmtId="183" fontId="8" fillId="49" borderId="125" applyNumberFormat="0" applyProtection="0">
      <alignment horizontal="left" vertical="center" indent="1"/>
    </xf>
    <xf numFmtId="183" fontId="8" fillId="29" borderId="125" applyNumberFormat="0" applyProtection="0">
      <alignment horizontal="left" vertical="center" indent="1"/>
    </xf>
    <xf numFmtId="183" fontId="8" fillId="64" borderId="125" applyNumberFormat="0" applyProtection="0">
      <alignment horizontal="left" vertical="center" indent="1"/>
    </xf>
    <xf numFmtId="183" fontId="8" fillId="62" borderId="125" applyNumberFormat="0" applyProtection="0">
      <alignment horizontal="left" vertical="center" indent="1"/>
    </xf>
    <xf numFmtId="183" fontId="8" fillId="63" borderId="125" applyNumberFormat="0" applyProtection="0">
      <alignment horizontal="left" vertical="center" indent="1"/>
    </xf>
    <xf numFmtId="0" fontId="8" fillId="62" borderId="125" applyNumberFormat="0" applyProtection="0">
      <alignment horizontal="left" vertical="center" indent="1"/>
    </xf>
    <xf numFmtId="4" fontId="23" fillId="62" borderId="125" applyNumberFormat="0" applyProtection="0">
      <alignment horizontal="left" vertical="center" indent="1"/>
    </xf>
    <xf numFmtId="0" fontId="13" fillId="35" borderId="152" applyNumberFormat="0" applyFont="0" applyAlignment="0" applyProtection="0"/>
    <xf numFmtId="0" fontId="8" fillId="49" borderId="125" applyNumberFormat="0" applyProtection="0">
      <alignment horizontal="left" vertical="center" indent="1"/>
    </xf>
    <xf numFmtId="0" fontId="8" fillId="49" borderId="125" applyNumberFormat="0" applyProtection="0">
      <alignment horizontal="left" vertical="center" indent="1"/>
    </xf>
    <xf numFmtId="4" fontId="66" fillId="18" borderId="130" applyNumberFormat="0" applyProtection="0">
      <alignment horizontal="left" vertical="center" indent="1"/>
    </xf>
    <xf numFmtId="0"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0" fontId="8" fillId="49" borderId="125" applyNumberFormat="0" applyProtection="0">
      <alignment horizontal="left" vertical="center" indent="1"/>
    </xf>
    <xf numFmtId="4" fontId="55" fillId="32" borderId="125" applyNumberFormat="0" applyProtection="0">
      <alignment horizontal="left" vertical="center" indent="1"/>
    </xf>
    <xf numFmtId="4" fontId="203" fillId="32" borderId="125" applyNumberFormat="0" applyProtection="0">
      <alignment vertical="center"/>
    </xf>
    <xf numFmtId="4" fontId="55" fillId="32" borderId="125" applyNumberFormat="0" applyProtection="0">
      <alignmen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42"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183" fontId="8" fillId="49" borderId="87" applyNumberFormat="0" applyProtection="0">
      <alignment horizontal="left" vertical="center" indent="1"/>
    </xf>
    <xf numFmtId="4" fontId="55" fillId="50" borderId="87" applyNumberFormat="0" applyProtection="0">
      <alignment horizontal="right" vertical="center"/>
    </xf>
    <xf numFmtId="4" fontId="55" fillId="51" borderId="87" applyNumberFormat="0" applyProtection="0">
      <alignment horizontal="right" vertical="center"/>
    </xf>
    <xf numFmtId="4" fontId="55" fillId="52" borderId="87" applyNumberFormat="0" applyProtection="0">
      <alignment horizontal="right" vertical="center"/>
    </xf>
    <xf numFmtId="4" fontId="55" fillId="60" borderId="87" applyNumberFormat="0" applyProtection="0">
      <alignment horizontal="right" vertical="center"/>
    </xf>
    <xf numFmtId="4" fontId="55" fillId="60" borderId="87" applyNumberFormat="0" applyProtection="0">
      <alignment horizontal="right" vertical="center"/>
    </xf>
    <xf numFmtId="4" fontId="66" fillId="18" borderId="92" applyNumberFormat="0" applyProtection="0">
      <alignment horizontal="left" vertical="center" indent="1"/>
    </xf>
    <xf numFmtId="0" fontId="8" fillId="49" borderId="87" applyNumberFormat="0" applyProtection="0">
      <alignment horizontal="left" vertical="center" indent="1"/>
    </xf>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17" fillId="24" borderId="105" applyNumberFormat="0" applyAlignment="0" applyProtection="0"/>
    <xf numFmtId="49" fontId="14" fillId="3" borderId="108">
      <alignment vertical="center"/>
    </xf>
    <xf numFmtId="0" fontId="13" fillId="35" borderId="134"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0" borderId="1">
      <alignment horizontal="right"/>
    </xf>
    <xf numFmtId="0" fontId="8" fillId="0" borderId="1">
      <alignment horizontal="right"/>
    </xf>
    <xf numFmtId="0" fontId="8" fillId="0" borderId="1">
      <alignment horizontal="right"/>
    </xf>
    <xf numFmtId="0" fontId="116" fillId="24" borderId="97" applyNumberFormat="0" applyAlignment="0" applyProtection="0"/>
    <xf numFmtId="40" fontId="8" fillId="2" borderId="1"/>
    <xf numFmtId="40" fontId="8" fillId="2" borderId="1"/>
    <xf numFmtId="40" fontId="8" fillId="2" borderId="1"/>
    <xf numFmtId="0" fontId="99" fillId="24" borderId="97" applyNumberFormat="0" applyAlignment="0" applyProtection="0"/>
    <xf numFmtId="0" fontId="99"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116" applyNumberFormat="0" applyFont="0" applyAlignment="0" applyProtection="0"/>
    <xf numFmtId="164" fontId="39"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39" fillId="0" borderId="94" applyAlignment="0" applyProtection="0"/>
    <xf numFmtId="49" fontId="15" fillId="3" borderId="126">
      <alignment vertical="center"/>
    </xf>
    <xf numFmtId="49" fontId="15" fillId="3" borderId="126">
      <alignment vertical="center"/>
    </xf>
    <xf numFmtId="40" fontId="8" fillId="75" borderId="61"/>
    <xf numFmtId="40" fontId="8" fillId="76" borderId="61"/>
    <xf numFmtId="40" fontId="8" fillId="75" borderId="61"/>
    <xf numFmtId="40" fontId="8" fillId="75" borderId="61"/>
    <xf numFmtId="40" fontId="8" fillId="76" borderId="61"/>
    <xf numFmtId="40" fontId="8" fillId="75" borderId="61"/>
    <xf numFmtId="40" fontId="8" fillId="74" borderId="61"/>
    <xf numFmtId="40" fontId="8" fillId="74" borderId="61"/>
    <xf numFmtId="40" fontId="8" fillId="74" borderId="61"/>
    <xf numFmtId="49" fontId="18" fillId="0" borderId="61">
      <alignment horizontal="right"/>
    </xf>
    <xf numFmtId="4" fontId="8" fillId="0" borderId="73"/>
    <xf numFmtId="4" fontId="8" fillId="0" borderId="73"/>
    <xf numFmtId="49" fontId="208" fillId="46" borderId="67">
      <alignment vertical="center"/>
    </xf>
    <xf numFmtId="4" fontId="8" fillId="0" borderId="73"/>
    <xf numFmtId="49" fontId="208" fillId="46" borderId="67">
      <alignment vertical="center"/>
    </xf>
    <xf numFmtId="49" fontId="208" fillId="3" borderId="67">
      <alignment vertical="center"/>
    </xf>
    <xf numFmtId="49" fontId="198" fillId="3" borderId="67">
      <alignment vertical="center"/>
    </xf>
    <xf numFmtId="4" fontId="8" fillId="0" borderId="73"/>
    <xf numFmtId="49" fontId="208" fillId="3" borderId="67">
      <alignment vertical="center"/>
    </xf>
    <xf numFmtId="4" fontId="8" fillId="0" borderId="73"/>
    <xf numFmtId="49" fontId="208" fillId="3" borderId="67">
      <alignment vertical="center"/>
    </xf>
    <xf numFmtId="49" fontId="208" fillId="46" borderId="67">
      <alignment vertical="center"/>
    </xf>
    <xf numFmtId="49" fontId="208" fillId="46" borderId="67">
      <alignment vertical="center"/>
    </xf>
    <xf numFmtId="4" fontId="8" fillId="0" borderId="73"/>
    <xf numFmtId="40" fontId="8" fillId="41" borderId="61"/>
    <xf numFmtId="40" fontId="8" fillId="68" borderId="61"/>
    <xf numFmtId="40" fontId="8" fillId="73" borderId="61"/>
    <xf numFmtId="40" fontId="8" fillId="73" borderId="61"/>
    <xf numFmtId="40" fontId="8" fillId="68" borderId="61"/>
    <xf numFmtId="40" fontId="8" fillId="41" borderId="61"/>
    <xf numFmtId="40" fontId="8" fillId="72" borderId="61"/>
    <xf numFmtId="40" fontId="8" fillId="72" borderId="61"/>
    <xf numFmtId="40" fontId="8" fillId="72" borderId="61"/>
    <xf numFmtId="0" fontId="8" fillId="41" borderId="61"/>
    <xf numFmtId="0" fontId="8" fillId="41" borderId="61"/>
    <xf numFmtId="0" fontId="8" fillId="41" borderId="61"/>
    <xf numFmtId="0" fontId="8" fillId="69" borderId="61"/>
    <xf numFmtId="0" fontId="8" fillId="69" borderId="61"/>
    <xf numFmtId="0" fontId="8" fillId="71" borderId="61"/>
    <xf numFmtId="0" fontId="8" fillId="70" borderId="61"/>
    <xf numFmtId="0" fontId="8" fillId="69" borderId="61"/>
    <xf numFmtId="4" fontId="8" fillId="0" borderId="73"/>
    <xf numFmtId="4" fontId="8" fillId="0" borderId="73"/>
    <xf numFmtId="49" fontId="8" fillId="46" borderId="67">
      <alignment horizontal="center"/>
    </xf>
    <xf numFmtId="49" fontId="8" fillId="46" borderId="67">
      <alignment horizontal="center"/>
    </xf>
    <xf numFmtId="49" fontId="8" fillId="3" borderId="67">
      <alignment horizontal="center"/>
    </xf>
    <xf numFmtId="49" fontId="8" fillId="46" borderId="67">
      <alignment horizontal="center"/>
    </xf>
    <xf numFmtId="49" fontId="8" fillId="46" borderId="67">
      <alignment horizontal="center"/>
    </xf>
    <xf numFmtId="49" fontId="208" fillId="46" borderId="67">
      <alignment horizontal="center"/>
    </xf>
    <xf numFmtId="49" fontId="208" fillId="46" borderId="67">
      <alignment horizontal="center"/>
    </xf>
    <xf numFmtId="49" fontId="208" fillId="3" borderId="67">
      <alignment horizontal="center"/>
    </xf>
    <xf numFmtId="49" fontId="208" fillId="46" borderId="67">
      <alignment horizontal="center"/>
    </xf>
    <xf numFmtId="49" fontId="208" fillId="46" borderId="67">
      <alignment horizontal="center"/>
    </xf>
    <xf numFmtId="40" fontId="8" fillId="45" borderId="61"/>
    <xf numFmtId="40" fontId="8" fillId="45" borderId="61"/>
    <xf numFmtId="40" fontId="8" fillId="45" borderId="61"/>
    <xf numFmtId="40" fontId="8" fillId="2" borderId="61"/>
    <xf numFmtId="40" fontId="8" fillId="45" borderId="61"/>
    <xf numFmtId="40" fontId="8" fillId="41" borderId="61"/>
    <xf numFmtId="40" fontId="8" fillId="68" borderId="61"/>
    <xf numFmtId="40" fontId="8" fillId="41" borderId="61"/>
    <xf numFmtId="40" fontId="8" fillId="41" borderId="61"/>
    <xf numFmtId="40" fontId="8" fillId="68" borderId="61"/>
    <xf numFmtId="40" fontId="8" fillId="41" borderId="61"/>
    <xf numFmtId="4" fontId="8" fillId="0" borderId="73"/>
    <xf numFmtId="4" fontId="8" fillId="0" borderId="73"/>
    <xf numFmtId="4" fontId="8" fillId="0" borderId="73"/>
    <xf numFmtId="4" fontId="8" fillId="0" borderId="73"/>
    <xf numFmtId="4" fontId="207" fillId="60" borderId="66" applyNumberFormat="0" applyProtection="0">
      <alignment horizontal="right" vertical="center"/>
    </xf>
    <xf numFmtId="4" fontId="8" fillId="0" borderId="73"/>
    <xf numFmtId="4" fontId="8" fillId="0" borderId="73"/>
    <xf numFmtId="4" fontId="8" fillId="0" borderId="73"/>
    <xf numFmtId="4" fontId="8" fillId="0" borderId="73"/>
    <xf numFmtId="0"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4" fontId="66" fillId="18" borderId="71" applyNumberFormat="0" applyProtection="0">
      <alignment horizontal="left" vertical="center" indent="1"/>
    </xf>
    <xf numFmtId="4" fontId="205" fillId="6" borderId="71" applyNumberFormat="0" applyProtection="0">
      <alignment horizontal="right" vertical="center"/>
    </xf>
    <xf numFmtId="4" fontId="55" fillId="60" borderId="66" applyNumberFormat="0" applyProtection="0">
      <alignment horizontal="right" vertical="center"/>
    </xf>
    <xf numFmtId="4" fontId="55" fillId="60" borderId="66" applyNumberFormat="0" applyProtection="0">
      <alignment horizontal="right" vertical="center"/>
    </xf>
    <xf numFmtId="4" fontId="55" fillId="30" borderId="66" applyNumberFormat="0" applyProtection="0">
      <alignment horizontal="left" vertical="center" indent="1"/>
    </xf>
    <xf numFmtId="4" fontId="55" fillId="30" borderId="66" applyNumberFormat="0" applyProtection="0">
      <alignment horizontal="left" vertical="center" indent="1"/>
    </xf>
    <xf numFmtId="4" fontId="203" fillId="30" borderId="66" applyNumberFormat="0" applyProtection="0">
      <alignment vertical="center"/>
    </xf>
    <xf numFmtId="4" fontId="55" fillId="30" borderId="66" applyNumberFormat="0" applyProtection="0">
      <alignment vertical="center"/>
    </xf>
    <xf numFmtId="0"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0" fontId="8" fillId="49" borderId="66" applyNumberFormat="0" applyProtection="0">
      <alignment horizontal="left" vertical="center" indent="1"/>
    </xf>
    <xf numFmtId="0" fontId="8" fillId="49" borderId="66" applyNumberFormat="0" applyProtection="0">
      <alignment horizontal="left" vertical="center" indent="1"/>
    </xf>
    <xf numFmtId="205" fontId="8" fillId="67" borderId="66" applyNumberFormat="0" applyProtection="0">
      <alignment horizontal="left" vertical="center" indent="1"/>
    </xf>
    <xf numFmtId="183" fontId="8" fillId="49" borderId="66" applyNumberFormat="0" applyProtection="0">
      <alignment horizontal="left" vertical="center" indent="1"/>
    </xf>
    <xf numFmtId="205" fontId="8" fillId="67" borderId="66" applyNumberFormat="0" applyProtection="0">
      <alignment horizontal="left" vertical="center" indent="1"/>
    </xf>
    <xf numFmtId="183" fontId="8" fillId="49" borderId="66" applyNumberFormat="0" applyProtection="0">
      <alignment horizontal="left" vertical="center" indent="1"/>
    </xf>
    <xf numFmtId="183" fontId="8" fillId="67" borderId="66" applyNumberFormat="0" applyProtection="0">
      <alignment horizontal="left" vertical="center" indent="1"/>
    </xf>
    <xf numFmtId="0" fontId="8" fillId="49" borderId="66" applyNumberFormat="0" applyProtection="0">
      <alignment horizontal="left" vertical="center" indent="1"/>
    </xf>
    <xf numFmtId="0" fontId="8" fillId="29" borderId="66" applyNumberFormat="0" applyProtection="0">
      <alignment horizontal="left" vertical="center" indent="1"/>
    </xf>
    <xf numFmtId="183" fontId="8" fillId="29" borderId="66" applyNumberFormat="0" applyProtection="0">
      <alignment horizontal="left" vertical="center" indent="1"/>
    </xf>
    <xf numFmtId="183" fontId="8" fillId="29" borderId="66" applyNumberFormat="0" applyProtection="0">
      <alignment horizontal="left" vertical="center" indent="1"/>
    </xf>
    <xf numFmtId="183" fontId="8" fillId="29" borderId="66" applyNumberFormat="0" applyProtection="0">
      <alignment horizontal="left" vertical="center" indent="1"/>
    </xf>
    <xf numFmtId="0" fontId="8" fillId="29" borderId="66" applyNumberFormat="0" applyProtection="0">
      <alignment horizontal="left" vertical="center" indent="1"/>
    </xf>
    <xf numFmtId="205" fontId="8" fillId="66" borderId="66" applyNumberFormat="0" applyProtection="0">
      <alignment horizontal="left" vertical="center" indent="1"/>
    </xf>
    <xf numFmtId="0" fontId="8" fillId="29" borderId="66" applyNumberFormat="0" applyProtection="0">
      <alignment horizontal="left" vertical="center" indent="1"/>
    </xf>
    <xf numFmtId="205" fontId="8" fillId="66" borderId="66" applyNumberFormat="0" applyProtection="0">
      <alignment horizontal="left" vertical="center" indent="1"/>
    </xf>
    <xf numFmtId="183" fontId="8" fillId="29" borderId="66" applyNumberFormat="0" applyProtection="0">
      <alignment horizontal="left" vertical="center" indent="1"/>
    </xf>
    <xf numFmtId="205" fontId="8" fillId="66" borderId="66" applyNumberFormat="0" applyProtection="0">
      <alignment horizontal="left" vertical="center" indent="1"/>
    </xf>
    <xf numFmtId="183" fontId="8" fillId="29" borderId="66" applyNumberFormat="0" applyProtection="0">
      <alignment horizontal="left" vertical="center" indent="1"/>
    </xf>
    <xf numFmtId="183" fontId="8" fillId="66" borderId="66" applyNumberFormat="0" applyProtection="0">
      <alignment horizontal="left" vertical="center" indent="1"/>
    </xf>
    <xf numFmtId="0" fontId="8" fillId="64" borderId="66" applyNumberFormat="0" applyProtection="0">
      <alignment horizontal="left" vertical="center" indent="1"/>
    </xf>
    <xf numFmtId="183" fontId="8" fillId="64" borderId="66" applyNumberFormat="0" applyProtection="0">
      <alignment horizontal="left" vertical="center" indent="1"/>
    </xf>
    <xf numFmtId="0" fontId="8" fillId="64" borderId="66" applyNumberFormat="0" applyProtection="0">
      <alignment horizontal="left" vertical="center" indent="1"/>
    </xf>
    <xf numFmtId="205" fontId="8" fillId="65" borderId="66" applyNumberFormat="0" applyProtection="0">
      <alignment horizontal="left" vertical="center" indent="1"/>
    </xf>
    <xf numFmtId="205" fontId="8" fillId="65" borderId="66" applyNumberFormat="0" applyProtection="0">
      <alignment horizontal="left" vertical="center" indent="1"/>
    </xf>
    <xf numFmtId="183" fontId="8" fillId="64" borderId="66" applyNumberFormat="0" applyProtection="0">
      <alignment horizontal="left" vertical="center" indent="1"/>
    </xf>
    <xf numFmtId="183" fontId="8" fillId="65" borderId="66" applyNumberFormat="0" applyProtection="0">
      <alignment horizontal="left" vertical="center" indent="1"/>
    </xf>
    <xf numFmtId="0" fontId="8" fillId="64" borderId="66" applyNumberFormat="0" applyProtection="0">
      <alignment horizontal="left" vertical="center" indent="1"/>
    </xf>
    <xf numFmtId="0" fontId="8" fillId="62" borderId="66" applyNumberFormat="0" applyProtection="0">
      <alignment horizontal="left" vertical="center" indent="1"/>
    </xf>
    <xf numFmtId="183" fontId="8" fillId="62" borderId="66" applyNumberFormat="0" applyProtection="0">
      <alignment horizontal="left" vertical="center" indent="1"/>
    </xf>
    <xf numFmtId="183" fontId="8" fillId="62" borderId="66" applyNumberFormat="0" applyProtection="0">
      <alignment horizontal="left" vertical="center" indent="1"/>
    </xf>
    <xf numFmtId="183" fontId="8" fillId="62" borderId="66" applyNumberFormat="0" applyProtection="0">
      <alignment horizontal="left" vertical="center" indent="1"/>
    </xf>
    <xf numFmtId="0" fontId="8" fillId="62" borderId="66" applyNumberFormat="0" applyProtection="0">
      <alignment horizontal="left" vertical="center" indent="1"/>
    </xf>
    <xf numFmtId="205" fontId="8" fillId="63" borderId="66" applyNumberFormat="0" applyProtection="0">
      <alignment horizontal="left" vertical="center" indent="1"/>
    </xf>
    <xf numFmtId="0" fontId="8" fillId="62" borderId="66" applyNumberFormat="0" applyProtection="0">
      <alignment horizontal="left" vertical="center" indent="1"/>
    </xf>
    <xf numFmtId="205" fontId="8" fillId="63" borderId="66" applyNumberFormat="0" applyProtection="0">
      <alignment horizontal="left" vertical="center" indent="1"/>
    </xf>
    <xf numFmtId="183" fontId="8" fillId="62" borderId="66" applyNumberFormat="0" applyProtection="0">
      <alignment horizontal="left" vertical="center" indent="1"/>
    </xf>
    <xf numFmtId="205" fontId="8" fillId="63" borderId="66" applyNumberFormat="0" applyProtection="0">
      <alignment horizontal="left" vertical="center" indent="1"/>
    </xf>
    <xf numFmtId="183" fontId="8" fillId="62" borderId="66" applyNumberFormat="0" applyProtection="0">
      <alignment horizontal="left" vertical="center" indent="1"/>
    </xf>
    <xf numFmtId="183" fontId="8" fillId="63" borderId="66" applyNumberFormat="0" applyProtection="0">
      <alignment horizontal="left" vertical="center" indent="1"/>
    </xf>
    <xf numFmtId="0" fontId="8" fillId="62" borderId="66" applyNumberFormat="0" applyProtection="0">
      <alignment horizontal="left" vertical="center" indent="1"/>
    </xf>
    <xf numFmtId="4" fontId="23" fillId="62" borderId="66" applyNumberFormat="0" applyProtection="0">
      <alignment horizontal="left" vertical="center" indent="1"/>
    </xf>
    <xf numFmtId="4" fontId="23" fillId="62" borderId="66" applyNumberFormat="0" applyProtection="0">
      <alignment horizontal="left" vertical="center" indent="1"/>
    </xf>
    <xf numFmtId="4" fontId="23" fillId="60" borderId="66" applyNumberFormat="0" applyProtection="0">
      <alignment horizontal="left" vertical="center" indent="1"/>
    </xf>
    <xf numFmtId="4" fontId="23" fillId="60" borderId="66" applyNumberFormat="0" applyProtection="0">
      <alignment horizontal="left" vertical="center" indent="1"/>
    </xf>
    <xf numFmtId="0" fontId="8" fillId="49" borderId="66" applyNumberFormat="0" applyProtection="0">
      <alignment horizontal="left" vertical="center" indent="1"/>
    </xf>
    <xf numFmtId="183" fontId="8" fillId="49" borderId="66" applyNumberFormat="0" applyProtection="0">
      <alignment horizontal="left" vertical="center" indent="1"/>
    </xf>
    <xf numFmtId="0" fontId="8" fillId="49" borderId="66" applyNumberFormat="0" applyProtection="0">
      <alignment horizontal="left" vertical="center" indent="1"/>
    </xf>
    <xf numFmtId="4" fontId="8" fillId="0" borderId="73"/>
    <xf numFmtId="4" fontId="8" fillId="0" borderId="73"/>
    <xf numFmtId="4" fontId="8" fillId="0" borderId="73"/>
    <xf numFmtId="4" fontId="55" fillId="60" borderId="72" applyNumberFormat="0" applyProtection="0">
      <alignment horizontal="left" vertical="center" indent="1"/>
    </xf>
    <xf numFmtId="4" fontId="56" fillId="59" borderId="66" applyNumberFormat="0" applyProtection="0">
      <alignment horizontal="left" vertical="center" indent="1"/>
    </xf>
    <xf numFmtId="4" fontId="55" fillId="58" borderId="66" applyNumberFormat="0" applyProtection="0">
      <alignment horizontal="right" vertical="center"/>
    </xf>
    <xf numFmtId="4" fontId="55" fillId="57" borderId="66" applyNumberFormat="0" applyProtection="0">
      <alignment horizontal="right" vertical="center"/>
    </xf>
    <xf numFmtId="4" fontId="55" fillId="56" borderId="66" applyNumberFormat="0" applyProtection="0">
      <alignment horizontal="right" vertical="center"/>
    </xf>
    <xf numFmtId="4" fontId="55" fillId="55" borderId="66" applyNumberFormat="0" applyProtection="0">
      <alignment horizontal="right" vertical="center"/>
    </xf>
    <xf numFmtId="4" fontId="55" fillId="54" borderId="66" applyNumberFormat="0" applyProtection="0">
      <alignment horizontal="right" vertical="center"/>
    </xf>
    <xf numFmtId="4" fontId="55" fillId="53" borderId="66" applyNumberFormat="0" applyProtection="0">
      <alignment horizontal="right" vertical="center"/>
    </xf>
    <xf numFmtId="4" fontId="55" fillId="52" borderId="66" applyNumberFormat="0" applyProtection="0">
      <alignment horizontal="right" vertical="center"/>
    </xf>
    <xf numFmtId="4" fontId="55" fillId="51" borderId="66" applyNumberFormat="0" applyProtection="0">
      <alignment horizontal="right" vertical="center"/>
    </xf>
    <xf numFmtId="4" fontId="55" fillId="50" borderId="66" applyNumberFormat="0" applyProtection="0">
      <alignment horizontal="right" vertical="center"/>
    </xf>
    <xf numFmtId="0" fontId="8" fillId="49" borderId="66" applyNumberFormat="0" applyProtection="0">
      <alignment horizontal="left" vertical="center" indent="1"/>
    </xf>
    <xf numFmtId="0" fontId="8" fillId="49" borderId="66" applyNumberFormat="0" applyProtection="0">
      <alignment horizontal="left" vertical="center" indent="1"/>
    </xf>
    <xf numFmtId="4" fontId="66" fillId="18" borderId="71" applyNumberFormat="0" applyProtection="0">
      <alignment horizontal="left" vertical="center" indent="1"/>
    </xf>
    <xf numFmtId="0"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183" fontId="8" fillId="49" borderId="66" applyNumberFormat="0" applyProtection="0">
      <alignment horizontal="left" vertical="center" indent="1"/>
    </xf>
    <xf numFmtId="0" fontId="8" fillId="49" borderId="66" applyNumberFormat="0" applyProtection="0">
      <alignment horizontal="left" vertical="center" indent="1"/>
    </xf>
    <xf numFmtId="4" fontId="55" fillId="32" borderId="66" applyNumberFormat="0" applyProtection="0">
      <alignment horizontal="left" vertical="center" indent="1"/>
    </xf>
    <xf numFmtId="4" fontId="55" fillId="32" borderId="66" applyNumberFormat="0" applyProtection="0">
      <alignment horizontal="left" vertical="center" indent="1"/>
    </xf>
    <xf numFmtId="4" fontId="203" fillId="32" borderId="66" applyNumberFormat="0" applyProtection="0">
      <alignment vertical="center"/>
    </xf>
    <xf numFmtId="4" fontId="55" fillId="32" borderId="66" applyNumberFormat="0" applyProtection="0">
      <alignment vertical="center"/>
    </xf>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3" fillId="35" borderId="86" applyNumberFormat="0" applyFont="0" applyAlignment="0" applyProtection="0"/>
    <xf numFmtId="0" fontId="8" fillId="35" borderId="86" applyNumberFormat="0" applyFont="0" applyAlignment="0" applyProtection="0"/>
    <xf numFmtId="0" fontId="8" fillId="29" borderId="143" applyNumberFormat="0" applyProtection="0">
      <alignment horizontal="left" vertical="center" indent="1"/>
    </xf>
    <xf numFmtId="0" fontId="13" fillId="35" borderId="86" applyNumberFormat="0" applyFont="0" applyAlignment="0" applyProtection="0"/>
    <xf numFmtId="0" fontId="3" fillId="0" borderId="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16" fillId="35" borderId="65" applyNumberFormat="0" applyFont="0" applyAlignment="0" applyProtection="0"/>
    <xf numFmtId="183" fontId="6" fillId="35" borderId="65" applyNumberFormat="0" applyFon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205" fontId="8" fillId="63" borderId="97" applyNumberFormat="0" applyProtection="0">
      <alignment horizontal="left" vertical="center" indent="1"/>
    </xf>
    <xf numFmtId="4" fontId="107" fillId="25" borderId="84">
      <alignment horizontal="left" vertical="center" wrapText="1"/>
    </xf>
    <xf numFmtId="183" fontId="8" fillId="49" borderId="87" applyNumberFormat="0" applyProtection="0">
      <alignment horizontal="left" vertical="center" indent="1"/>
    </xf>
    <xf numFmtId="0" fontId="8" fillId="35" borderId="96" applyNumberFormat="0" applyFont="0" applyAlignment="0" applyProtection="0"/>
    <xf numFmtId="4" fontId="55" fillId="32" borderId="97" applyNumberFormat="0" applyProtection="0">
      <alignment horizontal="left" vertical="center" indent="1"/>
    </xf>
    <xf numFmtId="0" fontId="100" fillId="24" borderId="97" applyNumberFormat="0" applyAlignment="0" applyProtection="0"/>
    <xf numFmtId="49" fontId="15" fillId="3" borderId="118">
      <alignment vertical="center"/>
    </xf>
    <xf numFmtId="49" fontId="15" fillId="3" borderId="88">
      <alignment vertical="center"/>
    </xf>
    <xf numFmtId="40" fontId="8" fillId="2" borderId="83"/>
    <xf numFmtId="0" fontId="8" fillId="35" borderId="86" applyNumberFormat="0" applyFont="0" applyAlignment="0" applyProtection="0"/>
    <xf numFmtId="0" fontId="100" fillId="24" borderId="87" applyNumberFormat="0" applyAlignment="0" applyProtection="0"/>
    <xf numFmtId="0" fontId="99" fillId="24" borderId="87" applyNumberFormat="0" applyAlignment="0" applyProtection="0"/>
    <xf numFmtId="0" fontId="13" fillId="35" borderId="96" applyNumberFormat="0" applyFont="0" applyAlignment="0" applyProtection="0"/>
    <xf numFmtId="0" fontId="8" fillId="35" borderId="96" applyNumberFormat="0" applyFont="0" applyAlignment="0" applyProtection="0"/>
    <xf numFmtId="0" fontId="13" fillId="35" borderId="124"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205" fontId="8" fillId="65" borderId="107" applyNumberFormat="0" applyProtection="0">
      <alignment horizontal="left" vertical="center" indent="1"/>
    </xf>
    <xf numFmtId="49" fontId="15" fillId="3" borderId="144">
      <alignment vertical="center"/>
    </xf>
    <xf numFmtId="4" fontId="107" fillId="25" borderId="84">
      <alignment horizontal="left" vertical="center" wrapText="1"/>
    </xf>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49" fontId="14" fillId="3" borderId="108">
      <alignment vertical="center"/>
    </xf>
    <xf numFmtId="0" fontId="3" fillId="0" borderId="0"/>
    <xf numFmtId="0" fontId="8" fillId="35" borderId="134" applyNumberFormat="0" applyFont="0" applyAlignment="0" applyProtection="0"/>
    <xf numFmtId="169" fontId="3" fillId="0" borderId="0" applyFont="0" applyFill="0" applyBorder="0" applyAlignment="0" applyProtection="0"/>
    <xf numFmtId="0" fontId="45" fillId="24" borderId="115" applyNumberFormat="0" applyAlignment="0" applyProtection="0"/>
    <xf numFmtId="0" fontId="8" fillId="35" borderId="134" applyNumberFormat="0" applyFont="0" applyAlignment="0" applyProtection="0"/>
    <xf numFmtId="0" fontId="116" fillId="24" borderId="87" applyNumberFormat="0" applyAlignment="0" applyProtection="0"/>
    <xf numFmtId="0" fontId="116" fillId="24" borderId="87" applyNumberFormat="0" applyAlignment="0" applyProtection="0"/>
    <xf numFmtId="186" fontId="8" fillId="32" borderId="61" applyNumberFormat="0" applyFont="0" applyAlignment="0">
      <protection locked="0"/>
    </xf>
    <xf numFmtId="0" fontId="8" fillId="69" borderId="1"/>
    <xf numFmtId="0" fontId="8" fillId="71" borderId="1"/>
    <xf numFmtId="0" fontId="8" fillId="69" borderId="1"/>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49" fontId="8" fillId="46" borderId="98">
      <alignment horizontal="center"/>
    </xf>
    <xf numFmtId="49" fontId="8" fillId="3" borderId="98">
      <alignment horizontal="center"/>
    </xf>
    <xf numFmtId="49" fontId="8" fillId="46" borderId="98">
      <alignment horizontal="center"/>
    </xf>
    <xf numFmtId="49" fontId="208" fillId="46" borderId="98">
      <alignment horizontal="center"/>
    </xf>
    <xf numFmtId="49" fontId="208" fillId="46" borderId="98">
      <alignment horizontal="center"/>
    </xf>
    <xf numFmtId="49" fontId="208" fillId="3" borderId="98">
      <alignment horizontal="center"/>
    </xf>
    <xf numFmtId="49" fontId="208" fillId="46" borderId="98">
      <alignment horizontal="center"/>
    </xf>
    <xf numFmtId="40" fontId="8" fillId="2" borderId="1"/>
    <xf numFmtId="40" fontId="8" fillId="45" borderId="1"/>
    <xf numFmtId="40" fontId="8" fillId="45" borderId="1"/>
    <xf numFmtId="40" fontId="8" fillId="2" borderId="1"/>
    <xf numFmtId="40" fontId="8" fillId="45" borderId="1"/>
    <xf numFmtId="40" fontId="8" fillId="41" borderId="1"/>
    <xf numFmtId="40" fontId="8" fillId="68" borderId="1"/>
    <xf numFmtId="40" fontId="8" fillId="41" borderId="1"/>
    <xf numFmtId="183" fontId="173" fillId="0" borderId="62"/>
    <xf numFmtId="0" fontId="173" fillId="0" borderId="62"/>
    <xf numFmtId="0" fontId="173" fillId="0" borderId="62"/>
    <xf numFmtId="0" fontId="13" fillId="35" borderId="124" applyNumberFormat="0" applyFont="0" applyAlignment="0" applyProtection="0"/>
    <xf numFmtId="0" fontId="8" fillId="35" borderId="134" applyNumberFormat="0" applyFont="0" applyAlignment="0" applyProtection="0"/>
    <xf numFmtId="4" fontId="207" fillId="60" borderId="97" applyNumberFormat="0" applyProtection="0">
      <alignment horizontal="right" vertical="center"/>
    </xf>
    <xf numFmtId="0" fontId="8" fillId="35" borderId="134" applyNumberFormat="0" applyFont="0" applyAlignment="0" applyProtection="0"/>
    <xf numFmtId="183" fontId="8" fillId="49" borderId="97" applyNumberFormat="0" applyProtection="0">
      <alignment horizontal="left" vertical="center" indent="1"/>
    </xf>
    <xf numFmtId="0" fontId="8" fillId="49" borderId="97" applyNumberFormat="0" applyProtection="0">
      <alignment horizontal="left" vertical="center" indent="1"/>
    </xf>
    <xf numFmtId="4" fontId="66" fillId="18" borderId="102" applyNumberFormat="0" applyProtection="0">
      <alignment horizontal="left" vertical="center" indent="1"/>
    </xf>
    <xf numFmtId="183" fontId="8" fillId="49" borderId="97" applyNumberFormat="0" applyProtection="0">
      <alignment horizontal="left" vertical="center" indent="1"/>
    </xf>
    <xf numFmtId="0" fontId="8" fillId="49" borderId="97" applyNumberFormat="0" applyProtection="0">
      <alignment horizontal="left" vertical="center" indent="1"/>
    </xf>
    <xf numFmtId="4" fontId="203" fillId="60" borderId="97" applyNumberFormat="0" applyProtection="0">
      <alignment horizontal="right" vertical="center"/>
    </xf>
    <xf numFmtId="4" fontId="203" fillId="60" borderId="97" applyNumberFormat="0" applyProtection="0">
      <alignment horizontal="right" vertical="center"/>
    </xf>
    <xf numFmtId="4" fontId="205" fillId="6" borderId="102" applyNumberFormat="0" applyProtection="0">
      <alignment horizontal="right" vertical="center"/>
    </xf>
    <xf numFmtId="4" fontId="55" fillId="60" borderId="97" applyNumberFormat="0" applyProtection="0">
      <alignment horizontal="right" vertical="center"/>
    </xf>
    <xf numFmtId="4" fontId="55" fillId="60" borderId="97" applyNumberFormat="0" applyProtection="0">
      <alignment horizontal="right" vertical="center"/>
    </xf>
    <xf numFmtId="4" fontId="66" fillId="0" borderId="102" applyNumberFormat="0" applyProtection="0">
      <alignment horizontal="right" vertical="center"/>
    </xf>
    <xf numFmtId="4" fontId="55" fillId="30" borderId="97" applyNumberFormat="0" applyProtection="0">
      <alignment horizontal="left" vertical="center" indent="1"/>
    </xf>
    <xf numFmtId="4" fontId="55" fillId="30" borderId="97" applyNumberFormat="0" applyProtection="0">
      <alignment horizontal="left" vertical="center" indent="1"/>
    </xf>
    <xf numFmtId="4" fontId="203" fillId="30" borderId="97" applyNumberFormat="0" applyProtection="0">
      <alignment vertical="center"/>
    </xf>
    <xf numFmtId="4" fontId="55" fillId="30" borderId="97" applyNumberFormat="0" applyProtection="0">
      <alignment vertical="center"/>
    </xf>
    <xf numFmtId="0" fontId="8" fillId="49" borderId="97"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0" fontId="8" fillId="49" borderId="97"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0" fontId="67" fillId="0" borderId="62">
      <alignment horizontal="left" vertical="center"/>
    </xf>
    <xf numFmtId="0" fontId="8" fillId="29" borderId="97" applyNumberFormat="0" applyProtection="0">
      <alignment horizontal="left" vertical="center" indent="1"/>
    </xf>
    <xf numFmtId="183" fontId="8" fillId="29" borderId="97" applyNumberFormat="0" applyProtection="0">
      <alignment horizontal="left" vertical="center" indent="1"/>
    </xf>
    <xf numFmtId="205" fontId="8" fillId="66" borderId="97" applyNumberFormat="0" applyProtection="0">
      <alignment horizontal="left" vertical="center" indent="1"/>
    </xf>
    <xf numFmtId="205" fontId="8" fillId="63" borderId="97" applyNumberFormat="0" applyProtection="0">
      <alignment horizontal="left" vertical="center" indent="1"/>
    </xf>
    <xf numFmtId="183" fontId="8" fillId="62" borderId="97" applyNumberFormat="0" applyProtection="0">
      <alignment horizontal="left" vertical="center" indent="1"/>
    </xf>
    <xf numFmtId="205" fontId="8" fillId="63" borderId="97" applyNumberFormat="0" applyProtection="0">
      <alignment horizontal="left" vertical="center" indent="1"/>
    </xf>
    <xf numFmtId="183" fontId="8" fillId="62" borderId="97" applyNumberFormat="0" applyProtection="0">
      <alignment horizontal="left" vertical="center" indent="1"/>
    </xf>
    <xf numFmtId="0" fontId="8" fillId="49" borderId="97"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49" fontId="15" fillId="3" borderId="136">
      <alignment vertical="center"/>
    </xf>
    <xf numFmtId="4" fontId="55" fillId="60" borderId="103" applyNumberFormat="0" applyProtection="0">
      <alignment horizontal="left" vertical="center" indent="1"/>
    </xf>
    <xf numFmtId="4" fontId="56" fillId="59" borderId="97" applyNumberFormat="0" applyProtection="0">
      <alignment horizontal="left" vertical="center" indent="1"/>
    </xf>
    <xf numFmtId="4" fontId="55" fillId="58" borderId="97" applyNumberFormat="0" applyProtection="0">
      <alignment horizontal="right" vertical="center"/>
    </xf>
    <xf numFmtId="4" fontId="55" fillId="57" borderId="97" applyNumberFormat="0" applyProtection="0">
      <alignment horizontal="right" vertical="center"/>
    </xf>
    <xf numFmtId="4" fontId="55" fillId="56" borderId="97" applyNumberFormat="0" applyProtection="0">
      <alignment horizontal="right" vertical="center"/>
    </xf>
    <xf numFmtId="183" fontId="139" fillId="0" borderId="70" applyNumberFormat="0" applyFont="0" applyAlignment="0" applyProtection="0"/>
    <xf numFmtId="0" fontId="139" fillId="0" borderId="70" applyNumberFormat="0" applyFont="0" applyAlignment="0" applyProtection="0"/>
    <xf numFmtId="4" fontId="55" fillId="55" borderId="97" applyNumberFormat="0" applyProtection="0">
      <alignment horizontal="right" vertical="center"/>
    </xf>
    <xf numFmtId="0" fontId="139" fillId="0" borderId="70" applyNumberFormat="0" applyFont="0" applyAlignment="0" applyProtection="0"/>
    <xf numFmtId="4" fontId="55" fillId="52" borderId="97" applyNumberFormat="0" applyProtection="0">
      <alignment horizontal="right" vertical="center"/>
    </xf>
    <xf numFmtId="183" fontId="139" fillId="0" borderId="69" applyNumberFormat="0" applyFont="0" applyAlignment="0" applyProtection="0"/>
    <xf numFmtId="0" fontId="139" fillId="0" borderId="69" applyNumberFormat="0" applyFont="0" applyAlignment="0" applyProtection="0"/>
    <xf numFmtId="0" fontId="139" fillId="0" borderId="69" applyNumberFormat="0" applyFont="0" applyAlignment="0" applyProtection="0"/>
    <xf numFmtId="4" fontId="55" fillId="51" borderId="97" applyNumberFormat="0" applyProtection="0">
      <alignment horizontal="right" vertical="center"/>
    </xf>
    <xf numFmtId="0" fontId="8" fillId="49" borderId="97" applyNumberFormat="0" applyProtection="0">
      <alignment horizontal="left" vertical="center" indent="1"/>
    </xf>
    <xf numFmtId="0" fontId="8" fillId="49" borderId="97" applyNumberFormat="0" applyProtection="0">
      <alignment horizontal="left" vertical="center" indent="1"/>
    </xf>
    <xf numFmtId="4" fontId="66" fillId="18" borderId="102" applyNumberFormat="0" applyProtection="0">
      <alignment horizontal="left" vertical="center" indent="1"/>
    </xf>
    <xf numFmtId="183" fontId="8" fillId="49" borderId="97" applyNumberFormat="0" applyProtection="0">
      <alignment horizontal="left" vertical="center" indent="1"/>
    </xf>
    <xf numFmtId="183" fontId="8" fillId="49" borderId="97" applyNumberFormat="0" applyProtection="0">
      <alignment horizontal="left" vertical="center" indent="1"/>
    </xf>
    <xf numFmtId="4" fontId="55" fillId="32" borderId="97" applyNumberFormat="0" applyProtection="0">
      <alignment horizontal="left" vertical="center" indent="1"/>
    </xf>
    <xf numFmtId="4" fontId="203" fillId="32" borderId="97" applyNumberFormat="0" applyProtection="0">
      <alignment vertical="center"/>
    </xf>
    <xf numFmtId="4" fontId="55" fillId="32" borderId="97" applyNumberFormat="0" applyProtection="0">
      <alignment vertical="center"/>
    </xf>
    <xf numFmtId="49" fontId="15" fillId="3" borderId="136">
      <alignment vertical="center"/>
    </xf>
    <xf numFmtId="49" fontId="15" fillId="3" borderId="136">
      <alignment vertical="center"/>
    </xf>
    <xf numFmtId="49" fontId="15" fillId="3" borderId="136">
      <alignment vertical="center"/>
    </xf>
    <xf numFmtId="40" fontId="8" fillId="76" borderId="83"/>
    <xf numFmtId="40" fontId="8" fillId="75" borderId="83"/>
    <xf numFmtId="40" fontId="8" fillId="75" borderId="83"/>
    <xf numFmtId="40" fontId="8" fillId="76" borderId="83"/>
    <xf numFmtId="40" fontId="8" fillId="75" borderId="83"/>
    <xf numFmtId="183" fontId="173" fillId="29" borderId="62" applyAlignment="0" applyProtection="0"/>
    <xf numFmtId="40" fontId="8" fillId="74" borderId="83"/>
    <xf numFmtId="40" fontId="8" fillId="74" borderId="83"/>
    <xf numFmtId="40" fontId="8" fillId="74" borderId="83"/>
    <xf numFmtId="49" fontId="18" fillId="0" borderId="83">
      <alignment horizontal="right"/>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40" fontId="8" fillId="41" borderId="83"/>
    <xf numFmtId="40" fontId="8" fillId="72" borderId="83"/>
    <xf numFmtId="40" fontId="8" fillId="72" borderId="83"/>
    <xf numFmtId="40" fontId="8" fillId="72" borderId="83"/>
    <xf numFmtId="0" fontId="8" fillId="41" borderId="83"/>
    <xf numFmtId="0" fontId="8" fillId="41" borderId="83"/>
    <xf numFmtId="0" fontId="8" fillId="41" borderId="83"/>
    <xf numFmtId="0" fontId="8" fillId="69" borderId="83"/>
    <xf numFmtId="0" fontId="8" fillId="69" borderId="83"/>
    <xf numFmtId="0" fontId="8" fillId="71" borderId="83"/>
    <xf numFmtId="49" fontId="168" fillId="45" borderId="67">
      <alignment horizontal="center"/>
    </xf>
    <xf numFmtId="0" fontId="8" fillId="69" borderId="83"/>
    <xf numFmtId="49" fontId="168" fillId="45" borderId="136">
      <alignment horizontal="center"/>
    </xf>
    <xf numFmtId="0" fontId="8" fillId="49" borderId="153" applyNumberFormat="0" applyProtection="0">
      <alignment horizontal="left" vertical="center" indent="1"/>
    </xf>
    <xf numFmtId="40" fontId="8" fillId="2" borderId="83"/>
    <xf numFmtId="40" fontId="8" fillId="45" borderId="83"/>
    <xf numFmtId="40" fontId="8" fillId="2" borderId="83"/>
    <xf numFmtId="40" fontId="8" fillId="45" borderId="83"/>
    <xf numFmtId="40" fontId="8" fillId="41" borderId="83"/>
    <xf numFmtId="40" fontId="8" fillId="68" borderId="83"/>
    <xf numFmtId="40" fontId="8" fillId="41" borderId="83"/>
    <xf numFmtId="40" fontId="8" fillId="41" borderId="83"/>
    <xf numFmtId="0" fontId="8" fillId="62" borderId="153" applyNumberFormat="0" applyProtection="0">
      <alignment horizontal="left" vertical="center" indent="1"/>
    </xf>
    <xf numFmtId="183" fontId="8" fillId="64" borderId="153" applyNumberFormat="0" applyProtection="0">
      <alignment horizontal="left" vertical="center" indent="1"/>
    </xf>
    <xf numFmtId="183" fontId="8" fillId="64" borderId="153" applyNumberFormat="0" applyProtection="0">
      <alignment horizontal="left" vertical="center" indent="1"/>
    </xf>
    <xf numFmtId="0" fontId="139" fillId="0" borderId="139" applyNumberFormat="0" applyFont="0" applyAlignment="0" applyProtection="0"/>
    <xf numFmtId="183" fontId="8" fillId="29" borderId="153" applyNumberFormat="0" applyProtection="0">
      <alignment horizontal="left" vertical="center" indent="1"/>
    </xf>
    <xf numFmtId="205" fontId="8" fillId="67" borderId="153" applyNumberFormat="0" applyProtection="0">
      <alignment horizontal="left" vertical="center" indent="1"/>
    </xf>
    <xf numFmtId="0" fontId="8" fillId="49" borderId="66" applyNumberFormat="0" applyProtection="0">
      <alignment horizontal="left" vertical="center" indent="1"/>
    </xf>
    <xf numFmtId="164" fontId="39"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37" fontId="104" fillId="29" borderId="61" applyFill="0" applyBorder="0" applyProtection="0"/>
    <xf numFmtId="164" fontId="40" fillId="0" borderId="114" applyAlignment="0" applyProtection="0"/>
    <xf numFmtId="164" fontId="39" fillId="0" borderId="114" applyAlignment="0" applyProtection="0"/>
    <xf numFmtId="0" fontId="46" fillId="24" borderId="115" applyNumberFormat="0" applyAlignment="0" applyProtection="0"/>
    <xf numFmtId="0" fontId="46" fillId="24" borderId="115" applyNumberFormat="0" applyAlignment="0" applyProtection="0"/>
    <xf numFmtId="0" fontId="46" fillId="24" borderId="115" applyNumberFormat="0" applyAlignment="0" applyProtection="0"/>
    <xf numFmtId="0" fontId="8" fillId="29" borderId="66" applyNumberFormat="0" applyProtection="0">
      <alignment horizontal="left" vertical="center" indent="1"/>
    </xf>
    <xf numFmtId="0" fontId="45" fillId="24" borderId="115" applyNumberFormat="0" applyAlignment="0" applyProtection="0"/>
    <xf numFmtId="0" fontId="45" fillId="24" borderId="115" applyNumberFormat="0" applyAlignment="0" applyProtection="0"/>
    <xf numFmtId="0" fontId="45" fillId="24" borderId="115" applyNumberFormat="0" applyAlignment="0" applyProtection="0"/>
    <xf numFmtId="185" fontId="52" fillId="0" borderId="114" applyFill="0" applyProtection="0"/>
    <xf numFmtId="185" fontId="52" fillId="0" borderId="114" applyFill="0" applyProtection="0"/>
    <xf numFmtId="0" fontId="8" fillId="49" borderId="135" applyNumberFormat="0" applyProtection="0">
      <alignment horizontal="left" vertical="center" indent="1"/>
    </xf>
    <xf numFmtId="0" fontId="67" fillId="0" borderId="113">
      <alignment horizontal="left" vertical="center"/>
    </xf>
    <xf numFmtId="0" fontId="67" fillId="0" borderId="113">
      <alignment horizontal="left" vertical="center"/>
    </xf>
    <xf numFmtId="0" fontId="116" fillId="24" borderId="143" applyNumberFormat="0" applyAlignment="0" applyProtection="0"/>
    <xf numFmtId="0" fontId="8" fillId="49" borderId="66" applyNumberFormat="0" applyProtection="0">
      <alignment horizontal="left" vertical="center" indent="1"/>
    </xf>
    <xf numFmtId="49" fontId="208" fillId="3" borderId="136">
      <alignment vertical="center"/>
    </xf>
    <xf numFmtId="4" fontId="55" fillId="60" borderId="85" applyNumberFormat="0" applyProtection="0">
      <alignment horizontal="left" vertical="center" indent="1"/>
    </xf>
    <xf numFmtId="0" fontId="8" fillId="35" borderId="142" applyNumberFormat="0" applyFont="0" applyAlignment="0" applyProtection="0"/>
    <xf numFmtId="0" fontId="8" fillId="35" borderId="142" applyNumberFormat="0" applyFont="0" applyAlignment="0" applyProtection="0"/>
    <xf numFmtId="0" fontId="127" fillId="0" borderId="145" applyNumberFormat="0" applyFill="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49" borderId="66" applyNumberFormat="0" applyProtection="0">
      <alignment horizontal="left" vertical="center" indent="1"/>
    </xf>
    <xf numFmtId="254" fontId="8" fillId="32" borderId="1" applyNumberFormat="0" applyFont="0" applyAlignment="0">
      <protection locked="0"/>
    </xf>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99" fillId="24" borderId="117" applyNumberFormat="0" applyAlignment="0" applyProtection="0"/>
    <xf numFmtId="0" fontId="173" fillId="0" borderId="93"/>
    <xf numFmtId="0" fontId="173" fillId="0" borderId="93"/>
    <xf numFmtId="0" fontId="99" fillId="24" borderId="117" applyNumberFormat="0" applyAlignment="0" applyProtection="0"/>
    <xf numFmtId="49" fontId="15" fillId="3" borderId="154">
      <alignment vertical="center"/>
    </xf>
    <xf numFmtId="49" fontId="15" fillId="3" borderId="154">
      <alignment vertical="center"/>
    </xf>
    <xf numFmtId="49" fontId="15" fillId="3" borderId="154">
      <alignment vertical="center"/>
    </xf>
    <xf numFmtId="0" fontId="74" fillId="11" borderId="151" applyNumberFormat="0" applyAlignment="0" applyProtection="0"/>
    <xf numFmtId="0" fontId="117" fillId="24" borderId="151" applyNumberFormat="0" applyAlignment="0" applyProtection="0"/>
    <xf numFmtId="0" fontId="116" fillId="24" borderId="143" applyNumberFormat="0" applyAlignment="0" applyProtection="0"/>
    <xf numFmtId="0" fontId="116" fillId="24" borderId="143" applyNumberFormat="0" applyAlignment="0" applyProtection="0"/>
    <xf numFmtId="0" fontId="67" fillId="0" borderId="93">
      <alignment horizontal="left" vertical="center"/>
    </xf>
    <xf numFmtId="0" fontId="74" fillId="11" borderId="151" applyNumberFormat="0" applyAlignment="0" applyProtection="0"/>
    <xf numFmtId="40" fontId="18" fillId="41" borderId="61"/>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45" fillId="24" borderId="133" applyNumberFormat="0" applyAlignment="0" applyProtection="0"/>
    <xf numFmtId="183" fontId="173" fillId="29" borderId="93" applyAlignment="0" applyProtection="0"/>
    <xf numFmtId="0" fontId="173" fillId="29" borderId="93" applyAlignment="0" applyProtection="0"/>
    <xf numFmtId="0" fontId="13" fillId="35" borderId="13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208" fillId="3" borderId="154">
      <alignment vertical="center"/>
    </xf>
    <xf numFmtId="0" fontId="3" fillId="0" borderId="0"/>
    <xf numFmtId="0" fontId="116" fillId="24" borderId="125" applyNumberFormat="0" applyAlignment="0" applyProtection="0"/>
    <xf numFmtId="0" fontId="116" fillId="24" borderId="125" applyNumberFormat="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 fontId="107" fillId="25" borderId="113">
      <alignment horizontal="left" vertical="center" wrapText="1"/>
    </xf>
    <xf numFmtId="4" fontId="107" fillId="25" borderId="113">
      <alignment horizontal="left" vertical="center" wrapText="1"/>
    </xf>
    <xf numFmtId="37" fontId="104" fillId="29" borderId="1" applyFill="0" applyBorder="0" applyProtection="0"/>
    <xf numFmtId="183" fontId="8" fillId="65" borderId="143" applyNumberFormat="0" applyProtection="0">
      <alignment horizontal="left" vertical="center" indent="1"/>
    </xf>
    <xf numFmtId="0" fontId="116" fillId="24" borderId="117" applyNumberFormat="0" applyAlignment="0" applyProtection="0"/>
    <xf numFmtId="0" fontId="117" fillId="24" borderId="115" applyNumberForma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16" fillId="24" borderId="125" applyNumberFormat="0" applyAlignment="0" applyProtection="0"/>
    <xf numFmtId="0" fontId="116" fillId="24" borderId="125" applyNumberFormat="0" applyAlignment="0" applyProtection="0"/>
    <xf numFmtId="0" fontId="116" fillId="24" borderId="125" applyNumberFormat="0" applyAlignment="0" applyProtection="0"/>
    <xf numFmtId="49" fontId="15" fillId="3" borderId="126">
      <alignment vertical="center"/>
    </xf>
    <xf numFmtId="49" fontId="15" fillId="3" borderId="126">
      <alignment vertical="center"/>
    </xf>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0" fontId="18" fillId="41" borderId="1"/>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205" fontId="8" fillId="65" borderId="153" applyNumberFormat="0" applyProtection="0">
      <alignment horizontal="left" vertical="center" indent="1"/>
    </xf>
    <xf numFmtId="183" fontId="8" fillId="29" borderId="153" applyNumberFormat="0" applyProtection="0">
      <alignment horizontal="left" vertical="center" indent="1"/>
    </xf>
    <xf numFmtId="4" fontId="55" fillId="60" borderId="153" applyNumberFormat="0" applyProtection="0">
      <alignment horizontal="right" vertical="center"/>
    </xf>
    <xf numFmtId="4" fontId="55" fillId="60" borderId="153" applyNumberFormat="0" applyProtection="0">
      <alignment horizontal="right" vertical="center"/>
    </xf>
    <xf numFmtId="183" fontId="8" fillId="49" borderId="153" applyNumberFormat="0" applyProtection="0">
      <alignment horizontal="left" vertical="center" indent="1"/>
    </xf>
    <xf numFmtId="0" fontId="74" fillId="11" borderId="151" applyNumberFormat="0" applyAlignment="0" applyProtection="0"/>
    <xf numFmtId="0" fontId="116" fillId="24" borderId="153" applyNumberFormat="0" applyAlignment="0" applyProtection="0"/>
    <xf numFmtId="0" fontId="13" fillId="35" borderId="142" applyNumberFormat="0" applyFont="0" applyAlignment="0" applyProtection="0"/>
    <xf numFmtId="0" fontId="127" fillId="0" borderId="119" applyNumberFormat="0" applyFill="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254" fontId="8" fillId="32" borderId="83" applyNumberFormat="0" applyFont="0" applyAlignment="0">
      <protection locked="0"/>
    </xf>
    <xf numFmtId="0" fontId="117" fillId="24" borderId="115" applyNumberFormat="0" applyAlignment="0" applyProtection="0"/>
    <xf numFmtId="254" fontId="8" fillId="32" borderId="83" applyNumberFormat="0" applyFont="0" applyAlignment="0">
      <protection locked="0"/>
    </xf>
    <xf numFmtId="0" fontId="8" fillId="35" borderId="134" applyNumberFormat="0" applyFont="0" applyAlignment="0" applyProtection="0"/>
    <xf numFmtId="0" fontId="173" fillId="0" borderId="84"/>
    <xf numFmtId="49" fontId="8" fillId="46" borderId="108">
      <alignment horizontal="center"/>
    </xf>
    <xf numFmtId="49" fontId="8" fillId="3" borderId="108">
      <alignment horizontal="center"/>
    </xf>
    <xf numFmtId="0" fontId="13" fillId="35" borderId="134" applyNumberFormat="0" applyFont="0" applyAlignment="0" applyProtection="0"/>
    <xf numFmtId="183" fontId="8" fillId="49" borderId="107" applyNumberFormat="0" applyProtection="0">
      <alignment horizontal="left" vertical="center" indent="1"/>
    </xf>
    <xf numFmtId="0" fontId="8" fillId="49" borderId="107" applyNumberFormat="0" applyProtection="0">
      <alignment horizontal="left" vertical="center" indent="1"/>
    </xf>
    <xf numFmtId="183" fontId="8" fillId="49" borderId="107" applyNumberFormat="0" applyProtection="0">
      <alignment horizontal="left" vertical="center" indent="1"/>
    </xf>
    <xf numFmtId="183" fontId="8" fillId="49" borderId="107" applyNumberFormat="0" applyProtection="0">
      <alignment horizontal="left" vertical="center" indent="1"/>
    </xf>
    <xf numFmtId="0" fontId="8" fillId="49" borderId="107" applyNumberFormat="0" applyProtection="0">
      <alignment horizontal="left" vertical="center" indent="1"/>
    </xf>
    <xf numFmtId="0" fontId="8" fillId="49" borderId="107" applyNumberFormat="0" applyProtection="0">
      <alignment horizontal="left" vertical="center" indent="1"/>
    </xf>
    <xf numFmtId="183" fontId="8" fillId="49" borderId="107" applyNumberFormat="0" applyProtection="0">
      <alignment horizontal="left" vertical="center" indent="1"/>
    </xf>
    <xf numFmtId="205" fontId="8" fillId="67" borderId="107" applyNumberFormat="0" applyProtection="0">
      <alignment horizontal="left" vertical="center" indent="1"/>
    </xf>
    <xf numFmtId="183" fontId="8" fillId="49" borderId="107" applyNumberFormat="0" applyProtection="0">
      <alignment horizontal="left" vertical="center" indent="1"/>
    </xf>
    <xf numFmtId="0" fontId="8" fillId="49" borderId="107" applyNumberFormat="0" applyProtection="0">
      <alignment horizontal="left" vertical="center" indent="1"/>
    </xf>
    <xf numFmtId="183" fontId="8" fillId="29" borderId="107" applyNumberFormat="0" applyProtection="0">
      <alignment horizontal="left" vertical="center" indent="1"/>
    </xf>
    <xf numFmtId="0" fontId="8" fillId="29" borderId="107" applyNumberFormat="0" applyProtection="0">
      <alignment horizontal="left" vertical="center" indent="1"/>
    </xf>
    <xf numFmtId="205" fontId="8" fillId="66" borderId="107" applyNumberFormat="0" applyProtection="0">
      <alignment horizontal="left" vertical="center" indent="1"/>
    </xf>
    <xf numFmtId="183" fontId="8" fillId="29" borderId="107" applyNumberFormat="0" applyProtection="0">
      <alignment horizontal="left" vertical="center" indent="1"/>
    </xf>
    <xf numFmtId="183" fontId="8" fillId="66" borderId="107" applyNumberFormat="0" applyProtection="0">
      <alignment horizontal="left" vertical="center" indent="1"/>
    </xf>
    <xf numFmtId="0" fontId="8" fillId="29" borderId="107" applyNumberFormat="0" applyProtection="0">
      <alignment horizontal="left" vertical="center" indent="1"/>
    </xf>
    <xf numFmtId="183" fontId="8" fillId="64" borderId="107" applyNumberFormat="0" applyProtection="0">
      <alignment horizontal="left" vertical="center" indent="1"/>
    </xf>
    <xf numFmtId="183" fontId="8" fillId="64" borderId="107" applyNumberFormat="0" applyProtection="0">
      <alignment horizontal="left" vertical="center" indent="1"/>
    </xf>
    <xf numFmtId="0" fontId="8" fillId="64" borderId="107" applyNumberFormat="0" applyProtection="0">
      <alignment horizontal="left" vertical="center" indent="1"/>
    </xf>
    <xf numFmtId="0" fontId="8" fillId="64" borderId="107" applyNumberFormat="0" applyProtection="0">
      <alignment horizontal="left" vertical="center" indent="1"/>
    </xf>
    <xf numFmtId="183" fontId="8" fillId="62" borderId="107" applyNumberFormat="0" applyProtection="0">
      <alignment horizontal="left" vertical="center" indent="1"/>
    </xf>
    <xf numFmtId="205" fontId="8" fillId="63" borderId="107" applyNumberFormat="0" applyProtection="0">
      <alignment horizontal="left" vertical="center" indent="1"/>
    </xf>
    <xf numFmtId="0" fontId="13" fillId="35" borderId="134" applyNumberFormat="0" applyFont="0" applyAlignment="0" applyProtection="0"/>
    <xf numFmtId="4" fontId="55" fillId="58" borderId="107" applyNumberFormat="0" applyProtection="0">
      <alignment horizontal="right" vertical="center"/>
    </xf>
    <xf numFmtId="4" fontId="55" fillId="57" borderId="107" applyNumberFormat="0" applyProtection="0">
      <alignment horizontal="right" vertical="center"/>
    </xf>
    <xf numFmtId="4" fontId="55" fillId="56" borderId="107" applyNumberFormat="0" applyProtection="0">
      <alignment horizontal="right" vertical="center"/>
    </xf>
    <xf numFmtId="4" fontId="55" fillId="55" borderId="107" applyNumberFormat="0" applyProtection="0">
      <alignment horizontal="right" vertical="center"/>
    </xf>
    <xf numFmtId="4" fontId="55" fillId="50" borderId="107" applyNumberFormat="0" applyProtection="0">
      <alignment horizontal="right" vertical="center"/>
    </xf>
    <xf numFmtId="0" fontId="8" fillId="49" borderId="107" applyNumberFormat="0" applyProtection="0">
      <alignment horizontal="left" vertical="center" indent="1"/>
    </xf>
    <xf numFmtId="0" fontId="8" fillId="49" borderId="107" applyNumberFormat="0" applyProtection="0">
      <alignment horizontal="left" vertical="center" indent="1"/>
    </xf>
    <xf numFmtId="0" fontId="8" fillId="49" borderId="107" applyNumberFormat="0" applyProtection="0">
      <alignment horizontal="left" vertical="center" indent="1"/>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73" fillId="29" borderId="84"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183" fontId="6" fillId="35" borderId="106"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8" fillId="35" borderId="134" applyNumberFormat="0" applyFont="0" applyAlignment="0" applyProtection="0"/>
    <xf numFmtId="0" fontId="8" fillId="35" borderId="134" applyNumberFormat="0" applyFon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3" fillId="35" borderId="152" applyNumberFormat="0" applyFont="0" applyAlignment="0" applyProtection="0"/>
    <xf numFmtId="0" fontId="127" fillId="0" borderId="155" applyNumberFormat="0" applyFill="0" applyAlignment="0" applyProtection="0"/>
    <xf numFmtId="0" fontId="127" fillId="0" borderId="145" applyNumberFormat="0" applyFill="0" applyAlignment="0" applyProtection="0"/>
    <xf numFmtId="0" fontId="8" fillId="35" borderId="152" applyNumberFormat="0" applyFont="0" applyAlignment="0" applyProtection="0"/>
    <xf numFmtId="0" fontId="13" fillId="35" borderId="152" applyNumberFormat="0" applyFont="0" applyAlignment="0" applyProtection="0"/>
    <xf numFmtId="0" fontId="116" fillId="24" borderId="143" applyNumberFormat="0" applyAlignment="0" applyProtection="0"/>
    <xf numFmtId="0" fontId="116" fillId="24" borderId="143" applyNumberFormat="0" applyAlignment="0" applyProtection="0"/>
    <xf numFmtId="49" fontId="15" fillId="3" borderId="144">
      <alignmen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0" fontId="8" fillId="49" borderId="125" applyNumberFormat="0" applyProtection="0">
      <alignment horizontal="left" vertical="center" indent="1"/>
    </xf>
    <xf numFmtId="4" fontId="66" fillId="18" borderId="130" applyNumberFormat="0" applyProtection="0">
      <alignment horizontal="left" vertical="center" indent="1"/>
    </xf>
    <xf numFmtId="0"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205" fontId="8" fillId="67" borderId="125" applyNumberFormat="0" applyProtection="0">
      <alignment horizontal="left" vertical="center" indent="1"/>
    </xf>
    <xf numFmtId="205" fontId="8" fillId="67" borderId="125" applyNumberFormat="0" applyProtection="0">
      <alignment horizontal="left" vertical="center" indent="1"/>
    </xf>
    <xf numFmtId="183" fontId="8" fillId="67" borderId="125" applyNumberFormat="0" applyProtection="0">
      <alignment horizontal="left" vertical="center" indent="1"/>
    </xf>
    <xf numFmtId="0" fontId="8" fillId="49" borderId="125" applyNumberFormat="0" applyProtection="0">
      <alignment horizontal="left" vertical="center" indent="1"/>
    </xf>
    <xf numFmtId="183" fontId="8" fillId="29" borderId="125" applyNumberFormat="0" applyProtection="0">
      <alignment horizontal="left" vertical="center" indent="1"/>
    </xf>
    <xf numFmtId="0" fontId="8" fillId="29" borderId="125" applyNumberFormat="0" applyProtection="0">
      <alignment horizontal="left" vertical="center" indent="1"/>
    </xf>
    <xf numFmtId="205" fontId="8" fillId="66" borderId="125" applyNumberFormat="0" applyProtection="0">
      <alignment horizontal="left" vertical="center" indent="1"/>
    </xf>
    <xf numFmtId="0" fontId="8" fillId="64" borderId="125" applyNumberFormat="0" applyProtection="0">
      <alignment horizontal="left" vertical="center" indent="1"/>
    </xf>
    <xf numFmtId="183" fontId="8" fillId="64" borderId="125" applyNumberFormat="0" applyProtection="0">
      <alignment horizontal="left" vertical="center" indent="1"/>
    </xf>
    <xf numFmtId="183" fontId="8" fillId="64" borderId="125" applyNumberFormat="0" applyProtection="0">
      <alignment horizontal="left" vertical="center" indent="1"/>
    </xf>
    <xf numFmtId="183" fontId="8" fillId="64" borderId="125" applyNumberFormat="0" applyProtection="0">
      <alignment horizontal="left" vertical="center" indent="1"/>
    </xf>
    <xf numFmtId="0" fontId="8" fillId="64" borderId="125" applyNumberFormat="0" applyProtection="0">
      <alignment horizontal="left" vertical="center" indent="1"/>
    </xf>
    <xf numFmtId="0" fontId="8" fillId="64" borderId="125" applyNumberFormat="0" applyProtection="0">
      <alignment horizontal="left" vertical="center" indent="1"/>
    </xf>
    <xf numFmtId="40" fontId="18" fillId="41" borderId="83"/>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9" fillId="0" borderId="111" applyNumberFormat="0" applyFont="0" applyAlignment="0" applyProtection="0"/>
    <xf numFmtId="0" fontId="139" fillId="0" borderId="110"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8" fillId="35" borderId="152" applyNumberFormat="0" applyFont="0" applyAlignment="0" applyProtection="0"/>
    <xf numFmtId="0" fontId="117" fillId="24"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116" fillId="24" borderId="153" applyNumberFormat="0" applyAlignment="0" applyProtection="0"/>
    <xf numFmtId="49" fontId="168" fillId="45" borderId="108">
      <alignment horizontal="center"/>
    </xf>
    <xf numFmtId="49" fontId="208" fillId="3" borderId="144">
      <alignment vertical="center"/>
    </xf>
    <xf numFmtId="49" fontId="208" fillId="46" borderId="144">
      <alignment horizontal="center"/>
    </xf>
    <xf numFmtId="4" fontId="207" fillId="60" borderId="143" applyNumberFormat="0" applyProtection="0">
      <alignment horizontal="right" vertical="center"/>
    </xf>
    <xf numFmtId="0"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0" fontId="8" fillId="49" borderId="143" applyNumberFormat="0" applyProtection="0">
      <alignment horizontal="left" vertical="center" indent="1"/>
    </xf>
    <xf numFmtId="183" fontId="8" fillId="49" borderId="143" applyNumberFormat="0" applyProtection="0">
      <alignment horizontal="left" vertical="center" indent="1"/>
    </xf>
    <xf numFmtId="205" fontId="8" fillId="66" borderId="143" applyNumberFormat="0" applyProtection="0">
      <alignment horizontal="left" vertical="center" indent="1"/>
    </xf>
    <xf numFmtId="183" fontId="8" fillId="62" borderId="143" applyNumberFormat="0" applyProtection="0">
      <alignment horizontal="left" vertical="center" indent="1"/>
    </xf>
    <xf numFmtId="0" fontId="16" fillId="35" borderId="142" applyNumberFormat="0" applyFont="0" applyAlignment="0" applyProtection="0"/>
    <xf numFmtId="183" fontId="6" fillId="35" borderId="142" applyNumberFormat="0" applyFont="0" applyAlignment="0" applyProtection="0"/>
    <xf numFmtId="4" fontId="56" fillId="59" borderId="153" applyNumberFormat="0" applyProtection="0">
      <alignment horizontal="left" vertical="center" indent="1"/>
    </xf>
    <xf numFmtId="4" fontId="55" fillId="60" borderId="159" applyNumberFormat="0" applyProtection="0">
      <alignment horizontal="left" vertical="center" indent="1"/>
    </xf>
    <xf numFmtId="183" fontId="8" fillId="49" borderId="153" applyNumberFormat="0" applyProtection="0">
      <alignment horizontal="left" vertical="center" indent="1"/>
    </xf>
    <xf numFmtId="183" fontId="8" fillId="62" borderId="153" applyNumberFormat="0" applyProtection="0">
      <alignment horizontal="left" vertical="center" indent="1"/>
    </xf>
    <xf numFmtId="0" fontId="173" fillId="29" borderId="131" applyAlignment="0" applyProtection="0"/>
    <xf numFmtId="0" fontId="139" fillId="0" borderId="138" applyNumberFormat="0" applyFont="0" applyAlignment="0" applyProtection="0"/>
    <xf numFmtId="0" fontId="8" fillId="64" borderId="153" applyNumberFormat="0" applyProtection="0">
      <alignment horizontal="left" vertical="center" indent="1"/>
    </xf>
    <xf numFmtId="0" fontId="139" fillId="0" borderId="139" applyNumberFormat="0" applyFont="0" applyAlignment="0" applyProtection="0"/>
    <xf numFmtId="183" fontId="139" fillId="0" borderId="139" applyNumberFormat="0" applyFont="0" applyAlignment="0" applyProtection="0"/>
    <xf numFmtId="205" fontId="8" fillId="66" borderId="153" applyNumberFormat="0" applyProtection="0">
      <alignment horizontal="left" vertical="center" indent="1"/>
    </xf>
    <xf numFmtId="0" fontId="8" fillId="49" borderId="153" applyNumberFormat="0" applyProtection="0">
      <alignment horizontal="left" vertical="center" indent="1"/>
    </xf>
    <xf numFmtId="183" fontId="8" fillId="49" borderId="153" applyNumberFormat="0" applyProtection="0">
      <alignment horizontal="left" vertical="center" indent="1"/>
    </xf>
    <xf numFmtId="4" fontId="55" fillId="30" borderId="153" applyNumberFormat="0" applyProtection="0">
      <alignment vertical="center"/>
    </xf>
    <xf numFmtId="4" fontId="203" fillId="30" borderId="153" applyNumberFormat="0" applyProtection="0">
      <alignment vertical="center"/>
    </xf>
    <xf numFmtId="4" fontId="55" fillId="30" borderId="153" applyNumberFormat="0" applyProtection="0">
      <alignment horizontal="left" vertical="center" indent="1"/>
    </xf>
    <xf numFmtId="4" fontId="55" fillId="30" borderId="153" applyNumberFormat="0" applyProtection="0">
      <alignment horizontal="left" vertical="center" indent="1"/>
    </xf>
    <xf numFmtId="4" fontId="66" fillId="0" borderId="158" applyNumberFormat="0" applyProtection="0">
      <alignment horizontal="right" vertical="center"/>
    </xf>
    <xf numFmtId="4" fontId="205" fillId="6" borderId="158" applyNumberFormat="0" applyProtection="0">
      <alignment horizontal="right" vertical="center"/>
    </xf>
    <xf numFmtId="4" fontId="66" fillId="18" borderId="158" applyNumberFormat="0" applyProtection="0">
      <alignment horizontal="left" vertical="center" indent="1"/>
    </xf>
    <xf numFmtId="0" fontId="8" fillId="49" borderId="153" applyNumberFormat="0" applyProtection="0">
      <alignment horizontal="left" vertical="center" indent="1"/>
    </xf>
    <xf numFmtId="0" fontId="8" fillId="49" borderId="153" applyNumberFormat="0" applyProtection="0">
      <alignment horizontal="left" vertical="center" indent="1"/>
    </xf>
    <xf numFmtId="183" fontId="8" fillId="49" borderId="153" applyNumberFormat="0" applyProtection="0">
      <alignment horizontal="left" vertical="center" indent="1"/>
    </xf>
    <xf numFmtId="183" fontId="8" fillId="49" borderId="153" applyNumberFormat="0" applyProtection="0">
      <alignment horizontal="left" vertical="center" indent="1"/>
    </xf>
    <xf numFmtId="183" fontId="173" fillId="0" borderId="131"/>
    <xf numFmtId="49" fontId="208" fillId="46" borderId="154">
      <alignment horizontal="center"/>
    </xf>
    <xf numFmtId="49" fontId="8" fillId="3" borderId="154">
      <alignment horizontal="center"/>
    </xf>
    <xf numFmtId="49" fontId="8" fillId="46" borderId="154">
      <alignment horizontal="center"/>
    </xf>
    <xf numFmtId="49" fontId="208" fillId="46" borderId="154">
      <alignment vertical="center"/>
    </xf>
    <xf numFmtId="0" fontId="74" fillId="11" borderId="105" applyNumberFormat="0" applyAlignment="0" applyProtection="0"/>
    <xf numFmtId="0" fontId="139" fillId="0" borderId="121" applyNumberFormat="0" applyFont="0" applyAlignment="0" applyProtection="0"/>
    <xf numFmtId="0" fontId="139" fillId="0" borderId="121" applyNumberFormat="0" applyFont="0" applyAlignment="0" applyProtection="0"/>
    <xf numFmtId="183" fontId="8" fillId="66" borderId="135" applyNumberFormat="0" applyProtection="0">
      <alignment horizontal="left" vertical="center" indent="1"/>
    </xf>
    <xf numFmtId="205" fontId="8" fillId="66" borderId="135" applyNumberFormat="0" applyProtection="0">
      <alignment horizontal="left" vertical="center" indent="1"/>
    </xf>
    <xf numFmtId="183" fontId="8" fillId="29" borderId="135" applyNumberFormat="0" applyProtection="0">
      <alignment horizontal="left" vertical="center" indent="1"/>
    </xf>
    <xf numFmtId="183" fontId="8" fillId="29" borderId="135" applyNumberFormat="0" applyProtection="0">
      <alignment horizontal="left" vertical="center" indent="1"/>
    </xf>
    <xf numFmtId="0" fontId="8" fillId="29" borderId="135" applyNumberFormat="0" applyProtection="0">
      <alignment horizontal="left" vertical="center" indent="1"/>
    </xf>
    <xf numFmtId="205" fontId="8" fillId="67" borderId="135" applyNumberFormat="0" applyProtection="0">
      <alignment horizontal="left" vertical="center" indent="1"/>
    </xf>
    <xf numFmtId="0" fontId="8" fillId="49" borderId="135" applyNumberFormat="0" applyProtection="0">
      <alignment horizontal="left" vertical="center" indent="1"/>
    </xf>
    <xf numFmtId="183" fontId="8" fillId="49" borderId="135" applyNumberFormat="0" applyProtection="0">
      <alignment horizontal="left" vertical="center" indent="1"/>
    </xf>
    <xf numFmtId="4" fontId="205" fillId="6" borderId="140" applyNumberFormat="0" applyProtection="0">
      <alignment horizontal="right" vertical="center"/>
    </xf>
    <xf numFmtId="4" fontId="205" fillId="6" borderId="140" applyNumberFormat="0" applyProtection="0">
      <alignment horizontal="right" vertical="center"/>
    </xf>
    <xf numFmtId="4" fontId="203" fillId="60" borderId="135" applyNumberFormat="0" applyProtection="0">
      <alignment horizontal="right" vertical="center"/>
    </xf>
    <xf numFmtId="0" fontId="8" fillId="49" borderId="135" applyNumberFormat="0" applyProtection="0">
      <alignment horizontal="left" vertical="center" indent="1"/>
    </xf>
    <xf numFmtId="183" fontId="8" fillId="49" borderId="135" applyNumberFormat="0" applyProtection="0">
      <alignment horizontal="left" vertical="center" indent="1"/>
    </xf>
    <xf numFmtId="0" fontId="8" fillId="49" borderId="135" applyNumberFormat="0" applyProtection="0">
      <alignment horizontal="left" vertical="center" indent="1"/>
    </xf>
    <xf numFmtId="0" fontId="173" fillId="0" borderId="113"/>
    <xf numFmtId="0" fontId="173" fillId="0" borderId="113"/>
    <xf numFmtId="183" fontId="173" fillId="0" borderId="113"/>
    <xf numFmtId="0" fontId="127" fillId="0" borderId="145" applyNumberFormat="0" applyFill="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6" fillId="35" borderId="116" applyNumberFormat="0" applyFont="0" applyAlignment="0" applyProtection="0"/>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 fontId="107" fillId="25" borderId="149">
      <alignment horizontal="left" vertical="center" wrapText="1"/>
    </xf>
    <xf numFmtId="183" fontId="8" fillId="49" borderId="117" applyNumberFormat="0" applyProtection="0">
      <alignment horizontal="left" vertical="center" indent="1"/>
    </xf>
    <xf numFmtId="4" fontId="66" fillId="18" borderId="122" applyNumberFormat="0" applyProtection="0">
      <alignment horizontal="left" vertical="center" indent="1"/>
    </xf>
    <xf numFmtId="0" fontId="8" fillId="49" borderId="117" applyNumberFormat="0" applyProtection="0">
      <alignment horizontal="left" vertical="center" indent="1"/>
    </xf>
    <xf numFmtId="4" fontId="55" fillId="54" borderId="117" applyNumberFormat="0" applyProtection="0">
      <alignment horizontal="right" vertical="center"/>
    </xf>
    <xf numFmtId="4" fontId="55" fillId="55" borderId="117" applyNumberFormat="0" applyProtection="0">
      <alignment horizontal="right" vertical="center"/>
    </xf>
    <xf numFmtId="4" fontId="55" fillId="56" borderId="117" applyNumberFormat="0" applyProtection="0">
      <alignment horizontal="right" vertical="center"/>
    </xf>
    <xf numFmtId="4" fontId="55" fillId="57" borderId="117" applyNumberFormat="0" applyProtection="0">
      <alignment horizontal="right" vertical="center"/>
    </xf>
    <xf numFmtId="4" fontId="55" fillId="58" borderId="117" applyNumberFormat="0" applyProtection="0">
      <alignment horizontal="right" vertical="center"/>
    </xf>
    <xf numFmtId="4" fontId="56" fillId="59" borderId="117" applyNumberFormat="0" applyProtection="0">
      <alignment horizontal="left" vertical="center" indent="1"/>
    </xf>
    <xf numFmtId="0" fontId="8" fillId="49" borderId="117" applyNumberFormat="0" applyProtection="0">
      <alignment horizontal="left" vertical="center" indent="1"/>
    </xf>
    <xf numFmtId="183" fontId="8" fillId="49" borderId="117" applyNumberFormat="0" applyProtection="0">
      <alignment horizontal="left" vertical="center" indent="1"/>
    </xf>
    <xf numFmtId="183" fontId="8" fillId="49" borderId="117" applyNumberFormat="0" applyProtection="0">
      <alignment horizontal="left" vertical="center" indent="1"/>
    </xf>
    <xf numFmtId="0" fontId="8" fillId="49" borderId="117" applyNumberFormat="0" applyProtection="0">
      <alignment horizontal="left" vertical="center" indent="1"/>
    </xf>
    <xf numFmtId="4" fontId="23" fillId="62" borderId="117" applyNumberFormat="0" applyProtection="0">
      <alignment horizontal="left" vertical="center" indent="1"/>
    </xf>
    <xf numFmtId="0" fontId="8" fillId="62" borderId="117" applyNumberFormat="0" applyProtection="0">
      <alignment horizontal="left" vertical="center" indent="1"/>
    </xf>
    <xf numFmtId="183" fontId="8" fillId="63" borderId="117" applyNumberFormat="0" applyProtection="0">
      <alignment horizontal="left" vertical="center" indent="1"/>
    </xf>
    <xf numFmtId="183" fontId="8" fillId="62" borderId="117" applyNumberFormat="0" applyProtection="0">
      <alignment horizontal="left" vertical="center" indent="1"/>
    </xf>
    <xf numFmtId="205" fontId="8" fillId="63" borderId="117" applyNumberFormat="0" applyProtection="0">
      <alignment horizontal="left" vertical="center" indent="1"/>
    </xf>
    <xf numFmtId="205" fontId="8" fillId="63" borderId="117" applyNumberFormat="0" applyProtection="0">
      <alignment horizontal="left" vertical="center" indent="1"/>
    </xf>
    <xf numFmtId="0" fontId="8" fillId="62" borderId="117" applyNumberFormat="0" applyProtection="0">
      <alignment horizontal="left" vertical="center" indent="1"/>
    </xf>
    <xf numFmtId="0" fontId="8" fillId="62" borderId="117" applyNumberFormat="0" applyProtection="0">
      <alignment horizontal="left" vertical="center" indent="1"/>
    </xf>
    <xf numFmtId="0" fontId="8" fillId="64" borderId="117" applyNumberFormat="0" applyProtection="0">
      <alignment horizontal="left" vertical="center" indent="1"/>
    </xf>
    <xf numFmtId="183" fontId="8" fillId="65" borderId="117" applyNumberFormat="0" applyProtection="0">
      <alignment horizontal="left" vertical="center" indent="1"/>
    </xf>
    <xf numFmtId="183" fontId="8" fillId="64" borderId="117" applyNumberFormat="0" applyProtection="0">
      <alignment horizontal="left" vertical="center" indent="1"/>
    </xf>
    <xf numFmtId="205" fontId="8" fillId="65" borderId="117" applyNumberFormat="0" applyProtection="0">
      <alignment horizontal="left" vertical="center" indent="1"/>
    </xf>
    <xf numFmtId="183" fontId="8" fillId="64" borderId="117" applyNumberFormat="0" applyProtection="0">
      <alignment horizontal="left" vertical="center" indent="1"/>
    </xf>
    <xf numFmtId="183" fontId="8" fillId="64" borderId="117" applyNumberFormat="0" applyProtection="0">
      <alignment horizontal="left" vertical="center" indent="1"/>
    </xf>
    <xf numFmtId="0" fontId="8" fillId="64" borderId="117" applyNumberFormat="0" applyProtection="0">
      <alignment horizontal="left" vertical="center" indent="1"/>
    </xf>
    <xf numFmtId="0" fontId="8" fillId="29" borderId="117" applyNumberFormat="0" applyProtection="0">
      <alignment horizontal="left" vertical="center" indent="1"/>
    </xf>
    <xf numFmtId="183" fontId="8" fillId="49" borderId="117" applyNumberFormat="0" applyProtection="0">
      <alignment horizontal="left" vertical="center" indent="1"/>
    </xf>
    <xf numFmtId="205" fontId="8" fillId="67" borderId="117" applyNumberFormat="0" applyProtection="0">
      <alignment horizontal="left" vertical="center" indent="1"/>
    </xf>
    <xf numFmtId="0" fontId="8" fillId="49" borderId="117" applyNumberFormat="0" applyProtection="0">
      <alignment horizontal="left" vertical="center" indent="1"/>
    </xf>
    <xf numFmtId="0" fontId="8" fillId="49" borderId="117" applyNumberFormat="0" applyProtection="0">
      <alignment horizontal="left" vertical="center" indent="1"/>
    </xf>
    <xf numFmtId="183" fontId="8" fillId="49" borderId="117" applyNumberFormat="0" applyProtection="0">
      <alignment horizontal="left" vertical="center" indent="1"/>
    </xf>
    <xf numFmtId="183" fontId="8" fillId="49" borderId="117" applyNumberFormat="0" applyProtection="0">
      <alignment horizontal="left" vertical="center" indent="1"/>
    </xf>
    <xf numFmtId="49" fontId="168" fillId="45" borderId="88">
      <alignment horizontal="center"/>
    </xf>
    <xf numFmtId="0" fontId="8" fillId="49" borderId="117" applyNumberFormat="0" applyProtection="0">
      <alignment horizontal="left" vertical="center" indent="1"/>
    </xf>
    <xf numFmtId="4" fontId="55" fillId="30" borderId="117" applyNumberFormat="0" applyProtection="0">
      <alignment horizontal="left" vertical="center" indent="1"/>
    </xf>
    <xf numFmtId="4" fontId="55" fillId="30" borderId="117" applyNumberFormat="0" applyProtection="0">
      <alignment horizontal="left" vertical="center" indent="1"/>
    </xf>
    <xf numFmtId="4" fontId="55" fillId="60" borderId="117" applyNumberFormat="0" applyProtection="0">
      <alignment horizontal="right" vertical="center"/>
    </xf>
    <xf numFmtId="4" fontId="55" fillId="60" borderId="117" applyNumberFormat="0" applyProtection="0">
      <alignment horizontal="right" vertical="center"/>
    </xf>
    <xf numFmtId="4" fontId="55" fillId="60" borderId="117" applyNumberFormat="0" applyProtection="0">
      <alignment horizontal="right" vertical="center"/>
    </xf>
    <xf numFmtId="0" fontId="8" fillId="49" borderId="117" applyNumberFormat="0" applyProtection="0">
      <alignment horizontal="left" vertical="center" indent="1"/>
    </xf>
    <xf numFmtId="0" fontId="8" fillId="49" borderId="117" applyNumberFormat="0" applyProtection="0">
      <alignment horizontal="left" vertical="center" indent="1"/>
    </xf>
    <xf numFmtId="4" fontId="207" fillId="60" borderId="117" applyNumberFormat="0" applyProtection="0">
      <alignment horizontal="righ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49" fontId="208" fillId="46" borderId="118">
      <alignment horizontal="center"/>
    </xf>
    <xf numFmtId="49" fontId="8" fillId="46" borderId="118">
      <alignment horizontal="center"/>
    </xf>
    <xf numFmtId="49" fontId="8" fillId="46" borderId="118">
      <alignment horizontal="center"/>
    </xf>
    <xf numFmtId="49" fontId="8" fillId="3" borderId="118">
      <alignment horizontal="center"/>
    </xf>
    <xf numFmtId="49" fontId="8" fillId="46" borderId="118">
      <alignment horizontal="center"/>
    </xf>
    <xf numFmtId="49" fontId="8" fillId="46" borderId="118">
      <alignment horizont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9" fillId="0" borderId="90" applyNumberFormat="0" applyFont="0" applyAlignment="0" applyProtection="0"/>
    <xf numFmtId="0" fontId="139" fillId="0" borderId="91" applyNumberFormat="0" applyFont="0" applyAlignment="0" applyProtection="0"/>
    <xf numFmtId="183" fontId="139" fillId="0" borderId="91" applyNumberFormat="0" applyFont="0" applyAlignment="0" applyProtection="0"/>
    <xf numFmtId="49" fontId="208" fillId="46" borderId="118">
      <alignment vertical="center"/>
    </xf>
    <xf numFmtId="0" fontId="13" fillId="35" borderId="152"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99" fillId="24" borderId="135" applyNumberFormat="0" applyAlignment="0" applyProtection="0"/>
    <xf numFmtId="49" fontId="15" fillId="3" borderId="154">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 fontId="107" fillId="25" borderId="131">
      <alignment horizontal="left" vertical="center" wrapText="1"/>
    </xf>
    <xf numFmtId="0" fontId="74" fillId="11" borderId="133" applyNumberFormat="0" applyAlignment="0" applyProtection="0"/>
    <xf numFmtId="0" fontId="116" fillId="24" borderId="135" applyNumberForma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27" fillId="0" borderId="137" applyNumberFormat="0" applyFill="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3" fillId="35" borderId="106" applyNumberFormat="0" applyFont="0" applyAlignment="0" applyProtection="0"/>
    <xf numFmtId="0" fontId="67" fillId="0" borderId="113">
      <alignment horizontal="left" vertical="center"/>
    </xf>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8" fillId="49" borderId="135" applyNumberFormat="0" applyProtection="0">
      <alignment horizontal="left" vertical="center" indent="1"/>
    </xf>
    <xf numFmtId="0" fontId="8" fillId="35" borderId="152" applyNumberFormat="0" applyFont="0" applyAlignment="0" applyProtection="0"/>
    <xf numFmtId="0" fontId="117" fillId="24" borderId="151" applyNumberFormat="0" applyAlignment="0" applyProtection="0"/>
    <xf numFmtId="0" fontId="117" fillId="24" borderId="151" applyNumberFormat="0" applyAlignment="0" applyProtection="0"/>
    <xf numFmtId="0" fontId="74" fillId="11" borderId="115" applyNumberFormat="0" applyAlignment="0" applyProtection="0"/>
    <xf numFmtId="0" fontId="74" fillId="11" borderId="115" applyNumberFormat="0" applyAlignment="0" applyProtection="0"/>
    <xf numFmtId="0" fontId="117" fillId="24" borderId="115" applyNumberFormat="0" applyAlignment="0" applyProtection="0"/>
    <xf numFmtId="0" fontId="8"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49" fontId="15" fillId="3" borderId="154">
      <alignment vertical="center"/>
    </xf>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6" fillId="35" borderId="8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4" fontId="55" fillId="32" borderId="87" applyNumberFormat="0" applyProtection="0">
      <alignment horizontal="left" vertical="center" indent="1"/>
    </xf>
    <xf numFmtId="0" fontId="8" fillId="49" borderId="87" applyNumberFormat="0" applyProtection="0">
      <alignment horizontal="left" vertical="center" indent="1"/>
    </xf>
    <xf numFmtId="183" fontId="8" fillId="49" borderId="87" applyNumberFormat="0" applyProtection="0">
      <alignment horizontal="left" vertical="center" indent="1"/>
    </xf>
    <xf numFmtId="4" fontId="66" fillId="18" borderId="92" applyNumberFormat="0" applyProtection="0">
      <alignment horizontal="left" vertical="center" indent="1"/>
    </xf>
    <xf numFmtId="4" fontId="55" fillId="53" borderId="87" applyNumberFormat="0" applyProtection="0">
      <alignment horizontal="right" vertical="center"/>
    </xf>
    <xf numFmtId="4" fontId="55" fillId="54" borderId="87" applyNumberFormat="0" applyProtection="0">
      <alignment horizontal="right" vertical="center"/>
    </xf>
    <xf numFmtId="4" fontId="55" fillId="55" borderId="87" applyNumberFormat="0" applyProtection="0">
      <alignment horizontal="right" vertical="center"/>
    </xf>
    <xf numFmtId="4" fontId="55" fillId="56" borderId="87" applyNumberFormat="0" applyProtection="0">
      <alignment horizontal="right" vertical="center"/>
    </xf>
    <xf numFmtId="4" fontId="55" fillId="57" borderId="87" applyNumberFormat="0" applyProtection="0">
      <alignment horizontal="right" vertical="center"/>
    </xf>
    <xf numFmtId="4" fontId="55" fillId="58" borderId="87" applyNumberFormat="0" applyProtection="0">
      <alignment horizontal="right" vertical="center"/>
    </xf>
    <xf numFmtId="4" fontId="56" fillId="59" borderId="87" applyNumberFormat="0" applyProtection="0">
      <alignment horizontal="left" vertical="center" indent="1"/>
    </xf>
    <xf numFmtId="0" fontId="13" fillId="35" borderId="96" applyNumberFormat="0" applyFont="0" applyAlignment="0" applyProtection="0"/>
    <xf numFmtId="0" fontId="13" fillId="35" borderId="96" applyNumberFormat="0" applyFont="0" applyAlignment="0" applyProtection="0"/>
    <xf numFmtId="0" fontId="8" fillId="49" borderId="87" applyNumberFormat="0" applyProtection="0">
      <alignment horizontal="left" vertical="center" indent="1"/>
    </xf>
    <xf numFmtId="183" fontId="8" fillId="49" borderId="87" applyNumberFormat="0" applyProtection="0">
      <alignment horizontal="left" vertical="center" indent="1"/>
    </xf>
    <xf numFmtId="183" fontId="8" fillId="49" borderId="87" applyNumberFormat="0" applyProtection="0">
      <alignment horizontal="left" vertical="center" indent="1"/>
    </xf>
    <xf numFmtId="4" fontId="23" fillId="60" borderId="87" applyNumberFormat="0" applyProtection="0">
      <alignment horizontal="left" vertical="center" indent="1"/>
    </xf>
    <xf numFmtId="4" fontId="23" fillId="62" borderId="87" applyNumberFormat="0" applyProtection="0">
      <alignment horizontal="left" vertical="center" indent="1"/>
    </xf>
    <xf numFmtId="183" fontId="8" fillId="62" borderId="87" applyNumberFormat="0" applyProtection="0">
      <alignment horizontal="left" vertical="center" indent="1"/>
    </xf>
    <xf numFmtId="205" fontId="8" fillId="63" borderId="87" applyNumberFormat="0" applyProtection="0">
      <alignment horizontal="left" vertical="center" indent="1"/>
    </xf>
    <xf numFmtId="205" fontId="8" fillId="63" borderId="87" applyNumberFormat="0" applyProtection="0">
      <alignment horizontal="left" vertical="center" indent="1"/>
    </xf>
    <xf numFmtId="0" fontId="8" fillId="62" borderId="87" applyNumberFormat="0" applyProtection="0">
      <alignment horizontal="left" vertical="center" indent="1"/>
    </xf>
    <xf numFmtId="0" fontId="8" fillId="64" borderId="87" applyNumberFormat="0" applyProtection="0">
      <alignment horizontal="left" vertical="center" indent="1"/>
    </xf>
    <xf numFmtId="183" fontId="8" fillId="64" borderId="87" applyNumberFormat="0" applyProtection="0">
      <alignment horizontal="left" vertical="center" indent="1"/>
    </xf>
    <xf numFmtId="205" fontId="8" fillId="65" borderId="87" applyNumberFormat="0" applyProtection="0">
      <alignment horizontal="left" vertical="center" indent="1"/>
    </xf>
    <xf numFmtId="205" fontId="8" fillId="65" borderId="87" applyNumberFormat="0" applyProtection="0">
      <alignment horizontal="left" vertical="center" indent="1"/>
    </xf>
    <xf numFmtId="0" fontId="8" fillId="64" borderId="87" applyNumberFormat="0" applyProtection="0">
      <alignment horizontal="left" vertical="center" indent="1"/>
    </xf>
    <xf numFmtId="183" fontId="8" fillId="29" borderId="87" applyNumberFormat="0" applyProtection="0">
      <alignment horizontal="left" vertical="center" indent="1"/>
    </xf>
    <xf numFmtId="205" fontId="8" fillId="66" borderId="87" applyNumberFormat="0" applyProtection="0">
      <alignment horizontal="left" vertical="center" indent="1"/>
    </xf>
    <xf numFmtId="40" fontId="18" fillId="41" borderId="73"/>
    <xf numFmtId="183" fontId="8" fillId="29" borderId="87" applyNumberFormat="0" applyProtection="0">
      <alignment horizontal="left" vertical="center" indent="1"/>
    </xf>
    <xf numFmtId="205" fontId="8" fillId="66" borderId="87" applyNumberFormat="0" applyProtection="0">
      <alignment horizontal="left" vertical="center" indent="1"/>
    </xf>
    <xf numFmtId="205" fontId="8" fillId="66" borderId="87" applyNumberFormat="0" applyProtection="0">
      <alignment horizontal="left" vertical="center" indent="1"/>
    </xf>
    <xf numFmtId="0" fontId="13" fillId="35" borderId="96" applyNumberFormat="0" applyFont="0" applyAlignment="0" applyProtection="0"/>
    <xf numFmtId="49" fontId="208" fillId="3" borderId="88">
      <alignment horizontal="center"/>
    </xf>
    <xf numFmtId="49" fontId="208" fillId="46" borderId="88">
      <alignment horizontal="center"/>
    </xf>
    <xf numFmtId="49" fontId="8" fillId="46" borderId="88">
      <alignment horizontal="center"/>
    </xf>
    <xf numFmtId="49" fontId="8" fillId="46" borderId="88">
      <alignment horizontal="center"/>
    </xf>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124" applyNumberFormat="0" applyFont="0" applyAlignment="0" applyProtection="0"/>
    <xf numFmtId="49" fontId="208" fillId="46" borderId="88">
      <alignment vertical="center"/>
    </xf>
    <xf numFmtId="49" fontId="208" fillId="46" borderId="88">
      <alignment vertical="center"/>
    </xf>
    <xf numFmtId="49" fontId="198" fillId="3" borderId="88">
      <alignment vertical="center"/>
    </xf>
    <xf numFmtId="0" fontId="13" fillId="35" borderId="124" applyNumberFormat="0" applyFont="0" applyAlignment="0" applyProtection="0"/>
    <xf numFmtId="0" fontId="13" fillId="35" borderId="124" applyNumberFormat="0" applyFont="0" applyAlignment="0" applyProtection="0"/>
    <xf numFmtId="49" fontId="198" fillId="3" borderId="88">
      <alignment vertical="center"/>
    </xf>
    <xf numFmtId="49" fontId="208" fillId="46" borderId="88">
      <alignment vertical="center"/>
    </xf>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49" fontId="15" fillId="3" borderId="136">
      <alignment vertical="center"/>
    </xf>
    <xf numFmtId="4" fontId="107" fillId="25" borderId="131">
      <alignment horizontal="left" vertical="center" wrapText="1"/>
    </xf>
    <xf numFmtId="0" fontId="127" fillId="0" borderId="127" applyNumberFormat="0" applyFill="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74" fillId="11" borderId="105" applyNumberFormat="0" applyAlignment="0" applyProtection="0"/>
    <xf numFmtId="49" fontId="15" fillId="3" borderId="118">
      <alignment vertical="center"/>
    </xf>
    <xf numFmtId="0" fontId="117" fillId="24" borderId="105" applyNumberFormat="0" applyAlignment="0" applyProtection="0"/>
    <xf numFmtId="0" fontId="8" fillId="35" borderId="134" applyNumberFormat="0" applyFont="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49" borderId="125" applyNumberFormat="0" applyProtection="0">
      <alignment horizontal="left" vertical="center" indent="1"/>
    </xf>
    <xf numFmtId="183" fontId="8" fillId="49" borderId="125" applyNumberFormat="0" applyProtection="0">
      <alignment horizontal="left" vertical="center" indent="1"/>
    </xf>
    <xf numFmtId="4" fontId="55" fillId="55" borderId="125" applyNumberFormat="0" applyProtection="0">
      <alignment horizontal="right" vertical="center"/>
    </xf>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49" fontId="168" fillId="45" borderId="78">
      <alignment horizontal="center"/>
    </xf>
    <xf numFmtId="4" fontId="107" fillId="25" borderId="93">
      <alignment horizontal="left" vertical="center" wrapText="1"/>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49" fontId="14" fillId="3" borderId="98">
      <alignment vertical="center"/>
    </xf>
    <xf numFmtId="49" fontId="15" fillId="3" borderId="98">
      <alignment vertical="center"/>
    </xf>
    <xf numFmtId="49" fontId="168" fillId="45" borderId="55">
      <alignment horizont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73" fillId="29" borderId="74" applyAlignment="0" applyProtection="0"/>
    <xf numFmtId="0" fontId="173" fillId="29" borderId="74" applyAlignment="0" applyProtection="0"/>
    <xf numFmtId="183" fontId="173" fillId="29" borderId="74" applyAlignment="0" applyProtection="0"/>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80" applyNumberFormat="0" applyFont="0" applyAlignment="0" applyProtection="0"/>
    <xf numFmtId="0" fontId="139" fillId="0" borderId="80" applyNumberFormat="0" applyFont="0" applyAlignment="0" applyProtection="0"/>
    <xf numFmtId="183" fontId="139" fillId="0" borderId="80" applyNumberFormat="0" applyFont="0" applyAlignment="0" applyProtection="0"/>
    <xf numFmtId="49" fontId="15" fillId="3" borderId="98">
      <alignment vertical="center"/>
    </xf>
    <xf numFmtId="0" fontId="139" fillId="0" borderId="81" applyNumberFormat="0" applyFont="0" applyAlignment="0" applyProtection="0"/>
    <xf numFmtId="49" fontId="15" fillId="3" borderId="98">
      <alignment vertical="center"/>
    </xf>
    <xf numFmtId="0" fontId="139" fillId="0" borderId="81" applyNumberFormat="0" applyFont="0" applyAlignment="0" applyProtection="0"/>
    <xf numFmtId="183" fontId="139" fillId="0" borderId="81" applyNumberFormat="0" applyFon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9" fillId="0" borderId="57" applyNumberFormat="0" applyFont="0" applyAlignment="0" applyProtection="0"/>
    <xf numFmtId="0" fontId="139" fillId="0" borderId="57" applyNumberFormat="0" applyFont="0" applyAlignment="0" applyProtection="0"/>
    <xf numFmtId="183" fontId="139" fillId="0" borderId="57" applyNumberFormat="0" applyFont="0" applyAlignment="0" applyProtection="0"/>
    <xf numFmtId="49" fontId="15" fillId="3" borderId="98">
      <alignment vertical="center"/>
    </xf>
    <xf numFmtId="0" fontId="139" fillId="0" borderId="58" applyNumberFormat="0" applyFont="0" applyAlignment="0" applyProtection="0"/>
    <xf numFmtId="49" fontId="15" fillId="3" borderId="98">
      <alignment vertical="center"/>
    </xf>
    <xf numFmtId="0" fontId="139" fillId="0" borderId="58" applyNumberFormat="0" applyFont="0" applyAlignment="0" applyProtection="0"/>
    <xf numFmtId="183" fontId="139" fillId="0" borderId="58" applyNumberFormat="0" applyFont="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73" fillId="0" borderId="74"/>
    <xf numFmtId="0" fontId="173" fillId="0" borderId="74"/>
    <xf numFmtId="183" fontId="173" fillId="0" borderId="74"/>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254" fontId="8" fillId="32" borderId="73" applyNumberFormat="0" applyFont="0" applyAlignment="0">
      <protection locked="0"/>
    </xf>
    <xf numFmtId="186" fontId="8" fillId="32" borderId="73" applyNumberFormat="0" applyFont="0" applyAlignment="0">
      <protection locked="0"/>
    </xf>
    <xf numFmtId="186" fontId="8" fillId="32" borderId="73" applyNumberFormat="0" applyFont="0" applyAlignment="0">
      <protection locked="0"/>
    </xf>
    <xf numFmtId="186" fontId="8" fillId="32" borderId="73" applyNumberFormat="0" applyFont="0" applyAlignment="0">
      <protection locked="0"/>
    </xf>
    <xf numFmtId="254" fontId="8" fillId="32" borderId="73" applyNumberFormat="0" applyFont="0" applyAlignment="0">
      <protection locked="0"/>
    </xf>
    <xf numFmtId="0" fontId="74" fillId="11" borderId="76" applyNumberFormat="0" applyAlignment="0" applyProtection="0"/>
    <xf numFmtId="254" fontId="8" fillId="32" borderId="73" applyNumberFormat="0" applyFont="0" applyAlignment="0">
      <protection locked="0"/>
    </xf>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3" fillId="35" borderId="124" applyNumberFormat="0" applyFont="0" applyAlignment="0" applyProtection="0"/>
    <xf numFmtId="0" fontId="116" fillId="24" borderId="135" applyNumberFormat="0" applyAlignment="0" applyProtection="0"/>
    <xf numFmtId="0" fontId="13" fillId="35" borderId="142" applyNumberFormat="0" applyFont="0" applyAlignment="0" applyProtection="0"/>
    <xf numFmtId="0" fontId="99" fillId="24" borderId="97" applyNumberFormat="0" applyAlignment="0" applyProtection="0"/>
    <xf numFmtId="0" fontId="99" fillId="24" borderId="97" applyNumberFormat="0" applyAlignment="0" applyProtection="0"/>
    <xf numFmtId="0" fontId="99" fillId="24" borderId="97" applyNumberFormat="0" applyAlignment="0" applyProtection="0"/>
    <xf numFmtId="0" fontId="99" fillId="24" borderId="97" applyNumberFormat="0" applyAlignment="0" applyProtection="0"/>
    <xf numFmtId="0" fontId="99"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99" fillId="24" borderId="97" applyNumberForma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116" applyNumberFormat="0" applyFont="0" applyAlignment="0" applyProtection="0"/>
    <xf numFmtId="0" fontId="74" fillId="11" borderId="52" applyNumberForma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0" fontId="8" fillId="35" borderId="116" applyNumberFormat="0" applyFont="0" applyAlignment="0" applyProtection="0"/>
    <xf numFmtId="0" fontId="99" fillId="24" borderId="117" applyNumberFormat="0" applyAlignment="0" applyProtection="0"/>
    <xf numFmtId="0" fontId="99" fillId="24" borderId="117" applyNumberFormat="0" applyAlignment="0" applyProtection="0"/>
    <xf numFmtId="49" fontId="15" fillId="3" borderId="154">
      <alignment vertical="center"/>
    </xf>
    <xf numFmtId="49" fontId="15" fillId="3" borderId="154">
      <alignment vertical="center"/>
    </xf>
    <xf numFmtId="0" fontId="67" fillId="0" borderId="93">
      <alignment horizontal="left" vertical="center"/>
    </xf>
    <xf numFmtId="0" fontId="67" fillId="0" borderId="93">
      <alignment horizontal="left" vertical="center"/>
    </xf>
    <xf numFmtId="0" fontId="67" fillId="0" borderId="93">
      <alignment horizontal="left" vertical="center"/>
    </xf>
    <xf numFmtId="0" fontId="8" fillId="35" borderId="152" applyNumberFormat="0" applyFont="0" applyAlignment="0" applyProtection="0"/>
    <xf numFmtId="0" fontId="117" fillId="24" borderId="151" applyNumberFormat="0" applyAlignment="0" applyProtection="0"/>
    <xf numFmtId="0" fontId="116" fillId="24" borderId="125" applyNumberFormat="0" applyAlignment="0" applyProtection="0"/>
    <xf numFmtId="0" fontId="116" fillId="24" borderId="125" applyNumberFormat="0" applyAlignment="0" applyProtection="0"/>
    <xf numFmtId="0" fontId="116" fillId="24" borderId="125" applyNumberForma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45" fillId="24" borderId="95" applyNumberFormat="0" applyAlignment="0" applyProtection="0"/>
    <xf numFmtId="0" fontId="46" fillId="24" borderId="95" applyNumberFormat="0" applyAlignment="0" applyProtection="0"/>
    <xf numFmtId="0" fontId="46" fillId="24" borderId="95" applyNumberFormat="0" applyAlignment="0" applyProtection="0"/>
    <xf numFmtId="0" fontId="45" fillId="24" borderId="95" applyNumberFormat="0" applyAlignment="0" applyProtection="0"/>
    <xf numFmtId="49" fontId="15" fillId="3" borderId="126">
      <alignment vertical="center"/>
    </xf>
    <xf numFmtId="49" fontId="15" fillId="3" borderId="126">
      <alignment vertical="center"/>
    </xf>
    <xf numFmtId="49" fontId="15" fillId="3" borderId="126">
      <alignment vertical="center"/>
    </xf>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3" fillId="35" borderId="152" applyNumberFormat="0" applyFont="0" applyAlignment="0" applyProtection="0"/>
    <xf numFmtId="0" fontId="13" fillId="35" borderId="152" applyNumberFormat="0" applyFont="0" applyAlignment="0" applyProtection="0"/>
    <xf numFmtId="0" fontId="8" fillId="29" borderId="143" applyNumberFormat="0" applyProtection="0">
      <alignment horizontal="left" vertical="center" indent="1"/>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73" fillId="0" borderId="131"/>
    <xf numFmtId="49" fontId="208" fillId="46" borderId="154">
      <alignment horizontal="center"/>
    </xf>
    <xf numFmtId="183" fontId="8" fillId="49" borderId="135" applyNumberFormat="0" applyProtection="0">
      <alignment horizontal="left" vertical="center" indent="1"/>
    </xf>
    <xf numFmtId="0" fontId="127" fillId="0" borderId="119" applyNumberFormat="0" applyFill="0" applyAlignment="0" applyProtection="0"/>
    <xf numFmtId="0" fontId="117" fillId="24" borderId="115" applyNumberFormat="0" applyAlignment="0" applyProtection="0"/>
    <xf numFmtId="0" fontId="74" fillId="11" borderId="115" applyNumberFormat="0" applyAlignment="0" applyProtection="0"/>
    <xf numFmtId="0" fontId="74" fillId="11" borderId="115" applyNumberFormat="0" applyAlignment="0" applyProtection="0"/>
    <xf numFmtId="49" fontId="208" fillId="46" borderId="108">
      <alignment vertical="center"/>
    </xf>
    <xf numFmtId="49" fontId="208" fillId="3" borderId="108">
      <alignment vertical="center"/>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4" fontId="207" fillId="60" borderId="107" applyNumberFormat="0" applyProtection="0">
      <alignment horizontal="right" vertical="center"/>
    </xf>
    <xf numFmtId="4" fontId="66" fillId="0" borderId="112" applyNumberFormat="0" applyProtection="0">
      <alignment horizontal="right" vertical="center"/>
    </xf>
    <xf numFmtId="4" fontId="55" fillId="60" borderId="107" applyNumberFormat="0" applyProtection="0">
      <alignment horizontal="right" vertical="center"/>
    </xf>
    <xf numFmtId="0" fontId="8" fillId="49" borderId="107" applyNumberFormat="0" applyProtection="0">
      <alignment horizontal="left" vertical="center" indent="1"/>
    </xf>
    <xf numFmtId="183" fontId="8" fillId="29" borderId="107" applyNumberFormat="0" applyProtection="0">
      <alignment horizontal="left" vertical="center" indent="1"/>
    </xf>
    <xf numFmtId="4" fontId="55" fillId="32" borderId="77" applyNumberFormat="0" applyProtection="0">
      <alignment vertical="center"/>
    </xf>
    <xf numFmtId="4" fontId="203" fillId="32" borderId="77" applyNumberFormat="0" applyProtection="0">
      <alignment vertical="center"/>
    </xf>
    <xf numFmtId="4" fontId="55" fillId="32" borderId="77" applyNumberFormat="0" applyProtection="0">
      <alignment horizontal="left" vertical="center" indent="1"/>
    </xf>
    <xf numFmtId="4" fontId="55" fillId="32" borderId="77" applyNumberFormat="0" applyProtection="0">
      <alignment horizontal="left" vertical="center" indent="1"/>
    </xf>
    <xf numFmtId="0"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0" fontId="8" fillId="49" borderId="77" applyNumberFormat="0" applyProtection="0">
      <alignment horizontal="left" vertical="center" indent="1"/>
    </xf>
    <xf numFmtId="4" fontId="66" fillId="18" borderId="82" applyNumberFormat="0" applyProtection="0">
      <alignment horizontal="left" vertical="center" indent="1"/>
    </xf>
    <xf numFmtId="0" fontId="8" fillId="49" borderId="77" applyNumberFormat="0" applyProtection="0">
      <alignment horizontal="left" vertical="center" indent="1"/>
    </xf>
    <xf numFmtId="0" fontId="8" fillId="49" borderId="77" applyNumberFormat="0" applyProtection="0">
      <alignment horizontal="left" vertical="center" indent="1"/>
    </xf>
    <xf numFmtId="4" fontId="55" fillId="50" borderId="77" applyNumberFormat="0" applyProtection="0">
      <alignment horizontal="right" vertical="center"/>
    </xf>
    <xf numFmtId="4" fontId="55" fillId="51" borderId="77" applyNumberFormat="0" applyProtection="0">
      <alignment horizontal="right" vertical="center"/>
    </xf>
    <xf numFmtId="4" fontId="55" fillId="52" borderId="77" applyNumberFormat="0" applyProtection="0">
      <alignment horizontal="right" vertical="center"/>
    </xf>
    <xf numFmtId="4" fontId="55" fillId="53" borderId="77" applyNumberFormat="0" applyProtection="0">
      <alignment horizontal="right" vertical="center"/>
    </xf>
    <xf numFmtId="4" fontId="55" fillId="54" borderId="77" applyNumberFormat="0" applyProtection="0">
      <alignment horizontal="right" vertical="center"/>
    </xf>
    <xf numFmtId="4" fontId="55" fillId="55" borderId="77" applyNumberFormat="0" applyProtection="0">
      <alignment horizontal="right" vertical="center"/>
    </xf>
    <xf numFmtId="4" fontId="55" fillId="57" borderId="77" applyNumberFormat="0" applyProtection="0">
      <alignment horizontal="right" vertical="center"/>
    </xf>
    <xf numFmtId="4" fontId="55" fillId="58" borderId="77" applyNumberFormat="0" applyProtection="0">
      <alignment horizontal="right" vertical="center"/>
    </xf>
    <xf numFmtId="4" fontId="56" fillId="59" borderId="77" applyNumberFormat="0" applyProtection="0">
      <alignment horizontal="left" vertical="center" indent="1"/>
    </xf>
    <xf numFmtId="205" fontId="8" fillId="63" borderId="153" applyNumberFormat="0" applyProtection="0">
      <alignment horizontal="left" vertical="center" indent="1"/>
    </xf>
    <xf numFmtId="205" fontId="8" fillId="63" borderId="153" applyNumberFormat="0" applyProtection="0">
      <alignment horizontal="left" vertical="center" indent="1"/>
    </xf>
    <xf numFmtId="0"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0" fontId="8" fillId="49" borderId="77" applyNumberFormat="0" applyProtection="0">
      <alignment horizontal="left" vertical="center" indent="1"/>
    </xf>
    <xf numFmtId="4" fontId="23" fillId="60" borderId="77" applyNumberFormat="0" applyProtection="0">
      <alignment horizontal="left" vertical="center" indent="1"/>
    </xf>
    <xf numFmtId="4" fontId="23" fillId="60" borderId="77" applyNumberFormat="0" applyProtection="0">
      <alignment horizontal="left" vertical="center" indent="1"/>
    </xf>
    <xf numFmtId="4" fontId="23" fillId="62" borderId="77" applyNumberFormat="0" applyProtection="0">
      <alignment horizontal="left" vertical="center" indent="1"/>
    </xf>
    <xf numFmtId="4" fontId="23" fillId="62" borderId="77" applyNumberFormat="0" applyProtection="0">
      <alignment horizontal="left" vertical="center" indent="1"/>
    </xf>
    <xf numFmtId="0" fontId="8" fillId="62" borderId="77" applyNumberFormat="0" applyProtection="0">
      <alignment horizontal="left" vertical="center" indent="1"/>
    </xf>
    <xf numFmtId="183" fontId="8" fillId="63" borderId="77" applyNumberFormat="0" applyProtection="0">
      <alignment horizontal="left" vertical="center" indent="1"/>
    </xf>
    <xf numFmtId="183" fontId="8" fillId="62" borderId="77" applyNumberFormat="0" applyProtection="0">
      <alignment horizontal="left" vertical="center" indent="1"/>
    </xf>
    <xf numFmtId="205" fontId="8" fillId="63" borderId="77" applyNumberFormat="0" applyProtection="0">
      <alignment horizontal="left" vertical="center" indent="1"/>
    </xf>
    <xf numFmtId="183" fontId="8" fillId="62" borderId="77" applyNumberFormat="0" applyProtection="0">
      <alignment horizontal="left" vertical="center" indent="1"/>
    </xf>
    <xf numFmtId="205" fontId="8" fillId="63" borderId="77" applyNumberFormat="0" applyProtection="0">
      <alignment horizontal="left" vertical="center" indent="1"/>
    </xf>
    <xf numFmtId="0" fontId="8" fillId="62" borderId="77" applyNumberFormat="0" applyProtection="0">
      <alignment horizontal="left" vertical="center" indent="1"/>
    </xf>
    <xf numFmtId="205" fontId="8" fillId="63" borderId="77" applyNumberFormat="0" applyProtection="0">
      <alignment horizontal="left" vertical="center" indent="1"/>
    </xf>
    <xf numFmtId="0" fontId="8" fillId="62" borderId="77" applyNumberFormat="0" applyProtection="0">
      <alignment horizontal="left" vertical="center" indent="1"/>
    </xf>
    <xf numFmtId="183" fontId="8" fillId="62" borderId="77" applyNumberFormat="0" applyProtection="0">
      <alignment horizontal="left" vertical="center" indent="1"/>
    </xf>
    <xf numFmtId="183" fontId="8" fillId="62" borderId="77" applyNumberFormat="0" applyProtection="0">
      <alignment horizontal="left" vertical="center" indent="1"/>
    </xf>
    <xf numFmtId="183" fontId="8" fillId="62" borderId="77" applyNumberFormat="0" applyProtection="0">
      <alignment horizontal="left" vertical="center" indent="1"/>
    </xf>
    <xf numFmtId="0" fontId="8" fillId="62" borderId="77" applyNumberFormat="0" applyProtection="0">
      <alignment horizontal="left" vertical="center" indent="1"/>
    </xf>
    <xf numFmtId="0" fontId="8" fillId="64" borderId="77" applyNumberFormat="0" applyProtection="0">
      <alignment horizontal="left" vertical="center" indent="1"/>
    </xf>
    <xf numFmtId="183" fontId="8" fillId="65" borderId="77" applyNumberFormat="0" applyProtection="0">
      <alignment horizontal="left" vertical="center" indent="1"/>
    </xf>
    <xf numFmtId="183" fontId="8" fillId="64" borderId="77" applyNumberFormat="0" applyProtection="0">
      <alignment horizontal="left" vertical="center" indent="1"/>
    </xf>
    <xf numFmtId="205" fontId="8" fillId="65" borderId="77" applyNumberFormat="0" applyProtection="0">
      <alignment horizontal="left" vertical="center" indent="1"/>
    </xf>
    <xf numFmtId="183" fontId="8" fillId="64" borderId="77" applyNumberFormat="0" applyProtection="0">
      <alignment horizontal="left" vertical="center" indent="1"/>
    </xf>
    <xf numFmtId="205" fontId="8" fillId="65" borderId="77" applyNumberFormat="0" applyProtection="0">
      <alignment horizontal="left" vertical="center" indent="1"/>
    </xf>
    <xf numFmtId="0" fontId="8" fillId="64" borderId="77" applyNumberFormat="0" applyProtection="0">
      <alignment horizontal="left" vertical="center" indent="1"/>
    </xf>
    <xf numFmtId="205" fontId="8" fillId="65" borderId="77" applyNumberFormat="0" applyProtection="0">
      <alignment horizontal="left" vertical="center" indent="1"/>
    </xf>
    <xf numFmtId="0" fontId="8" fillId="64" borderId="77" applyNumberFormat="0" applyProtection="0">
      <alignment horizontal="left" vertical="center" indent="1"/>
    </xf>
    <xf numFmtId="183" fontId="8" fillId="64" borderId="77" applyNumberFormat="0" applyProtection="0">
      <alignment horizontal="left" vertical="center" indent="1"/>
    </xf>
    <xf numFmtId="183" fontId="8" fillId="64" borderId="77" applyNumberFormat="0" applyProtection="0">
      <alignment horizontal="left" vertical="center" indent="1"/>
    </xf>
    <xf numFmtId="183" fontId="8" fillId="64" borderId="77" applyNumberFormat="0" applyProtection="0">
      <alignment horizontal="left" vertical="center" indent="1"/>
    </xf>
    <xf numFmtId="0" fontId="8" fillId="64" borderId="77" applyNumberFormat="0" applyProtection="0">
      <alignment horizontal="left" vertical="center" indent="1"/>
    </xf>
    <xf numFmtId="0" fontId="8" fillId="29" borderId="77" applyNumberFormat="0" applyProtection="0">
      <alignment horizontal="left" vertical="center" indent="1"/>
    </xf>
    <xf numFmtId="183" fontId="8" fillId="66" borderId="77" applyNumberFormat="0" applyProtection="0">
      <alignment horizontal="left" vertical="center" indent="1"/>
    </xf>
    <xf numFmtId="183" fontId="8" fillId="29" borderId="77" applyNumberFormat="0" applyProtection="0">
      <alignment horizontal="left" vertical="center" indent="1"/>
    </xf>
    <xf numFmtId="205" fontId="8" fillId="66" borderId="77" applyNumberFormat="0" applyProtection="0">
      <alignment horizontal="left" vertical="center" indent="1"/>
    </xf>
    <xf numFmtId="183" fontId="8" fillId="29" borderId="77" applyNumberFormat="0" applyProtection="0">
      <alignment horizontal="left" vertical="center" indent="1"/>
    </xf>
    <xf numFmtId="205" fontId="8" fillId="66" borderId="77" applyNumberFormat="0" applyProtection="0">
      <alignment horizontal="left" vertical="center" indent="1"/>
    </xf>
    <xf numFmtId="205" fontId="8" fillId="66" borderId="77" applyNumberFormat="0" applyProtection="0">
      <alignment horizontal="left" vertical="center" indent="1"/>
    </xf>
    <xf numFmtId="183" fontId="8" fillId="29" borderId="77" applyNumberFormat="0" applyProtection="0">
      <alignment horizontal="left" vertical="center" indent="1"/>
    </xf>
    <xf numFmtId="183" fontId="8" fillId="29" borderId="77" applyNumberFormat="0" applyProtection="0">
      <alignment horizontal="left" vertical="center" indent="1"/>
    </xf>
    <xf numFmtId="183" fontId="8" fillId="29" borderId="77" applyNumberFormat="0" applyProtection="0">
      <alignment horizontal="left" vertical="center" indent="1"/>
    </xf>
    <xf numFmtId="0" fontId="8" fillId="29" borderId="77" applyNumberFormat="0" applyProtection="0">
      <alignment horizontal="left" vertical="center" indent="1"/>
    </xf>
    <xf numFmtId="183" fontId="6" fillId="35" borderId="53" applyNumberFormat="0" applyFont="0" applyAlignment="0" applyProtection="0"/>
    <xf numFmtId="0" fontId="16" fillId="35" borderId="53" applyNumberFormat="0" applyFont="0" applyAlignment="0" applyProtection="0"/>
    <xf numFmtId="183" fontId="8" fillId="49" borderId="77" applyNumberFormat="0" applyProtection="0">
      <alignment horizontal="left" vertical="center" indent="1"/>
    </xf>
    <xf numFmtId="205" fontId="8" fillId="67" borderId="77" applyNumberFormat="0" applyProtection="0">
      <alignment horizontal="left" vertical="center" indent="1"/>
    </xf>
    <xf numFmtId="183" fontId="8" fillId="49" borderId="77" applyNumberFormat="0" applyProtection="0">
      <alignment horizontal="left" vertical="center" indent="1"/>
    </xf>
    <xf numFmtId="205" fontId="8" fillId="67" borderId="77" applyNumberFormat="0" applyProtection="0">
      <alignment horizontal="left" vertical="center" indent="1"/>
    </xf>
    <xf numFmtId="0" fontId="8" fillId="49" borderId="77" applyNumberFormat="0" applyProtection="0">
      <alignment horizontal="left" vertical="center" indent="1"/>
    </xf>
    <xf numFmtId="0"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0" fontId="8" fillId="49" borderId="77" applyNumberFormat="0" applyProtection="0">
      <alignment horizontal="left" vertical="center" indent="1"/>
    </xf>
    <xf numFmtId="4" fontId="55" fillId="30" borderId="77" applyNumberFormat="0" applyProtection="0">
      <alignment vertical="center"/>
    </xf>
    <xf numFmtId="4" fontId="203" fillId="30" borderId="77" applyNumberFormat="0" applyProtection="0">
      <alignment vertical="center"/>
    </xf>
    <xf numFmtId="4" fontId="55" fillId="30" borderId="77" applyNumberFormat="0" applyProtection="0">
      <alignment horizontal="left" vertical="center" indent="1"/>
    </xf>
    <xf numFmtId="4" fontId="55" fillId="30" borderId="77" applyNumberFormat="0" applyProtection="0">
      <alignment horizontal="left" vertical="center" indent="1"/>
    </xf>
    <xf numFmtId="4" fontId="55" fillId="60" borderId="77" applyNumberFormat="0" applyProtection="0">
      <alignment horizontal="right" vertical="center"/>
    </xf>
    <xf numFmtId="4" fontId="66" fillId="0" borderId="82" applyNumberFormat="0" applyProtection="0">
      <alignment horizontal="right" vertical="center"/>
    </xf>
    <xf numFmtId="4" fontId="55" fillId="60" borderId="77" applyNumberFormat="0" applyProtection="0">
      <alignment horizontal="right" vertical="center"/>
    </xf>
    <xf numFmtId="4" fontId="205" fillId="6" borderId="82" applyNumberFormat="0" applyProtection="0">
      <alignment horizontal="right" vertical="center"/>
    </xf>
    <xf numFmtId="4" fontId="203" fillId="60" borderId="77" applyNumberFormat="0" applyProtection="0">
      <alignment horizontal="right" vertical="center"/>
    </xf>
    <xf numFmtId="0" fontId="8" fillId="49" borderId="77" applyNumberFormat="0" applyProtection="0">
      <alignment horizontal="left" vertical="center" indent="1"/>
    </xf>
    <xf numFmtId="183" fontId="8" fillId="49" borderId="77" applyNumberFormat="0" applyProtection="0">
      <alignment horizontal="left" vertical="center" indent="1"/>
    </xf>
    <xf numFmtId="0" fontId="8" fillId="49" borderId="77" applyNumberFormat="0" applyProtection="0">
      <alignment horizontal="left" vertical="center" indent="1"/>
    </xf>
    <xf numFmtId="4" fontId="66" fillId="18" borderId="82" applyNumberFormat="0" applyProtection="0">
      <alignment horizontal="left" vertical="center" indent="1"/>
    </xf>
    <xf numFmtId="0" fontId="8" fillId="49" borderId="77" applyNumberFormat="0" applyProtection="0">
      <alignment horizontal="left" vertical="center" indent="1"/>
    </xf>
    <xf numFmtId="183" fontId="8" fillId="49" borderId="77" applyNumberFormat="0" applyProtection="0">
      <alignment horizontal="left" vertical="center" indent="1"/>
    </xf>
    <xf numFmtId="183" fontId="8" fillId="49" borderId="77" applyNumberFormat="0" applyProtection="0">
      <alignment horizontal="left" vertical="center" indent="1"/>
    </xf>
    <xf numFmtId="205" fontId="8" fillId="63" borderId="153" applyNumberFormat="0" applyProtection="0">
      <alignment horizontal="left" vertical="center" indent="1"/>
    </xf>
    <xf numFmtId="0" fontId="173" fillId="29" borderId="131" applyAlignment="0" applyProtection="0"/>
    <xf numFmtId="40" fontId="8" fillId="41" borderId="73"/>
    <xf numFmtId="40" fontId="8" fillId="68" borderId="73"/>
    <xf numFmtId="40" fontId="8" fillId="41" borderId="73"/>
    <xf numFmtId="40" fontId="8" fillId="41" borderId="73"/>
    <xf numFmtId="40" fontId="8" fillId="68" borderId="73"/>
    <xf numFmtId="40" fontId="8" fillId="45" borderId="73"/>
    <xf numFmtId="40" fontId="8" fillId="2" borderId="73"/>
    <xf numFmtId="49" fontId="208" fillId="46" borderId="78">
      <alignment horizontal="center"/>
    </xf>
    <xf numFmtId="49" fontId="208" fillId="46" borderId="78">
      <alignment horizontal="center"/>
    </xf>
    <xf numFmtId="49" fontId="208" fillId="46" borderId="78">
      <alignment horizontal="center"/>
    </xf>
    <xf numFmtId="49" fontId="8" fillId="46" borderId="78">
      <alignment horizontal="center"/>
    </xf>
    <xf numFmtId="49" fontId="8" fillId="46" borderId="78">
      <alignment horizontal="center"/>
    </xf>
    <xf numFmtId="49" fontId="8" fillId="3" borderId="78">
      <alignment horizontal="center"/>
    </xf>
    <xf numFmtId="205" fontId="8" fillId="65" borderId="135" applyNumberFormat="0" applyProtection="0">
      <alignment horizontal="left" vertical="center" indent="1"/>
    </xf>
    <xf numFmtId="0" fontId="8" fillId="64" borderId="135" applyNumberFormat="0" applyProtection="0">
      <alignment horizontal="left" vertical="center" indent="1"/>
    </xf>
    <xf numFmtId="0" fontId="8" fillId="41" borderId="73"/>
    <xf numFmtId="40" fontId="8" fillId="41" borderId="73"/>
    <xf numFmtId="40" fontId="8" fillId="68" borderId="73"/>
    <xf numFmtId="40" fontId="8" fillId="68" borderId="73"/>
    <xf numFmtId="40" fontId="8" fillId="41" borderId="73"/>
    <xf numFmtId="40" fontId="8" fillId="41" borderId="73"/>
    <xf numFmtId="49" fontId="198" fillId="3" borderId="78">
      <alignment vertical="center"/>
    </xf>
    <xf numFmtId="49" fontId="208" fillId="3" borderId="78">
      <alignment vertical="center"/>
    </xf>
    <xf numFmtId="4" fontId="55" fillId="32" borderId="54" applyNumberFormat="0" applyProtection="0">
      <alignment vertical="center"/>
    </xf>
    <xf numFmtId="4" fontId="203" fillId="32" borderId="54" applyNumberFormat="0" applyProtection="0">
      <alignment vertical="center"/>
    </xf>
    <xf numFmtId="4" fontId="55" fillId="32" borderId="54" applyNumberFormat="0" applyProtection="0">
      <alignment horizontal="left" vertical="center" indent="1"/>
    </xf>
    <xf numFmtId="4" fontId="55" fillId="32" borderId="54" applyNumberFormat="0" applyProtection="0">
      <alignment horizontal="left" vertical="center" indent="1"/>
    </xf>
    <xf numFmtId="0"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0" fontId="8" fillId="49" borderId="54" applyNumberFormat="0" applyProtection="0">
      <alignment horizontal="left" vertical="center" indent="1"/>
    </xf>
    <xf numFmtId="4" fontId="66" fillId="18" borderId="59" applyNumberFormat="0" applyProtection="0">
      <alignment horizontal="left" vertical="center" indent="1"/>
    </xf>
    <xf numFmtId="0" fontId="8" fillId="49" borderId="54" applyNumberFormat="0" applyProtection="0">
      <alignment horizontal="left" vertical="center" indent="1"/>
    </xf>
    <xf numFmtId="0" fontId="8" fillId="49" borderId="54" applyNumberFormat="0" applyProtection="0">
      <alignment horizontal="left" vertical="center" indent="1"/>
    </xf>
    <xf numFmtId="4" fontId="55" fillId="50" borderId="54" applyNumberFormat="0" applyProtection="0">
      <alignment horizontal="right" vertical="center"/>
    </xf>
    <xf numFmtId="4" fontId="55" fillId="51" borderId="54" applyNumberFormat="0" applyProtection="0">
      <alignment horizontal="right" vertical="center"/>
    </xf>
    <xf numFmtId="4" fontId="55" fillId="52" borderId="54" applyNumberFormat="0" applyProtection="0">
      <alignment horizontal="right" vertical="center"/>
    </xf>
    <xf numFmtId="4" fontId="55" fillId="53" borderId="54" applyNumberFormat="0" applyProtection="0">
      <alignment horizontal="right" vertical="center"/>
    </xf>
    <xf numFmtId="4" fontId="55" fillId="54" borderId="54" applyNumberFormat="0" applyProtection="0">
      <alignment horizontal="right" vertical="center"/>
    </xf>
    <xf numFmtId="4" fontId="55" fillId="55" borderId="54" applyNumberFormat="0" applyProtection="0">
      <alignment horizontal="right" vertical="center"/>
    </xf>
    <xf numFmtId="4" fontId="55" fillId="56" borderId="54" applyNumberFormat="0" applyProtection="0">
      <alignment horizontal="right" vertical="center"/>
    </xf>
    <xf numFmtId="4" fontId="55" fillId="57" borderId="54" applyNumberFormat="0" applyProtection="0">
      <alignment horizontal="right" vertical="center"/>
    </xf>
    <xf numFmtId="4" fontId="55" fillId="58" borderId="54" applyNumberFormat="0" applyProtection="0">
      <alignment horizontal="right" vertical="center"/>
    </xf>
    <xf numFmtId="4" fontId="56" fillId="59" borderId="54" applyNumberFormat="0" applyProtection="0">
      <alignment horizontal="left" vertical="center" indent="1"/>
    </xf>
    <xf numFmtId="4" fontId="55" fillId="60" borderId="60" applyNumberFormat="0" applyProtection="0">
      <alignment horizontal="left" vertical="center" indent="1"/>
    </xf>
    <xf numFmtId="49" fontId="198" fillId="3" borderId="78">
      <alignment vertical="center"/>
    </xf>
    <xf numFmtId="49" fontId="208" fillId="3" borderId="78">
      <alignment vertical="center"/>
    </xf>
    <xf numFmtId="49" fontId="208" fillId="46" borderId="78">
      <alignment vertical="center"/>
    </xf>
    <xf numFmtId="0"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0" fontId="8" fillId="49" borderId="54" applyNumberFormat="0" applyProtection="0">
      <alignment horizontal="left" vertical="center" indent="1"/>
    </xf>
    <xf numFmtId="4" fontId="23" fillId="60" borderId="54" applyNumberFormat="0" applyProtection="0">
      <alignment horizontal="left" vertical="center" indent="1"/>
    </xf>
    <xf numFmtId="4" fontId="23" fillId="60" borderId="54" applyNumberFormat="0" applyProtection="0">
      <alignment horizontal="left" vertical="center" indent="1"/>
    </xf>
    <xf numFmtId="4" fontId="23" fillId="62" borderId="54" applyNumberFormat="0" applyProtection="0">
      <alignment horizontal="left" vertical="center" indent="1"/>
    </xf>
    <xf numFmtId="4" fontId="23" fillId="62" borderId="54" applyNumberFormat="0" applyProtection="0">
      <alignment horizontal="left" vertical="center" indent="1"/>
    </xf>
    <xf numFmtId="0" fontId="8" fillId="62" borderId="54" applyNumberFormat="0" applyProtection="0">
      <alignment horizontal="left" vertical="center" indent="1"/>
    </xf>
    <xf numFmtId="183" fontId="8" fillId="63" borderId="54" applyNumberFormat="0" applyProtection="0">
      <alignment horizontal="left" vertical="center" indent="1"/>
    </xf>
    <xf numFmtId="183" fontId="8" fillId="62" borderId="54" applyNumberFormat="0" applyProtection="0">
      <alignment horizontal="left" vertical="center" indent="1"/>
    </xf>
    <xf numFmtId="205" fontId="8" fillId="63" borderId="54" applyNumberFormat="0" applyProtection="0">
      <alignment horizontal="left" vertical="center" indent="1"/>
    </xf>
    <xf numFmtId="183" fontId="8" fillId="62" borderId="54" applyNumberFormat="0" applyProtection="0">
      <alignment horizontal="left" vertical="center" indent="1"/>
    </xf>
    <xf numFmtId="205" fontId="8" fillId="63" borderId="54" applyNumberFormat="0" applyProtection="0">
      <alignment horizontal="left" vertical="center" indent="1"/>
    </xf>
    <xf numFmtId="0" fontId="8" fillId="62" borderId="54" applyNumberFormat="0" applyProtection="0">
      <alignment horizontal="left" vertical="center" indent="1"/>
    </xf>
    <xf numFmtId="205" fontId="8" fillId="63" borderId="54" applyNumberFormat="0" applyProtection="0">
      <alignment horizontal="left" vertical="center" indent="1"/>
    </xf>
    <xf numFmtId="0" fontId="8" fillId="62" borderId="54" applyNumberFormat="0" applyProtection="0">
      <alignment horizontal="left" vertical="center" indent="1"/>
    </xf>
    <xf numFmtId="183" fontId="8" fillId="62" borderId="54" applyNumberFormat="0" applyProtection="0">
      <alignment horizontal="left" vertical="center" indent="1"/>
    </xf>
    <xf numFmtId="183" fontId="8" fillId="62" borderId="54" applyNumberFormat="0" applyProtection="0">
      <alignment horizontal="left" vertical="center" indent="1"/>
    </xf>
    <xf numFmtId="183" fontId="8" fillId="62" borderId="54" applyNumberFormat="0" applyProtection="0">
      <alignment horizontal="left" vertical="center" indent="1"/>
    </xf>
    <xf numFmtId="0" fontId="8" fillId="62" borderId="54" applyNumberFormat="0" applyProtection="0">
      <alignment horizontal="left" vertical="center" indent="1"/>
    </xf>
    <xf numFmtId="0" fontId="8" fillId="64" borderId="54" applyNumberFormat="0" applyProtection="0">
      <alignment horizontal="left" vertical="center" indent="1"/>
    </xf>
    <xf numFmtId="183" fontId="8" fillId="65" borderId="54" applyNumberFormat="0" applyProtection="0">
      <alignment horizontal="left" vertical="center" indent="1"/>
    </xf>
    <xf numFmtId="183" fontId="8" fillId="64" borderId="54" applyNumberFormat="0" applyProtection="0">
      <alignment horizontal="left" vertical="center" indent="1"/>
    </xf>
    <xf numFmtId="205" fontId="8" fillId="65" borderId="54" applyNumberFormat="0" applyProtection="0">
      <alignment horizontal="left" vertical="center" indent="1"/>
    </xf>
    <xf numFmtId="183" fontId="8" fillId="64" borderId="54" applyNumberFormat="0" applyProtection="0">
      <alignment horizontal="left" vertical="center" indent="1"/>
    </xf>
    <xf numFmtId="205" fontId="8" fillId="65" borderId="54" applyNumberFormat="0" applyProtection="0">
      <alignment horizontal="left" vertical="center" indent="1"/>
    </xf>
    <xf numFmtId="0" fontId="8" fillId="64" borderId="54" applyNumberFormat="0" applyProtection="0">
      <alignment horizontal="left" vertical="center" indent="1"/>
    </xf>
    <xf numFmtId="205" fontId="8" fillId="65" borderId="54" applyNumberFormat="0" applyProtection="0">
      <alignment horizontal="left" vertical="center" indent="1"/>
    </xf>
    <xf numFmtId="0" fontId="8" fillId="64" borderId="54" applyNumberFormat="0" applyProtection="0">
      <alignment horizontal="left" vertical="center" indent="1"/>
    </xf>
    <xf numFmtId="183" fontId="8" fillId="64" borderId="54" applyNumberFormat="0" applyProtection="0">
      <alignment horizontal="left" vertical="center" indent="1"/>
    </xf>
    <xf numFmtId="183" fontId="8" fillId="64" borderId="54" applyNumberFormat="0" applyProtection="0">
      <alignment horizontal="left" vertical="center" indent="1"/>
    </xf>
    <xf numFmtId="183" fontId="8" fillId="64" borderId="54" applyNumberFormat="0" applyProtection="0">
      <alignment horizontal="left" vertical="center" indent="1"/>
    </xf>
    <xf numFmtId="0" fontId="8" fillId="64" borderId="54" applyNumberFormat="0" applyProtection="0">
      <alignment horizontal="left" vertical="center" indent="1"/>
    </xf>
    <xf numFmtId="0" fontId="8" fillId="29" borderId="54" applyNumberFormat="0" applyProtection="0">
      <alignment horizontal="left" vertical="center" indent="1"/>
    </xf>
    <xf numFmtId="183" fontId="8" fillId="66" borderId="54" applyNumberFormat="0" applyProtection="0">
      <alignment horizontal="left" vertical="center" indent="1"/>
    </xf>
    <xf numFmtId="183" fontId="8" fillId="29" borderId="54" applyNumberFormat="0" applyProtection="0">
      <alignment horizontal="left" vertical="center" indent="1"/>
    </xf>
    <xf numFmtId="205" fontId="8" fillId="66" borderId="54" applyNumberFormat="0" applyProtection="0">
      <alignment horizontal="left" vertical="center" indent="1"/>
    </xf>
    <xf numFmtId="183" fontId="8" fillId="29" borderId="54" applyNumberFormat="0" applyProtection="0">
      <alignment horizontal="left" vertical="center" indent="1"/>
    </xf>
    <xf numFmtId="205" fontId="8" fillId="66" borderId="54" applyNumberFormat="0" applyProtection="0">
      <alignment horizontal="left" vertical="center" indent="1"/>
    </xf>
    <xf numFmtId="0" fontId="8" fillId="29" borderId="54" applyNumberFormat="0" applyProtection="0">
      <alignment horizontal="left" vertical="center" indent="1"/>
    </xf>
    <xf numFmtId="205" fontId="8" fillId="66" borderId="54" applyNumberFormat="0" applyProtection="0">
      <alignment horizontal="left" vertical="center" indent="1"/>
    </xf>
    <xf numFmtId="0" fontId="8" fillId="29" borderId="54" applyNumberFormat="0" applyProtection="0">
      <alignment horizontal="left" vertical="center" indent="1"/>
    </xf>
    <xf numFmtId="183" fontId="8" fillId="29" borderId="54" applyNumberFormat="0" applyProtection="0">
      <alignment horizontal="left" vertical="center" indent="1"/>
    </xf>
    <xf numFmtId="183" fontId="8" fillId="29" borderId="54" applyNumberFormat="0" applyProtection="0">
      <alignment horizontal="left" vertical="center" indent="1"/>
    </xf>
    <xf numFmtId="183" fontId="8" fillId="29" borderId="54" applyNumberFormat="0" applyProtection="0">
      <alignment horizontal="left" vertical="center" indent="1"/>
    </xf>
    <xf numFmtId="0" fontId="8" fillId="29" borderId="54" applyNumberFormat="0" applyProtection="0">
      <alignment horizontal="left" vertical="center" indent="1"/>
    </xf>
    <xf numFmtId="0" fontId="8" fillId="49" borderId="54" applyNumberFormat="0" applyProtection="0">
      <alignment horizontal="left" vertical="center" indent="1"/>
    </xf>
    <xf numFmtId="183" fontId="8" fillId="67" borderId="54" applyNumberFormat="0" applyProtection="0">
      <alignment horizontal="left" vertical="center" indent="1"/>
    </xf>
    <xf numFmtId="183" fontId="8" fillId="49" borderId="54" applyNumberFormat="0" applyProtection="0">
      <alignment horizontal="left" vertical="center" indent="1"/>
    </xf>
    <xf numFmtId="205" fontId="8" fillId="67" borderId="54" applyNumberFormat="0" applyProtection="0">
      <alignment horizontal="left" vertical="center" indent="1"/>
    </xf>
    <xf numFmtId="183" fontId="8" fillId="49" borderId="54" applyNumberFormat="0" applyProtection="0">
      <alignment horizontal="left" vertical="center" indent="1"/>
    </xf>
    <xf numFmtId="205" fontId="8" fillId="67" borderId="54" applyNumberFormat="0" applyProtection="0">
      <alignment horizontal="left" vertical="center" indent="1"/>
    </xf>
    <xf numFmtId="0" fontId="8" fillId="49" borderId="54" applyNumberFormat="0" applyProtection="0">
      <alignment horizontal="left" vertical="center" indent="1"/>
    </xf>
    <xf numFmtId="205" fontId="8" fillId="67" borderId="54" applyNumberFormat="0" applyProtection="0">
      <alignment horizontal="left" vertical="center" indent="1"/>
    </xf>
    <xf numFmtId="0"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0" fontId="8" fillId="49" borderId="54" applyNumberFormat="0" applyProtection="0">
      <alignment horizontal="left" vertical="center" indent="1"/>
    </xf>
    <xf numFmtId="4" fontId="55" fillId="30" borderId="54" applyNumberFormat="0" applyProtection="0">
      <alignment vertical="center"/>
    </xf>
    <xf numFmtId="4" fontId="203" fillId="30" borderId="54" applyNumberFormat="0" applyProtection="0">
      <alignment vertical="center"/>
    </xf>
    <xf numFmtId="4" fontId="55" fillId="30" borderId="54" applyNumberFormat="0" applyProtection="0">
      <alignment horizontal="left" vertical="center" indent="1"/>
    </xf>
    <xf numFmtId="4" fontId="55" fillId="30" borderId="54" applyNumberFormat="0" applyProtection="0">
      <alignment horizontal="left" vertical="center" indent="1"/>
    </xf>
    <xf numFmtId="4" fontId="55" fillId="60" borderId="54" applyNumberFormat="0" applyProtection="0">
      <alignment horizontal="right" vertical="center"/>
    </xf>
    <xf numFmtId="4" fontId="66" fillId="0" borderId="59" applyNumberFormat="0" applyProtection="0">
      <alignment horizontal="right" vertical="center"/>
    </xf>
    <xf numFmtId="4" fontId="55" fillId="60" borderId="54" applyNumberFormat="0" applyProtection="0">
      <alignment horizontal="right" vertical="center"/>
    </xf>
    <xf numFmtId="4" fontId="55" fillId="60" borderId="54" applyNumberFormat="0" applyProtection="0">
      <alignment horizontal="right" vertical="center"/>
    </xf>
    <xf numFmtId="4" fontId="205" fillId="6" borderId="59" applyNumberFormat="0" applyProtection="0">
      <alignment horizontal="right" vertical="center"/>
    </xf>
    <xf numFmtId="4" fontId="205" fillId="6" borderId="59" applyNumberFormat="0" applyProtection="0">
      <alignment horizontal="right" vertical="center"/>
    </xf>
    <xf numFmtId="4" fontId="203" fillId="60" borderId="54" applyNumberFormat="0" applyProtection="0">
      <alignment horizontal="right" vertical="center"/>
    </xf>
    <xf numFmtId="4" fontId="203" fillId="60" borderId="54" applyNumberFormat="0" applyProtection="0">
      <alignment horizontal="right" vertical="center"/>
    </xf>
    <xf numFmtId="0"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0" fontId="8" fillId="49" borderId="54" applyNumberFormat="0" applyProtection="0">
      <alignment horizontal="left" vertical="center" indent="1"/>
    </xf>
    <xf numFmtId="4" fontId="66" fillId="18" borderId="59" applyNumberFormat="0" applyProtection="0">
      <alignment horizontal="left" vertical="center" indent="1"/>
    </xf>
    <xf numFmtId="0" fontId="8" fillId="49" borderId="54" applyNumberFormat="0" applyProtection="0">
      <alignment horizontal="left" vertical="center" indent="1"/>
    </xf>
    <xf numFmtId="0" fontId="8" fillId="49" borderId="54" applyNumberFormat="0" applyProtection="0">
      <alignment horizontal="left" vertical="center" indent="1"/>
    </xf>
    <xf numFmtId="0"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183" fontId="8" fillId="49" borderId="54" applyNumberFormat="0" applyProtection="0">
      <alignment horizontal="left" vertical="center" indent="1"/>
    </xf>
    <xf numFmtId="0" fontId="8" fillId="49" borderId="54" applyNumberFormat="0" applyProtection="0">
      <alignment horizontal="left" vertical="center" indent="1"/>
    </xf>
    <xf numFmtId="49" fontId="208" fillId="46" borderId="136">
      <alignment horizontal="center"/>
    </xf>
    <xf numFmtId="49" fontId="208" fillId="46" borderId="78">
      <alignment vertical="center"/>
    </xf>
    <xf numFmtId="4" fontId="207" fillId="60" borderId="54" applyNumberFormat="0" applyProtection="0">
      <alignment horizontal="right" vertical="center"/>
    </xf>
    <xf numFmtId="49" fontId="18" fillId="0" borderId="73">
      <alignment horizontal="right"/>
    </xf>
    <xf numFmtId="40" fontId="8" fillId="74" borderId="73"/>
    <xf numFmtId="40" fontId="8" fillId="74" borderId="73"/>
    <xf numFmtId="40" fontId="8" fillId="74" borderId="73"/>
    <xf numFmtId="40" fontId="8" fillId="75" borderId="73"/>
    <xf numFmtId="40" fontId="8" fillId="76" borderId="73"/>
    <xf numFmtId="40" fontId="8" fillId="75" borderId="73"/>
    <xf numFmtId="40" fontId="8" fillId="75" borderId="73"/>
    <xf numFmtId="40" fontId="8" fillId="76" borderId="73"/>
    <xf numFmtId="49" fontId="208" fillId="46" borderId="136">
      <alignment vertical="center"/>
    </xf>
    <xf numFmtId="40" fontId="8" fillId="75" borderId="73"/>
    <xf numFmtId="49" fontId="208" fillId="46" borderId="136">
      <alignment vertical="center"/>
    </xf>
    <xf numFmtId="49" fontId="208" fillId="46" borderId="55">
      <alignment horizontal="center"/>
    </xf>
    <xf numFmtId="49" fontId="208" fillId="46" borderId="55">
      <alignment horizontal="center"/>
    </xf>
    <xf numFmtId="49" fontId="208" fillId="3" borderId="55">
      <alignment horizontal="center"/>
    </xf>
    <xf numFmtId="49" fontId="208" fillId="46" borderId="55">
      <alignment horizontal="center"/>
    </xf>
    <xf numFmtId="49" fontId="208" fillId="46" borderId="55">
      <alignment horizontal="center"/>
    </xf>
    <xf numFmtId="49" fontId="8" fillId="46" borderId="55">
      <alignment horizontal="center"/>
    </xf>
    <xf numFmtId="49" fontId="8" fillId="46" borderId="55">
      <alignment horizontal="center"/>
    </xf>
    <xf numFmtId="49" fontId="8" fillId="3" borderId="55">
      <alignment horizontal="center"/>
    </xf>
    <xf numFmtId="49" fontId="8" fillId="46" borderId="55">
      <alignment horizontal="center"/>
    </xf>
    <xf numFmtId="49" fontId="8" fillId="46" borderId="55">
      <alignment horizontal="center"/>
    </xf>
    <xf numFmtId="0" fontId="117" fillId="24" borderId="151" applyNumberFormat="0" applyAlignment="0" applyProtection="0"/>
    <xf numFmtId="4" fontId="55" fillId="32" borderId="117" applyNumberFormat="0" applyProtection="0">
      <alignment vertical="center"/>
    </xf>
    <xf numFmtId="183" fontId="8" fillId="49" borderId="117" applyNumberFormat="0" applyProtection="0">
      <alignment horizontal="left" vertical="center" indent="1"/>
    </xf>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49" fontId="208" fillId="46" borderId="118">
      <alignment vertical="center"/>
    </xf>
    <xf numFmtId="49" fontId="198" fillId="3" borderId="118">
      <alignment vertical="center"/>
    </xf>
    <xf numFmtId="49" fontId="208" fillId="3" borderId="118">
      <alignment vertical="center"/>
    </xf>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49" fontId="208" fillId="46" borderId="98">
      <alignment vertical="center"/>
    </xf>
    <xf numFmtId="0" fontId="13" fillId="35" borderId="124" applyNumberFormat="0" applyFont="0" applyAlignment="0" applyProtection="0"/>
    <xf numFmtId="0" fontId="13" fillId="35" borderId="124" applyNumberFormat="0" applyFont="0" applyAlignment="0" applyProtection="0"/>
    <xf numFmtId="49" fontId="15" fillId="3" borderId="136">
      <alignment vertical="center"/>
    </xf>
    <xf numFmtId="49" fontId="15" fillId="3" borderId="136">
      <alignment vertical="center"/>
    </xf>
    <xf numFmtId="0" fontId="116" fillId="24" borderId="66" applyNumberFormat="0" applyAlignment="0" applyProtection="0"/>
    <xf numFmtId="0" fontId="117" fillId="24" borderId="64" applyNumberFormat="0" applyAlignment="0" applyProtection="0"/>
    <xf numFmtId="49" fontId="208" fillId="46" borderId="55">
      <alignment vertical="center"/>
    </xf>
    <xf numFmtId="49" fontId="208" fillId="46" borderId="55">
      <alignment vertical="center"/>
    </xf>
    <xf numFmtId="49" fontId="198" fillId="3" borderId="55">
      <alignment vertical="center"/>
    </xf>
    <xf numFmtId="49" fontId="208" fillId="3" borderId="55">
      <alignment vertical="center"/>
    </xf>
    <xf numFmtId="0" fontId="117" fillId="24" borderId="64" applyNumberFormat="0" applyAlignment="0" applyProtection="0"/>
    <xf numFmtId="49" fontId="208" fillId="3" borderId="55">
      <alignment vertical="center"/>
    </xf>
    <xf numFmtId="0" fontId="117" fillId="24" borderId="64" applyNumberFormat="0" applyAlignment="0" applyProtection="0"/>
    <xf numFmtId="49" fontId="198" fillId="3" borderId="55">
      <alignment vertical="center"/>
    </xf>
    <xf numFmtId="49" fontId="208" fillId="3" borderId="55">
      <alignment vertical="center"/>
    </xf>
    <xf numFmtId="49" fontId="208" fillId="46" borderId="55">
      <alignment vertical="center"/>
    </xf>
    <xf numFmtId="0" fontId="117" fillId="24" borderId="64" applyNumberFormat="0" applyAlignment="0" applyProtection="0"/>
    <xf numFmtId="49" fontId="208" fillId="46" borderId="55">
      <alignment vertical="center"/>
    </xf>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49" fontId="15" fillId="3" borderId="98">
      <alignment vertical="center"/>
    </xf>
    <xf numFmtId="0" fontId="13" fillId="35" borderId="96"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35" borderId="96" applyNumberFormat="0" applyFont="0" applyAlignment="0" applyProtection="0"/>
    <xf numFmtId="49" fontId="15" fillId="3" borderId="154">
      <alignment vertical="center"/>
    </xf>
    <xf numFmtId="186" fontId="19" fillId="32" borderId="1" applyNumberFormat="0" applyFont="0" applyAlignment="0">
      <protection locked="0"/>
    </xf>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4" fontId="8" fillId="0" borderId="61"/>
    <xf numFmtId="0" fontId="127" fillId="0" borderId="89" applyNumberFormat="0" applyFill="0" applyAlignment="0" applyProtection="0"/>
    <xf numFmtId="0" fontId="8" fillId="35" borderId="86" applyNumberFormat="0" applyFont="0" applyAlignment="0" applyProtection="0"/>
    <xf numFmtId="0" fontId="8" fillId="35" borderId="86" applyNumberFormat="0" applyFont="0" applyAlignment="0" applyProtection="0"/>
    <xf numFmtId="169" fontId="3" fillId="0" borderId="0" applyFont="0" applyFill="0" applyBorder="0" applyAlignment="0" applyProtection="0"/>
    <xf numFmtId="49" fontId="208" fillId="3" borderId="98">
      <alignment vertical="center"/>
    </xf>
    <xf numFmtId="183" fontId="8" fillId="66" borderId="97" applyNumberFormat="0" applyProtection="0">
      <alignment horizontal="left" vertical="center" indent="1"/>
    </xf>
    <xf numFmtId="0" fontId="8" fillId="29" borderId="97" applyNumberFormat="0" applyProtection="0">
      <alignment horizontal="left" vertical="center" indent="1"/>
    </xf>
    <xf numFmtId="183" fontId="8" fillId="64" borderId="97" applyNumberFormat="0" applyProtection="0">
      <alignment horizontal="left" vertical="center" indent="1"/>
    </xf>
    <xf numFmtId="183" fontId="8" fillId="64" borderId="97" applyNumberFormat="0" applyProtection="0">
      <alignment horizontal="left" vertical="center" indent="1"/>
    </xf>
    <xf numFmtId="183" fontId="8" fillId="64" borderId="97" applyNumberFormat="0" applyProtection="0">
      <alignment horizontal="left" vertical="center" indent="1"/>
    </xf>
    <xf numFmtId="183" fontId="8" fillId="64" borderId="97" applyNumberFormat="0" applyProtection="0">
      <alignment horizontal="left" vertical="center" indent="1"/>
    </xf>
    <xf numFmtId="164" fontId="40" fillId="0" borderId="114" applyAlignment="0" applyProtection="0"/>
    <xf numFmtId="164" fontId="39" fillId="0" borderId="114" applyAlignment="0" applyProtection="0"/>
    <xf numFmtId="0" fontId="46" fillId="24" borderId="115" applyNumberFormat="0" applyAlignment="0" applyProtection="0"/>
    <xf numFmtId="0" fontId="46" fillId="24" borderId="115" applyNumberFormat="0" applyAlignment="0" applyProtection="0"/>
    <xf numFmtId="0" fontId="8" fillId="35"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27" fillId="0" borderId="119" applyNumberFormat="0" applyFill="0" applyAlignment="0" applyProtection="0"/>
    <xf numFmtId="0" fontId="117" fillId="24" borderId="115" applyNumberFormat="0" applyAlignment="0" applyProtection="0"/>
    <xf numFmtId="169" fontId="6" fillId="0" borderId="0" applyFont="0" applyFill="0" applyBorder="0" applyAlignment="0" applyProtection="0"/>
    <xf numFmtId="0" fontId="117" fillId="24" borderId="115"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116" fillId="24" borderId="117" applyNumberFormat="0" applyAlignment="0" applyProtection="0"/>
    <xf numFmtId="0" fontId="116" fillId="24" borderId="117" applyNumberForma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183" fontId="173" fillId="0" borderId="84"/>
    <xf numFmtId="0" fontId="173" fillId="0" borderId="84"/>
    <xf numFmtId="0" fontId="8" fillId="35" borderId="134" applyNumberFormat="0" applyFont="0" applyAlignment="0" applyProtection="0"/>
    <xf numFmtId="0" fontId="13" fillId="35" borderId="134" applyNumberFormat="0" applyFont="0" applyAlignment="0" applyProtection="0"/>
    <xf numFmtId="0" fontId="127" fillId="0" borderId="137" applyNumberFormat="0" applyFill="0" applyAlignment="0" applyProtection="0"/>
    <xf numFmtId="0" fontId="8" fillId="35" borderId="134" applyNumberFormat="0" applyFont="0" applyAlignment="0" applyProtection="0"/>
    <xf numFmtId="0" fontId="13" fillId="35" borderId="152" applyNumberFormat="0" applyFont="0" applyAlignment="0" applyProtection="0"/>
    <xf numFmtId="49" fontId="14" fillId="3" borderId="126">
      <alignment vertical="center"/>
    </xf>
    <xf numFmtId="49" fontId="14" fillId="3" borderId="126">
      <alignment vertical="center"/>
    </xf>
    <xf numFmtId="0" fontId="13" fillId="35" borderId="152" applyNumberFormat="0" applyFont="0" applyAlignment="0" applyProtection="0"/>
    <xf numFmtId="0" fontId="13" fillId="35" borderId="152" applyNumberFormat="0" applyFont="0" applyAlignment="0" applyProtection="0"/>
    <xf numFmtId="0" fontId="74" fillId="11" borderId="95" applyNumberFormat="0" applyAlignment="0" applyProtection="0"/>
    <xf numFmtId="0" fontId="74" fillId="11" borderId="95" applyNumberFormat="0" applyAlignment="0" applyProtection="0"/>
    <xf numFmtId="205" fontId="8" fillId="65" borderId="135" applyNumberFormat="0" applyProtection="0">
      <alignment horizontal="left" vertical="center" indent="1"/>
    </xf>
    <xf numFmtId="4" fontId="8" fillId="0" borderId="1"/>
    <xf numFmtId="4" fontId="55" fillId="58" borderId="135" applyNumberFormat="0" applyProtection="0">
      <alignment horizontal="right" vertical="center"/>
    </xf>
    <xf numFmtId="205" fontId="8" fillId="66" borderId="135" applyNumberFormat="0" applyProtection="0">
      <alignment horizontal="left" vertical="center" indent="1"/>
    </xf>
    <xf numFmtId="0" fontId="13" fillId="35" borderId="142"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0" fontId="13" fillId="35" borderId="65" applyNumberFormat="0" applyFont="0" applyAlignment="0" applyProtection="0"/>
    <xf numFmtId="4" fontId="55" fillId="32" borderId="87" applyNumberFormat="0" applyProtection="0">
      <alignment vertical="center"/>
    </xf>
    <xf numFmtId="183" fontId="8" fillId="49" borderId="87" applyNumberFormat="0" applyProtection="0">
      <alignment horizontal="left" vertical="center" indent="1"/>
    </xf>
    <xf numFmtId="4" fontId="55" fillId="30" borderId="87" applyNumberFormat="0" applyProtection="0">
      <alignment horizontal="left" vertical="center" indent="1"/>
    </xf>
    <xf numFmtId="0" fontId="46" fillId="24" borderId="76" applyNumberFormat="0" applyAlignment="0" applyProtection="0"/>
    <xf numFmtId="0" fontId="46" fillId="24" borderId="76" applyNumberFormat="0" applyAlignment="0" applyProtection="0"/>
    <xf numFmtId="185" fontId="52" fillId="0" borderId="75" applyFill="0" applyProtection="0"/>
    <xf numFmtId="0" fontId="116" fillId="24" borderId="97" applyNumberFormat="0" applyAlignment="0" applyProtection="0"/>
    <xf numFmtId="183" fontId="139" fillId="0" borderId="129" applyNumberFormat="0" applyFont="0" applyAlignment="0" applyProtection="0"/>
    <xf numFmtId="10" fontId="66" fillId="30" borderId="73" applyNumberFormat="0" applyBorder="0" applyAlignment="0" applyProtection="0"/>
    <xf numFmtId="10" fontId="66" fillId="30" borderId="73" applyNumberFormat="0" applyBorder="0" applyAlignment="0" applyProtection="0"/>
    <xf numFmtId="0" fontId="46" fillId="24" borderId="115" applyNumberFormat="0" applyAlignment="0" applyProtection="0"/>
    <xf numFmtId="0" fontId="45" fillId="24" borderId="115" applyNumberFormat="0" applyAlignment="0" applyProtection="0"/>
    <xf numFmtId="183" fontId="173" fillId="0" borderId="149"/>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208" fillId="46" borderId="118">
      <alignment horizontal="center"/>
    </xf>
    <xf numFmtId="49" fontId="198" fillId="3" borderId="118">
      <alignment vertical="center"/>
    </xf>
    <xf numFmtId="4" fontId="107" fillId="25" borderId="74">
      <alignment horizontal="left" vertical="center" wrapText="1"/>
    </xf>
    <xf numFmtId="4" fontId="107" fillId="25" borderId="74">
      <alignment horizontal="left" vertical="center" wrapText="1"/>
    </xf>
    <xf numFmtId="4" fontId="107" fillId="25" borderId="74">
      <alignment horizontal="left" vertical="center" wrapText="1"/>
    </xf>
    <xf numFmtId="4" fontId="107" fillId="25" borderId="74">
      <alignment horizontal="left" vertical="center" wrapText="1"/>
    </xf>
    <xf numFmtId="0" fontId="13" fillId="35" borderId="124" applyNumberFormat="0" applyFont="0" applyAlignment="0" applyProtection="0"/>
    <xf numFmtId="0" fontId="99" fillId="24" borderId="135" applyNumberFormat="0" applyAlignment="0" applyProtection="0"/>
    <xf numFmtId="49" fontId="15" fillId="3" borderId="136">
      <alignment vertical="center"/>
    </xf>
    <xf numFmtId="49" fontId="14" fillId="3" borderId="136">
      <alignment vertical="center"/>
    </xf>
    <xf numFmtId="0" fontId="116" fillId="24" borderId="125" applyNumberForma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124" applyNumberFormat="0" applyFont="0" applyAlignment="0" applyProtection="0"/>
    <xf numFmtId="0" fontId="116" fillId="24" borderId="125" applyNumberFormat="0" applyAlignment="0" applyProtection="0"/>
    <xf numFmtId="49" fontId="208" fillId="3" borderId="118">
      <alignment vertical="center"/>
    </xf>
    <xf numFmtId="0" fontId="13" fillId="35" borderId="152" applyNumberFormat="0" applyFont="0" applyAlignment="0" applyProtection="0"/>
    <xf numFmtId="40" fontId="8" fillId="76" borderId="1"/>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116" fillId="24" borderId="77" applyNumberFormat="0" applyAlignment="0" applyProtection="0"/>
    <xf numFmtId="0" fontId="116" fillId="24" borderId="77"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8" fillId="0" borderId="73">
      <alignment horizontal="right"/>
    </xf>
    <xf numFmtId="0" fontId="8" fillId="0" borderId="73">
      <alignment horizontal="right"/>
    </xf>
    <xf numFmtId="0" fontId="74" fillId="11" borderId="105" applyNumberFormat="0" applyAlignment="0" applyProtection="0"/>
    <xf numFmtId="40" fontId="8" fillId="2" borderId="83"/>
    <xf numFmtId="49" fontId="168" fillId="45" borderId="98">
      <alignment horizontal="center"/>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127" fillId="0" borderId="68" applyNumberFormat="0" applyFill="0" applyAlignment="0" applyProtection="0"/>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8" fillId="0" borderId="61">
      <alignment horizontal="right"/>
    </xf>
    <xf numFmtId="0" fontId="67" fillId="0" borderId="84">
      <alignment horizontal="left" vertical="center"/>
    </xf>
    <xf numFmtId="0" fontId="13" fillId="35" borderId="134" applyNumberFormat="0" applyFon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7" fillId="24" borderId="64" applyNumberFormat="0" applyAlignment="0" applyProtection="0"/>
    <xf numFmtId="0" fontId="116" fillId="24" borderId="66" applyNumberFormat="0" applyAlignment="0" applyProtection="0"/>
    <xf numFmtId="0" fontId="116" fillId="24" borderId="66" applyNumberFormat="0" applyAlignment="0" applyProtection="0"/>
    <xf numFmtId="0" fontId="74" fillId="11" borderId="64" applyNumberFormat="0" applyAlignment="0" applyProtection="0"/>
    <xf numFmtId="0" fontId="74" fillId="11" borderId="64" applyNumberFormat="0" applyAlignment="0" applyProtection="0"/>
    <xf numFmtId="0" fontId="74" fillId="11" borderId="64" applyNumberFormat="0" applyAlignment="0" applyProtection="0"/>
    <xf numFmtId="0" fontId="13" fillId="35" borderId="152" applyNumberFormat="0" applyFont="0" applyAlignment="0" applyProtection="0"/>
    <xf numFmtId="0" fontId="13" fillId="35" borderId="152" applyNumberFormat="0" applyFont="0" applyAlignment="0" applyProtection="0"/>
    <xf numFmtId="49" fontId="8" fillId="46" borderId="126">
      <alignment horizontal="center"/>
    </xf>
    <xf numFmtId="49" fontId="208" fillId="46" borderId="126">
      <alignment horizontal="center"/>
    </xf>
    <xf numFmtId="0" fontId="13" fillId="35" borderId="152" applyNumberFormat="0" applyFont="0" applyAlignment="0" applyProtection="0"/>
    <xf numFmtId="0" fontId="8" fillId="29" borderId="125" applyNumberFormat="0" applyProtection="0">
      <alignment horizontal="left" vertical="center" indent="1"/>
    </xf>
    <xf numFmtId="205" fontId="8" fillId="63" borderId="125" applyNumberFormat="0" applyProtection="0">
      <alignment horizontal="left" vertical="center" indent="1"/>
    </xf>
    <xf numFmtId="183" fontId="8" fillId="49" borderId="125" applyNumberFormat="0" applyProtection="0">
      <alignment horizontal="left" vertical="center" indent="1"/>
    </xf>
    <xf numFmtId="0" fontId="13" fillId="35" borderId="96" applyNumberFormat="0" applyFont="0" applyAlignment="0" applyProtection="0"/>
    <xf numFmtId="183" fontId="8" fillId="49" borderId="87" applyNumberFormat="0" applyProtection="0">
      <alignment horizontal="left" vertical="center" indent="1"/>
    </xf>
    <xf numFmtId="0" fontId="8" fillId="49" borderId="87" applyNumberFormat="0" applyProtection="0">
      <alignment horizontal="left" vertical="center" indent="1"/>
    </xf>
    <xf numFmtId="0" fontId="8" fillId="49" borderId="87" applyNumberFormat="0" applyProtection="0">
      <alignment horizontal="left" vertical="center" indent="1"/>
    </xf>
    <xf numFmtId="0" fontId="13" fillId="35" borderId="96" applyNumberFormat="0" applyFont="0" applyAlignment="0" applyProtection="0"/>
    <xf numFmtId="4" fontId="107" fillId="25" borderId="62">
      <alignment horizontal="left" vertical="center" wrapText="1"/>
    </xf>
    <xf numFmtId="4" fontId="107" fillId="25" borderId="62">
      <alignment horizontal="left" vertical="center" wrapText="1"/>
    </xf>
    <xf numFmtId="0" fontId="13" fillId="35" borderId="96" applyNumberFormat="0" applyFont="0" applyAlignment="0" applyProtection="0"/>
    <xf numFmtId="0" fontId="13" fillId="35" borderId="96" applyNumberFormat="0" applyFont="0" applyAlignment="0" applyProtection="0"/>
    <xf numFmtId="0" fontId="116" fillId="24" borderId="97" applyNumberFormat="0" applyAlignment="0" applyProtection="0"/>
    <xf numFmtId="40" fontId="8" fillId="2" borderId="1"/>
    <xf numFmtId="0" fontId="100" fillId="24" borderId="97" applyNumberFormat="0" applyAlignment="0" applyProtection="0"/>
    <xf numFmtId="0" fontId="100" fillId="24" borderId="97" applyNumberFormat="0" applyAlignment="0" applyProtection="0"/>
    <xf numFmtId="164" fontId="40" fillId="0" borderId="94" applyAlignment="0" applyProtection="0"/>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4" fillId="3" borderId="67">
      <alignment vertical="center"/>
    </xf>
    <xf numFmtId="49" fontId="14" fillId="3" borderId="67">
      <alignment vertical="center"/>
    </xf>
    <xf numFmtId="49" fontId="14"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0" fontId="8" fillId="2" borderId="61"/>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4" fontId="8" fillId="0" borderId="73"/>
    <xf numFmtId="183" fontId="139" fillId="0" borderId="157" applyNumberFormat="0" applyFont="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127" fillId="0" borderId="79" applyNumberFormat="0" applyFill="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99"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100" fillId="24" borderId="66" applyNumberFormat="0" applyAlignment="0" applyProtection="0"/>
    <xf numFmtId="0" fontId="99" fillId="24" borderId="66" applyNumberFormat="0" applyAlignment="0" applyProtection="0"/>
    <xf numFmtId="0" fontId="74" fillId="11" borderId="76" applyNumberFormat="0" applyAlignment="0" applyProtection="0"/>
    <xf numFmtId="0" fontId="116" fillId="24" borderId="77" applyNumberForma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8" fillId="35" borderId="65" applyNumberFormat="0" applyFon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3" fillId="35" borderId="86" applyNumberFormat="0" applyFont="0" applyAlignment="0" applyProtection="0"/>
    <xf numFmtId="0" fontId="13" fillId="35" borderId="86" applyNumberFormat="0" applyFont="0" applyAlignment="0" applyProtection="0"/>
    <xf numFmtId="0" fontId="127" fillId="0" borderId="89" applyNumberFormat="0" applyFill="0" applyAlignment="0" applyProtection="0"/>
    <xf numFmtId="0" fontId="127" fillId="0" borderId="89" applyNumberFormat="0" applyFill="0" applyAlignment="0" applyProtection="0"/>
    <xf numFmtId="0" fontId="8" fillId="35" borderId="86" applyNumberFormat="0" applyFont="0" applyAlignment="0" applyProtection="0"/>
    <xf numFmtId="0" fontId="3" fillId="0" borderId="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49" fontId="14" fillId="3" borderId="98">
      <alignment vertical="center"/>
    </xf>
    <xf numFmtId="0" fontId="13" fillId="35" borderId="142" applyNumberFormat="0" applyFont="0" applyAlignment="0" applyProtection="0"/>
    <xf numFmtId="40" fontId="8" fillId="75" borderId="1"/>
    <xf numFmtId="40" fontId="8" fillId="76" borderId="1"/>
    <xf numFmtId="40" fontId="8" fillId="75" borderId="1"/>
    <xf numFmtId="49" fontId="208" fillId="3" borderId="98">
      <alignment vertical="center"/>
    </xf>
    <xf numFmtId="49" fontId="198" fillId="3" borderId="98">
      <alignment vertical="center"/>
    </xf>
    <xf numFmtId="40" fontId="8" fillId="41" borderId="1"/>
    <xf numFmtId="40" fontId="8" fillId="41" borderId="1"/>
    <xf numFmtId="0" fontId="8" fillId="41" borderId="1"/>
    <xf numFmtId="0" fontId="8" fillId="41" borderId="1"/>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86" fontId="19" fillId="32" borderId="61" applyNumberFormat="0" applyFont="0" applyAlignment="0">
      <protection locked="0"/>
    </xf>
    <xf numFmtId="10" fontId="66" fillId="30" borderId="61" applyNumberFormat="0" applyBorder="0" applyAlignment="0" applyProtection="0"/>
    <xf numFmtId="10" fontId="66" fillId="30" borderId="61" applyNumberFormat="0" applyBorder="0" applyAlignment="0" applyProtection="0"/>
    <xf numFmtId="10" fontId="66" fillId="30" borderId="61" applyNumberFormat="0" applyBorder="0" applyAlignment="0" applyProtection="0"/>
    <xf numFmtId="10" fontId="66" fillId="30" borderId="61" applyNumberFormat="0" applyBorder="0" applyAlignment="0" applyProtection="0"/>
    <xf numFmtId="10" fontId="66" fillId="30" borderId="61" applyNumberFormat="0" applyBorder="0" applyAlignment="0" applyProtection="0"/>
    <xf numFmtId="40" fontId="8" fillId="41" borderId="1"/>
    <xf numFmtId="0" fontId="13" fillId="35" borderId="124" applyNumberFormat="0" applyFont="0" applyAlignment="0" applyProtection="0"/>
    <xf numFmtId="0" fontId="8" fillId="49" borderId="97" applyNumberFormat="0" applyProtection="0">
      <alignment horizontal="left" vertical="center" indent="1"/>
    </xf>
    <xf numFmtId="4" fontId="205" fillId="6" borderId="102" applyNumberFormat="0" applyProtection="0">
      <alignment horizontal="right" vertical="center"/>
    </xf>
    <xf numFmtId="0" fontId="67" fillId="0" borderId="62">
      <alignment horizontal="left" vertical="center"/>
    </xf>
    <xf numFmtId="0" fontId="67" fillId="0" borderId="62">
      <alignment horizontal="left" vertical="center"/>
    </xf>
    <xf numFmtId="0" fontId="67" fillId="0" borderId="62">
      <alignment horizontal="left" vertical="center"/>
    </xf>
    <xf numFmtId="183" fontId="8" fillId="29" borderId="97" applyNumberFormat="0" applyProtection="0">
      <alignment horizontal="left" vertical="center" indent="1"/>
    </xf>
    <xf numFmtId="0" fontId="8" fillId="29" borderId="97" applyNumberFormat="0" applyProtection="0">
      <alignment horizontal="left" vertical="center" indent="1"/>
    </xf>
    <xf numFmtId="205" fontId="8" fillId="66" borderId="97" applyNumberFormat="0" applyProtection="0">
      <alignment horizontal="left" vertical="center" indent="1"/>
    </xf>
    <xf numFmtId="4" fontId="23" fillId="60" borderId="97" applyNumberFormat="0" applyProtection="0">
      <alignment horizontal="left" vertical="center" indent="1"/>
    </xf>
    <xf numFmtId="4" fontId="23" fillId="60" borderId="97" applyNumberFormat="0" applyProtection="0">
      <alignment horizontal="left" vertical="center" indent="1"/>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10" fontId="61" fillId="27" borderId="61" applyNumberFormat="0" applyFill="0" applyBorder="0" applyAlignment="0" applyProtection="0">
      <protection locked="0"/>
    </xf>
    <xf numFmtId="40" fontId="8" fillId="68" borderId="83"/>
    <xf numFmtId="40" fontId="8" fillId="68" borderId="83"/>
    <xf numFmtId="40" fontId="8" fillId="41" borderId="83"/>
    <xf numFmtId="0" fontId="8" fillId="70" borderId="83"/>
    <xf numFmtId="4" fontId="55" fillId="50" borderId="153" applyNumberFormat="0" applyProtection="0">
      <alignment horizontal="right" vertical="center"/>
    </xf>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185" fontId="52" fillId="0" borderId="63" applyFill="0" applyProtection="0"/>
    <xf numFmtId="40" fontId="8" fillId="45" borderId="83"/>
    <xf numFmtId="40" fontId="8" fillId="68" borderId="83"/>
    <xf numFmtId="40" fontId="8" fillId="41" borderId="83"/>
    <xf numFmtId="164" fontId="40" fillId="0" borderId="114" applyAlignment="0" applyProtection="0"/>
    <xf numFmtId="0" fontId="45" fillId="24" borderId="115" applyNumberFormat="0" applyAlignment="0" applyProtection="0"/>
    <xf numFmtId="0" fontId="8" fillId="29" borderId="66" applyNumberFormat="0" applyProtection="0">
      <alignment horizontal="left" vertical="center" indent="1"/>
    </xf>
    <xf numFmtId="0" fontId="8" fillId="64" borderId="66" applyNumberFormat="0" applyProtection="0">
      <alignment horizontal="left" vertical="center" indent="1"/>
    </xf>
    <xf numFmtId="4" fontId="55" fillId="54" borderId="135" applyNumberFormat="0" applyProtection="0">
      <alignment horizontal="right" vertical="center"/>
    </xf>
    <xf numFmtId="0" fontId="8" fillId="29" borderId="135" applyNumberFormat="0" applyProtection="0">
      <alignment horizontal="left" vertical="center" indent="1"/>
    </xf>
    <xf numFmtId="183" fontId="8" fillId="49" borderId="135" applyNumberFormat="0" applyProtection="0">
      <alignment horizontal="left" vertical="center" indent="1"/>
    </xf>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5"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6" fillId="24" borderId="64" applyNumberFormat="0" applyAlignment="0" applyProtection="0"/>
    <xf numFmtId="0" fontId="45" fillId="24" borderId="64" applyNumberFormat="0" applyAlignment="0" applyProtection="0"/>
    <xf numFmtId="0" fontId="8" fillId="35" borderId="116" applyNumberFormat="0" applyFont="0" applyAlignment="0" applyProtection="0"/>
    <xf numFmtId="0" fontId="8" fillId="35" borderId="116" applyNumberFormat="0" applyFont="0" applyAlignment="0" applyProtection="0"/>
    <xf numFmtId="254" fontId="8" fillId="32" borderId="1" applyNumberFormat="0" applyFont="0" applyAlignment="0">
      <protection locked="0"/>
    </xf>
    <xf numFmtId="254" fontId="8" fillId="32" borderId="1" applyNumberFormat="0" applyFont="0" applyAlignment="0">
      <protection locked="0"/>
    </xf>
    <xf numFmtId="0" fontId="8" fillId="35" borderId="116" applyNumberFormat="0" applyFont="0"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39"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39" fillId="0" borderId="63" applyAlignment="0" applyProtection="0"/>
    <xf numFmtId="49" fontId="15" fillId="3" borderId="136">
      <alignment vertical="center"/>
    </xf>
    <xf numFmtId="0" fontId="127" fillId="0" borderId="145" applyNumberFormat="0" applyFill="0" applyAlignment="0" applyProtection="0"/>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8" fillId="35" borderId="124"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4" fontId="107" fillId="25" borderId="113">
      <alignment horizontal="left" vertical="center" wrapText="1"/>
    </xf>
    <xf numFmtId="0" fontId="116" fillId="24" borderId="117" applyNumberFormat="0" applyAlignment="0" applyProtection="0"/>
    <xf numFmtId="0" fontId="13"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16" fillId="24"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0" fontId="8" fillId="35" borderId="124"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64" borderId="153" applyNumberFormat="0" applyProtection="0">
      <alignment horizontal="left" vertical="center" indent="1"/>
    </xf>
    <xf numFmtId="183" fontId="8" fillId="65" borderId="153" applyNumberFormat="0" applyProtection="0">
      <alignment horizontal="left" vertical="center" indent="1"/>
    </xf>
    <xf numFmtId="0" fontId="127" fillId="0" borderId="119" applyNumberFormat="0" applyFill="0" applyAlignment="0" applyProtection="0"/>
    <xf numFmtId="0" fontId="127" fillId="0" borderId="119" applyNumberFormat="0" applyFill="0" applyAlignment="0" applyProtection="0"/>
    <xf numFmtId="0" fontId="117" fillId="24" borderId="115" applyNumberFormat="0" applyAlignment="0" applyProtection="0"/>
    <xf numFmtId="254" fontId="8" fillId="32" borderId="83" applyNumberFormat="0" applyFont="0" applyAlignment="0">
      <protection locked="0"/>
    </xf>
    <xf numFmtId="4" fontId="203" fillId="60" borderId="107" applyNumberFormat="0" applyProtection="0">
      <alignment horizontal="right" vertical="center"/>
    </xf>
    <xf numFmtId="4" fontId="205" fillId="6" borderId="112" applyNumberFormat="0" applyProtection="0">
      <alignment horizontal="right" vertical="center"/>
    </xf>
    <xf numFmtId="183" fontId="8" fillId="49" borderId="107" applyNumberFormat="0" applyProtection="0">
      <alignment horizontal="left" vertical="center" indent="1"/>
    </xf>
    <xf numFmtId="0" fontId="67" fillId="0" borderId="84">
      <alignment horizontal="left" vertical="center"/>
    </xf>
    <xf numFmtId="205" fontId="8" fillId="66" borderId="107" applyNumberFormat="0" applyProtection="0">
      <alignment horizontal="left" vertical="center" indent="1"/>
    </xf>
    <xf numFmtId="0" fontId="8" fillId="62" borderId="107" applyNumberFormat="0" applyProtection="0">
      <alignment horizontal="left" vertical="center" indent="1"/>
    </xf>
    <xf numFmtId="183" fontId="8" fillId="62" borderId="107" applyNumberFormat="0" applyProtection="0">
      <alignment horizontal="left" vertical="center" indent="1"/>
    </xf>
    <xf numFmtId="183" fontId="8" fillId="62" borderId="107" applyNumberFormat="0" applyProtection="0">
      <alignment horizontal="left" vertical="center" indent="1"/>
    </xf>
    <xf numFmtId="0" fontId="8" fillId="62" borderId="107" applyNumberFormat="0" applyProtection="0">
      <alignment horizontal="left" vertical="center" indent="1"/>
    </xf>
    <xf numFmtId="205" fontId="8" fillId="63" borderId="107" applyNumberFormat="0" applyProtection="0">
      <alignment horizontal="left" vertical="center" indent="1"/>
    </xf>
    <xf numFmtId="183" fontId="8" fillId="62" borderId="107" applyNumberFormat="0" applyProtection="0">
      <alignment horizontal="left" vertical="center" indent="1"/>
    </xf>
    <xf numFmtId="4" fontId="55" fillId="54" borderId="107" applyNumberFormat="0" applyProtection="0">
      <alignment horizontal="right" vertical="center"/>
    </xf>
    <xf numFmtId="4" fontId="55" fillId="53" borderId="107" applyNumberFormat="0" applyProtection="0">
      <alignment horizontal="right" vertical="center"/>
    </xf>
    <xf numFmtId="4" fontId="55" fillId="52" borderId="107" applyNumberFormat="0" applyProtection="0">
      <alignment horizontal="right" vertical="center"/>
    </xf>
    <xf numFmtId="4" fontId="66" fillId="18" borderId="112" applyNumberFormat="0" applyProtection="0">
      <alignment horizontal="left" vertical="center" indent="1"/>
    </xf>
    <xf numFmtId="183" fontId="8" fillId="49" borderId="107" applyNumberFormat="0" applyProtection="0">
      <alignment horizontal="left" vertical="center" indent="1"/>
    </xf>
    <xf numFmtId="183" fontId="8" fillId="49" borderId="107" applyNumberFormat="0" applyProtection="0">
      <alignment horizontal="left" vertical="center" indent="1"/>
    </xf>
    <xf numFmtId="0" fontId="13" fillId="35" borderId="134" applyNumberFormat="0" applyFont="0" applyAlignment="0" applyProtection="0"/>
    <xf numFmtId="0" fontId="13" fillId="35" borderId="134" applyNumberFormat="0" applyFont="0" applyAlignment="0" applyProtection="0"/>
    <xf numFmtId="183" fontId="173" fillId="29" borderId="84"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37" fontId="104" fillId="29" borderId="83" applyFill="0" applyBorder="0" applyProtection="0"/>
    <xf numFmtId="0" fontId="74" fillId="11" borderId="151" applyNumberFormat="0" applyAlignment="0" applyProtection="0"/>
    <xf numFmtId="4" fontId="55" fillId="57" borderId="153" applyNumberFormat="0" applyProtection="0">
      <alignment horizontal="right" vertical="center"/>
    </xf>
    <xf numFmtId="0" fontId="127" fillId="0" borderId="127" applyNumberFormat="0" applyFill="0" applyAlignment="0" applyProtection="0"/>
    <xf numFmtId="0" fontId="127" fillId="0" borderId="127" applyNumberFormat="0" applyFill="0" applyAlignment="0" applyProtection="0"/>
    <xf numFmtId="49" fontId="15" fillId="3" borderId="126">
      <alignment vertical="center"/>
    </xf>
    <xf numFmtId="49" fontId="14" fillId="3" borderId="126">
      <alignment vertical="center"/>
    </xf>
    <xf numFmtId="0" fontId="127" fillId="0" borderId="127" applyNumberFormat="0" applyFill="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34" applyNumberFormat="0" applyFont="0" applyAlignment="0" applyProtection="0"/>
    <xf numFmtId="49" fontId="208" fillId="46" borderId="144">
      <alignment vertical="center"/>
    </xf>
    <xf numFmtId="0" fontId="116" fillId="24" borderId="97" applyNumberFormat="0" applyAlignment="0" applyProtection="0"/>
    <xf numFmtId="4" fontId="8" fillId="0" borderId="1"/>
    <xf numFmtId="0" fontId="117" fillId="24" borderId="151" applyNumberFormat="0" applyAlignment="0" applyProtection="0"/>
    <xf numFmtId="0" fontId="13" fillId="35" borderId="116"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183" fontId="8" fillId="62" borderId="87" applyNumberFormat="0" applyProtection="0">
      <alignment horizontal="left" vertical="center" indent="1"/>
    </xf>
    <xf numFmtId="183" fontId="8" fillId="64" borderId="87" applyNumberFormat="0" applyProtection="0">
      <alignment horizontal="left" vertical="center" indent="1"/>
    </xf>
    <xf numFmtId="0" fontId="8" fillId="29" borderId="87" applyNumberFormat="0" applyProtection="0">
      <alignment horizontal="left" vertical="center" indent="1"/>
    </xf>
    <xf numFmtId="0" fontId="8" fillId="29" borderId="87" applyNumberFormat="0" applyProtection="0">
      <alignment horizontal="left" vertical="center" indent="1"/>
    </xf>
    <xf numFmtId="0" fontId="8" fillId="49" borderId="87" applyNumberFormat="0" applyProtection="0">
      <alignment horizontal="left" vertical="center" indent="1"/>
    </xf>
    <xf numFmtId="183" fontId="8" fillId="49" borderId="87" applyNumberFormat="0" applyProtection="0">
      <alignment horizontal="left" vertical="center" indent="1"/>
    </xf>
    <xf numFmtId="205" fontId="8" fillId="67" borderId="87" applyNumberFormat="0" applyProtection="0">
      <alignment horizontal="left" vertical="center" indent="1"/>
    </xf>
    <xf numFmtId="205" fontId="8" fillId="67" borderId="87" applyNumberFormat="0" applyProtection="0">
      <alignment horizontal="left" vertical="center" indent="1"/>
    </xf>
    <xf numFmtId="0" fontId="8" fillId="49" borderId="87" applyNumberFormat="0" applyProtection="0">
      <alignment horizontal="left" vertical="center" indent="1"/>
    </xf>
    <xf numFmtId="205" fontId="8" fillId="67" borderId="87" applyNumberFormat="0" applyProtection="0">
      <alignment horizontal="left" vertical="center" indent="1"/>
    </xf>
    <xf numFmtId="0" fontId="8" fillId="49" borderId="87" applyNumberFormat="0" applyProtection="0">
      <alignment horizontal="left" vertical="center" indent="1"/>
    </xf>
    <xf numFmtId="183" fontId="8" fillId="49" borderId="87" applyNumberFormat="0" applyProtection="0">
      <alignment horizontal="left" vertical="center" indent="1"/>
    </xf>
    <xf numFmtId="183" fontId="8" fillId="49" borderId="87" applyNumberFormat="0" applyProtection="0">
      <alignment horizontal="left" vertical="center" indent="1"/>
    </xf>
    <xf numFmtId="183" fontId="8" fillId="49" borderId="87" applyNumberFormat="0" applyProtection="0">
      <alignment horizontal="left" vertical="center" indent="1"/>
    </xf>
    <xf numFmtId="0" fontId="8" fillId="49" borderId="87" applyNumberFormat="0" applyProtection="0">
      <alignment horizontal="left" vertical="center" indent="1"/>
    </xf>
    <xf numFmtId="4" fontId="55" fillId="30" borderId="87" applyNumberFormat="0" applyProtection="0">
      <alignment vertical="center"/>
    </xf>
    <xf numFmtId="4" fontId="203" fillId="30" borderId="87" applyNumberFormat="0" applyProtection="0">
      <alignment vertical="center"/>
    </xf>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49" fontId="15" fillId="3" borderId="118">
      <alignment vertical="center"/>
    </xf>
    <xf numFmtId="0" fontId="117" fillId="24" borderId="105" applyNumberFormat="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183" fontId="8" fillId="29" borderId="125" applyNumberFormat="0" applyProtection="0">
      <alignment horizontal="left" vertical="center" indent="1"/>
    </xf>
    <xf numFmtId="4" fontId="23" fillId="62" borderId="125" applyNumberFormat="0" applyProtection="0">
      <alignment horizontal="left" vertical="center" indent="1"/>
    </xf>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74" fillId="11" borderId="95" applyNumberFormat="0" applyAlignment="0" applyProtection="0"/>
    <xf numFmtId="0" fontId="74" fillId="11" borderId="95" applyNumberFormat="0" applyAlignment="0" applyProtection="0"/>
    <xf numFmtId="4" fontId="23" fillId="62" borderId="143" applyNumberFormat="0" applyProtection="0">
      <alignment horizontal="left" vertical="center" indent="1"/>
    </xf>
    <xf numFmtId="0" fontId="8" fillId="49" borderId="135" applyNumberFormat="0" applyProtection="0">
      <alignment horizontal="left" vertical="center" indent="1"/>
    </xf>
    <xf numFmtId="0" fontId="116" fillId="24" borderId="125" applyNumberFormat="0" applyAlignment="0" applyProtection="0"/>
    <xf numFmtId="49" fontId="15" fillId="3" borderId="118">
      <alignment vertical="center"/>
    </xf>
    <xf numFmtId="185" fontId="52" fillId="0" borderId="94" applyFill="0" applyProtection="0"/>
    <xf numFmtId="49" fontId="14" fillId="3" borderId="118">
      <alignment vertical="center"/>
    </xf>
    <xf numFmtId="0" fontId="13" fillId="35" borderId="124" applyNumberFormat="0" applyFont="0" applyAlignment="0" applyProtection="0"/>
    <xf numFmtId="164" fontId="39" fillId="0" borderId="94" applyAlignment="0" applyProtection="0"/>
    <xf numFmtId="183" fontId="8" fillId="49" borderId="77" applyNumberFormat="0" applyProtection="0">
      <alignment horizontal="left" vertical="center" indent="1"/>
    </xf>
    <xf numFmtId="40" fontId="8" fillId="72" borderId="73"/>
    <xf numFmtId="49" fontId="208" fillId="46" borderId="136">
      <alignment horizontal="center"/>
    </xf>
    <xf numFmtId="49" fontId="8" fillId="46" borderId="136">
      <alignment horizontal="center"/>
    </xf>
    <xf numFmtId="49" fontId="14" fillId="3" borderId="154">
      <alignment vertical="center"/>
    </xf>
    <xf numFmtId="0" fontId="127" fillId="0" borderId="155" applyNumberFormat="0" applyFill="0" applyAlignment="0" applyProtection="0"/>
    <xf numFmtId="0" fontId="127" fillId="0" borderId="155" applyNumberFormat="0" applyFill="0" applyAlignment="0" applyProtection="0"/>
    <xf numFmtId="0" fontId="13" fillId="35"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5" borderId="152" applyNumberFormat="0" applyFont="0" applyAlignment="0" applyProtection="0"/>
    <xf numFmtId="0" fontId="13" fillId="35" borderId="152" applyNumberFormat="0" applyFont="0" applyAlignment="0" applyProtection="0"/>
    <xf numFmtId="49" fontId="208" fillId="46" borderId="118">
      <alignment vertical="center"/>
    </xf>
    <xf numFmtId="40" fontId="8" fillId="75" borderId="1"/>
    <xf numFmtId="0" fontId="117" fillId="24" borderId="151" applyNumberFormat="0" applyAlignment="0" applyProtection="0"/>
    <xf numFmtId="0" fontId="99" fillId="24" borderId="117" applyNumberFormat="0" applyAlignment="0" applyProtection="0"/>
    <xf numFmtId="49" fontId="15" fillId="3" borderId="67">
      <alignment vertical="center"/>
    </xf>
    <xf numFmtId="0" fontId="100" fillId="24" borderId="117" applyNumberFormat="0" applyAlignment="0" applyProtection="0"/>
    <xf numFmtId="0" fontId="16" fillId="35" borderId="106" applyNumberFormat="0" applyFont="0" applyAlignment="0" applyProtection="0"/>
    <xf numFmtId="49" fontId="208" fillId="3" borderId="154">
      <alignment vertical="center"/>
    </xf>
    <xf numFmtId="0" fontId="100" fillId="24" borderId="117" applyNumberFormat="0" applyAlignment="0" applyProtection="0"/>
    <xf numFmtId="183" fontId="8" fillId="49" borderId="97" applyNumberFormat="0" applyProtection="0">
      <alignment horizontal="left" vertical="center" indent="1"/>
    </xf>
    <xf numFmtId="0" fontId="8" fillId="49" borderId="97" applyNumberFormat="0" applyProtection="0">
      <alignment horizontal="left" vertical="center" indent="1"/>
    </xf>
    <xf numFmtId="4" fontId="55" fillId="53" borderId="97" applyNumberFormat="0" applyProtection="0">
      <alignment horizontal="right" vertical="center"/>
    </xf>
    <xf numFmtId="4" fontId="55" fillId="54" borderId="97" applyNumberFormat="0" applyProtection="0">
      <alignment horizontal="right" vertical="center"/>
    </xf>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7" fillId="24" borderId="76"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116" fillId="24" borderId="77"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205" fontId="8" fillId="65" borderId="97" applyNumberFormat="0" applyProtection="0">
      <alignment horizontal="left" vertical="center" indent="1"/>
    </xf>
    <xf numFmtId="183" fontId="8" fillId="49" borderId="97" applyNumberFormat="0" applyProtection="0">
      <alignment horizontal="left" vertical="center" indent="1"/>
    </xf>
    <xf numFmtId="0" fontId="13" fillId="35" borderId="124" applyNumberFormat="0" applyFont="0" applyAlignment="0" applyProtection="0"/>
    <xf numFmtId="49" fontId="208" fillId="3" borderId="11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4"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40" fontId="8" fillId="2" borderId="73"/>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99"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100" fillId="24" borderId="77" applyNumberFormat="0" applyAlignment="0" applyProtection="0"/>
    <xf numFmtId="0" fontId="99" fillId="24" borderId="77" applyNumberFormat="0" applyAlignment="0" applyProtection="0"/>
    <xf numFmtId="0" fontId="13" fillId="35" borderId="116" applyNumberFormat="0" applyFont="0" applyAlignment="0" applyProtection="0"/>
    <xf numFmtId="10" fontId="66" fillId="30" borderId="1" applyNumberFormat="0" applyBorder="0" applyAlignment="0" applyProtection="0"/>
    <xf numFmtId="10" fontId="66" fillId="30" borderId="1" applyNumberFormat="0" applyBorder="0" applyAlignment="0" applyProtection="0"/>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186" fontId="19" fillId="32" borderId="1" applyNumberFormat="0" applyFont="0" applyAlignment="0">
      <protection locked="0"/>
    </xf>
    <xf numFmtId="0" fontId="46" fillId="24" borderId="115" applyNumberFormat="0" applyAlignment="0" applyProtection="0"/>
    <xf numFmtId="0" fontId="46" fillId="24" borderId="115" applyNumberForma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99" fillId="24" borderId="97" applyNumberFormat="0" applyAlignment="0" applyProtection="0"/>
    <xf numFmtId="0" fontId="99" fillId="24" borderId="97" applyNumberFormat="0" applyAlignment="0" applyProtection="0"/>
    <xf numFmtId="0" fontId="99" fillId="24" borderId="97" applyNumberFormat="0" applyAlignment="0" applyProtection="0"/>
    <xf numFmtId="0" fontId="117" fillId="24" borderId="105" applyNumberFormat="0" applyAlignment="0" applyProtection="0"/>
    <xf numFmtId="0" fontId="127" fillId="0" borderId="137" applyNumberFormat="0" applyFill="0" applyAlignment="0" applyProtection="0"/>
    <xf numFmtId="0" fontId="8" fillId="35" borderId="142" applyNumberFormat="0" applyFont="0" applyAlignment="0" applyProtection="0"/>
    <xf numFmtId="49" fontId="14" fillId="3" borderId="136">
      <alignment vertical="center"/>
    </xf>
    <xf numFmtId="49" fontId="14" fillId="3" borderId="136">
      <alignment vertical="center"/>
    </xf>
    <xf numFmtId="49" fontId="15" fillId="3" borderId="136">
      <alignment vertical="center"/>
    </xf>
    <xf numFmtId="40" fontId="8" fillId="2" borderId="1"/>
    <xf numFmtId="40" fontId="8" fillId="2" borderId="1"/>
    <xf numFmtId="40" fontId="8" fillId="2" borderId="1"/>
    <xf numFmtId="40" fontId="8" fillId="2" borderId="1"/>
    <xf numFmtId="40" fontId="8" fillId="2" borderId="1"/>
    <xf numFmtId="40" fontId="8" fillId="2" borderId="1"/>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86" fontId="19" fillId="32" borderId="73" applyNumberFormat="0" applyFont="0" applyAlignment="0">
      <protection locked="0"/>
    </xf>
    <xf numFmtId="10" fontId="66" fillId="30" borderId="73" applyNumberFormat="0" applyBorder="0" applyAlignment="0" applyProtection="0"/>
    <xf numFmtId="10" fontId="66" fillId="30" borderId="73" applyNumberFormat="0" applyBorder="0" applyAlignment="0" applyProtection="0"/>
    <xf numFmtId="10" fontId="66" fillId="30" borderId="73" applyNumberFormat="0" applyBorder="0" applyAlignment="0" applyProtection="0"/>
    <xf numFmtId="10" fontId="66" fillId="30" borderId="73" applyNumberFormat="0" applyBorder="0" applyAlignment="0" applyProtection="0"/>
    <xf numFmtId="10" fontId="66" fillId="30" borderId="73" applyNumberFormat="0" applyBorder="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9" fontId="15" fillId="3" borderId="98">
      <alignment vertical="center"/>
    </xf>
    <xf numFmtId="49" fontId="15" fillId="3" borderId="98">
      <alignmen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0" fontId="67" fillId="0" borderId="74">
      <alignment horizontal="lef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10" fontId="61" fillId="27" borderId="73" applyNumberFormat="0" applyFill="0" applyBorder="0" applyAlignment="0" applyProtection="0">
      <protection locked="0"/>
    </xf>
    <xf numFmtId="4" fontId="107" fillId="25" borderId="93">
      <alignment horizontal="left" vertical="center" wrapText="1"/>
    </xf>
    <xf numFmtId="4" fontId="107" fillId="25" borderId="93">
      <alignment horizontal="left" vertical="center" wrapText="1"/>
    </xf>
    <xf numFmtId="183" fontId="8" fillId="49" borderId="135" applyNumberFormat="0" applyProtection="0">
      <alignment horizontal="left" vertical="center" indent="1"/>
    </xf>
    <xf numFmtId="49" fontId="8" fillId="46" borderId="144">
      <alignment horizontal="center"/>
    </xf>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116" fillId="24" borderId="97" applyNumberFormat="0" applyAlignment="0" applyProtection="0"/>
    <xf numFmtId="0" fontId="116" fillId="24" borderId="97" applyNumberFormat="0" applyAlignment="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185" fontId="52" fillId="0" borderId="75" applyFill="0" applyProtection="0"/>
    <xf numFmtId="0" fontId="116" fillId="24" borderId="97" applyNumberFormat="0" applyAlignment="0" applyProtection="0"/>
    <xf numFmtId="0" fontId="117" fillId="24" borderId="95" applyNumberFormat="0" applyAlignment="0" applyProtection="0"/>
    <xf numFmtId="0" fontId="117" fillId="24" borderId="95" applyNumberFormat="0" applyAlignment="0" applyProtection="0"/>
    <xf numFmtId="0" fontId="8" fillId="0" borderId="1">
      <alignment horizontal="right"/>
    </xf>
    <xf numFmtId="0" fontId="13" fillId="35" borderId="134" applyNumberFormat="0" applyFont="0" applyAlignment="0" applyProtection="0"/>
    <xf numFmtId="0" fontId="116" fillId="24" borderId="135" applyNumberFormat="0" applyAlignment="0" applyProtection="0"/>
    <xf numFmtId="0" fontId="74" fillId="11" borderId="133" applyNumberFormat="0" applyAlignment="0" applyProtection="0"/>
    <xf numFmtId="49" fontId="15" fillId="3" borderId="136">
      <alignment vertical="center"/>
    </xf>
    <xf numFmtId="49" fontId="208" fillId="3" borderId="88">
      <alignment vertical="center"/>
    </xf>
    <xf numFmtId="49" fontId="208" fillId="3" borderId="88">
      <alignment vertical="center"/>
    </xf>
    <xf numFmtId="0" fontId="13" fillId="35" borderId="124"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49" fontId="8" fillId="46" borderId="88">
      <alignment horizontal="center"/>
    </xf>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5"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6" fillId="24" borderId="76" applyNumberFormat="0" applyAlignment="0" applyProtection="0"/>
    <xf numFmtId="0" fontId="45" fillId="24" borderId="76" applyNumberFormat="0" applyAlignment="0" applyProtection="0"/>
    <xf numFmtId="49" fontId="8" fillId="46" borderId="88">
      <alignment horizontal="center"/>
    </xf>
    <xf numFmtId="49" fontId="208" fillId="46" borderId="88">
      <alignment horizontal="center"/>
    </xf>
    <xf numFmtId="49" fontId="208" fillId="46" borderId="88">
      <alignment horizontal="center"/>
    </xf>
    <xf numFmtId="49" fontId="208" fillId="46" borderId="88">
      <alignment horizontal="center"/>
    </xf>
    <xf numFmtId="0" fontId="13" fillId="35" borderId="96" applyNumberFormat="0" applyFont="0" applyAlignment="0" applyProtection="0"/>
    <xf numFmtId="0" fontId="13" fillId="35" borderId="96" applyNumberFormat="0" applyFont="0" applyAlignment="0" applyProtection="0"/>
    <xf numFmtId="4" fontId="203" fillId="60" borderId="87" applyNumberFormat="0" applyProtection="0">
      <alignment horizontal="right" vertical="center"/>
    </xf>
    <xf numFmtId="4" fontId="203" fillId="60" borderId="87" applyNumberFormat="0" applyProtection="0">
      <alignment horizontal="right" vertical="center"/>
    </xf>
    <xf numFmtId="4" fontId="66" fillId="0" borderId="92" applyNumberFormat="0" applyProtection="0">
      <alignment horizontal="right" vertical="center"/>
    </xf>
    <xf numFmtId="183" fontId="8" fillId="67" borderId="87" applyNumberFormat="0" applyProtection="0">
      <alignment horizontal="left" vertical="center" indent="1"/>
    </xf>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39"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39" fillId="0" borderId="75" applyAlignment="0" applyProtection="0"/>
    <xf numFmtId="183" fontId="8" fillId="64" borderId="87" applyNumberFormat="0" applyProtection="0">
      <alignment horizontal="left" vertical="center" indent="1"/>
    </xf>
    <xf numFmtId="0" fontId="8" fillId="62" borderId="87" applyNumberFormat="0" applyProtection="0">
      <alignment horizontal="left" vertical="center" indent="1"/>
    </xf>
    <xf numFmtId="0" fontId="8" fillId="49" borderId="87" applyNumberFormat="0" applyProtection="0">
      <alignment horizontal="left" vertical="center" indent="1"/>
    </xf>
    <xf numFmtId="183" fontId="8" fillId="49" borderId="87" applyNumberFormat="0" applyProtection="0">
      <alignment horizontal="left" vertical="center" indent="1"/>
    </xf>
    <xf numFmtId="0" fontId="8" fillId="35" borderId="96" applyNumberFormat="0" applyFont="0" applyAlignment="0" applyProtection="0"/>
    <xf numFmtId="0" fontId="8" fillId="35" borderId="96" applyNumberFormat="0" applyFont="0" applyAlignment="0" applyProtection="0"/>
    <xf numFmtId="0" fontId="8" fillId="49" borderId="87" applyNumberFormat="0" applyProtection="0">
      <alignment horizontal="left" vertical="center" indent="1"/>
    </xf>
    <xf numFmtId="0" fontId="8" fillId="49" borderId="87" applyNumberFormat="0" applyProtection="0">
      <alignment horizontal="left" vertical="center" indent="1"/>
    </xf>
    <xf numFmtId="4" fontId="203" fillId="32" borderId="87" applyNumberFormat="0" applyProtection="0">
      <alignment vertical="center"/>
    </xf>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49" fontId="15" fillId="3" borderId="154">
      <alignment vertical="center"/>
    </xf>
    <xf numFmtId="49" fontId="15" fillId="3" borderId="154">
      <alignment vertic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4" fontId="203" fillId="60" borderId="143" applyNumberFormat="0" applyProtection="0">
      <alignment horizontal="right" vertical="center"/>
    </xf>
    <xf numFmtId="49" fontId="15" fillId="3" borderId="118">
      <alignment vertical="center"/>
    </xf>
    <xf numFmtId="0" fontId="117" fillId="24" borderId="151" applyNumberFormat="0" applyAlignment="0" applyProtection="0"/>
    <xf numFmtId="0" fontId="117" fillId="24" borderId="151" applyNumberFormat="0" applyAlignment="0" applyProtection="0"/>
    <xf numFmtId="0" fontId="8" fillId="35" borderId="15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4" fontId="55" fillId="32" borderId="135" applyNumberFormat="0" applyProtection="0">
      <alignment horizontal="left" vertical="center" indent="1"/>
    </xf>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13" fillId="35"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3" fillId="0" borderId="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117" fillId="24" borderId="95" applyNumberFormat="0" applyAlignment="0" applyProtection="0"/>
    <xf numFmtId="0" fontId="74" fillId="11" borderId="95" applyNumberFormat="0" applyAlignment="0" applyProtection="0"/>
    <xf numFmtId="0" fontId="74" fillId="11" borderId="95" applyNumberFormat="0" applyAlignment="0" applyProtection="0"/>
    <xf numFmtId="0" fontId="74" fillId="11" borderId="95"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49" fontId="15" fillId="3" borderId="126">
      <alignment vertical="center"/>
    </xf>
    <xf numFmtId="49" fontId="15" fillId="3" borderId="126">
      <alignment vertical="center"/>
    </xf>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3" fillId="35" borderId="134" applyNumberFormat="0" applyFont="0" applyAlignment="0" applyProtection="0"/>
    <xf numFmtId="0" fontId="127" fillId="0" borderId="137" applyNumberFormat="0" applyFill="0" applyAlignment="0" applyProtection="0"/>
    <xf numFmtId="0" fontId="13"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17" fillId="24" borderId="133" applyNumberFormat="0" applyAlignment="0" applyProtection="0"/>
    <xf numFmtId="49" fontId="15" fillId="3" borderId="136">
      <alignment vertical="center"/>
    </xf>
    <xf numFmtId="0" fontId="8" fillId="49" borderId="125" applyNumberFormat="0" applyProtection="0">
      <alignment horizontal="left" vertical="center" indent="1"/>
    </xf>
    <xf numFmtId="183" fontId="8" fillId="49" borderId="125" applyNumberFormat="0" applyProtection="0">
      <alignment horizontal="left" vertical="center" indent="1"/>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49" fontId="208" fillId="46" borderId="126">
      <alignment vertical="center"/>
    </xf>
    <xf numFmtId="0" fontId="13" fillId="35" borderId="142" applyNumberFormat="0" applyFont="0" applyAlignment="0" applyProtection="0"/>
    <xf numFmtId="0" fontId="13" fillId="35" borderId="142"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3" fillId="0" borderId="0"/>
    <xf numFmtId="0" fontId="116" fillId="24" borderId="135" applyNumberFormat="0" applyAlignment="0" applyProtection="0"/>
    <xf numFmtId="0" fontId="116" fillId="24" borderId="135" applyNumberForma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8" fillId="49" borderId="107" applyNumberFormat="0" applyProtection="0">
      <alignment horizontal="left" vertical="center" indent="1"/>
    </xf>
    <xf numFmtId="0" fontId="8" fillId="49" borderId="107" applyNumberFormat="0" applyProtection="0">
      <alignment horizontal="left" vertical="center" indent="1"/>
    </xf>
    <xf numFmtId="0" fontId="13" fillId="35" borderId="134" applyNumberFormat="0" applyFont="0" applyAlignment="0" applyProtection="0"/>
    <xf numFmtId="49" fontId="208" fillId="3" borderId="108">
      <alignment vertical="center"/>
    </xf>
    <xf numFmtId="49" fontId="208" fillId="46" borderId="108">
      <alignment vertical="center"/>
    </xf>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117" fillId="24" borderId="115" applyNumberFormat="0" applyAlignment="0" applyProtection="0"/>
    <xf numFmtId="254" fontId="8" fillId="32" borderId="83" applyNumberFormat="0" applyFont="0" applyAlignment="0">
      <protection locked="0"/>
    </xf>
    <xf numFmtId="186" fontId="8" fillId="32" borderId="83" applyNumberFormat="0" applyFont="0" applyAlignment="0">
      <protection locked="0"/>
    </xf>
    <xf numFmtId="186" fontId="8" fillId="32" borderId="83" applyNumberFormat="0" applyFont="0" applyAlignment="0">
      <protection locked="0"/>
    </xf>
    <xf numFmtId="186" fontId="8" fillId="32" borderId="83" applyNumberFormat="0" applyFont="0" applyAlignment="0">
      <protection locked="0"/>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24"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0" fontId="13" fillId="35" borderId="124" applyNumberFormat="0" applyFont="0" applyAlignment="0" applyProtection="0"/>
    <xf numFmtId="0" fontId="13" fillId="35" borderId="124" applyNumberFormat="0" applyFont="0" applyAlignment="0" applyProtection="0"/>
    <xf numFmtId="186" fontId="8" fillId="32" borderId="1" applyNumberFormat="0" applyFont="0" applyAlignment="0">
      <protection locked="0"/>
    </xf>
    <xf numFmtId="254" fontId="8" fillId="32" borderId="1" applyNumberFormat="0" applyFont="0" applyAlignment="0">
      <protection locked="0"/>
    </xf>
    <xf numFmtId="0" fontId="8" fillId="62" borderId="66" applyNumberFormat="0" applyProtection="0">
      <alignment horizontal="left" vertical="center" indent="1"/>
    </xf>
    <xf numFmtId="0" fontId="67" fillId="0" borderId="113">
      <alignment horizontal="left" vertical="center"/>
    </xf>
    <xf numFmtId="0" fontId="46" fillId="24" borderId="115" applyNumberFormat="0" applyAlignment="0" applyProtection="0"/>
    <xf numFmtId="0" fontId="45" fillId="24" borderId="115" applyNumberFormat="0" applyAlignment="0" applyProtection="0"/>
    <xf numFmtId="0" fontId="8" fillId="49" borderId="66" applyNumberFormat="0" applyProtection="0">
      <alignment horizontal="left" vertical="center" indent="1"/>
    </xf>
    <xf numFmtId="164" fontId="39" fillId="0" borderId="114" applyAlignment="0" applyProtection="0"/>
    <xf numFmtId="0" fontId="8" fillId="49" borderId="66" applyNumberFormat="0" applyProtection="0">
      <alignment horizontal="left" vertical="center" indent="1"/>
    </xf>
    <xf numFmtId="40" fontId="8" fillId="45" borderId="83"/>
    <xf numFmtId="0" fontId="8" fillId="49" borderId="153" applyNumberFormat="0" applyProtection="0">
      <alignment horizontal="left" vertical="center" indent="1"/>
    </xf>
    <xf numFmtId="183" fontId="8" fillId="29" borderId="97" applyNumberFormat="0" applyProtection="0">
      <alignment horizontal="left" vertical="center" indent="1"/>
    </xf>
    <xf numFmtId="205" fontId="8" fillId="66" borderId="97" applyNumberFormat="0" applyProtection="0">
      <alignment horizontal="left" vertical="center" indent="1"/>
    </xf>
    <xf numFmtId="0" fontId="127" fillId="0" borderId="89" applyNumberFormat="0" applyFill="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49" fontId="15" fillId="3" borderId="78">
      <alignment vertical="center"/>
    </xf>
    <xf numFmtId="205" fontId="8" fillId="63" borderId="87" applyNumberFormat="0" applyProtection="0">
      <alignment horizontal="left" vertical="center" indent="1"/>
    </xf>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74" fillId="11" borderId="76" applyNumberFormat="0" applyAlignment="0" applyProtection="0"/>
    <xf numFmtId="0" fontId="8" fillId="62" borderId="87" applyNumberFormat="0" applyProtection="0">
      <alignment horizontal="left" vertical="center" indent="1"/>
    </xf>
    <xf numFmtId="0" fontId="8" fillId="64" borderId="97" applyNumberFormat="0" applyProtection="0">
      <alignment horizontal="left" vertical="center" indent="1"/>
    </xf>
    <xf numFmtId="0" fontId="8" fillId="64" borderId="97" applyNumberFormat="0" applyProtection="0">
      <alignment horizontal="left" vertical="center" indent="1"/>
    </xf>
    <xf numFmtId="0" fontId="8" fillId="64" borderId="97" applyNumberFormat="0" applyProtection="0">
      <alignment horizontal="left" vertical="center" indent="1"/>
    </xf>
    <xf numFmtId="205" fontId="8" fillId="65" borderId="97" applyNumberFormat="0" applyProtection="0">
      <alignment horizontal="left" vertical="center" indent="1"/>
    </xf>
    <xf numFmtId="183" fontId="8" fillId="65" borderId="97" applyNumberFormat="0" applyProtection="0">
      <alignment horizontal="left" vertical="center" indent="1"/>
    </xf>
    <xf numFmtId="0" fontId="8" fillId="64" borderId="97" applyNumberFormat="0" applyProtection="0">
      <alignment horizontal="left" vertical="center" indent="1"/>
    </xf>
    <xf numFmtId="0" fontId="8" fillId="62" borderId="97" applyNumberFormat="0" applyProtection="0">
      <alignment horizontal="left" vertical="center" indent="1"/>
    </xf>
    <xf numFmtId="4" fontId="23" fillId="62" borderId="97" applyNumberFormat="0" applyProtection="0">
      <alignment horizontal="left" vertical="center" indent="1"/>
    </xf>
    <xf numFmtId="4" fontId="23" fillId="62" borderId="97" applyNumberFormat="0" applyProtection="0">
      <alignment horizontal="left" vertical="center" indent="1"/>
    </xf>
    <xf numFmtId="49" fontId="15" fillId="3" borderId="136">
      <alignment vertical="center"/>
    </xf>
    <xf numFmtId="0" fontId="8" fillId="49" borderId="97" applyNumberFormat="0" applyProtection="0">
      <alignment horizontal="left" vertical="center" indent="1"/>
    </xf>
    <xf numFmtId="0" fontId="46" fillId="24" borderId="115" applyNumberFormat="0" applyAlignment="0" applyProtection="0"/>
    <xf numFmtId="185" fontId="52" fillId="0" borderId="114" applyFill="0" applyProtection="0"/>
    <xf numFmtId="0" fontId="99" fillId="24" borderId="117" applyNumberFormat="0" applyAlignment="0" applyProtection="0"/>
    <xf numFmtId="0" fontId="99" fillId="24" borderId="153" applyNumberFormat="0" applyAlignment="0" applyProtection="0"/>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4" fontId="8" fillId="0" borderId="83"/>
    <xf numFmtId="0" fontId="13" fillId="35" borderId="134" applyNumberFormat="0" applyFont="0" applyAlignment="0" applyProtection="0"/>
    <xf numFmtId="0" fontId="116" fillId="24" borderId="125" applyNumberFormat="0" applyAlignment="0" applyProtection="0"/>
    <xf numFmtId="0" fontId="116" fillId="24" borderId="125" applyNumberFormat="0" applyAlignment="0" applyProtection="0"/>
    <xf numFmtId="0" fontId="8" fillId="35" borderId="134" applyNumberFormat="0" applyFont="0" applyAlignment="0" applyProtection="0"/>
    <xf numFmtId="0" fontId="74" fillId="11" borderId="133" applyNumberFormat="0" applyAlignment="0" applyProtection="0"/>
    <xf numFmtId="0" fontId="116" fillId="24" borderId="13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49" fontId="198" fillId="3" borderId="108">
      <alignment vertical="center"/>
    </xf>
    <xf numFmtId="49" fontId="198" fillId="3" borderId="108">
      <alignment vertical="center"/>
    </xf>
    <xf numFmtId="49" fontId="208" fillId="46" borderId="108">
      <alignment vertical="center"/>
    </xf>
    <xf numFmtId="0" fontId="8" fillId="64" borderId="107" applyNumberFormat="0" applyProtection="0">
      <alignment horizontal="left" vertical="center" indent="1"/>
    </xf>
    <xf numFmtId="183" fontId="8" fillId="64" borderId="107" applyNumberFormat="0" applyProtection="0">
      <alignment horizontal="left" vertical="center" indent="1"/>
    </xf>
    <xf numFmtId="0" fontId="8" fillId="64" borderId="107" applyNumberFormat="0" applyProtection="0">
      <alignment horizontal="left" vertical="center" indent="1"/>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49" fontId="208" fillId="46" borderId="144">
      <alignment vertical="center"/>
    </xf>
    <xf numFmtId="49" fontId="198" fillId="3" borderId="144">
      <alignment vertical="center"/>
    </xf>
    <xf numFmtId="49" fontId="208" fillId="3" borderId="144">
      <alignment vertical="center"/>
    </xf>
    <xf numFmtId="49" fontId="208" fillId="3" borderId="144">
      <alignment horizontal="center"/>
    </xf>
    <xf numFmtId="0" fontId="8" fillId="49" borderId="143" applyNumberFormat="0" applyProtection="0">
      <alignment horizontal="left" vertical="center" indent="1"/>
    </xf>
    <xf numFmtId="4" fontId="66" fillId="18" borderId="148" applyNumberFormat="0" applyProtection="0">
      <alignment horizontal="left" vertical="center" indent="1"/>
    </xf>
    <xf numFmtId="205" fontId="8" fillId="67" borderId="143" applyNumberFormat="0" applyProtection="0">
      <alignment horizontal="left" vertical="center" indent="1"/>
    </xf>
    <xf numFmtId="205" fontId="8" fillId="67" borderId="143" applyNumberFormat="0" applyProtection="0">
      <alignment horizontal="left" vertical="center" indent="1"/>
    </xf>
    <xf numFmtId="0" fontId="8" fillId="49" borderId="143" applyNumberFormat="0" applyProtection="0">
      <alignment horizontal="left" vertical="center" indent="1"/>
    </xf>
    <xf numFmtId="4" fontId="203" fillId="60" borderId="153" applyNumberFormat="0" applyProtection="0">
      <alignment horizontal="right" vertical="center"/>
    </xf>
    <xf numFmtId="183" fontId="8" fillId="49" borderId="153" applyNumberFormat="0" applyProtection="0">
      <alignment horizontal="left" vertical="center" indent="1"/>
    </xf>
    <xf numFmtId="0" fontId="8" fillId="49" borderId="153" applyNumberFormat="0" applyProtection="0">
      <alignment horizontal="left" vertical="center" indent="1"/>
    </xf>
    <xf numFmtId="49" fontId="208" fillId="46" borderId="154">
      <alignment vertical="center"/>
    </xf>
    <xf numFmtId="183" fontId="8" fillId="29" borderId="135" applyNumberFormat="0" applyProtection="0">
      <alignment horizontal="left" vertical="center" indent="1"/>
    </xf>
    <xf numFmtId="205" fontId="8" fillId="67" borderId="135" applyNumberFormat="0" applyProtection="0">
      <alignment horizontal="left" vertical="center" indent="1"/>
    </xf>
    <xf numFmtId="49" fontId="8" fillId="46" borderId="136">
      <alignment horizont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49" borderId="117" applyNumberFormat="0" applyProtection="0">
      <alignment horizontal="left" vertical="center" indent="1"/>
    </xf>
    <xf numFmtId="183" fontId="8" fillId="49" borderId="117" applyNumberFormat="0" applyProtection="0">
      <alignment horizontal="left" vertical="center" indent="1"/>
    </xf>
    <xf numFmtId="4" fontId="55" fillId="50" borderId="117" applyNumberFormat="0" applyProtection="0">
      <alignment horizontal="right" vertical="center"/>
    </xf>
    <xf numFmtId="183" fontId="8" fillId="49" borderId="117" applyNumberFormat="0" applyProtection="0">
      <alignment horizontal="left" vertical="center" indent="1"/>
    </xf>
    <xf numFmtId="205" fontId="8" fillId="65" borderId="117" applyNumberFormat="0" applyProtection="0">
      <alignment horizontal="left" vertical="center" indent="1"/>
    </xf>
    <xf numFmtId="0" fontId="8" fillId="64" borderId="117" applyNumberFormat="0" applyProtection="0">
      <alignment horizontal="left" vertical="center" indent="1"/>
    </xf>
    <xf numFmtId="183" fontId="8" fillId="66" borderId="117" applyNumberFormat="0" applyProtection="0">
      <alignment horizontal="left" vertical="center" indent="1"/>
    </xf>
    <xf numFmtId="183" fontId="8" fillId="29" borderId="117" applyNumberFormat="0" applyProtection="0">
      <alignment horizontal="left" vertical="center" indent="1"/>
    </xf>
    <xf numFmtId="205" fontId="8" fillId="66" borderId="117" applyNumberFormat="0" applyProtection="0">
      <alignment horizontal="left" vertical="center" indent="1"/>
    </xf>
    <xf numFmtId="183" fontId="8" fillId="29" borderId="117" applyNumberFormat="0" applyProtection="0">
      <alignment horizontal="left" vertical="center" indent="1"/>
    </xf>
    <xf numFmtId="205" fontId="8" fillId="66" borderId="117" applyNumberFormat="0" applyProtection="0">
      <alignment horizontal="left" vertical="center" indent="1"/>
    </xf>
    <xf numFmtId="0" fontId="8" fillId="29" borderId="117" applyNumberFormat="0" applyProtection="0">
      <alignment horizontal="left" vertical="center" indent="1"/>
    </xf>
    <xf numFmtId="205" fontId="8" fillId="66" borderId="117" applyNumberFormat="0" applyProtection="0">
      <alignment horizontal="left" vertical="center" indent="1"/>
    </xf>
    <xf numFmtId="0" fontId="8" fillId="29" borderId="117" applyNumberFormat="0" applyProtection="0">
      <alignment horizontal="left" vertical="center" indent="1"/>
    </xf>
    <xf numFmtId="183" fontId="8" fillId="29" borderId="117" applyNumberFormat="0" applyProtection="0">
      <alignment horizontal="left" vertical="center" indent="1"/>
    </xf>
    <xf numFmtId="183" fontId="8" fillId="29" borderId="117" applyNumberFormat="0" applyProtection="0">
      <alignment horizontal="left" vertical="center" indent="1"/>
    </xf>
    <xf numFmtId="183" fontId="8" fillId="29" borderId="117" applyNumberFormat="0" applyProtection="0">
      <alignment horizontal="left" vertical="center" indent="1"/>
    </xf>
    <xf numFmtId="0" fontId="8" fillId="29" borderId="117" applyNumberFormat="0" applyProtection="0">
      <alignment horizontal="left" vertical="center" indent="1"/>
    </xf>
    <xf numFmtId="0" fontId="8" fillId="49" borderId="117" applyNumberFormat="0" applyProtection="0">
      <alignment horizontal="left" vertical="center" indent="1"/>
    </xf>
    <xf numFmtId="183" fontId="8" fillId="67" borderId="117" applyNumberFormat="0" applyProtection="0">
      <alignment horizontal="left" vertical="center" indent="1"/>
    </xf>
    <xf numFmtId="205" fontId="8" fillId="67" borderId="117" applyNumberFormat="0" applyProtection="0">
      <alignment horizontal="left" vertical="center" indent="1"/>
    </xf>
    <xf numFmtId="183" fontId="8" fillId="49" borderId="117" applyNumberFormat="0" applyProtection="0">
      <alignment horizontal="left" vertical="center" indent="1"/>
    </xf>
    <xf numFmtId="4" fontId="203" fillId="30" borderId="117" applyNumberFormat="0" applyProtection="0">
      <alignment vertical="center"/>
    </xf>
    <xf numFmtId="4" fontId="66" fillId="0" borderId="122" applyNumberFormat="0" applyProtection="0">
      <alignment horizontal="right" vertical="center"/>
    </xf>
    <xf numFmtId="4" fontId="205" fillId="6" borderId="122" applyNumberFormat="0" applyProtection="0">
      <alignment horizontal="right" vertical="center"/>
    </xf>
    <xf numFmtId="4" fontId="205" fillId="6" borderId="122" applyNumberFormat="0" applyProtection="0">
      <alignment horizontal="right" vertical="center"/>
    </xf>
    <xf numFmtId="4" fontId="203" fillId="60" borderId="117" applyNumberFormat="0" applyProtection="0">
      <alignment horizontal="right" vertical="center"/>
    </xf>
    <xf numFmtId="183" fontId="8" fillId="49" borderId="117" applyNumberFormat="0" applyProtection="0">
      <alignment horizontal="left" vertical="center" indent="1"/>
    </xf>
    <xf numFmtId="4" fontId="66" fillId="18" borderId="122" applyNumberFormat="0" applyProtection="0">
      <alignment horizontal="left" vertical="center" indent="1"/>
    </xf>
    <xf numFmtId="183" fontId="8" fillId="49" borderId="117" applyNumberFormat="0" applyProtection="0">
      <alignment horizontal="left" vertical="center" indent="1"/>
    </xf>
    <xf numFmtId="0" fontId="8" fillId="49" borderId="117" applyNumberFormat="0" applyProtection="0">
      <alignment horizontal="left" vertical="center" indent="1"/>
    </xf>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46" fillId="24" borderId="133" applyNumberFormat="0" applyAlignment="0" applyProtection="0"/>
    <xf numFmtId="185" fontId="52" fillId="0" borderId="132" applyFill="0" applyProtection="0"/>
    <xf numFmtId="183" fontId="8" fillId="29" borderId="153" applyNumberFormat="0" applyProtection="0">
      <alignment horizontal="left" vertical="center" indent="1"/>
    </xf>
    <xf numFmtId="49" fontId="15" fillId="3" borderId="136">
      <alignment vertical="center"/>
    </xf>
    <xf numFmtId="49" fontId="15" fillId="3" borderId="136">
      <alignment vertical="center"/>
    </xf>
    <xf numFmtId="0" fontId="117" fillId="24" borderId="133" applyNumberFormat="0" applyAlignment="0" applyProtection="0"/>
    <xf numFmtId="0" fontId="117" fillId="24" borderId="133" applyNumberForma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49" fontId="208" fillId="3" borderId="144">
      <alignment vertical="center"/>
    </xf>
    <xf numFmtId="0" fontId="8" fillId="35" borderId="106" applyNumberFormat="0" applyFont="0" applyAlignment="0" applyProtection="0"/>
    <xf numFmtId="0" fontId="13" fillId="35" borderId="124" applyNumberFormat="0" applyFont="0" applyAlignment="0" applyProtection="0"/>
    <xf numFmtId="0" fontId="45" fillId="24" borderId="151" applyNumberFormat="0" applyAlignment="0" applyProtection="0"/>
    <xf numFmtId="4" fontId="107" fillId="25" borderId="131">
      <alignment horizontal="left" vertical="center" wrapText="1"/>
    </xf>
    <xf numFmtId="0" fontId="74" fillId="11" borderId="133" applyNumberFormat="0" applyAlignment="0" applyProtection="0"/>
    <xf numFmtId="49" fontId="14" fillId="3" borderId="118">
      <alignment vertical="center"/>
    </xf>
    <xf numFmtId="0" fontId="117" fillId="24" borderId="105" applyNumberFormat="0" applyAlignment="0" applyProtection="0"/>
    <xf numFmtId="0" fontId="117" fillId="24" borderId="133"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117" fillId="24" borderId="95" applyNumberFormat="0" applyAlignment="0" applyProtection="0"/>
    <xf numFmtId="0" fontId="117" fillId="24" borderId="95" applyNumberForma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4" fontId="8" fillId="0" borderId="1"/>
    <xf numFmtId="4" fontId="8" fillId="0" borderId="1"/>
    <xf numFmtId="4" fontId="8" fillId="0" borderId="1"/>
    <xf numFmtId="4" fontId="8" fillId="0" borderId="1"/>
    <xf numFmtId="4" fontId="8" fillId="0" borderId="1"/>
    <xf numFmtId="4" fontId="8" fillId="0" borderId="1"/>
    <xf numFmtId="4" fontId="8" fillId="0" borderId="1"/>
    <xf numFmtId="0" fontId="13" fillId="35" borderId="96" applyNumberFormat="0" applyFont="0" applyAlignment="0" applyProtection="0"/>
    <xf numFmtId="0" fontId="13" fillId="35" borderId="9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100"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13" fillId="35" borderId="124" applyNumberFormat="0" applyFont="0" applyAlignment="0" applyProtection="0"/>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0" fontId="8" fillId="2" borderId="1"/>
    <xf numFmtId="40" fontId="8" fillId="2" borderId="1"/>
    <xf numFmtId="40" fontId="8" fillId="2" borderId="1"/>
    <xf numFmtId="10" fontId="66" fillId="30" borderId="1" applyNumberFormat="0" applyBorder="0" applyAlignment="0" applyProtection="0"/>
    <xf numFmtId="10" fontId="61" fillId="27" borderId="1" applyNumberFormat="0" applyFill="0" applyBorder="0" applyAlignment="0" applyProtection="0">
      <protection locked="0"/>
    </xf>
    <xf numFmtId="0" fontId="13" fillId="35" borderId="124" applyNumberFormat="0" applyFont="0" applyAlignment="0" applyProtection="0"/>
    <xf numFmtId="0" fontId="13" fillId="35" borderId="124" applyNumberFormat="0" applyFont="0" applyAlignment="0" applyProtection="0"/>
    <xf numFmtId="0" fontId="8" fillId="35" borderId="134" applyNumberFormat="0" applyFont="0" applyAlignment="0" applyProtection="0"/>
    <xf numFmtId="0" fontId="45" fillId="24" borderId="95" applyNumberFormat="0" applyAlignment="0" applyProtection="0"/>
    <xf numFmtId="0" fontId="46" fillId="24" borderId="95" applyNumberFormat="0" applyAlignment="0" applyProtection="0"/>
    <xf numFmtId="164" fontId="39" fillId="0" borderId="94" applyAlignment="0" applyProtection="0"/>
    <xf numFmtId="164" fontId="40" fillId="0" borderId="94" applyAlignment="0" applyProtection="0"/>
    <xf numFmtId="164" fontId="40" fillId="0" borderId="94"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8" fillId="64" borderId="153" applyNumberFormat="0" applyProtection="0">
      <alignment horizontal="left" vertical="center" indent="1"/>
    </xf>
    <xf numFmtId="183" fontId="8" fillId="29" borderId="153" applyNumberFormat="0" applyProtection="0">
      <alignment horizontal="left" vertical="center" indent="1"/>
    </xf>
    <xf numFmtId="49" fontId="15" fillId="3" borderId="144">
      <alignment vertical="center"/>
    </xf>
    <xf numFmtId="0" fontId="8" fillId="35" borderId="116" applyNumberFormat="0" applyFont="0" applyAlignment="0" applyProtection="0"/>
    <xf numFmtId="0" fontId="117" fillId="24" borderId="115" applyNumberFormat="0" applyAlignment="0" applyProtection="0"/>
    <xf numFmtId="0" fontId="116" fillId="24" borderId="117" applyNumberFormat="0" applyAlignment="0" applyProtection="0"/>
    <xf numFmtId="0" fontId="13" fillId="35" borderId="134" applyNumberFormat="0" applyFont="0" applyAlignment="0" applyProtection="0"/>
    <xf numFmtId="0" fontId="13" fillId="35" borderId="134" applyNumberFormat="0" applyFont="0" applyAlignment="0" applyProtection="0"/>
    <xf numFmtId="49" fontId="208" fillId="46" borderId="108">
      <alignment horizontal="center"/>
    </xf>
    <xf numFmtId="183" fontId="8" fillId="49" borderId="107" applyNumberFormat="0" applyProtection="0">
      <alignment horizontal="left" vertical="center" indent="1"/>
    </xf>
    <xf numFmtId="0" fontId="139" fillId="0" borderId="138"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8" fillId="0" borderId="83">
      <alignment horizontal="right"/>
    </xf>
    <xf numFmtId="0" fontId="127" fillId="0" borderId="89" applyNumberFormat="0" applyFill="0" applyAlignment="0" applyProtection="0"/>
    <xf numFmtId="0" fontId="8" fillId="35" borderId="86" applyNumberFormat="0" applyFont="0" applyAlignment="0" applyProtection="0"/>
    <xf numFmtId="0" fontId="8" fillId="35" borderId="86" applyNumberFormat="0" applyFont="0" applyAlignment="0" applyProtection="0"/>
    <xf numFmtId="0" fontId="117" fillId="24" borderId="133" applyNumberFormat="0" applyAlignment="0" applyProtection="0"/>
    <xf numFmtId="0" fontId="116" fillId="24" borderId="87" applyNumberFormat="0" applyAlignment="0" applyProtection="0"/>
    <xf numFmtId="169" fontId="3" fillId="0" borderId="0" applyFont="0" applyFill="0" applyBorder="0" applyAlignment="0" applyProtection="0"/>
    <xf numFmtId="0" fontId="3" fillId="0" borderId="0"/>
    <xf numFmtId="164" fontId="39" fillId="0" borderId="94" applyAlignment="0" applyProtection="0"/>
    <xf numFmtId="0" fontId="46" fillId="24" borderId="95" applyNumberFormat="0" applyAlignment="0" applyProtection="0"/>
    <xf numFmtId="10" fontId="66" fillId="30" borderId="1" applyNumberFormat="0" applyBorder="0" applyAlignment="0" applyProtection="0"/>
    <xf numFmtId="0" fontId="8" fillId="35" borderId="142" applyNumberFormat="0" applyFont="0" applyAlignment="0" applyProtection="0"/>
    <xf numFmtId="185" fontId="52" fillId="0" borderId="94" applyFill="0" applyProtection="0"/>
    <xf numFmtId="0" fontId="45" fillId="24" borderId="95" applyNumberFormat="0" applyAlignment="0" applyProtection="0"/>
    <xf numFmtId="0" fontId="45" fillId="24" borderId="95" applyNumberFormat="0" applyAlignment="0" applyProtection="0"/>
    <xf numFmtId="0" fontId="46" fillId="24" borderId="95" applyNumberForma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49" fontId="14" fillId="3" borderId="98">
      <alignment vertic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40" fontId="8" fillId="74" borderId="1"/>
    <xf numFmtId="40" fontId="8" fillId="74" borderId="1"/>
    <xf numFmtId="40" fontId="8" fillId="74" borderId="1"/>
    <xf numFmtId="49" fontId="18" fillId="0" borderId="1">
      <alignment horizontal="right"/>
    </xf>
    <xf numFmtId="0" fontId="13" fillId="35" borderId="124" applyNumberFormat="0" applyFont="0" applyAlignment="0" applyProtection="0"/>
    <xf numFmtId="0" fontId="13" fillId="35" borderId="124" applyNumberFormat="0" applyFont="0" applyAlignment="0" applyProtection="0"/>
    <xf numFmtId="49" fontId="208" fillId="46" borderId="98">
      <alignment vertical="center"/>
    </xf>
    <xf numFmtId="0" fontId="13" fillId="35" borderId="124" applyNumberFormat="0" applyFont="0" applyAlignment="0" applyProtection="0"/>
    <xf numFmtId="49" fontId="208" fillId="46" borderId="98">
      <alignment vertical="center"/>
    </xf>
    <xf numFmtId="0" fontId="13" fillId="35" borderId="124" applyNumberFormat="0" applyFont="0" applyAlignment="0" applyProtection="0"/>
    <xf numFmtId="40" fontId="8" fillId="73" borderId="1"/>
    <xf numFmtId="0" fontId="8" fillId="41" borderId="1"/>
    <xf numFmtId="0" fontId="8" fillId="70" borderId="1"/>
    <xf numFmtId="49" fontId="208" fillId="46" borderId="98">
      <alignment horizontal="center"/>
    </xf>
    <xf numFmtId="40" fontId="8" fillId="45" borderId="1"/>
    <xf numFmtId="40" fontId="8" fillId="41" borderId="1"/>
    <xf numFmtId="40" fontId="8" fillId="68" borderId="1"/>
    <xf numFmtId="0" fontId="13" fillId="35" borderId="124" applyNumberFormat="0" applyFont="0" applyAlignment="0" applyProtection="0"/>
    <xf numFmtId="4" fontId="55" fillId="60" borderId="97" applyNumberFormat="0" applyProtection="0">
      <alignment horizontal="right" vertical="center"/>
    </xf>
    <xf numFmtId="205" fontId="8" fillId="67" borderId="97" applyNumberFormat="0" applyProtection="0">
      <alignment horizontal="left" vertical="center" indent="1"/>
    </xf>
    <xf numFmtId="183" fontId="8" fillId="29" borderId="97" applyNumberFormat="0" applyProtection="0">
      <alignment horizontal="left" vertical="center" indent="1"/>
    </xf>
    <xf numFmtId="183" fontId="8" fillId="64" borderId="97" applyNumberFormat="0" applyProtection="0">
      <alignment horizontal="left" vertical="center" indent="1"/>
    </xf>
    <xf numFmtId="0" fontId="8" fillId="62" borderId="97" applyNumberFormat="0" applyProtection="0">
      <alignment horizontal="left" vertical="center" indent="1"/>
    </xf>
    <xf numFmtId="183" fontId="8" fillId="62" borderId="97" applyNumberFormat="0" applyProtection="0">
      <alignment horizontal="left" vertical="center" indent="1"/>
    </xf>
    <xf numFmtId="183" fontId="8" fillId="62" borderId="97" applyNumberFormat="0" applyProtection="0">
      <alignment horizontal="left" vertical="center" indent="1"/>
    </xf>
    <xf numFmtId="183" fontId="8" fillId="62" borderId="97" applyNumberFormat="0" applyProtection="0">
      <alignment horizontal="left" vertical="center" indent="1"/>
    </xf>
    <xf numFmtId="0" fontId="8" fillId="62" borderId="97" applyNumberFormat="0" applyProtection="0">
      <alignment horizontal="left" vertical="center" indent="1"/>
    </xf>
    <xf numFmtId="4" fontId="107" fillId="25" borderId="84">
      <alignment horizontal="left" vertical="center" wrapText="1"/>
    </xf>
    <xf numFmtId="4" fontId="107" fillId="25" borderId="84">
      <alignment horizontal="left" vertical="center" wrapText="1"/>
    </xf>
    <xf numFmtId="4" fontId="107" fillId="25" borderId="84">
      <alignment horizontal="left" vertical="center" wrapText="1"/>
    </xf>
    <xf numFmtId="183" fontId="8" fillId="63" borderId="97" applyNumberFormat="0" applyProtection="0">
      <alignment horizontal="left" vertical="center" indent="1"/>
    </xf>
    <xf numFmtId="0" fontId="8" fillId="62" borderId="97" applyNumberFormat="0" applyProtection="0">
      <alignment horizontal="left" vertical="center" indent="1"/>
    </xf>
    <xf numFmtId="0" fontId="8" fillId="49" borderId="97" applyNumberFormat="0" applyProtection="0">
      <alignment horizontal="left" vertical="center" indent="1"/>
    </xf>
    <xf numFmtId="49" fontId="15" fillId="3" borderId="136">
      <alignment vertical="center"/>
    </xf>
    <xf numFmtId="4" fontId="55" fillId="50" borderId="97" applyNumberFormat="0" applyProtection="0">
      <alignment horizontal="right" vertical="center"/>
    </xf>
    <xf numFmtId="49" fontId="15" fillId="3" borderId="136">
      <alignment vertical="center"/>
    </xf>
    <xf numFmtId="0" fontId="8" fillId="35" borderId="142" applyNumberFormat="0" applyFont="0" applyAlignment="0" applyProtection="0"/>
    <xf numFmtId="0" fontId="13" fillId="35" borderId="142" applyNumberFormat="0" applyFon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16" fillId="35" borderId="96" applyNumberFormat="0" applyFont="0" applyAlignment="0" applyProtection="0"/>
    <xf numFmtId="183" fontId="6" fillId="35" borderId="96" applyNumberFormat="0" applyFont="0" applyAlignment="0" applyProtection="0"/>
    <xf numFmtId="0" fontId="3" fillId="0" borderId="0"/>
    <xf numFmtId="0" fontId="13" fillId="35" borderId="116" applyNumberFormat="0" applyFont="0" applyAlignment="0" applyProtection="0"/>
    <xf numFmtId="0" fontId="116" fillId="24" borderId="117" applyNumberFormat="0" applyAlignment="0" applyProtection="0"/>
    <xf numFmtId="0" fontId="127" fillId="0" borderId="119" applyNumberFormat="0" applyFill="0" applyAlignment="0" applyProtection="0"/>
    <xf numFmtId="4" fontId="205" fillId="6" borderId="148" applyNumberFormat="0" applyProtection="0">
      <alignment horizontal="right" vertical="center"/>
    </xf>
    <xf numFmtId="0" fontId="3" fillId="0" borderId="0"/>
    <xf numFmtId="0" fontId="74" fillId="11" borderId="151" applyNumberFormat="0" applyAlignment="0" applyProtection="0"/>
    <xf numFmtId="0" fontId="13" fillId="35" borderId="106" applyNumberFormat="0" applyFont="0" applyAlignment="0" applyProtection="0"/>
    <xf numFmtId="0" fontId="116" fillId="24" borderId="107" applyNumberFormat="0" applyAlignment="0" applyProtection="0"/>
    <xf numFmtId="49" fontId="208" fillId="46" borderId="118">
      <alignment horizontal="center"/>
    </xf>
    <xf numFmtId="49" fontId="15" fillId="3" borderId="144">
      <alignment vertical="center"/>
    </xf>
    <xf numFmtId="164" fontId="40" fillId="0" borderId="114" applyAlignment="0" applyProtection="0"/>
    <xf numFmtId="49" fontId="15" fillId="3" borderId="108">
      <alignment vertical="center"/>
    </xf>
    <xf numFmtId="49" fontId="15" fillId="3" borderId="144">
      <alignment vertical="center"/>
    </xf>
    <xf numFmtId="0" fontId="13" fillId="35" borderId="106" applyNumberFormat="0" applyFont="0" applyAlignment="0" applyProtection="0"/>
    <xf numFmtId="0" fontId="8"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107" fillId="25" borderId="113">
      <alignment horizontal="left" vertical="center" wrapText="1"/>
    </xf>
    <xf numFmtId="0" fontId="74" fillId="11" borderId="115" applyNumberFormat="0" applyAlignment="0" applyProtection="0"/>
    <xf numFmtId="0" fontId="116" fillId="24" borderId="107" applyNumberFormat="0" applyAlignment="0" applyProtection="0"/>
    <xf numFmtId="0" fontId="13" fillId="35" borderId="134" applyNumberFormat="0" applyFont="0" applyAlignment="0" applyProtection="0"/>
    <xf numFmtId="0" fontId="127" fillId="0" borderId="155" applyNumberFormat="0" applyFill="0" applyAlignment="0" applyProtection="0"/>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40" fontId="8" fillId="2" borderId="83"/>
    <xf numFmtId="0" fontId="74" fillId="11" borderId="95" applyNumberFormat="0" applyAlignment="0" applyProtection="0"/>
    <xf numFmtId="186" fontId="8" fillId="32" borderId="1" applyNumberFormat="0" applyFont="0" applyAlignment="0">
      <protection locked="0"/>
    </xf>
    <xf numFmtId="186" fontId="8" fillId="32" borderId="1" applyNumberFormat="0" applyFont="0" applyAlignment="0">
      <protection locked="0"/>
    </xf>
    <xf numFmtId="0" fontId="8" fillId="35" borderId="116" applyNumberFormat="0" applyFont="0" applyAlignment="0" applyProtection="0"/>
    <xf numFmtId="0" fontId="8" fillId="35" borderId="116" applyNumberFormat="0" applyFont="0" applyAlignment="0" applyProtection="0"/>
    <xf numFmtId="0" fontId="13" fillId="35" borderId="142" applyNumberFormat="0" applyFon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100" fillId="24" borderId="117" applyNumberFormat="0" applyAlignment="0" applyProtection="0"/>
    <xf numFmtId="0" fontId="99" fillId="24" borderId="117" applyNumberFormat="0" applyAlignment="0" applyProtection="0"/>
    <xf numFmtId="183" fontId="173" fillId="0" borderId="93"/>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16" fillId="24"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183" fontId="139" fillId="0" borderId="100" applyNumberFormat="0" applyFont="0" applyAlignment="0" applyProtection="0"/>
    <xf numFmtId="0" fontId="139" fillId="0" borderId="100" applyNumberFormat="0" applyFont="0" applyAlignment="0" applyProtection="0"/>
    <xf numFmtId="0" fontId="139" fillId="0" borderId="100" applyNumberFormat="0" applyFont="0" applyAlignment="0" applyProtection="0"/>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205" fontId="8" fillId="65" borderId="107" applyNumberFormat="0" applyProtection="0">
      <alignment horizontal="left" vertical="center" indent="1"/>
    </xf>
    <xf numFmtId="10" fontId="61" fillId="27" borderId="83" applyNumberFormat="0" applyFill="0" applyBorder="0" applyAlignment="0" applyProtection="0">
      <protection locked="0"/>
    </xf>
    <xf numFmtId="0" fontId="139" fillId="0" borderId="111" applyNumberFormat="0" applyFont="0" applyAlignment="0" applyProtection="0"/>
    <xf numFmtId="40" fontId="8" fillId="2" borderId="160"/>
    <xf numFmtId="0" fontId="127" fillId="0" borderId="155" applyNumberFormat="0" applyFill="0" applyAlignment="0" applyProtection="0"/>
    <xf numFmtId="0" fontId="127" fillId="0" borderId="155" applyNumberFormat="0" applyFill="0" applyAlignment="0" applyProtection="0"/>
    <xf numFmtId="0" fontId="117" fillId="24" borderId="151" applyNumberFormat="0" applyAlignment="0" applyProtection="0"/>
    <xf numFmtId="0" fontId="116" fillId="24" borderId="153" applyNumberFormat="0" applyAlignment="0" applyProtection="0"/>
    <xf numFmtId="0" fontId="8" fillId="49" borderId="143" applyNumberFormat="0" applyProtection="0">
      <alignment horizontal="left" vertical="center" indent="1"/>
    </xf>
    <xf numFmtId="0" fontId="8" fillId="49" borderId="143" applyNumberFormat="0" applyProtection="0">
      <alignment horizontal="left" vertical="center" indent="1"/>
    </xf>
    <xf numFmtId="183" fontId="8" fillId="29" borderId="143" applyNumberFormat="0" applyProtection="0">
      <alignment horizontal="left" vertical="center" indent="1"/>
    </xf>
    <xf numFmtId="0" fontId="139" fillId="0" borderId="147" applyNumberFormat="0" applyFont="0" applyAlignment="0" applyProtection="0"/>
    <xf numFmtId="4" fontId="23" fillId="60" borderId="153" applyNumberFormat="0" applyProtection="0">
      <alignment horizontal="left" vertical="center" indent="1"/>
    </xf>
    <xf numFmtId="0" fontId="8" fillId="29" borderId="153" applyNumberFormat="0" applyProtection="0">
      <alignment horizontal="left" vertical="center" indent="1"/>
    </xf>
    <xf numFmtId="183" fontId="8" fillId="49" borderId="153" applyNumberFormat="0" applyProtection="0">
      <alignment horizontal="left" vertical="center" indent="1"/>
    </xf>
    <xf numFmtId="0" fontId="16" fillId="35" borderId="134" applyNumberFormat="0" applyFont="0" applyAlignment="0" applyProtection="0"/>
    <xf numFmtId="4" fontId="55" fillId="32" borderId="135" applyNumberFormat="0" applyProtection="0">
      <alignment vertical="center"/>
    </xf>
    <xf numFmtId="183" fontId="8" fillId="49" borderId="135" applyNumberFormat="0" applyProtection="0">
      <alignment horizontal="left" vertical="center" indent="1"/>
    </xf>
    <xf numFmtId="183" fontId="8" fillId="49" borderId="135" applyNumberFormat="0" applyProtection="0">
      <alignment horizontal="left" vertical="center" indent="1"/>
    </xf>
    <xf numFmtId="4" fontId="23" fillId="60" borderId="135" applyNumberFormat="0" applyProtection="0">
      <alignment horizontal="left" vertical="center" indent="1"/>
    </xf>
    <xf numFmtId="4" fontId="23" fillId="60" borderId="135" applyNumberFormat="0" applyProtection="0">
      <alignment horizontal="left" vertical="center" indent="1"/>
    </xf>
    <xf numFmtId="0" fontId="8" fillId="62" borderId="135" applyNumberFormat="0" applyProtection="0">
      <alignment horizontal="left" vertical="center" indent="1"/>
    </xf>
    <xf numFmtId="183" fontId="8" fillId="63" borderId="135" applyNumberFormat="0" applyProtection="0">
      <alignment horizontal="left" vertical="center" indent="1"/>
    </xf>
    <xf numFmtId="183" fontId="8" fillId="62" borderId="135" applyNumberFormat="0" applyProtection="0">
      <alignment horizontal="left" vertical="center" indent="1"/>
    </xf>
    <xf numFmtId="205" fontId="8" fillId="63" borderId="135" applyNumberFormat="0" applyProtection="0">
      <alignment horizontal="left" vertical="center" indent="1"/>
    </xf>
    <xf numFmtId="0" fontId="173" fillId="29" borderId="113" applyAlignment="0" applyProtection="0"/>
    <xf numFmtId="183" fontId="173" fillId="29" borderId="113" applyAlignment="0" applyProtection="0"/>
    <xf numFmtId="183" fontId="8" fillId="62" borderId="135" applyNumberFormat="0" applyProtection="0">
      <alignment horizontal="left" vertical="center" indent="1"/>
    </xf>
    <xf numFmtId="0" fontId="8" fillId="62" borderId="135" applyNumberFormat="0" applyProtection="0">
      <alignment horizontal="left" vertical="center" indent="1"/>
    </xf>
    <xf numFmtId="0" fontId="8" fillId="64" borderId="135" applyNumberFormat="0" applyProtection="0">
      <alignment horizontal="left" vertical="center" indent="1"/>
    </xf>
    <xf numFmtId="183" fontId="8" fillId="64" borderId="135" applyNumberFormat="0" applyProtection="0">
      <alignment horizontal="left" vertical="center" indent="1"/>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46" fillId="24" borderId="151" applyNumberFormat="0" applyAlignment="0" applyProtection="0"/>
    <xf numFmtId="0" fontId="8" fillId="35" borderId="152" applyNumberFormat="0" applyFont="0" applyAlignment="0" applyProtection="0"/>
    <xf numFmtId="0" fontId="99" fillId="24" borderId="153" applyNumberFormat="0" applyAlignment="0" applyProtection="0"/>
    <xf numFmtId="49" fontId="14" fillId="3" borderId="154">
      <alignment vertical="center"/>
    </xf>
    <xf numFmtId="49" fontId="14" fillId="3" borderId="154">
      <alignment vertical="center"/>
    </xf>
    <xf numFmtId="183" fontId="8" fillId="49" borderId="117" applyNumberFormat="0" applyProtection="0">
      <alignment horizontal="left" vertical="center" indent="1"/>
    </xf>
    <xf numFmtId="0" fontId="8" fillId="49" borderId="117" applyNumberFormat="0" applyProtection="0">
      <alignment horizontal="left" vertical="center" indent="1"/>
    </xf>
    <xf numFmtId="0" fontId="8" fillId="49" borderId="117" applyNumberFormat="0" applyProtection="0">
      <alignment horizontal="left" vertical="center" indent="1"/>
    </xf>
    <xf numFmtId="0" fontId="8" fillId="49" borderId="117" applyNumberFormat="0" applyProtection="0">
      <alignment horizontal="left" vertical="center" indent="1"/>
    </xf>
    <xf numFmtId="183" fontId="8" fillId="49" borderId="117" applyNumberFormat="0" applyProtection="0">
      <alignment horizontal="left" vertical="center" indent="1"/>
    </xf>
    <xf numFmtId="0" fontId="13" fillId="35" borderId="142" applyNumberFormat="0" applyFont="0" applyAlignment="0" applyProtection="0"/>
    <xf numFmtId="49" fontId="208" fillId="46" borderId="108">
      <alignment horizontal="center"/>
    </xf>
    <xf numFmtId="205" fontId="8" fillId="66" borderId="107" applyNumberFormat="0" applyProtection="0">
      <alignment horizontal="left" vertical="center" indent="1"/>
    </xf>
    <xf numFmtId="183" fontId="8" fillId="49" borderId="107" applyNumberFormat="0" applyProtection="0">
      <alignment horizontal="left" vertical="center" indent="1"/>
    </xf>
    <xf numFmtId="205" fontId="8" fillId="63" borderId="125" applyNumberFormat="0" applyProtection="0">
      <alignment horizontal="left" vertical="center" indent="1"/>
    </xf>
    <xf numFmtId="0" fontId="139" fillId="0" borderId="147"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13" fillId="35" borderId="96" applyNumberFormat="0" applyFont="0" applyAlignment="0" applyProtection="0"/>
    <xf numFmtId="183" fontId="8" fillId="49" borderId="87" applyNumberFormat="0" applyProtection="0">
      <alignment horizontal="left" vertical="center" indent="1"/>
    </xf>
    <xf numFmtId="183" fontId="8" fillId="49" borderId="87" applyNumberFormat="0" applyProtection="0">
      <alignment horizontal="left" vertical="center" indent="1"/>
    </xf>
    <xf numFmtId="183" fontId="8" fillId="49" borderId="87" applyNumberFormat="0" applyProtection="0">
      <alignment horizontal="left" vertical="center" indent="1"/>
    </xf>
    <xf numFmtId="0" fontId="8" fillId="49" borderId="87" applyNumberFormat="0" applyProtection="0">
      <alignment horizontal="left" vertical="center" indent="1"/>
    </xf>
    <xf numFmtId="183" fontId="8" fillId="49" borderId="87" applyNumberFormat="0" applyProtection="0">
      <alignment horizontal="left" vertical="center" indent="1"/>
    </xf>
    <xf numFmtId="183" fontId="8" fillId="49" borderId="87" applyNumberFormat="0" applyProtection="0">
      <alignment horizontal="left" vertical="center" indent="1"/>
    </xf>
    <xf numFmtId="0" fontId="13" fillId="35" borderId="96" applyNumberFormat="0" applyFont="0" applyAlignment="0" applyProtection="0"/>
    <xf numFmtId="0" fontId="13" fillId="35" borderId="96" applyNumberFormat="0" applyFont="0" applyAlignment="0" applyProtection="0"/>
    <xf numFmtId="4" fontId="207" fillId="60" borderId="87" applyNumberFormat="0" applyProtection="0">
      <alignment horizontal="right" vertical="center"/>
    </xf>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49" fontId="8" fillId="3" borderId="88">
      <alignment horizontal="center"/>
    </xf>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49" fontId="15" fillId="3" borderId="136">
      <alignment vertical="center"/>
    </xf>
    <xf numFmtId="49" fontId="15" fillId="3" borderId="136">
      <alignment vertical="center"/>
    </xf>
    <xf numFmtId="49" fontId="15" fillId="3" borderId="136">
      <alignment vertical="center"/>
    </xf>
    <xf numFmtId="0" fontId="8" fillId="35" borderId="142" applyNumberFormat="0" applyFont="0" applyAlignment="0" applyProtection="0"/>
    <xf numFmtId="0" fontId="117" fillId="24" borderId="133" applyNumberFormat="0" applyAlignment="0" applyProtection="0"/>
    <xf numFmtId="0" fontId="74" fillId="11" borderId="105" applyNumberFormat="0" applyAlignment="0" applyProtection="0"/>
    <xf numFmtId="0" fontId="74" fillId="11" borderId="105" applyNumberFormat="0" applyAlignment="0" applyProtection="0"/>
    <xf numFmtId="0" fontId="117" fillId="24" borderId="105" applyNumberFormat="0" applyAlignment="0" applyProtection="0"/>
    <xf numFmtId="0" fontId="8" fillId="35" borderId="106" applyNumberFormat="0" applyFont="0" applyAlignment="0" applyProtection="0"/>
    <xf numFmtId="0" fontId="127" fillId="0" borderId="99" applyNumberFormat="0" applyFill="0" applyAlignment="0" applyProtection="0"/>
    <xf numFmtId="0" fontId="127" fillId="0" borderId="99" applyNumberFormat="0" applyFill="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40" fontId="8" fillId="2" borderId="1"/>
    <xf numFmtId="40" fontId="8" fillId="2" borderId="1"/>
    <xf numFmtId="40" fontId="8" fillId="2" borderId="1"/>
    <xf numFmtId="0" fontId="8" fillId="35" borderId="124" applyNumberFormat="0" applyFont="0" applyAlignment="0" applyProtection="0"/>
    <xf numFmtId="40" fontId="8" fillId="2" borderId="1"/>
    <xf numFmtId="40" fontId="8" fillId="2" borderId="1"/>
    <xf numFmtId="0" fontId="99" fillId="24" borderId="97" applyNumberFormat="0" applyAlignment="0" applyProtection="0"/>
    <xf numFmtId="0" fontId="99" fillId="24" borderId="97" applyNumberFormat="0" applyAlignment="0" applyProtection="0"/>
    <xf numFmtId="0" fontId="99"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100" fillId="24" borderId="97" applyNumberFormat="0" applyAlignment="0" applyProtection="0"/>
    <xf numFmtId="0" fontId="46" fillId="24" borderId="115" applyNumberFormat="0" applyAlignment="0" applyProtection="0"/>
    <xf numFmtId="0" fontId="67" fillId="0" borderId="113">
      <alignment horizontal="left" vertical="center"/>
    </xf>
    <xf numFmtId="164" fontId="40" fillId="0" borderId="94" applyAlignment="0" applyProtection="0"/>
    <xf numFmtId="49" fontId="15" fillId="3" borderId="126">
      <alignment vertical="center"/>
    </xf>
    <xf numFmtId="0" fontId="173" fillId="29" borderId="149" applyAlignment="0" applyProtection="0"/>
    <xf numFmtId="0" fontId="139" fillId="0" borderId="120" applyNumberFormat="0" applyFont="0" applyAlignment="0" applyProtection="0"/>
    <xf numFmtId="183" fontId="8" fillId="29" borderId="135" applyNumberFormat="0" applyProtection="0">
      <alignment horizontal="left" vertical="center" indent="1"/>
    </xf>
    <xf numFmtId="49" fontId="8" fillId="46" borderId="136">
      <alignment horizontal="center"/>
    </xf>
    <xf numFmtId="0" fontId="139" fillId="0" borderId="101" applyNumberFormat="0" applyFont="0" applyAlignment="0" applyProtection="0"/>
    <xf numFmtId="49" fontId="14" fillId="3" borderId="144">
      <alignment vertical="center"/>
    </xf>
    <xf numFmtId="183" fontId="139" fillId="0" borderId="101" applyNumberFormat="0" applyFon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0" fontId="99" fillId="24" borderId="87" applyNumberFormat="0" applyAlignment="0" applyProtection="0"/>
    <xf numFmtId="49" fontId="14" fillId="3" borderId="144">
      <alignment vertical="center"/>
    </xf>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8"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73" fillId="0" borderId="149"/>
    <xf numFmtId="205" fontId="8" fillId="67" borderId="107" applyNumberFormat="0" applyProtection="0">
      <alignment horizontal="left" vertical="center" indent="1"/>
    </xf>
    <xf numFmtId="0" fontId="13"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49" fontId="208" fillId="3" borderId="108">
      <alignment vertical="center"/>
    </xf>
    <xf numFmtId="0" fontId="117" fillId="24" borderId="115" applyNumberFormat="0" applyAlignment="0" applyProtection="0"/>
    <xf numFmtId="0" fontId="8" fillId="35" borderId="116" applyNumberFormat="0" applyFont="0" applyAlignment="0" applyProtection="0"/>
    <xf numFmtId="0" fontId="127" fillId="0" borderId="119" applyNumberFormat="0" applyFill="0" applyAlignment="0" applyProtection="0"/>
    <xf numFmtId="49" fontId="208" fillId="3" borderId="136">
      <alignment vertical="center"/>
    </xf>
    <xf numFmtId="49" fontId="208" fillId="46" borderId="136">
      <alignment vertical="center"/>
    </xf>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164" fontId="40" fillId="0" borderId="94" applyAlignment="0" applyProtection="0"/>
    <xf numFmtId="164" fontId="39" fillId="0" borderId="94" applyAlignment="0" applyProtection="0"/>
    <xf numFmtId="164" fontId="39" fillId="0" borderId="94" applyAlignment="0" applyProtection="0"/>
    <xf numFmtId="164" fontId="39" fillId="0" borderId="94" applyAlignment="0" applyProtection="0"/>
    <xf numFmtId="0" fontId="116" fillId="24" borderId="125" applyNumberFormat="0" applyAlignment="0" applyProtection="0"/>
    <xf numFmtId="0" fontId="46" fillId="24" borderId="95" applyNumberFormat="0" applyAlignment="0" applyProtection="0"/>
    <xf numFmtId="0" fontId="46" fillId="24" borderId="95" applyNumberFormat="0" applyAlignment="0" applyProtection="0"/>
    <xf numFmtId="0" fontId="46" fillId="24" borderId="95" applyNumberFormat="0" applyAlignment="0" applyProtection="0"/>
    <xf numFmtId="0" fontId="46" fillId="24" borderId="95" applyNumberFormat="0" applyAlignment="0" applyProtection="0"/>
    <xf numFmtId="0" fontId="45" fillId="24" borderId="95" applyNumberFormat="0" applyAlignment="0" applyProtection="0"/>
    <xf numFmtId="0" fontId="45" fillId="24" borderId="95" applyNumberFormat="0" applyAlignment="0" applyProtection="0"/>
    <xf numFmtId="0" fontId="45" fillId="24" borderId="95" applyNumberFormat="0" applyAlignment="0" applyProtection="0"/>
    <xf numFmtId="0" fontId="45" fillId="24" borderId="95" applyNumberFormat="0" applyAlignment="0" applyProtection="0"/>
    <xf numFmtId="0" fontId="8" fillId="35" borderId="134" applyNumberFormat="0" applyFont="0" applyAlignment="0" applyProtection="0"/>
    <xf numFmtId="0" fontId="13" fillId="35" borderId="124" applyNumberFormat="0" applyFont="0" applyAlignment="0" applyProtection="0"/>
    <xf numFmtId="0" fontId="127" fillId="0" borderId="127" applyNumberFormat="0" applyFill="0" applyAlignment="0" applyProtection="0"/>
    <xf numFmtId="49" fontId="15" fillId="3" borderId="118">
      <alignment vertical="center"/>
    </xf>
    <xf numFmtId="185" fontId="52" fillId="0" borderId="94" applyFill="0" applyProtection="0"/>
    <xf numFmtId="185" fontId="52" fillId="0" borderId="94" applyFill="0" applyProtection="0"/>
    <xf numFmtId="185" fontId="52" fillId="0" borderId="94" applyFill="0" applyProtection="0"/>
    <xf numFmtId="10" fontId="61" fillId="27" borderId="1" applyNumberFormat="0" applyFill="0" applyBorder="0" applyAlignment="0" applyProtection="0">
      <protection locked="0"/>
    </xf>
    <xf numFmtId="10" fontId="61" fillId="27" borderId="1" applyNumberFormat="0" applyFill="0" applyBorder="0" applyAlignment="0" applyProtection="0">
      <protection locked="0"/>
    </xf>
    <xf numFmtId="10" fontId="61" fillId="27" borderId="1" applyNumberFormat="0" applyFill="0" applyBorder="0" applyAlignment="0" applyProtection="0">
      <protection locked="0"/>
    </xf>
    <xf numFmtId="10" fontId="66" fillId="30" borderId="1" applyNumberFormat="0" applyBorder="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0" fontId="127" fillId="0" borderId="89" applyNumberFormat="0" applyFill="0" applyAlignment="0" applyProtection="0"/>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0" fontId="8" fillId="2" borderId="1"/>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4" fillId="3" borderId="98">
      <alignment vertical="center"/>
    </xf>
    <xf numFmtId="49" fontId="14" fillId="3" borderId="98">
      <alignment vertical="center"/>
    </xf>
    <xf numFmtId="49" fontId="14"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0" fontId="116" fillId="24" borderId="87" applyNumberFormat="0" applyAlignment="0" applyProtection="0"/>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49" fontId="15" fillId="3" borderId="98">
      <alignment vertical="center"/>
    </xf>
    <xf numFmtId="0" fontId="13" fillId="35" borderId="142" applyNumberFormat="0" applyFont="0" applyAlignment="0" applyProtection="0"/>
    <xf numFmtId="4" fontId="107" fillId="25" borderId="93">
      <alignment horizontal="left" vertical="center" wrapText="1"/>
    </xf>
    <xf numFmtId="0" fontId="74" fillId="11" borderId="95" applyNumberFormat="0" applyAlignment="0" applyProtection="0"/>
    <xf numFmtId="0" fontId="74" fillId="11" borderId="95" applyNumberFormat="0" applyAlignment="0" applyProtection="0"/>
    <xf numFmtId="0" fontId="116" fillId="24" borderId="97" applyNumberFormat="0" applyAlignment="0" applyProtection="0"/>
    <xf numFmtId="0" fontId="116" fillId="24" borderId="97" applyNumberFormat="0" applyAlignment="0" applyProtection="0"/>
    <xf numFmtId="0" fontId="116" fillId="24" borderId="97" applyNumberFormat="0" applyAlignment="0" applyProtection="0"/>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8" fillId="0" borderId="1">
      <alignment horizontal="right"/>
    </xf>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0" fontId="127" fillId="0" borderId="99" applyNumberFormat="0" applyFill="0" applyAlignment="0" applyProtection="0"/>
    <xf numFmtId="49" fontId="208" fillId="46" borderId="126">
      <alignment vertical="center"/>
    </xf>
    <xf numFmtId="49" fontId="198" fillId="3" borderId="126">
      <alignment vertical="center"/>
    </xf>
    <xf numFmtId="0" fontId="13" fillId="35" borderId="134" applyNumberFormat="0" applyFont="0" applyAlignment="0" applyProtection="0"/>
    <xf numFmtId="0" fontId="117" fillId="24" borderId="105" applyNumberFormat="0" applyAlignment="0" applyProtection="0"/>
    <xf numFmtId="0" fontId="74" fillId="11" borderId="105" applyNumberFormat="0" applyAlignment="0" applyProtection="0"/>
    <xf numFmtId="0" fontId="74" fillId="11" borderId="105" applyNumberFormat="0" applyAlignment="0" applyProtection="0"/>
    <xf numFmtId="0" fontId="116" fillId="24" borderId="135" applyNumberFormat="0" applyAlignment="0" applyProtection="0"/>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4"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164" fontId="40" fillId="0" borderId="132" applyAlignment="0" applyProtection="0"/>
    <xf numFmtId="164" fontId="40" fillId="0" borderId="132" applyAlignment="0" applyProtection="0"/>
    <xf numFmtId="0" fontId="67" fillId="0" borderId="149">
      <alignment horizontal="left" vertical="center"/>
    </xf>
    <xf numFmtId="4" fontId="55" fillId="54" borderId="143" applyNumberFormat="0" applyProtection="0">
      <alignment horizontal="right" vertical="center"/>
    </xf>
    <xf numFmtId="183" fontId="8" fillId="29" borderId="143" applyNumberFormat="0" applyProtection="0">
      <alignment horizontal="left" vertical="center" indent="1"/>
    </xf>
    <xf numFmtId="0" fontId="13" fillId="35" borderId="152" applyNumberFormat="0" applyFont="0" applyAlignment="0" applyProtection="0"/>
    <xf numFmtId="0" fontId="8" fillId="35" borderId="152" applyNumberFormat="0" applyFont="0" applyAlignment="0" applyProtection="0"/>
    <xf numFmtId="0" fontId="117" fillId="24" borderId="151" applyNumberFormat="0" applyAlignment="0" applyProtection="0"/>
    <xf numFmtId="4" fontId="107" fillId="25" borderId="149">
      <alignment horizontal="left" vertical="center" wrapText="1"/>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183" fontId="8" fillId="62" borderId="135" applyNumberFormat="0" applyProtection="0">
      <alignment horizontal="left" vertical="center" indent="1"/>
    </xf>
    <xf numFmtId="183" fontId="8" fillId="62" borderId="153" applyNumberFormat="0" applyProtection="0">
      <alignment horizontal="left" vertical="center" indent="1"/>
    </xf>
    <xf numFmtId="185" fontId="52" fillId="0" borderId="104" applyFill="0" applyProtection="0"/>
    <xf numFmtId="185" fontId="52" fillId="0" borderId="104" applyFill="0" applyProtection="0"/>
    <xf numFmtId="0" fontId="46" fillId="24" borderId="105" applyNumberFormat="0" applyAlignment="0" applyProtection="0"/>
    <xf numFmtId="0" fontId="46" fillId="24" borderId="105" applyNumberForma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8" fillId="35" borderId="96" applyNumberFormat="0" applyFont="0" applyAlignment="0" applyProtection="0"/>
    <xf numFmtId="0" fontId="117" fillId="24" borderId="95" applyNumberFormat="0" applyAlignment="0" applyProtection="0"/>
    <xf numFmtId="49" fontId="15" fillId="3" borderId="136">
      <alignment vertic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27" fillId="0" borderId="145" applyNumberFormat="0" applyFill="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74" fillId="11" borderId="115" applyNumberFormat="0" applyAlignment="0" applyProtection="0"/>
    <xf numFmtId="49" fontId="8" fillId="3" borderId="136">
      <alignment horizontal="center"/>
    </xf>
    <xf numFmtId="49" fontId="8" fillId="46" borderId="136">
      <alignment horizontal="center"/>
    </xf>
    <xf numFmtId="4" fontId="207" fillId="60" borderId="135" applyNumberFormat="0" applyProtection="0">
      <alignment horizontal="right" vertical="center"/>
    </xf>
    <xf numFmtId="183" fontId="8" fillId="49" borderId="135" applyNumberFormat="0" applyProtection="0">
      <alignment horizontal="left" vertical="center" indent="1"/>
    </xf>
    <xf numFmtId="183" fontId="8" fillId="64" borderId="135" applyNumberFormat="0" applyProtection="0">
      <alignment horizontal="left" vertical="center" indent="1"/>
    </xf>
    <xf numFmtId="183" fontId="8" fillId="65" borderId="135" applyNumberFormat="0" applyProtection="0">
      <alignment horizontal="left" vertical="center" indent="1"/>
    </xf>
    <xf numFmtId="0" fontId="173" fillId="29" borderId="113" applyAlignment="0" applyProtection="0"/>
    <xf numFmtId="0" fontId="8" fillId="62" borderId="135" applyNumberFormat="0" applyProtection="0">
      <alignment horizontal="left" vertical="center" indent="1"/>
    </xf>
    <xf numFmtId="4" fontId="23" fillId="62" borderId="135" applyNumberFormat="0" applyProtection="0">
      <alignment horizontal="left" vertical="center" indent="1"/>
    </xf>
    <xf numFmtId="4" fontId="23" fillId="62" borderId="135" applyNumberFormat="0" applyProtection="0">
      <alignment horizontal="left" vertical="center" indent="1"/>
    </xf>
    <xf numFmtId="4" fontId="55" fillId="32" borderId="135" applyNumberFormat="0" applyProtection="0">
      <alignment horizontal="left" vertical="center" indent="1"/>
    </xf>
    <xf numFmtId="4" fontId="203" fillId="32" borderId="135" applyNumberFormat="0" applyProtection="0">
      <alignment vertical="center"/>
    </xf>
    <xf numFmtId="0" fontId="74" fillId="11" borderId="133" applyNumberFormat="0" applyAlignment="0" applyProtection="0"/>
    <xf numFmtId="49" fontId="208" fillId="3" borderId="154">
      <alignment horizontal="center"/>
    </xf>
    <xf numFmtId="49" fontId="208" fillId="46" borderId="154">
      <alignment horizontal="center"/>
    </xf>
    <xf numFmtId="49" fontId="208" fillId="46" borderId="154">
      <alignment horizontal="center"/>
    </xf>
    <xf numFmtId="4" fontId="207" fillId="60" borderId="153" applyNumberFormat="0" applyProtection="0">
      <alignment horizontal="right" vertical="center"/>
    </xf>
    <xf numFmtId="0" fontId="8" fillId="49" borderId="153" applyNumberFormat="0" applyProtection="0">
      <alignment horizontal="left" vertical="center" indent="1"/>
    </xf>
    <xf numFmtId="4" fontId="203" fillId="60" borderId="153" applyNumberFormat="0" applyProtection="0">
      <alignment horizontal="right" vertical="center"/>
    </xf>
    <xf numFmtId="183" fontId="8" fillId="49" borderId="153" applyNumberFormat="0" applyProtection="0">
      <alignment horizontal="left" vertical="center" indent="1"/>
    </xf>
    <xf numFmtId="183" fontId="8" fillId="29" borderId="153" applyNumberFormat="0" applyProtection="0">
      <alignment horizontal="left" vertical="center" indent="1"/>
    </xf>
    <xf numFmtId="183" fontId="8" fillId="66" borderId="153" applyNumberFormat="0" applyProtection="0">
      <alignment horizontal="left" vertical="center" indent="1"/>
    </xf>
    <xf numFmtId="0" fontId="8" fillId="62" borderId="153" applyNumberFormat="0" applyProtection="0">
      <alignment horizontal="left" vertical="center" indent="1"/>
    </xf>
    <xf numFmtId="4" fontId="23" fillId="60" borderId="153" applyNumberFormat="0" applyProtection="0">
      <alignment horizontal="left" vertical="center" indent="1"/>
    </xf>
    <xf numFmtId="4" fontId="55" fillId="56" borderId="153" applyNumberFormat="0" applyProtection="0">
      <alignment horizontal="right" vertical="center"/>
    </xf>
    <xf numFmtId="4" fontId="55" fillId="32" borderId="153" applyNumberFormat="0" applyProtection="0">
      <alignment horizontal="left" vertical="center" indent="1"/>
    </xf>
    <xf numFmtId="4" fontId="23" fillId="60" borderId="143" applyNumberFormat="0" applyProtection="0">
      <alignment horizontal="left" vertical="center" indent="1"/>
    </xf>
    <xf numFmtId="183" fontId="8" fillId="62" borderId="143" applyNumberFormat="0" applyProtection="0">
      <alignment horizontal="left" vertical="center" indent="1"/>
    </xf>
    <xf numFmtId="205" fontId="8" fillId="63" borderId="143" applyNumberFormat="0" applyProtection="0">
      <alignment horizontal="left" vertical="center" indent="1"/>
    </xf>
    <xf numFmtId="183" fontId="8" fillId="29" borderId="143" applyNumberFormat="0" applyProtection="0">
      <alignment horizontal="left" vertical="center" indent="1"/>
    </xf>
    <xf numFmtId="183" fontId="8" fillId="49" borderId="143" applyNumberFormat="0" applyProtection="0">
      <alignment horizontal="left" vertical="center" indent="1"/>
    </xf>
    <xf numFmtId="49" fontId="198" fillId="3" borderId="144">
      <alignment vertical="center"/>
    </xf>
    <xf numFmtId="0" fontId="13" fillId="35" borderId="152" applyNumberFormat="0" applyFont="0" applyAlignment="0" applyProtection="0"/>
    <xf numFmtId="0" fontId="13" fillId="35" borderId="152"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4" fontId="55" fillId="32" borderId="107" applyNumberFormat="0" applyProtection="0">
      <alignment vertical="center"/>
    </xf>
    <xf numFmtId="4" fontId="203" fillId="32" borderId="107" applyNumberFormat="0" applyProtection="0">
      <alignment vertical="center"/>
    </xf>
    <xf numFmtId="4" fontId="55" fillId="32" borderId="107" applyNumberFormat="0" applyProtection="0">
      <alignment horizontal="left" vertical="center" indent="1"/>
    </xf>
    <xf numFmtId="4" fontId="55" fillId="32" borderId="107" applyNumberFormat="0" applyProtection="0">
      <alignment horizontal="left" vertical="center" indent="1"/>
    </xf>
    <xf numFmtId="4" fontId="56" fillId="59" borderId="107" applyNumberFormat="0" applyProtection="0">
      <alignment horizontal="left" vertical="center" indent="1"/>
    </xf>
    <xf numFmtId="183" fontId="8" fillId="49" borderId="107" applyNumberFormat="0" applyProtection="0">
      <alignment horizontal="left" vertical="center" indent="1"/>
    </xf>
    <xf numFmtId="4" fontId="55" fillId="30" borderId="107" applyNumberFormat="0" applyProtection="0">
      <alignment vertical="center"/>
    </xf>
    <xf numFmtId="4" fontId="203" fillId="30" borderId="107" applyNumberFormat="0" applyProtection="0">
      <alignment vertical="center"/>
    </xf>
    <xf numFmtId="4" fontId="205" fillId="6" borderId="112" applyNumberFormat="0" applyProtection="0">
      <alignment horizontal="right" vertical="center"/>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49" fontId="15" fillId="3" borderId="126">
      <alignment vertical="center"/>
    </xf>
    <xf numFmtId="49" fontId="15" fillId="3" borderId="126">
      <alignment vertical="center"/>
    </xf>
    <xf numFmtId="49" fontId="15" fillId="3" borderId="126">
      <alignment vertical="center"/>
    </xf>
    <xf numFmtId="0" fontId="127" fillId="0" borderId="127" applyNumberFormat="0" applyFill="0" applyAlignment="0" applyProtection="0"/>
    <xf numFmtId="0" fontId="8" fillId="35" borderId="13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16" fillId="24" borderId="153" applyNumberFormat="0" applyAlignment="0" applyProtection="0"/>
    <xf numFmtId="49" fontId="15" fillId="3" borderId="154">
      <alignment vertical="center"/>
    </xf>
    <xf numFmtId="49" fontId="15" fillId="3" borderId="154">
      <alignment vertical="center"/>
    </xf>
    <xf numFmtId="0" fontId="99" fillId="24" borderId="117" applyNumberFormat="0" applyAlignment="0" applyProtection="0"/>
    <xf numFmtId="0" fontId="99" fillId="24" borderId="117" applyNumberFormat="0" applyAlignment="0" applyProtection="0"/>
    <xf numFmtId="0" fontId="99" fillId="24" borderId="117" applyNumberFormat="0" applyAlignment="0" applyProtection="0"/>
    <xf numFmtId="0" fontId="99" fillId="24" borderId="117" applyNumberForma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9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86" applyNumberFormat="0" applyFont="0" applyAlignment="0" applyProtection="0"/>
    <xf numFmtId="0" fontId="13" fillId="35" borderId="96" applyNumberFormat="0" applyFont="0" applyAlignment="0" applyProtection="0"/>
    <xf numFmtId="49" fontId="208" fillId="3" borderId="108">
      <alignment horizontal="center"/>
    </xf>
    <xf numFmtId="0" fontId="8" fillId="35" borderId="134" applyNumberFormat="0" applyFont="0" applyAlignment="0" applyProtection="0"/>
    <xf numFmtId="49" fontId="14" fillId="3" borderId="126">
      <alignment vertical="center"/>
    </xf>
    <xf numFmtId="0" fontId="117" fillId="24" borderId="133" applyNumberFormat="0" applyAlignment="0" applyProtection="0"/>
    <xf numFmtId="0" fontId="3" fillId="0" borderId="0"/>
    <xf numFmtId="0" fontId="117" fillId="24" borderId="133" applyNumberFormat="0" applyAlignment="0" applyProtection="0"/>
    <xf numFmtId="0" fontId="116" fillId="24" borderId="153" applyNumberFormat="0" applyAlignment="0" applyProtection="0"/>
    <xf numFmtId="169" fontId="3" fillId="0" borderId="0" applyFont="0" applyFill="0" applyBorder="0" applyAlignment="0" applyProtection="0"/>
    <xf numFmtId="0" fontId="117" fillId="24" borderId="133" applyNumberFormat="0" applyAlignment="0" applyProtection="0"/>
    <xf numFmtId="0" fontId="13" fillId="35" borderId="124" applyNumberFormat="0" applyFont="0" applyAlignment="0" applyProtection="0"/>
    <xf numFmtId="0" fontId="8" fillId="35" borderId="134" applyNumberFormat="0" applyFont="0" applyAlignment="0" applyProtection="0"/>
    <xf numFmtId="0" fontId="13" fillId="35" borderId="116" applyNumberFormat="0" applyFont="0" applyAlignment="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185" fontId="52" fillId="0" borderId="94" applyFill="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164" fontId="40" fillId="0" borderId="150" applyAlignment="0" applyProtection="0"/>
    <xf numFmtId="49" fontId="208" fillId="46" borderId="136">
      <alignment horizontal="center"/>
    </xf>
    <xf numFmtId="0" fontId="8" fillId="49" borderId="135" applyNumberFormat="0" applyProtection="0">
      <alignment horizontal="left" vertical="center" indent="1"/>
    </xf>
    <xf numFmtId="0" fontId="8" fillId="49" borderId="135" applyNumberFormat="0" applyProtection="0">
      <alignment horizontal="left" vertical="center" indent="1"/>
    </xf>
    <xf numFmtId="4" fontId="66" fillId="18" borderId="140" applyNumberFormat="0" applyProtection="0">
      <alignment horizontal="left" vertical="center" indent="1"/>
    </xf>
    <xf numFmtId="183" fontId="8" fillId="49" borderId="135" applyNumberFormat="0" applyProtection="0">
      <alignment horizontal="left" vertical="center" indent="1"/>
    </xf>
    <xf numFmtId="0" fontId="8" fillId="49" borderId="135" applyNumberFormat="0" applyProtection="0">
      <alignment horizontal="left" vertical="center" indent="1"/>
    </xf>
    <xf numFmtId="4" fontId="203" fillId="30" borderId="135" applyNumberFormat="0" applyProtection="0">
      <alignment vertical="center"/>
    </xf>
    <xf numFmtId="4" fontId="55" fillId="30" borderId="135" applyNumberFormat="0" applyProtection="0">
      <alignment vertical="center"/>
    </xf>
    <xf numFmtId="183" fontId="8" fillId="49" borderId="135" applyNumberFormat="0" applyProtection="0">
      <alignment horizontal="left" vertical="center" indent="1"/>
    </xf>
    <xf numFmtId="205" fontId="8" fillId="67" borderId="135" applyNumberFormat="0" applyProtection="0">
      <alignment horizontal="left" vertical="center" indent="1"/>
    </xf>
    <xf numFmtId="0" fontId="8" fillId="64" borderId="135" applyNumberFormat="0" applyProtection="0">
      <alignment horizontal="left" vertical="center" indent="1"/>
    </xf>
    <xf numFmtId="183" fontId="8" fillId="64" borderId="135" applyNumberFormat="0" applyProtection="0">
      <alignment horizontal="left" vertical="center" indent="1"/>
    </xf>
    <xf numFmtId="0" fontId="8" fillId="64" borderId="135" applyNumberFormat="0" applyProtection="0">
      <alignment horizontal="left" vertical="center" indent="1"/>
    </xf>
    <xf numFmtId="49" fontId="168" fillId="45" borderId="118">
      <alignment horizontal="center"/>
    </xf>
    <xf numFmtId="0" fontId="139" fillId="0" borderId="128" applyNumberFormat="0" applyFont="0" applyAlignment="0" applyProtection="0"/>
    <xf numFmtId="0" fontId="139" fillId="0" borderId="128" applyNumberFormat="0" applyFont="0" applyAlignment="0" applyProtection="0"/>
    <xf numFmtId="183" fontId="139" fillId="0" borderId="128" applyNumberFormat="0" applyFont="0" applyAlignment="0" applyProtection="0"/>
    <xf numFmtId="0" fontId="139" fillId="0" borderId="129" applyNumberFormat="0" applyFont="0" applyAlignment="0" applyProtection="0"/>
    <xf numFmtId="0" fontId="139" fillId="0" borderId="129" applyNumberFormat="0" applyFont="0" applyAlignment="0" applyProtection="0"/>
    <xf numFmtId="4" fontId="23" fillId="60" borderId="143" applyNumberFormat="0" applyProtection="0">
      <alignment horizontal="left" vertical="center" indent="1"/>
    </xf>
    <xf numFmtId="0" fontId="8" fillId="62" borderId="143" applyNumberFormat="0" applyProtection="0">
      <alignment horizontal="left" vertical="center" indent="1"/>
    </xf>
    <xf numFmtId="183" fontId="8" fillId="66" borderId="143" applyNumberFormat="0" applyProtection="0">
      <alignment horizontal="left" vertical="center" indent="1"/>
    </xf>
    <xf numFmtId="183" fontId="8" fillId="49" borderId="143" applyNumberFormat="0" applyProtection="0">
      <alignment horizontal="left" vertical="center" indent="1"/>
    </xf>
    <xf numFmtId="49" fontId="8" fillId="46" borderId="144">
      <alignment horizontal="center"/>
    </xf>
    <xf numFmtId="49" fontId="8" fillId="3" borderId="144">
      <alignment horizontal="center"/>
    </xf>
    <xf numFmtId="49" fontId="8" fillId="46" borderId="144">
      <alignment horizontal="center"/>
    </xf>
    <xf numFmtId="49" fontId="208" fillId="46" borderId="144">
      <alignment vertical="center"/>
    </xf>
    <xf numFmtId="49" fontId="208" fillId="46" borderId="144">
      <alignment vertical="center"/>
    </xf>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3" fillId="0" borderId="0"/>
    <xf numFmtId="0" fontId="13" fillId="35" borderId="152" applyNumberFormat="0" applyFont="0" applyAlignment="0" applyProtection="0"/>
    <xf numFmtId="0" fontId="13" fillId="35" borderId="152" applyNumberFormat="0" applyFont="0" applyAlignment="0" applyProtection="0"/>
    <xf numFmtId="4" fontId="55" fillId="50" borderId="125" applyNumberFormat="0" applyProtection="0">
      <alignment horizontal="right" vertical="center"/>
    </xf>
    <xf numFmtId="4" fontId="55" fillId="51" borderId="125" applyNumberFormat="0" applyProtection="0">
      <alignment horizontal="right" vertical="center"/>
    </xf>
    <xf numFmtId="4" fontId="55" fillId="52" borderId="125" applyNumberFormat="0" applyProtection="0">
      <alignment horizontal="right" vertical="center"/>
    </xf>
    <xf numFmtId="4" fontId="55" fillId="56" borderId="125" applyNumberFormat="0" applyProtection="0">
      <alignment horizontal="right" vertical="center"/>
    </xf>
    <xf numFmtId="4" fontId="55" fillId="57" borderId="125" applyNumberFormat="0" applyProtection="0">
      <alignment horizontal="right" vertical="center"/>
    </xf>
    <xf numFmtId="4" fontId="55" fillId="58" borderId="125" applyNumberFormat="0" applyProtection="0">
      <alignment horizontal="right" vertical="center"/>
    </xf>
    <xf numFmtId="4" fontId="56" fillId="59" borderId="125" applyNumberFormat="0" applyProtection="0">
      <alignment horizontal="left" vertical="center" indent="1"/>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49" borderId="125" applyNumberFormat="0" applyProtection="0">
      <alignment horizontal="left" vertical="center" indent="1"/>
    </xf>
    <xf numFmtId="183" fontId="8" fillId="49" borderId="125" applyNumberFormat="0" applyProtection="0">
      <alignment horizontal="left" vertical="center" indent="1"/>
    </xf>
    <xf numFmtId="183" fontId="8" fillId="49" borderId="125" applyNumberFormat="0" applyProtection="0">
      <alignment horizontal="left" vertical="center" indent="1"/>
    </xf>
    <xf numFmtId="0" fontId="8" fillId="49" borderId="125" applyNumberFormat="0" applyProtection="0">
      <alignment horizontal="left" vertical="center" indent="1"/>
    </xf>
    <xf numFmtId="4" fontId="23" fillId="60" borderId="125" applyNumberFormat="0" applyProtection="0">
      <alignment horizontal="left" vertical="center" indent="1"/>
    </xf>
    <xf numFmtId="4" fontId="23" fillId="60" borderId="125" applyNumberFormat="0" applyProtection="0">
      <alignment horizontal="left" vertical="center" indent="1"/>
    </xf>
    <xf numFmtId="0" fontId="8" fillId="62" borderId="125" applyNumberFormat="0" applyProtection="0">
      <alignment horizontal="left" vertical="center" indent="1"/>
    </xf>
    <xf numFmtId="205" fontId="8" fillId="63" borderId="125" applyNumberFormat="0" applyProtection="0">
      <alignment horizontal="left" vertical="center" indent="1"/>
    </xf>
    <xf numFmtId="183" fontId="8" fillId="64" borderId="125" applyNumberFormat="0" applyProtection="0">
      <alignment horizontal="left" vertical="center" indent="1"/>
    </xf>
    <xf numFmtId="205" fontId="8" fillId="65" borderId="125" applyNumberFormat="0" applyProtection="0">
      <alignment horizontal="left" vertical="center" indent="1"/>
    </xf>
    <xf numFmtId="0" fontId="8" fillId="29" borderId="125" applyNumberFormat="0" applyProtection="0">
      <alignment horizontal="left" vertical="center" indent="1"/>
    </xf>
    <xf numFmtId="183" fontId="8" fillId="66" borderId="125" applyNumberFormat="0" applyProtection="0">
      <alignment horizontal="left" vertical="center" indent="1"/>
    </xf>
    <xf numFmtId="205" fontId="8" fillId="66" borderId="125" applyNumberFormat="0" applyProtection="0">
      <alignment horizontal="left" vertical="center" indent="1"/>
    </xf>
    <xf numFmtId="183" fontId="8" fillId="29" borderId="125" applyNumberFormat="0" applyProtection="0">
      <alignment horizontal="left" vertical="center" indent="1"/>
    </xf>
    <xf numFmtId="205" fontId="8" fillId="66" borderId="125" applyNumberFormat="0" applyProtection="0">
      <alignment horizontal="left" vertical="center" indent="1"/>
    </xf>
    <xf numFmtId="0" fontId="8" fillId="29" borderId="125" applyNumberFormat="0" applyProtection="0">
      <alignment horizontal="left" vertical="center" indent="1"/>
    </xf>
    <xf numFmtId="183" fontId="8" fillId="49" borderId="125" applyNumberFormat="0" applyProtection="0">
      <alignment horizontal="left" vertical="center" indent="1"/>
    </xf>
    <xf numFmtId="205" fontId="8" fillId="67" borderId="125" applyNumberFormat="0" applyProtection="0">
      <alignment horizontal="left" vertical="center" indent="1"/>
    </xf>
    <xf numFmtId="183" fontId="8" fillId="49" borderId="125" applyNumberFormat="0" applyProtection="0">
      <alignment horizontal="left" vertical="center" indent="1"/>
    </xf>
    <xf numFmtId="4" fontId="207" fillId="60" borderId="125" applyNumberFormat="0" applyProtection="0">
      <alignment horizontal="right" vertical="center"/>
    </xf>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49" fontId="208" fillId="46" borderId="126">
      <alignment horizont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49" fontId="208" fillId="3" borderId="126">
      <alignment vertical="center"/>
    </xf>
    <xf numFmtId="49" fontId="208" fillId="3" borderId="126">
      <alignment vertical="center"/>
    </xf>
    <xf numFmtId="49" fontId="208" fillId="46" borderId="126">
      <alignment vertical="center"/>
    </xf>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99"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100" fillId="24" borderId="107" applyNumberFormat="0" applyAlignment="0" applyProtection="0"/>
    <xf numFmtId="0" fontId="99" fillId="24" borderId="107" applyNumberFormat="0" applyAlignment="0" applyProtection="0"/>
    <xf numFmtId="0" fontId="13" fillId="35" borderId="134" applyNumberFormat="0" applyFont="0" applyAlignment="0" applyProtection="0"/>
    <xf numFmtId="0" fontId="13" fillId="35" borderId="134" applyNumberFormat="0" applyFont="0" applyAlignment="0" applyProtection="0"/>
    <xf numFmtId="49" fontId="15" fillId="3" borderId="144">
      <alignment vertical="center"/>
    </xf>
    <xf numFmtId="49" fontId="15" fillId="3" borderId="144">
      <alignment vertical="center"/>
    </xf>
    <xf numFmtId="0" fontId="13" fillId="35" borderId="152" applyNumberFormat="0" applyFont="0" applyAlignment="0" applyProtection="0"/>
    <xf numFmtId="49" fontId="15" fillId="3" borderId="108">
      <alignment vertical="center"/>
    </xf>
    <xf numFmtId="49" fontId="15" fillId="3" borderId="108">
      <alignment vertical="center"/>
    </xf>
    <xf numFmtId="49" fontId="15" fillId="3" borderId="108">
      <alignment vertical="center"/>
    </xf>
    <xf numFmtId="0" fontId="117" fillId="24" borderId="115" applyNumberFormat="0" applyAlignment="0" applyProtection="0"/>
    <xf numFmtId="0" fontId="13" fillId="35" borderId="116" applyNumberFormat="0" applyFont="0" applyAlignment="0" applyProtection="0"/>
    <xf numFmtId="0" fontId="116" fillId="24" borderId="107" applyNumberForma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27" fillId="0" borderId="119" applyNumberFormat="0" applyFill="0" applyAlignment="0" applyProtection="0"/>
    <xf numFmtId="0" fontId="13"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164" fontId="40" fillId="0" borderId="132" applyAlignment="0" applyProtection="0"/>
    <xf numFmtId="4" fontId="205" fillId="6" borderId="148" applyNumberFormat="0" applyProtection="0">
      <alignment horizontal="right" vertical="center"/>
    </xf>
    <xf numFmtId="0" fontId="13" fillId="35" borderId="152" applyNumberFormat="0" applyFont="0" applyAlignment="0" applyProtection="0"/>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17" fillId="24" borderId="133" applyNumberFormat="0" applyAlignment="0" applyProtection="0"/>
    <xf numFmtId="0" fontId="117" fillId="24" borderId="133" applyNumberFormat="0" applyAlignment="0" applyProtection="0"/>
    <xf numFmtId="0" fontId="8" fillId="35" borderId="116" applyNumberFormat="0" applyFont="0" applyAlignment="0" applyProtection="0"/>
    <xf numFmtId="0" fontId="127" fillId="0" borderId="145" applyNumberFormat="0" applyFill="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183" fontId="8" fillId="29" borderId="125" applyNumberFormat="0" applyProtection="0">
      <alignment horizontal="left" vertical="center" indent="1"/>
    </xf>
    <xf numFmtId="4" fontId="55" fillId="30" borderId="125" applyNumberFormat="0" applyProtection="0">
      <alignment vertical="center"/>
    </xf>
    <xf numFmtId="4" fontId="55" fillId="30" borderId="125" applyNumberFormat="0" applyProtection="0">
      <alignment horizontal="left" vertical="center" indent="1"/>
    </xf>
    <xf numFmtId="4" fontId="55" fillId="60" borderId="125" applyNumberFormat="0" applyProtection="0">
      <alignment horizontal="right" vertical="center"/>
    </xf>
    <xf numFmtId="4" fontId="66" fillId="0" borderId="130" applyNumberFormat="0" applyProtection="0">
      <alignment horizontal="right" vertical="center"/>
    </xf>
    <xf numFmtId="4" fontId="55" fillId="60" borderId="125" applyNumberFormat="0" applyProtection="0">
      <alignment horizontal="right" vertical="center"/>
    </xf>
    <xf numFmtId="4" fontId="205" fillId="6" borderId="130" applyNumberFormat="0" applyProtection="0">
      <alignment horizontal="right" vertical="center"/>
    </xf>
    <xf numFmtId="4" fontId="203" fillId="60" borderId="125" applyNumberFormat="0" applyProtection="0">
      <alignment horizontal="right" vertical="center"/>
    </xf>
    <xf numFmtId="4" fontId="203" fillId="60" borderId="125" applyNumberFormat="0" applyProtection="0">
      <alignment horizontal="right" vertical="center"/>
    </xf>
    <xf numFmtId="0" fontId="13" fillId="35" borderId="152" applyNumberFormat="0" applyFont="0" applyAlignment="0" applyProtection="0"/>
    <xf numFmtId="0" fontId="13" fillId="35" borderId="152" applyNumberFormat="0" applyFont="0" applyAlignment="0" applyProtection="0"/>
    <xf numFmtId="49" fontId="208" fillId="46" borderId="126">
      <alignment horizont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16" fillId="24" borderId="153" applyNumberFormat="0" applyAlignment="0" applyProtection="0"/>
    <xf numFmtId="0" fontId="74" fillId="11" borderId="151" applyNumberFormat="0" applyAlignment="0" applyProtection="0"/>
    <xf numFmtId="0" fontId="127" fillId="0" borderId="109" applyNumberFormat="0" applyFill="0" applyAlignment="0" applyProtection="0"/>
    <xf numFmtId="0" fontId="127" fillId="0" borderId="109" applyNumberFormat="0" applyFill="0" applyAlignment="0" applyProtection="0"/>
    <xf numFmtId="0" fontId="8" fillId="35" borderId="106" applyNumberFormat="0" applyFon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3" fillId="0" borderId="0"/>
    <xf numFmtId="49" fontId="15" fillId="3" borderId="144">
      <alignment vertical="center"/>
    </xf>
    <xf numFmtId="49" fontId="14" fillId="3" borderId="144">
      <alignment vertical="center"/>
    </xf>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0" fontId="117" fillId="24" borderId="105" applyNumberFormat="0" applyAlignment="0" applyProtection="0"/>
    <xf numFmtId="4" fontId="107" fillId="25" borderId="113">
      <alignment horizontal="left" vertical="center" wrapText="1"/>
    </xf>
    <xf numFmtId="183" fontId="8" fillId="29" borderId="135" applyNumberFormat="0" applyProtection="0">
      <alignment horizontal="left" vertical="center" indent="1"/>
    </xf>
    <xf numFmtId="0" fontId="13" fillId="35" borderId="124" applyNumberFormat="0" applyFont="0" applyAlignment="0" applyProtection="0"/>
    <xf numFmtId="0" fontId="13" fillId="35" borderId="124" applyNumberFormat="0" applyFont="0" applyAlignment="0" applyProtection="0"/>
    <xf numFmtId="0" fontId="74" fillId="11" borderId="115" applyNumberFormat="0" applyAlignment="0" applyProtection="0"/>
    <xf numFmtId="0" fontId="74" fillId="11" borderId="115" applyNumberFormat="0" applyAlignment="0" applyProtection="0"/>
    <xf numFmtId="49" fontId="14" fillId="3" borderId="118">
      <alignment vertical="center"/>
    </xf>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164" fontId="39" fillId="0" borderId="114" applyAlignment="0" applyProtection="0"/>
    <xf numFmtId="49" fontId="15" fillId="3" borderId="126">
      <alignment vertical="center"/>
    </xf>
    <xf numFmtId="0" fontId="8" fillId="35" borderId="134" applyNumberFormat="0" applyFont="0" applyAlignment="0" applyProtection="0"/>
    <xf numFmtId="0" fontId="13" fillId="35" borderId="142" applyNumberFormat="0" applyFont="0" applyAlignment="0" applyProtection="0"/>
    <xf numFmtId="0" fontId="74" fillId="11" borderId="133" applyNumberFormat="0" applyAlignment="0" applyProtection="0"/>
    <xf numFmtId="49" fontId="15" fillId="3" borderId="136">
      <alignment vertical="center"/>
    </xf>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4" fontId="55" fillId="53" borderId="143" applyNumberFormat="0" applyProtection="0">
      <alignment horizontal="right" vertical="center"/>
    </xf>
    <xf numFmtId="0" fontId="8" fillId="62" borderId="143" applyNumberFormat="0" applyProtection="0">
      <alignment horizontal="left" vertical="center" indent="1"/>
    </xf>
    <xf numFmtId="183" fontId="8" fillId="62" borderId="143" applyNumberFormat="0" applyProtection="0">
      <alignment horizontal="left" vertical="center" indent="1"/>
    </xf>
    <xf numFmtId="183" fontId="8" fillId="62" borderId="143" applyNumberFormat="0" applyProtection="0">
      <alignment horizontal="left" vertical="center" indent="1"/>
    </xf>
    <xf numFmtId="0" fontId="8" fillId="62" borderId="143" applyNumberFormat="0" applyProtection="0">
      <alignment horizontal="left" vertical="center" indent="1"/>
    </xf>
    <xf numFmtId="0" fontId="8" fillId="64" borderId="143" applyNumberFormat="0" applyProtection="0">
      <alignment horizontal="left" vertical="center" indent="1"/>
    </xf>
    <xf numFmtId="0" fontId="8" fillId="49" borderId="143" applyNumberFormat="0" applyProtection="0">
      <alignment horizontal="left" vertical="center" indent="1"/>
    </xf>
    <xf numFmtId="0" fontId="8" fillId="49" borderId="143" applyNumberFormat="0" applyProtection="0">
      <alignment horizontal="left" vertical="center" indent="1"/>
    </xf>
    <xf numFmtId="4" fontId="55" fillId="30" borderId="143" applyNumberFormat="0" applyProtection="0">
      <alignment vertical="center"/>
    </xf>
    <xf numFmtId="4" fontId="203" fillId="30" borderId="143" applyNumberFormat="0" applyProtection="0">
      <alignment vertical="center"/>
    </xf>
    <xf numFmtId="4" fontId="55" fillId="60" borderId="143" applyNumberFormat="0" applyProtection="0">
      <alignment horizontal="right" vertical="center"/>
    </xf>
    <xf numFmtId="4" fontId="55" fillId="60" borderId="143" applyNumberFormat="0" applyProtection="0">
      <alignment horizontal="right" vertical="center"/>
    </xf>
    <xf numFmtId="49" fontId="208" fillId="46" borderId="144">
      <alignment horizontal="center"/>
    </xf>
    <xf numFmtId="0" fontId="8" fillId="35"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127" fillId="0" borderId="127" applyNumberFormat="0" applyFill="0" applyAlignment="0" applyProtection="0"/>
    <xf numFmtId="0" fontId="8" fillId="49" borderId="117" applyNumberFormat="0" applyProtection="0">
      <alignment horizontal="left" vertical="center" indent="1"/>
    </xf>
    <xf numFmtId="0" fontId="8" fillId="49" borderId="117" applyNumberFormat="0" applyProtection="0">
      <alignment horizontal="left" vertical="center" indent="1"/>
    </xf>
    <xf numFmtId="183" fontId="8" fillId="49" borderId="117" applyNumberFormat="0" applyProtection="0">
      <alignment horizontal="left" vertical="center" indent="1"/>
    </xf>
    <xf numFmtId="4" fontId="55" fillId="32" borderId="117" applyNumberFormat="0" applyProtection="0">
      <alignment horizontal="left" vertical="center" indent="1"/>
    </xf>
    <xf numFmtId="4" fontId="203" fillId="32" borderId="117" applyNumberFormat="0" applyProtection="0">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5" fillId="3" borderId="154">
      <alignment vertical="center"/>
    </xf>
    <xf numFmtId="49" fontId="15" fillId="3" borderId="154">
      <alignment vertic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183" fontId="8" fillId="49" borderId="135" applyNumberFormat="0" applyProtection="0">
      <alignment horizontal="left" vertical="center" indent="1"/>
    </xf>
    <xf numFmtId="4" fontId="203" fillId="60" borderId="135" applyNumberFormat="0" applyProtection="0">
      <alignment horizontal="right" vertical="center"/>
    </xf>
    <xf numFmtId="4" fontId="55" fillId="60" borderId="135" applyNumberFormat="0" applyProtection="0">
      <alignment horizontal="right" vertical="center"/>
    </xf>
    <xf numFmtId="4" fontId="55" fillId="60" borderId="135" applyNumberFormat="0" applyProtection="0">
      <alignment horizontal="right" vertical="center"/>
    </xf>
    <xf numFmtId="4" fontId="66" fillId="0" borderId="140" applyNumberFormat="0" applyProtection="0">
      <alignment horizontal="right" vertical="center"/>
    </xf>
    <xf numFmtId="4" fontId="55" fillId="30" borderId="135" applyNumberFormat="0" applyProtection="0">
      <alignment horizontal="left" vertical="center" indent="1"/>
    </xf>
    <xf numFmtId="4" fontId="55" fillId="30" borderId="135" applyNumberFormat="0" applyProtection="0">
      <alignment horizontal="left" vertical="center" indent="1"/>
    </xf>
    <xf numFmtId="0" fontId="8" fillId="29" borderId="135" applyNumberFormat="0" applyProtection="0">
      <alignment horizontal="left" vertical="center" indent="1"/>
    </xf>
    <xf numFmtId="183" fontId="139" fillId="0" borderId="121" applyNumberFormat="0" applyFont="0" applyAlignment="0" applyProtection="0"/>
    <xf numFmtId="205" fontId="8" fillId="65" borderId="135" applyNumberFormat="0" applyProtection="0">
      <alignment horizontal="left" vertical="center" indent="1"/>
    </xf>
    <xf numFmtId="183" fontId="8" fillId="62" borderId="135" applyNumberFormat="0" applyProtection="0">
      <alignment horizontal="left" vertical="center" indent="1"/>
    </xf>
    <xf numFmtId="205" fontId="8" fillId="63" borderId="135" applyNumberFormat="0" applyProtection="0">
      <alignment horizontal="left" vertical="center" indent="1"/>
    </xf>
    <xf numFmtId="183" fontId="8" fillId="62" borderId="135" applyNumberFormat="0" applyProtection="0">
      <alignment horizontal="left" vertical="center" indent="1"/>
    </xf>
    <xf numFmtId="205" fontId="8" fillId="67" borderId="153" applyNumberFormat="0" applyProtection="0">
      <alignment horizontal="left" vertical="center" indent="1"/>
    </xf>
    <xf numFmtId="0" fontId="8" fillId="29" borderId="153" applyNumberFormat="0" applyProtection="0">
      <alignment horizontal="left" vertical="center" indent="1"/>
    </xf>
    <xf numFmtId="183" fontId="139" fillId="0" borderId="138" applyNumberFormat="0" applyFont="0" applyAlignment="0" applyProtection="0"/>
    <xf numFmtId="183" fontId="8" fillId="64" borderId="153" applyNumberFormat="0" applyProtection="0">
      <alignment horizontal="left" vertical="center" indent="1"/>
    </xf>
    <xf numFmtId="0" fontId="8" fillId="64" borderId="153" applyNumberFormat="0" applyProtection="0">
      <alignment horizontal="left" vertical="center" indent="1"/>
    </xf>
    <xf numFmtId="183" fontId="8" fillId="63" borderId="153" applyNumberFormat="0" applyProtection="0">
      <alignment horizontal="left" vertical="center" indent="1"/>
    </xf>
    <xf numFmtId="183" fontId="8" fillId="49" borderId="153" applyNumberFormat="0" applyProtection="0">
      <alignment horizontal="left" vertical="center" indent="1"/>
    </xf>
    <xf numFmtId="4" fontId="55" fillId="52" borderId="153" applyNumberFormat="0" applyProtection="0">
      <alignment horizontal="right" vertical="center"/>
    </xf>
    <xf numFmtId="4" fontId="55" fillId="51" borderId="153" applyNumberFormat="0" applyProtection="0">
      <alignment horizontal="right" vertical="center"/>
    </xf>
    <xf numFmtId="4" fontId="203" fillId="32" borderId="153" applyNumberFormat="0" applyProtection="0">
      <alignment vertical="center"/>
    </xf>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185" fontId="52" fillId="0" borderId="104" applyFill="0" applyProtection="0"/>
    <xf numFmtId="4" fontId="55" fillId="32" borderId="153" applyNumberFormat="0" applyProtection="0">
      <alignment vertical="center"/>
    </xf>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5"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6" fillId="24" borderId="105" applyNumberFormat="0" applyAlignment="0" applyProtection="0"/>
    <xf numFmtId="0" fontId="45" fillId="24" borderId="105" applyNumberFormat="0"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39"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39" fillId="0" borderId="104" applyAlignment="0" applyProtection="0"/>
    <xf numFmtId="4" fontId="23" fillId="62" borderId="143" applyNumberFormat="0" applyProtection="0">
      <alignment horizontal="left" vertical="center" indent="1"/>
    </xf>
    <xf numFmtId="183" fontId="8" fillId="63" borderId="143" applyNumberFormat="0" applyProtection="0">
      <alignment horizontal="left" vertical="center" indent="1"/>
    </xf>
    <xf numFmtId="183" fontId="8" fillId="64" borderId="143" applyNumberFormat="0" applyProtection="0">
      <alignment horizontal="left" vertical="center" indent="1"/>
    </xf>
    <xf numFmtId="0" fontId="8" fillId="64" borderId="143" applyNumberFormat="0" applyProtection="0">
      <alignment horizontal="left" vertical="center" indent="1"/>
    </xf>
    <xf numFmtId="205" fontId="8" fillId="65" borderId="143" applyNumberFormat="0" applyProtection="0">
      <alignment horizontal="left" vertical="center" indent="1"/>
    </xf>
    <xf numFmtId="0" fontId="8" fillId="64" borderId="143" applyNumberFormat="0" applyProtection="0">
      <alignment horizontal="left" vertical="center" indent="1"/>
    </xf>
    <xf numFmtId="183" fontId="8" fillId="64" borderId="143" applyNumberFormat="0" applyProtection="0">
      <alignment horizontal="left" vertical="center" indent="1"/>
    </xf>
    <xf numFmtId="183" fontId="8" fillId="64" borderId="143" applyNumberFormat="0" applyProtection="0">
      <alignment horizontal="left" vertical="center" indent="1"/>
    </xf>
    <xf numFmtId="183" fontId="8" fillId="64" borderId="143" applyNumberFormat="0" applyProtection="0">
      <alignment horizontal="left" vertical="center" indent="1"/>
    </xf>
    <xf numFmtId="0" fontId="8" fillId="64" borderId="143" applyNumberFormat="0" applyProtection="0">
      <alignment horizontal="left" vertical="center" indent="1"/>
    </xf>
    <xf numFmtId="0" fontId="8" fillId="29" borderId="143" applyNumberFormat="0" applyProtection="0">
      <alignment horizontal="left" vertical="center" indent="1"/>
    </xf>
    <xf numFmtId="183" fontId="8" fillId="29" borderId="143" applyNumberFormat="0" applyProtection="0">
      <alignment horizontal="left" vertical="center" indent="1"/>
    </xf>
    <xf numFmtId="205" fontId="8" fillId="66" borderId="143" applyNumberFormat="0" applyProtection="0">
      <alignment horizontal="left" vertical="center" indent="1"/>
    </xf>
    <xf numFmtId="183" fontId="8" fillId="29" borderId="143" applyNumberFormat="0" applyProtection="0">
      <alignment horizontal="left" vertical="center" indent="1"/>
    </xf>
    <xf numFmtId="205" fontId="8" fillId="66" borderId="143" applyNumberFormat="0" applyProtection="0">
      <alignment horizontal="left" vertical="center" indent="1"/>
    </xf>
    <xf numFmtId="0" fontId="8" fillId="29" borderId="143" applyNumberFormat="0" applyProtection="0">
      <alignment horizontal="left" vertical="center" indent="1"/>
    </xf>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183" fontId="139" fillId="0" borderId="110" applyNumberFormat="0" applyFont="0" applyAlignment="0" applyProtection="0"/>
    <xf numFmtId="183" fontId="139" fillId="0" borderId="111" applyNumberFormat="0" applyFont="0" applyAlignment="0" applyProtection="0"/>
    <xf numFmtId="183" fontId="8" fillId="62" borderId="125" applyNumberFormat="0" applyProtection="0">
      <alignment horizontal="left" vertical="center" indent="1"/>
    </xf>
    <xf numFmtId="183" fontId="8" fillId="62" borderId="125" applyNumberFormat="0" applyProtection="0">
      <alignment horizontal="left" vertical="center" indent="1"/>
    </xf>
    <xf numFmtId="205" fontId="8" fillId="65" borderId="125" applyNumberFormat="0" applyProtection="0">
      <alignment horizontal="left" vertical="center" indent="1"/>
    </xf>
    <xf numFmtId="183" fontId="8" fillId="49" borderId="107" applyNumberFormat="0" applyProtection="0">
      <alignment horizontal="left" vertical="center" indent="1"/>
    </xf>
    <xf numFmtId="0" fontId="8" fillId="49" borderId="107" applyNumberFormat="0" applyProtection="0">
      <alignment horizontal="left" vertical="center" indent="1"/>
    </xf>
    <xf numFmtId="0" fontId="13" fillId="35" borderId="134" applyNumberFormat="0" applyFont="0" applyAlignment="0" applyProtection="0"/>
    <xf numFmtId="0" fontId="8" fillId="49" borderId="107" applyNumberFormat="0" applyProtection="0">
      <alignment horizontal="left" vertical="center" indent="1"/>
    </xf>
    <xf numFmtId="183" fontId="8" fillId="49" borderId="107" applyNumberFormat="0" applyProtection="0">
      <alignment horizontal="left" vertical="center" indent="1"/>
    </xf>
    <xf numFmtId="183" fontId="8" fillId="49" borderId="107" applyNumberFormat="0" applyProtection="0">
      <alignment horizontal="left" vertical="center" indent="1"/>
    </xf>
    <xf numFmtId="0" fontId="8" fillId="49" borderId="107" applyNumberFormat="0" applyProtection="0">
      <alignment horizontal="left" vertical="center" indent="1"/>
    </xf>
    <xf numFmtId="4" fontId="23" fillId="60" borderId="107" applyNumberFormat="0" applyProtection="0">
      <alignment horizontal="left" vertical="center" indent="1"/>
    </xf>
    <xf numFmtId="4" fontId="23" fillId="60" borderId="107" applyNumberFormat="0" applyProtection="0">
      <alignment horizontal="left" vertical="center" indent="1"/>
    </xf>
    <xf numFmtId="4" fontId="23" fillId="62" borderId="107" applyNumberFormat="0" applyProtection="0">
      <alignment horizontal="left" vertical="center" indent="1"/>
    </xf>
    <xf numFmtId="4" fontId="23" fillId="62" borderId="107" applyNumberFormat="0" applyProtection="0">
      <alignment horizontal="left" vertical="center" indent="1"/>
    </xf>
    <xf numFmtId="0" fontId="8" fillId="62" borderId="107" applyNumberFormat="0" applyProtection="0">
      <alignment horizontal="left" vertical="center" indent="1"/>
    </xf>
    <xf numFmtId="183" fontId="8" fillId="63" borderId="107" applyNumberFormat="0" applyProtection="0">
      <alignment horizontal="left" vertical="center" indent="1"/>
    </xf>
    <xf numFmtId="183" fontId="8" fillId="62" borderId="107" applyNumberFormat="0" applyProtection="0">
      <alignment horizontal="left" vertical="center" indent="1"/>
    </xf>
    <xf numFmtId="183" fontId="8" fillId="64" borderId="107" applyNumberFormat="0" applyProtection="0">
      <alignment horizontal="left" vertical="center" indent="1"/>
    </xf>
    <xf numFmtId="205" fontId="8" fillId="65" borderId="107" applyNumberFormat="0" applyProtection="0">
      <alignment horizontal="left" vertical="center" indent="1"/>
    </xf>
    <xf numFmtId="0" fontId="8" fillId="29" borderId="107" applyNumberFormat="0" applyProtection="0">
      <alignment horizontal="left" vertical="center" indent="1"/>
    </xf>
    <xf numFmtId="183" fontId="8" fillId="29" borderId="107" applyNumberFormat="0" applyProtection="0">
      <alignment horizontal="left" vertical="center" indent="1"/>
    </xf>
    <xf numFmtId="0" fontId="8" fillId="29" borderId="107" applyNumberFormat="0" applyProtection="0">
      <alignment horizontal="left" vertical="center" indent="1"/>
    </xf>
    <xf numFmtId="4" fontId="55" fillId="30" borderId="107" applyNumberFormat="0" applyProtection="0">
      <alignment horizontal="left" vertical="center" indent="1"/>
    </xf>
    <xf numFmtId="4" fontId="55" fillId="30" borderId="107" applyNumberFormat="0" applyProtection="0">
      <alignment horizontal="left" vertical="center" indent="1"/>
    </xf>
    <xf numFmtId="4" fontId="55" fillId="60" borderId="107" applyNumberFormat="0" applyProtection="0">
      <alignment horizontal="right" vertical="center"/>
    </xf>
    <xf numFmtId="4" fontId="55" fillId="60" borderId="107" applyNumberFormat="0" applyProtection="0">
      <alignment horizontal="right" vertical="center"/>
    </xf>
    <xf numFmtId="4" fontId="66" fillId="18" borderId="112" applyNumberFormat="0" applyProtection="0">
      <alignment horizontal="left" vertical="center" indent="1"/>
    </xf>
    <xf numFmtId="0" fontId="8" fillId="49" borderId="107" applyNumberFormat="0" applyProtection="0">
      <alignment horizontal="left" vertical="center" indent="1"/>
    </xf>
    <xf numFmtId="0" fontId="8" fillId="49" borderId="107" applyNumberFormat="0" applyProtection="0">
      <alignment horizontal="left" vertical="center" indent="1"/>
    </xf>
    <xf numFmtId="183" fontId="8" fillId="49" borderId="107" applyNumberFormat="0" applyProtection="0">
      <alignment horizontal="left" vertical="center" indent="1"/>
    </xf>
    <xf numFmtId="183" fontId="8" fillId="49" borderId="107" applyNumberFormat="0" applyProtection="0">
      <alignment horizontal="left" vertical="center" indent="1"/>
    </xf>
    <xf numFmtId="0" fontId="8" fillId="49" borderId="107" applyNumberFormat="0" applyProtection="0">
      <alignment horizontal="left" vertical="center" indent="1"/>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49" fontId="208" fillId="46" borderId="108">
      <alignment horizontal="center"/>
    </xf>
    <xf numFmtId="0" fontId="127" fillId="0" borderId="119" applyNumberFormat="0" applyFill="0" applyAlignment="0" applyProtection="0"/>
    <xf numFmtId="0" fontId="13" fillId="35" borderId="142" applyNumberFormat="0" applyFont="0" applyAlignment="0" applyProtection="0"/>
    <xf numFmtId="0" fontId="13" fillId="35" borderId="142" applyNumberFormat="0" applyFont="0" applyAlignment="0" applyProtection="0"/>
    <xf numFmtId="0" fontId="127" fillId="0" borderId="145" applyNumberFormat="0" applyFill="0" applyAlignment="0" applyProtection="0"/>
    <xf numFmtId="0" fontId="127" fillId="0" borderId="145" applyNumberFormat="0" applyFill="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17" fillId="24" borderId="115" applyNumberFormat="0" applyAlignment="0" applyProtection="0"/>
    <xf numFmtId="0" fontId="74" fillId="11" borderId="115" applyNumberFormat="0" applyAlignment="0" applyProtection="0"/>
    <xf numFmtId="4" fontId="55" fillId="30" borderId="143" applyNumberFormat="0" applyProtection="0">
      <alignment horizontal="left" vertical="center" indent="1"/>
    </xf>
    <xf numFmtId="4" fontId="55" fillId="60" borderId="143" applyNumberFormat="0" applyProtection="0">
      <alignment horizontal="right" vertical="center"/>
    </xf>
    <xf numFmtId="4" fontId="66" fillId="0" borderId="148" applyNumberFormat="0" applyProtection="0">
      <alignment horizontal="righ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8" fillId="35" borderId="152" applyNumberFormat="0" applyFont="0" applyAlignment="0" applyProtection="0"/>
    <xf numFmtId="164" fontId="40" fillId="0" borderId="150" applyAlignment="0" applyProtection="0"/>
    <xf numFmtId="49" fontId="208" fillId="46" borderId="136">
      <alignment vertical="center"/>
    </xf>
    <xf numFmtId="4" fontId="55" fillId="55" borderId="135" applyNumberFormat="0" applyProtection="0">
      <alignment horizontal="right" vertical="center"/>
    </xf>
    <xf numFmtId="185" fontId="52" fillId="0" borderId="114" applyFill="0" applyProtection="0"/>
    <xf numFmtId="185" fontId="52" fillId="0" borderId="114" applyFill="0" applyProtection="0"/>
    <xf numFmtId="0" fontId="45" fillId="24" borderId="115" applyNumberFormat="0" applyAlignment="0" applyProtection="0"/>
    <xf numFmtId="0" fontId="45" fillId="24" borderId="115" applyNumberFormat="0" applyAlignment="0" applyProtection="0"/>
    <xf numFmtId="0" fontId="45" fillId="24" borderId="115" applyNumberFormat="0" applyAlignment="0" applyProtection="0"/>
    <xf numFmtId="164" fontId="39" fillId="0" borderId="114" applyAlignment="0" applyProtection="0"/>
    <xf numFmtId="164" fontId="39" fillId="0" borderId="114" applyAlignment="0" applyProtection="0"/>
    <xf numFmtId="164" fontId="39" fillId="0" borderId="114" applyAlignment="0" applyProtection="0"/>
    <xf numFmtId="164" fontId="39" fillId="0" borderId="114" applyAlignment="0" applyProtection="0"/>
    <xf numFmtId="0" fontId="13" fillId="35" borderId="124" applyNumberFormat="0" applyFon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0" fontId="74" fillId="11" borderId="105" applyNumberFormat="0" applyAlignment="0" applyProtection="0"/>
    <xf numFmtId="49" fontId="14" fillId="3" borderId="126">
      <alignment vertical="center"/>
    </xf>
    <xf numFmtId="0" fontId="116" fillId="24" borderId="153" applyNumberFormat="0" applyAlignment="0" applyProtection="0"/>
    <xf numFmtId="0" fontId="13" fillId="35" borderId="116" applyNumberFormat="0" applyFont="0" applyAlignment="0" applyProtection="0"/>
    <xf numFmtId="0" fontId="13" fillId="35" borderId="116" applyNumberFormat="0" applyFont="0" applyAlignment="0" applyProtection="0"/>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0" fontId="13" fillId="35" borderId="124" applyNumberFormat="0" applyFont="0" applyAlignment="0" applyProtection="0"/>
    <xf numFmtId="0" fontId="8" fillId="64" borderId="125" applyNumberFormat="0" applyProtection="0">
      <alignment horizontal="left" vertical="center" indent="1"/>
    </xf>
    <xf numFmtId="0" fontId="13" fillId="35" borderId="116" applyNumberFormat="0" applyFont="0" applyAlignment="0" applyProtection="0"/>
    <xf numFmtId="0" fontId="116" fillId="24" borderId="117" applyNumberFormat="0" applyAlignment="0" applyProtection="0"/>
    <xf numFmtId="0" fontId="8" fillId="0" borderId="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3" fillId="0" borderId="0"/>
    <xf numFmtId="0" fontId="8" fillId="62" borderId="153" applyNumberFormat="0" applyProtection="0">
      <alignment horizontal="left" vertical="center" indent="1"/>
    </xf>
    <xf numFmtId="0" fontId="13" fillId="35" borderId="124" applyNumberFormat="0" applyFont="0" applyAlignment="0" applyProtection="0"/>
    <xf numFmtId="0" fontId="13" fillId="35" borderId="134"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4" fontId="55" fillId="60" borderId="125" applyNumberFormat="0" applyProtection="0">
      <alignment horizontal="right" vertical="center"/>
    </xf>
    <xf numFmtId="0" fontId="8" fillId="49" borderId="125" applyNumberFormat="0" applyProtection="0">
      <alignment horizontal="left" vertical="center" indent="1"/>
    </xf>
    <xf numFmtId="0" fontId="8" fillId="49" borderId="125" applyNumberFormat="0" applyProtection="0">
      <alignment horizontal="left" vertical="center" indent="1"/>
    </xf>
    <xf numFmtId="205" fontId="8" fillId="65" borderId="125" applyNumberFormat="0" applyProtection="0">
      <alignment horizontal="left" vertical="center" indent="1"/>
    </xf>
    <xf numFmtId="183" fontId="8" fillId="65" borderId="125" applyNumberFormat="0" applyProtection="0">
      <alignment horizontal="left" vertical="center" indent="1"/>
    </xf>
    <xf numFmtId="4" fontId="55" fillId="53" borderId="125" applyNumberFormat="0" applyProtection="0">
      <alignment horizontal="right" vertical="center"/>
    </xf>
    <xf numFmtId="0" fontId="74" fillId="11" borderId="151" applyNumberFormat="0" applyAlignment="0" applyProtection="0"/>
    <xf numFmtId="183" fontId="8" fillId="49" borderId="143" applyNumberFormat="0" applyProtection="0">
      <alignment horizontal="left" vertical="center" indent="1"/>
    </xf>
    <xf numFmtId="0" fontId="8" fillId="49" borderId="143" applyNumberFormat="0" applyProtection="0">
      <alignment horizontal="left" vertical="center" indent="1"/>
    </xf>
    <xf numFmtId="49" fontId="168" fillId="45" borderId="126">
      <alignment horizontal="center"/>
    </xf>
    <xf numFmtId="183" fontId="8" fillId="49" borderId="153" applyNumberFormat="0" applyProtection="0">
      <alignment horizontal="left" vertical="center" indent="1"/>
    </xf>
    <xf numFmtId="0" fontId="8" fillId="49" borderId="153" applyNumberFormat="0" applyProtection="0">
      <alignment horizontal="left" vertical="center" indent="1"/>
    </xf>
    <xf numFmtId="4" fontId="23" fillId="62" borderId="153" applyNumberFormat="0" applyProtection="0">
      <alignment horizontal="left" vertical="center" indent="1"/>
    </xf>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8"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164" fontId="39" fillId="0" borderId="114" applyAlignment="0" applyProtection="0"/>
    <xf numFmtId="0" fontId="45" fillId="24" borderId="115" applyNumberFormat="0" applyAlignment="0" applyProtection="0"/>
    <xf numFmtId="0" fontId="45" fillId="24" borderId="115" applyNumberFormat="0" applyAlignment="0" applyProtection="0"/>
    <xf numFmtId="183" fontId="8" fillId="49" borderId="135" applyNumberFormat="0" applyProtection="0">
      <alignment horizontal="left" vertical="center" indent="1"/>
    </xf>
    <xf numFmtId="0" fontId="67" fillId="0" borderId="113">
      <alignment horizontal="left" vertical="center"/>
    </xf>
    <xf numFmtId="4" fontId="55" fillId="60" borderId="135" applyNumberFormat="0" applyProtection="0">
      <alignment horizontal="right" vertical="center"/>
    </xf>
    <xf numFmtId="0" fontId="8" fillId="35" borderId="116" applyNumberFormat="0" applyFont="0" applyAlignment="0" applyProtection="0"/>
    <xf numFmtId="0" fontId="99" fillId="24" borderId="117" applyNumberFormat="0" applyAlignment="0" applyProtection="0"/>
    <xf numFmtId="0" fontId="99" fillId="24" borderId="117" applyNumberFormat="0" applyAlignment="0" applyProtection="0"/>
    <xf numFmtId="0" fontId="99" fillId="24" borderId="117" applyNumberFormat="0" applyAlignment="0" applyProtection="0"/>
    <xf numFmtId="49" fontId="15" fillId="3" borderId="144">
      <alignment vertical="center"/>
    </xf>
    <xf numFmtId="49" fontId="14" fillId="3" borderId="144">
      <alignment vertical="center"/>
    </xf>
    <xf numFmtId="49" fontId="14" fillId="3" borderId="144">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4"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49" fontId="15" fillId="3" borderId="118">
      <alignment vertical="center"/>
    </xf>
    <xf numFmtId="0" fontId="127" fillId="0" borderId="127" applyNumberFormat="0" applyFill="0" applyAlignment="0" applyProtection="0"/>
    <xf numFmtId="4" fontId="203" fillId="60" borderId="143" applyNumberFormat="0" applyProtection="0">
      <alignment horizontal="right" vertical="center"/>
    </xf>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74" fillId="11" borderId="115"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3" fillId="35" borderId="124" applyNumberFormat="0" applyFont="0" applyAlignment="0" applyProtection="0"/>
    <xf numFmtId="0" fontId="8" fillId="35" borderId="124"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27" fillId="0" borderId="109" applyNumberFormat="0" applyFill="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16" fillId="24" borderId="107" applyNumberForma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0" fontId="13" fillId="35" borderId="116" applyNumberFormat="0" applyFont="0" applyAlignment="0" applyProtection="0"/>
    <xf numFmtId="205" fontId="8" fillId="65" borderId="153" applyNumberFormat="0" applyProtection="0">
      <alignment horizontal="left" vertical="center" indent="1"/>
    </xf>
    <xf numFmtId="4" fontId="205" fillId="6" borderId="158" applyNumberFormat="0" applyProtection="0">
      <alignment horizontal="right" vertical="center"/>
    </xf>
    <xf numFmtId="0" fontId="13" fillId="35" borderId="142" applyNumberFormat="0" applyFont="0" applyAlignment="0" applyProtection="0"/>
    <xf numFmtId="49" fontId="15" fillId="3" borderId="154">
      <alignment vertical="center"/>
    </xf>
    <xf numFmtId="0" fontId="116" fillId="24" borderId="153" applyNumberFormat="0" applyAlignment="0" applyProtection="0"/>
    <xf numFmtId="0" fontId="116" fillId="24" borderId="153" applyNumberFormat="0" applyAlignment="0" applyProtection="0"/>
    <xf numFmtId="0" fontId="8" fillId="35"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127" fillId="0" borderId="119" applyNumberFormat="0" applyFill="0" applyAlignment="0" applyProtection="0"/>
    <xf numFmtId="0" fontId="127" fillId="0" borderId="119" applyNumberFormat="0" applyFill="0" applyAlignment="0" applyProtection="0"/>
    <xf numFmtId="0" fontId="127" fillId="0" borderId="119" applyNumberFormat="0" applyFill="0" applyAlignment="0" applyProtection="0"/>
    <xf numFmtId="0" fontId="8" fillId="35" borderId="116" applyNumberFormat="0" applyFont="0" applyAlignment="0" applyProtection="0"/>
    <xf numFmtId="0" fontId="8" fillId="35" borderId="116" applyNumberFormat="0" applyFont="0" applyAlignment="0" applyProtection="0"/>
    <xf numFmtId="0" fontId="8" fillId="35" borderId="116" applyNumberFormat="0" applyFont="0" applyAlignment="0" applyProtection="0"/>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4"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116" fillId="24" borderId="117" applyNumberFormat="0" applyAlignment="0" applyProtection="0"/>
    <xf numFmtId="0" fontId="3" fillId="0" borderId="0"/>
    <xf numFmtId="0" fontId="13" fillId="35" borderId="134" applyNumberFormat="0" applyFont="0" applyAlignment="0" applyProtection="0"/>
    <xf numFmtId="0" fontId="13" fillId="35" borderId="152" applyNumberFormat="0" applyFont="0" applyAlignment="0" applyProtection="0"/>
    <xf numFmtId="0" fontId="13" fillId="35" borderId="124" applyNumberFormat="0" applyFont="0" applyAlignment="0" applyProtection="0"/>
    <xf numFmtId="0" fontId="127" fillId="0" borderId="137" applyNumberFormat="0" applyFill="0" applyAlignment="0" applyProtection="0"/>
    <xf numFmtId="0" fontId="8" fillId="35" borderId="152" applyNumberFormat="0" applyFont="0" applyAlignment="0" applyProtection="0"/>
    <xf numFmtId="0" fontId="127" fillId="0" borderId="127" applyNumberFormat="0" applyFill="0" applyAlignment="0" applyProtection="0"/>
    <xf numFmtId="0" fontId="13" fillId="35" borderId="134" applyNumberFormat="0" applyFont="0" applyAlignment="0" applyProtection="0"/>
    <xf numFmtId="0" fontId="116" fillId="24" borderId="125" applyNumberFormat="0" applyAlignment="0" applyProtection="0"/>
    <xf numFmtId="0" fontId="116" fillId="24" borderId="125" applyNumberFormat="0"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0" fontId="13" fillId="35" borderId="124" applyNumberFormat="0" applyFont="0" applyAlignment="0" applyProtection="0"/>
    <xf numFmtId="0" fontId="13" fillId="35" borderId="124" applyNumberFormat="0" applyFont="0" applyAlignment="0" applyProtection="0"/>
    <xf numFmtId="0" fontId="13" fillId="35" borderId="152" applyNumberFormat="0" applyFont="0" applyAlignment="0" applyProtection="0"/>
    <xf numFmtId="0" fontId="116" fillId="24" borderId="143" applyNumberForma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4" fillId="3" borderId="144">
      <alignment vertical="center"/>
    </xf>
    <xf numFmtId="49" fontId="14" fillId="3" borderId="144">
      <alignment vertical="center"/>
    </xf>
    <xf numFmtId="49" fontId="14"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0" fontId="8" fillId="35" borderId="142" applyNumberFormat="0" applyFont="0" applyAlignment="0" applyProtection="0"/>
    <xf numFmtId="0" fontId="8" fillId="35" borderId="142"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99" fillId="24" borderId="107" applyNumberFormat="0" applyAlignment="0" applyProtection="0"/>
    <xf numFmtId="0" fontId="100" fillId="24" borderId="107" applyNumberFormat="0" applyAlignment="0" applyProtection="0"/>
    <xf numFmtId="0" fontId="16" fillId="35" borderId="124" applyNumberFormat="0" applyFont="0" applyAlignment="0" applyProtection="0"/>
    <xf numFmtId="0" fontId="139" fillId="0" borderId="146" applyNumberFormat="0" applyFont="0" applyAlignment="0" applyProtection="0"/>
    <xf numFmtId="0" fontId="139" fillId="0" borderId="146" applyNumberFormat="0" applyFont="0" applyAlignment="0" applyProtection="0"/>
    <xf numFmtId="0" fontId="173" fillId="29" borderId="149" applyAlignment="0" applyProtection="0"/>
    <xf numFmtId="183" fontId="173" fillId="29" borderId="149" applyAlignment="0" applyProtection="0"/>
    <xf numFmtId="0" fontId="139" fillId="0" borderId="156" applyNumberFormat="0" applyFont="0" applyAlignment="0" applyProtection="0"/>
    <xf numFmtId="0" fontId="139" fillId="0" borderId="156" applyNumberFormat="0" applyFont="0" applyAlignment="0" applyProtection="0"/>
    <xf numFmtId="183" fontId="139" fillId="0" borderId="156" applyNumberFormat="0" applyFont="0" applyAlignment="0" applyProtection="0"/>
    <xf numFmtId="0" fontId="139" fillId="0" borderId="157" applyNumberFormat="0" applyFont="0" applyAlignment="0" applyProtection="0"/>
    <xf numFmtId="0" fontId="8" fillId="49" borderId="135" applyNumberFormat="0" applyProtection="0">
      <alignment horizontal="left" vertical="center" indent="1"/>
    </xf>
    <xf numFmtId="183" fontId="8" fillId="49" borderId="135" applyNumberFormat="0" applyProtection="0">
      <alignment horizontal="left" vertical="center" indent="1"/>
    </xf>
    <xf numFmtId="183" fontId="8" fillId="49" borderId="135" applyNumberFormat="0" applyProtection="0">
      <alignment horizontal="left" vertical="center" indent="1"/>
    </xf>
    <xf numFmtId="4" fontId="66" fillId="18" borderId="140" applyNumberFormat="0" applyProtection="0">
      <alignment horizontal="left" vertical="center" indent="1"/>
    </xf>
    <xf numFmtId="0" fontId="8" fillId="49" borderId="135" applyNumberFormat="0" applyProtection="0">
      <alignment horizontal="left" vertical="center" indent="1"/>
    </xf>
    <xf numFmtId="0" fontId="8" fillId="49" borderId="135" applyNumberFormat="0" applyProtection="0">
      <alignment horizontal="left" vertical="center" indent="1"/>
    </xf>
    <xf numFmtId="4" fontId="55" fillId="50" borderId="135" applyNumberFormat="0" applyProtection="0">
      <alignment horizontal="right" vertical="center"/>
    </xf>
    <xf numFmtId="4" fontId="55" fillId="51" borderId="135" applyNumberFormat="0" applyProtection="0">
      <alignment horizontal="right" vertical="center"/>
    </xf>
    <xf numFmtId="4" fontId="55" fillId="52" borderId="135" applyNumberFormat="0" applyProtection="0">
      <alignment horizontal="right" vertical="center"/>
    </xf>
    <xf numFmtId="4" fontId="55" fillId="56" borderId="135" applyNumberFormat="0" applyProtection="0">
      <alignment horizontal="right" vertical="center"/>
    </xf>
    <xf numFmtId="4" fontId="55" fillId="57" borderId="135" applyNumberFormat="0" applyProtection="0">
      <alignment horizontal="right" vertical="center"/>
    </xf>
    <xf numFmtId="4" fontId="56" fillId="59" borderId="135" applyNumberFormat="0" applyProtection="0">
      <alignment horizontal="left" vertical="center" indent="1"/>
    </xf>
    <xf numFmtId="4" fontId="55" fillId="60" borderId="141" applyNumberFormat="0" applyProtection="0">
      <alignment horizontal="left" vertical="center" indent="1"/>
    </xf>
    <xf numFmtId="0" fontId="8" fillId="49" borderId="135" applyNumberFormat="0" applyProtection="0">
      <alignment horizontal="left" vertical="center" indent="1"/>
    </xf>
    <xf numFmtId="0" fontId="8" fillId="62" borderId="135" applyNumberFormat="0" applyProtection="0">
      <alignment horizontal="left" vertical="center" indent="1"/>
    </xf>
    <xf numFmtId="205" fontId="8" fillId="63" borderId="135" applyNumberFormat="0" applyProtection="0">
      <alignment horizontal="left" vertical="center" indent="1"/>
    </xf>
    <xf numFmtId="0" fontId="139" fillId="0" borderId="120" applyNumberFormat="0" applyFont="0" applyAlignment="0" applyProtection="0"/>
    <xf numFmtId="183" fontId="139" fillId="0" borderId="120" applyNumberFormat="0" applyFont="0" applyAlignment="0" applyProtection="0"/>
    <xf numFmtId="183" fontId="8" fillId="49" borderId="135" applyNumberFormat="0" applyProtection="0">
      <alignment horizontal="left" vertical="center" indent="1"/>
    </xf>
    <xf numFmtId="49" fontId="208" fillId="46" borderId="136">
      <alignment horizontal="center"/>
    </xf>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183" fontId="6" fillId="35" borderId="116" applyNumberFormat="0" applyFont="0" applyAlignment="0" applyProtection="0"/>
    <xf numFmtId="49" fontId="15" fillId="3" borderId="154">
      <alignment vertical="center"/>
    </xf>
    <xf numFmtId="49" fontId="15" fillId="3" borderId="154">
      <alignment vertical="center"/>
    </xf>
    <xf numFmtId="4" fontId="203" fillId="60" borderId="117" applyNumberFormat="0" applyProtection="0">
      <alignment horizontal="right" vertical="center"/>
    </xf>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27" fillId="0" borderId="145" applyNumberFormat="0" applyFill="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0" fontId="13" fillId="35" borderId="124" applyNumberFormat="0" applyFont="0" applyAlignment="0" applyProtection="0"/>
    <xf numFmtId="49" fontId="14" fillId="3" borderId="136">
      <alignment vertical="center"/>
    </xf>
    <xf numFmtId="0" fontId="13" fillId="35"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17" fillId="24" borderId="133" applyNumberFormat="0" applyAlignment="0" applyProtection="0"/>
    <xf numFmtId="0" fontId="117" fillId="24" borderId="133" applyNumberFormat="0" applyAlignment="0" applyProtection="0"/>
    <xf numFmtId="0" fontId="74" fillId="11" borderId="133" applyNumberFormat="0" applyAlignment="0" applyProtection="0"/>
    <xf numFmtId="0" fontId="74" fillId="11" borderId="133" applyNumberFormat="0" applyAlignment="0" applyProtection="0"/>
    <xf numFmtId="0" fontId="116" fillId="24" borderId="135" applyNumberFormat="0" applyAlignment="0" applyProtection="0"/>
    <xf numFmtId="49" fontId="14"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5" borderId="134" applyNumberFormat="0" applyFont="0" applyAlignment="0" applyProtection="0"/>
    <xf numFmtId="0" fontId="13" fillId="35" borderId="134" applyNumberFormat="0" applyFont="0" applyAlignment="0" applyProtection="0"/>
    <xf numFmtId="49" fontId="14" fillId="3" borderId="118">
      <alignment vertical="center"/>
    </xf>
    <xf numFmtId="0" fontId="13" fillId="35" borderId="134"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06" applyNumberFormat="0" applyFont="0" applyAlignment="0" applyProtection="0"/>
    <xf numFmtId="0" fontId="13" fillId="35" borderId="134" applyNumberFormat="0" applyFont="0" applyAlignment="0" applyProtection="0"/>
    <xf numFmtId="183" fontId="139" fillId="0" borderId="147" applyNumberFormat="0" applyFont="0" applyAlignment="0" applyProtection="0"/>
    <xf numFmtId="4" fontId="55" fillId="32" borderId="143" applyNumberFormat="0" applyProtection="0">
      <alignment vertical="center"/>
    </xf>
    <xf numFmtId="4" fontId="203" fillId="32" borderId="143" applyNumberFormat="0" applyProtection="0">
      <alignment vertical="center"/>
    </xf>
    <xf numFmtId="4" fontId="55" fillId="32" borderId="143" applyNumberFormat="0" applyProtection="0">
      <alignment horizontal="left" vertical="center" indent="1"/>
    </xf>
    <xf numFmtId="4" fontId="55" fillId="32" borderId="143" applyNumberFormat="0" applyProtection="0">
      <alignment horizontal="left" vertical="center" indent="1"/>
    </xf>
    <xf numFmtId="183" fontId="8" fillId="49" borderId="143" applyNumberFormat="0" applyProtection="0">
      <alignment horizontal="left" vertical="center" indent="1"/>
    </xf>
    <xf numFmtId="0" fontId="8" fillId="49" borderId="143" applyNumberFormat="0" applyProtection="0">
      <alignment horizontal="left" vertical="center" indent="1"/>
    </xf>
    <xf numFmtId="0" fontId="8" fillId="49" borderId="143" applyNumberFormat="0" applyProtection="0">
      <alignment horizontal="left" vertical="center" indent="1"/>
    </xf>
    <xf numFmtId="0" fontId="8" fillId="49" borderId="143" applyNumberFormat="0" applyProtection="0">
      <alignment horizontal="left" vertical="center" indent="1"/>
    </xf>
    <xf numFmtId="4" fontId="55" fillId="50" borderId="143" applyNumberFormat="0" applyProtection="0">
      <alignment horizontal="right" vertical="center"/>
    </xf>
    <xf numFmtId="4" fontId="55" fillId="51" borderId="143" applyNumberFormat="0" applyProtection="0">
      <alignment horizontal="right" vertical="center"/>
    </xf>
    <xf numFmtId="4" fontId="55" fillId="56" borderId="143" applyNumberFormat="0" applyProtection="0">
      <alignment horizontal="right" vertical="center"/>
    </xf>
    <xf numFmtId="4" fontId="55" fillId="57" borderId="143" applyNumberFormat="0" applyProtection="0">
      <alignment horizontal="right" vertical="center"/>
    </xf>
    <xf numFmtId="4" fontId="55" fillId="58" borderId="143" applyNumberFormat="0" applyProtection="0">
      <alignment horizontal="right" vertical="center"/>
    </xf>
    <xf numFmtId="4" fontId="56" fillId="59" borderId="143" applyNumberFormat="0" applyProtection="0">
      <alignment horizontal="left" vertical="center" indent="1"/>
    </xf>
    <xf numFmtId="49" fontId="208" fillId="46" borderId="144">
      <alignment horizontal="center"/>
    </xf>
    <xf numFmtId="49" fontId="8" fillId="46" borderId="144">
      <alignment horizontal="center"/>
    </xf>
    <xf numFmtId="0" fontId="74" fillId="11" borderId="151" applyNumberFormat="0" applyAlignment="0" applyProtection="0"/>
    <xf numFmtId="4" fontId="55" fillId="54" borderId="125" applyNumberFormat="0" applyProtection="0">
      <alignment horizontal="right" vertical="center"/>
    </xf>
    <xf numFmtId="0" fontId="8" fillId="62" borderId="125" applyNumberFormat="0" applyProtection="0">
      <alignment horizontal="left" vertical="center" indent="1"/>
    </xf>
    <xf numFmtId="183" fontId="8" fillId="62" borderId="125" applyNumberFormat="0" applyProtection="0">
      <alignment horizontal="left" vertical="center" indent="1"/>
    </xf>
    <xf numFmtId="183" fontId="8" fillId="62" borderId="125" applyNumberFormat="0" applyProtection="0">
      <alignment horizontal="left" vertical="center" indent="1"/>
    </xf>
    <xf numFmtId="0" fontId="8" fillId="62" borderId="125" applyNumberFormat="0" applyProtection="0">
      <alignment horizontal="left" vertical="center" indent="1"/>
    </xf>
    <xf numFmtId="4" fontId="203" fillId="30" borderId="125" applyNumberFormat="0" applyProtection="0">
      <alignment vertical="center"/>
    </xf>
    <xf numFmtId="4" fontId="55" fillId="30" borderId="125" applyNumberFormat="0" applyProtection="0">
      <alignment horizontal="left" vertical="center" indent="1"/>
    </xf>
    <xf numFmtId="4" fontId="205" fillId="6" borderId="130" applyNumberFormat="0" applyProtection="0">
      <alignment horizontal="right" vertical="center"/>
    </xf>
    <xf numFmtId="0" fontId="8" fillId="35" borderId="152" applyNumberFormat="0" applyFont="0" applyAlignment="0" applyProtection="0"/>
    <xf numFmtId="0" fontId="8" fillId="35" borderId="134"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0" fontId="117" fillId="24" borderId="151" applyNumberFormat="0" applyAlignment="0" applyProtection="0"/>
    <xf numFmtId="0" fontId="8" fillId="35" borderId="152" applyNumberFormat="0" applyFont="0" applyAlignment="0" applyProtection="0"/>
    <xf numFmtId="0" fontId="8" fillId="35" borderId="152" applyNumberFormat="0" applyFon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164" fontId="39" fillId="0" borderId="114" applyAlignment="0" applyProtection="0"/>
    <xf numFmtId="164" fontId="39" fillId="0" borderId="114" applyAlignment="0" applyProtection="0"/>
    <xf numFmtId="49" fontId="15" fillId="3" borderId="118">
      <alignment vertical="center"/>
    </xf>
    <xf numFmtId="164" fontId="39" fillId="0" borderId="114"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0" fontId="117" fillId="24" borderId="115" applyNumberFormat="0" applyAlignment="0" applyProtection="0"/>
    <xf numFmtId="164" fontId="39" fillId="0" borderId="114" applyAlignment="0" applyProtection="0"/>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4"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49" fontId="15" fillId="3" borderId="126">
      <alignmen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99"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100" fillId="24" borderId="125" applyNumberFormat="0" applyAlignment="0" applyProtection="0"/>
    <xf numFmtId="0" fontId="99" fillId="24" borderId="125" applyNumberForma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8" fillId="35" borderId="124" applyNumberFormat="0" applyFont="0" applyAlignment="0" applyProtection="0"/>
    <xf numFmtId="0" fontId="117" fillId="24" borderId="151" applyNumberFormat="0" applyAlignment="0" applyProtection="0"/>
    <xf numFmtId="0" fontId="74" fillId="11" borderId="151" applyNumberFormat="0" applyAlignment="0" applyProtection="0"/>
    <xf numFmtId="49" fontId="208" fillId="46" borderId="144">
      <alignment horizontal="center"/>
    </xf>
    <xf numFmtId="0"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205" fontId="8" fillId="67" borderId="143" applyNumberFormat="0" applyProtection="0">
      <alignment horizontal="left" vertical="center" indent="1"/>
    </xf>
    <xf numFmtId="183" fontId="8" fillId="49" borderId="143" applyNumberFormat="0" applyProtection="0">
      <alignment horizontal="left" vertical="center" indent="1"/>
    </xf>
    <xf numFmtId="205" fontId="8" fillId="65" borderId="143" applyNumberFormat="0" applyProtection="0">
      <alignment horizontal="left" vertical="center" indent="1"/>
    </xf>
    <xf numFmtId="183" fontId="8" fillId="64" borderId="143" applyNumberFormat="0" applyProtection="0">
      <alignment horizontal="left" vertical="center" indent="1"/>
    </xf>
    <xf numFmtId="205" fontId="8" fillId="63" borderId="143" applyNumberFormat="0" applyProtection="0">
      <alignment horizontal="left" vertical="center" indent="1"/>
    </xf>
    <xf numFmtId="205" fontId="8" fillId="63" borderId="143" applyNumberFormat="0" applyProtection="0">
      <alignment horizontal="left" vertical="center" indent="1"/>
    </xf>
    <xf numFmtId="183" fontId="8" fillId="62" borderId="143" applyNumberFormat="0" applyProtection="0">
      <alignment horizontal="left" vertical="center" indent="1"/>
    </xf>
    <xf numFmtId="0" fontId="8" fillId="62" borderId="143" applyNumberFormat="0" applyProtection="0">
      <alignment horizontal="left" vertical="center" indent="1"/>
    </xf>
    <xf numFmtId="0"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0" fontId="8" fillId="49" borderId="143" applyNumberFormat="0" applyProtection="0">
      <alignment horizontal="left" vertical="center" indent="1"/>
    </xf>
    <xf numFmtId="4" fontId="55" fillId="55" borderId="143" applyNumberFormat="0" applyProtection="0">
      <alignment horizontal="right" vertical="center"/>
    </xf>
    <xf numFmtId="4" fontId="55" fillId="52" borderId="143" applyNumberFormat="0" applyProtection="0">
      <alignment horizontal="right" vertical="center"/>
    </xf>
    <xf numFmtId="4" fontId="66" fillId="18" borderId="148" applyNumberFormat="0" applyProtection="0">
      <alignment horizontal="left" vertical="center" indent="1"/>
    </xf>
    <xf numFmtId="183" fontId="8" fillId="49" borderId="143" applyNumberFormat="0" applyProtection="0">
      <alignment horizontal="left" vertical="center" indent="1"/>
    </xf>
    <xf numFmtId="183" fontId="8" fillId="49" borderId="143" applyNumberFormat="0" applyProtection="0">
      <alignment horizontal="left" vertical="center" indent="1"/>
    </xf>
    <xf numFmtId="0" fontId="8" fillId="49" borderId="143" applyNumberFormat="0" applyProtection="0">
      <alignment horizontal="left" vertical="center" indent="1"/>
    </xf>
    <xf numFmtId="183" fontId="139" fillId="0" borderId="146" applyNumberFormat="0" applyFont="0" applyAlignment="0" applyProtection="0"/>
    <xf numFmtId="4" fontId="23" fillId="62" borderId="153" applyNumberFormat="0" applyProtection="0">
      <alignment horizontal="left" vertical="center" indent="1"/>
    </xf>
    <xf numFmtId="183" fontId="8" fillId="62" borderId="153" applyNumberFormat="0" applyProtection="0">
      <alignment horizontal="left" vertical="center" indent="1"/>
    </xf>
    <xf numFmtId="183" fontId="8" fillId="62" borderId="153" applyNumberFormat="0" applyProtection="0">
      <alignment horizontal="left" vertical="center" indent="1"/>
    </xf>
    <xf numFmtId="183" fontId="8" fillId="62" borderId="153" applyNumberFormat="0" applyProtection="0">
      <alignment horizontal="left" vertical="center" indent="1"/>
    </xf>
    <xf numFmtId="183" fontId="8" fillId="64" borderId="153" applyNumberFormat="0" applyProtection="0">
      <alignment horizontal="left" vertical="center" indent="1"/>
    </xf>
    <xf numFmtId="205" fontId="8" fillId="65" borderId="153" applyNumberFormat="0" applyProtection="0">
      <alignment horizontal="left" vertical="center" indent="1"/>
    </xf>
    <xf numFmtId="0" fontId="173" fillId="0" borderId="131"/>
    <xf numFmtId="49" fontId="8" fillId="46" borderId="154">
      <alignment horizontal="center"/>
    </xf>
    <xf numFmtId="183" fontId="6" fillId="35" borderId="134"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74" fillId="11" borderId="151" applyNumberFormat="0" applyAlignment="0" applyProtection="0"/>
    <xf numFmtId="0" fontId="127" fillId="0" borderId="155" applyNumberFormat="0" applyFill="0" applyAlignment="0" applyProtection="0"/>
    <xf numFmtId="0" fontId="127" fillId="0" borderId="155" applyNumberFormat="0" applyFill="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5" fillId="3" borderId="126">
      <alignment vertical="center"/>
    </xf>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34"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27" fillId="0" borderId="145" applyNumberFormat="0" applyFill="0" applyAlignment="0" applyProtection="0"/>
    <xf numFmtId="0" fontId="8" fillId="35" borderId="15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27" fillId="0" borderId="137" applyNumberFormat="0" applyFill="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3" fillId="35" borderId="142" applyNumberFormat="0" applyFon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7" fillId="24" borderId="133"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116" fillId="24" borderId="135"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74" fillId="11" borderId="133" applyNumberFormat="0" applyAlignment="0" applyProtection="0"/>
    <xf numFmtId="0" fontId="13" fillId="35" borderId="142" applyNumberFormat="0" applyFont="0" applyAlignment="0" applyProtection="0"/>
    <xf numFmtId="164" fontId="40" fillId="0" borderId="150" applyAlignment="0" applyProtection="0"/>
    <xf numFmtId="4" fontId="107" fillId="25" borderId="131">
      <alignment horizontal="left" vertical="center" wrapText="1"/>
    </xf>
    <xf numFmtId="0" fontId="127" fillId="0" borderId="145" applyNumberFormat="0" applyFill="0" applyAlignment="0" applyProtection="0"/>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4"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116" fillId="24" borderId="143" applyNumberFormat="0" applyAlignment="0" applyProtection="0"/>
    <xf numFmtId="0" fontId="3" fillId="0" borderId="0"/>
    <xf numFmtId="0" fontId="74" fillId="11" borderId="151" applyNumberFormat="0" applyAlignment="0" applyProtection="0"/>
    <xf numFmtId="0" fontId="117" fillId="24" borderId="151" applyNumberFormat="0" applyAlignment="0" applyProtection="0"/>
    <xf numFmtId="0" fontId="127" fillId="0" borderId="155" applyNumberFormat="0" applyFill="0" applyAlignment="0" applyProtection="0"/>
    <xf numFmtId="0" fontId="117" fillId="24" borderId="151" applyNumberFormat="0" applyAlignment="0" applyProtection="0"/>
    <xf numFmtId="0" fontId="117" fillId="24" borderId="151" applyNumberFormat="0" applyAlignment="0" applyProtection="0"/>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13" fillId="35" borderId="152" applyNumberFormat="0" applyFon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99"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100" fillId="24" borderId="135" applyNumberFormat="0" applyAlignment="0" applyProtection="0"/>
    <xf numFmtId="0" fontId="99" fillId="24" borderId="135" applyNumberForma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0" fontId="8" fillId="35" borderId="134" applyNumberFormat="0" applyFont="0" applyAlignment="0" applyProtection="0"/>
    <xf numFmtId="49" fontId="198" fillId="3" borderId="154">
      <alignment vertical="center"/>
    </xf>
    <xf numFmtId="49" fontId="208" fillId="3" borderId="154">
      <alignment vertical="center"/>
    </xf>
    <xf numFmtId="49" fontId="198" fillId="3" borderId="154">
      <alignment vertical="center"/>
    </xf>
    <xf numFmtId="49" fontId="208" fillId="46" borderId="154">
      <alignment vertical="center"/>
    </xf>
    <xf numFmtId="0" fontId="8" fillId="49" borderId="153" applyNumberFormat="0" applyProtection="0">
      <alignment horizontal="left" vertical="center" indent="1"/>
    </xf>
    <xf numFmtId="4" fontId="55" fillId="60" borderId="153" applyNumberFormat="0" applyProtection="0">
      <alignment horizontal="righ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67" fillId="0" borderId="131">
      <alignment horizontal="left" vertical="center"/>
    </xf>
    <xf numFmtId="0" fontId="8" fillId="49" borderId="153" applyNumberFormat="0" applyProtection="0">
      <alignment horizontal="left" vertical="center" indent="1"/>
    </xf>
    <xf numFmtId="183" fontId="8" fillId="49" borderId="153" applyNumberFormat="0" applyProtection="0">
      <alignment horizontal="left" vertical="center" indent="1"/>
    </xf>
    <xf numFmtId="0" fontId="8" fillId="49" borderId="153" applyNumberFormat="0" applyProtection="0">
      <alignment horizontal="left" vertical="center" indent="1"/>
    </xf>
    <xf numFmtId="183" fontId="8" fillId="49" borderId="153" applyNumberFormat="0" applyProtection="0">
      <alignment horizontal="left" vertical="center" indent="1"/>
    </xf>
    <xf numFmtId="183" fontId="8" fillId="67" borderId="153" applyNumberFormat="0" applyProtection="0">
      <alignment horizontal="left" vertical="center" indent="1"/>
    </xf>
    <xf numFmtId="0" fontId="8" fillId="49" borderId="153" applyNumberFormat="0" applyProtection="0">
      <alignment horizontal="left" vertical="center" indent="1"/>
    </xf>
    <xf numFmtId="0" fontId="8" fillId="29" borderId="153" applyNumberFormat="0" applyProtection="0">
      <alignment horizontal="left" vertical="center" indent="1"/>
    </xf>
    <xf numFmtId="205" fontId="8" fillId="66" borderId="153" applyNumberFormat="0" applyProtection="0">
      <alignment horizontal="left" vertical="center" indent="1"/>
    </xf>
    <xf numFmtId="0" fontId="8" fillId="29" borderId="153" applyNumberFormat="0" applyProtection="0">
      <alignment horizontal="left" vertical="center" indent="1"/>
    </xf>
    <xf numFmtId="205" fontId="8" fillId="66" borderId="153" applyNumberFormat="0" applyProtection="0">
      <alignment horizontal="left" vertical="center" indent="1"/>
    </xf>
    <xf numFmtId="0" fontId="8" fillId="49" borderId="153" applyNumberFormat="0" applyProtection="0">
      <alignment horizontal="left" vertical="center" indent="1"/>
    </xf>
    <xf numFmtId="183" fontId="8" fillId="49" borderId="153" applyNumberFormat="0" applyProtection="0">
      <alignment horizontal="left" vertical="center" indent="1"/>
    </xf>
    <xf numFmtId="4" fontId="55" fillId="58" borderId="153" applyNumberFormat="0" applyProtection="0">
      <alignment horizontal="right" vertical="center"/>
    </xf>
    <xf numFmtId="4" fontId="55" fillId="55" borderId="153" applyNumberFormat="0" applyProtection="0">
      <alignment horizontal="right" vertical="center"/>
    </xf>
    <xf numFmtId="4" fontId="55" fillId="54" borderId="153" applyNumberFormat="0" applyProtection="0">
      <alignment horizontal="right" vertical="center"/>
    </xf>
    <xf numFmtId="4" fontId="55" fillId="53" borderId="153" applyNumberFormat="0" applyProtection="0">
      <alignment horizontal="right" vertical="center"/>
    </xf>
    <xf numFmtId="0" fontId="8" fillId="49" borderId="153" applyNumberFormat="0" applyProtection="0">
      <alignment horizontal="left" vertical="center" indent="1"/>
    </xf>
    <xf numFmtId="4" fontId="55" fillId="32" borderId="153" applyNumberFormat="0" applyProtection="0">
      <alignment horizontal="left" vertical="center" indent="1"/>
    </xf>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185" fontId="52" fillId="0" borderId="132" applyFill="0" applyProtection="0"/>
    <xf numFmtId="0" fontId="45" fillId="24" borderId="133" applyNumberFormat="0" applyAlignment="0" applyProtection="0"/>
    <xf numFmtId="0" fontId="45" fillId="24" borderId="133" applyNumberFormat="0" applyAlignment="0" applyProtection="0"/>
    <xf numFmtId="0" fontId="45" fillId="24" borderId="133" applyNumberFormat="0" applyAlignment="0" applyProtection="0"/>
    <xf numFmtId="0" fontId="45" fillId="24" borderId="133" applyNumberFormat="0" applyAlignment="0" applyProtection="0"/>
    <xf numFmtId="0" fontId="45" fillId="24" borderId="133" applyNumberFormat="0" applyAlignment="0" applyProtection="0"/>
    <xf numFmtId="0" fontId="45" fillId="24" borderId="133" applyNumberFormat="0" applyAlignment="0" applyProtection="0"/>
    <xf numFmtId="0" fontId="45"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6" fillId="24" borderId="133" applyNumberFormat="0" applyAlignment="0" applyProtection="0"/>
    <xf numFmtId="0" fontId="45" fillId="24" borderId="133" applyNumberFormat="0"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39"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39" fillId="0" borderId="132" applyAlignment="0" applyProtection="0"/>
    <xf numFmtId="0" fontId="139" fillId="0" borderId="157" applyNumberFormat="0" applyFont="0" applyAlignment="0" applyProtection="0"/>
    <xf numFmtId="49" fontId="168" fillId="45" borderId="154">
      <alignment horizontal="center"/>
    </xf>
    <xf numFmtId="49" fontId="168" fillId="45" borderId="144">
      <alignment horizontal="center"/>
    </xf>
    <xf numFmtId="4" fontId="55" fillId="30" borderId="143" applyNumberFormat="0" applyProtection="0">
      <alignment horizontal="left" vertical="center" indent="1"/>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8"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45" fillId="24" borderId="133" applyNumberFormat="0" applyAlignment="0" applyProtection="0"/>
    <xf numFmtId="0" fontId="45" fillId="24" borderId="133" applyNumberFormat="0" applyAlignment="0" applyProtection="0"/>
    <xf numFmtId="4" fontId="107" fillId="25" borderId="131">
      <alignment horizontal="left" vertical="center" wrapText="1"/>
    </xf>
    <xf numFmtId="0" fontId="45" fillId="24" borderId="133" applyNumberFormat="0" applyAlignment="0" applyProtection="0"/>
    <xf numFmtId="0" fontId="13"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13"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45" fillId="24" borderId="13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99"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100" fillId="24" borderId="143" applyNumberFormat="0" applyAlignment="0" applyProtection="0"/>
    <xf numFmtId="0" fontId="99" fillId="24" borderId="143" applyNumberForma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8" fillId="35" borderId="142" applyNumberFormat="0" applyFont="0" applyAlignment="0" applyProtection="0"/>
    <xf numFmtId="0" fontId="173" fillId="0" borderId="149"/>
    <xf numFmtId="183" fontId="6" fillId="35" borderId="152" applyNumberFormat="0" applyFont="0" applyAlignment="0" applyProtection="0"/>
    <xf numFmtId="49" fontId="15" fillId="3" borderId="144">
      <alignment vertical="center"/>
    </xf>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3" fillId="35" borderId="152" applyNumberFormat="0" applyFont="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27" fillId="0" borderId="155" applyNumberFormat="0" applyFill="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117" fillId="24" borderId="151"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116" fillId="24" borderId="153"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0" fontId="74" fillId="11" borderId="151" applyNumberFormat="0" applyAlignment="0" applyProtection="0"/>
    <xf numFmtId="4" fontId="107" fillId="25" borderId="149">
      <alignment horizontal="left" vertical="center" wrapText="1"/>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4"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99"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100" fillId="24" borderId="153" applyNumberFormat="0" applyAlignment="0" applyProtection="0"/>
    <xf numFmtId="0" fontId="99" fillId="24" borderId="153" applyNumberForma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8" fillId="35" borderId="152" applyNumberFormat="0" applyFont="0" applyAlignment="0" applyProtection="0"/>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0" fontId="67" fillId="0" borderId="149">
      <alignment horizontal="left" vertical="center"/>
    </xf>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185" fontId="52" fillId="0" borderId="150" applyFill="0" applyProtection="0"/>
    <xf numFmtId="0" fontId="45" fillId="24" borderId="151" applyNumberFormat="0" applyAlignment="0" applyProtection="0"/>
    <xf numFmtId="0" fontId="45" fillId="24" borderId="151" applyNumberFormat="0" applyAlignment="0" applyProtection="0"/>
    <xf numFmtId="0" fontId="45" fillId="24" borderId="151" applyNumberFormat="0" applyAlignment="0" applyProtection="0"/>
    <xf numFmtId="0" fontId="45" fillId="24" borderId="151" applyNumberFormat="0" applyAlignment="0" applyProtection="0"/>
    <xf numFmtId="0" fontId="45" fillId="24" borderId="151" applyNumberFormat="0" applyAlignment="0" applyProtection="0"/>
    <xf numFmtId="0" fontId="45" fillId="24" borderId="151" applyNumberFormat="0" applyAlignment="0" applyProtection="0"/>
    <xf numFmtId="0" fontId="45"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6" fillId="24" borderId="151" applyNumberFormat="0" applyAlignment="0" applyProtection="0"/>
    <xf numFmtId="0" fontId="45" fillId="24" borderId="151" applyNumberFormat="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39"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39" fillId="0" borderId="150" applyAlignment="0" applyProtection="0"/>
    <xf numFmtId="0" fontId="45" fillId="24" borderId="151" applyNumberFormat="0" applyAlignment="0" applyProtection="0"/>
    <xf numFmtId="0" fontId="45" fillId="24" borderId="151" applyNumberFormat="0" applyAlignment="0" applyProtection="0"/>
    <xf numFmtId="4" fontId="107" fillId="25" borderId="149">
      <alignment horizontal="left" vertical="center" wrapText="1"/>
    </xf>
    <xf numFmtId="0" fontId="45" fillId="24" borderId="151" applyNumberFormat="0" applyAlignment="0" applyProtection="0"/>
    <xf numFmtId="0" fontId="45" fillId="24" borderId="151" applyNumberFormat="0" applyAlignment="0" applyProtection="0"/>
    <xf numFmtId="0" fontId="3" fillId="0" borderId="0"/>
    <xf numFmtId="40" fontId="8" fillId="2" borderId="160"/>
    <xf numFmtId="0" fontId="5" fillId="0" borderId="0"/>
    <xf numFmtId="0" fontId="2" fillId="0" borderId="0"/>
    <xf numFmtId="0" fontId="5" fillId="0" borderId="0"/>
    <xf numFmtId="0" fontId="5" fillId="0" borderId="0"/>
    <xf numFmtId="0" fontId="5" fillId="0" borderId="0"/>
    <xf numFmtId="0" fontId="6" fillId="0" borderId="0"/>
    <xf numFmtId="0" fontId="10" fillId="0" borderId="0"/>
    <xf numFmtId="0" fontId="55" fillId="0" borderId="0"/>
    <xf numFmtId="0" fontId="1" fillId="0" borderId="0"/>
    <xf numFmtId="43" fontId="8" fillId="0" borderId="0" applyFont="0" applyFill="0" applyBorder="0" applyAlignment="0" applyProtection="0"/>
    <xf numFmtId="0" fontId="1" fillId="0" borderId="0"/>
    <xf numFmtId="43" fontId="8" fillId="0" borderId="0" applyFont="0" applyFill="0" applyBorder="0" applyAlignment="0" applyProtection="0"/>
    <xf numFmtId="0" fontId="8" fillId="0" borderId="0"/>
  </cellStyleXfs>
  <cellXfs count="130">
    <xf numFmtId="0" fontId="0" fillId="0" borderId="0" xfId="0"/>
    <xf numFmtId="0" fontId="7" fillId="0" borderId="0" xfId="1" applyFont="1" applyFill="1" applyBorder="1" applyAlignment="1">
      <alignment horizontal="center" vertical="center"/>
    </xf>
    <xf numFmtId="4" fontId="7" fillId="0" borderId="0" xfId="1" applyNumberFormat="1" applyFont="1" applyFill="1" applyBorder="1" applyAlignment="1">
      <alignment horizontal="center" vertical="center"/>
    </xf>
    <xf numFmtId="0" fontId="7" fillId="0" borderId="0" xfId="18" applyNumberFormat="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0" xfId="18" applyNumberFormat="1" applyFont="1" applyFill="1" applyBorder="1" applyAlignment="1">
      <alignment horizontal="center" vertical="center"/>
    </xf>
    <xf numFmtId="0" fontId="7" fillId="0" borderId="0" xfId="1" applyFont="1" applyFill="1" applyAlignment="1">
      <alignment horizontal="left" vertical="center"/>
    </xf>
    <xf numFmtId="0" fontId="7" fillId="0" borderId="0" xfId="1" applyFont="1" applyFill="1" applyAlignment="1">
      <alignment horizontal="center" vertical="center"/>
    </xf>
    <xf numFmtId="1" fontId="7" fillId="0" borderId="0" xfId="1" applyNumberFormat="1" applyFont="1" applyFill="1" applyBorder="1" applyAlignment="1">
      <alignment horizontal="center" vertical="center"/>
    </xf>
    <xf numFmtId="0" fontId="7" fillId="0" borderId="0" xfId="0" applyFont="1" applyFill="1" applyAlignment="1">
      <alignment horizontal="center" vertical="center"/>
    </xf>
    <xf numFmtId="4" fontId="7" fillId="0" borderId="0" xfId="3" applyNumberFormat="1" applyFont="1" applyFill="1" applyAlignment="1">
      <alignment horizontal="center" vertical="center"/>
    </xf>
    <xf numFmtId="0" fontId="7" fillId="0" borderId="0" xfId="18" applyFont="1" applyFill="1" applyAlignment="1">
      <alignment horizontal="center" vertical="center"/>
    </xf>
    <xf numFmtId="0" fontId="9" fillId="0" borderId="0" xfId="1" applyFont="1" applyFill="1" applyBorder="1" applyAlignment="1">
      <alignment horizontal="left" vertical="center"/>
    </xf>
    <xf numFmtId="0" fontId="7" fillId="0" borderId="0" xfId="18" applyNumberFormat="1" applyFont="1" applyFill="1" applyBorder="1" applyAlignment="1">
      <alignment horizontal="left" vertical="center"/>
    </xf>
    <xf numFmtId="0" fontId="7" fillId="0" borderId="0" xfId="1" applyFont="1" applyFill="1" applyBorder="1" applyAlignment="1">
      <alignment horizontal="center" vertical="center" wrapText="1"/>
    </xf>
    <xf numFmtId="0" fontId="9" fillId="0" borderId="0" xfId="18" applyFont="1" applyFill="1" applyAlignment="1">
      <alignment horizontal="center" vertical="center"/>
    </xf>
    <xf numFmtId="4" fontId="7" fillId="0" borderId="0" xfId="18" applyNumberFormat="1" applyFont="1" applyFill="1" applyBorder="1" applyAlignment="1">
      <alignment horizontal="right" vertical="center"/>
    </xf>
    <xf numFmtId="4" fontId="9" fillId="0" borderId="0" xfId="3" applyNumberFormat="1" applyFont="1" applyFill="1" applyAlignment="1">
      <alignment horizontal="left" vertical="center"/>
    </xf>
    <xf numFmtId="0" fontId="7" fillId="0" borderId="160" xfId="3" applyFont="1" applyFill="1" applyBorder="1" applyAlignment="1" applyProtection="1">
      <alignment horizontal="center" vertical="center"/>
      <protection hidden="1"/>
    </xf>
    <xf numFmtId="0" fontId="7" fillId="0" borderId="160" xfId="3" applyFont="1" applyFill="1" applyBorder="1" applyAlignment="1">
      <alignment horizontal="center" vertical="center" wrapText="1"/>
    </xf>
    <xf numFmtId="0" fontId="9" fillId="0" borderId="160" xfId="18" applyNumberFormat="1" applyFont="1" applyFill="1" applyBorder="1" applyAlignment="1">
      <alignment horizontal="center" vertical="center" wrapText="1"/>
    </xf>
    <xf numFmtId="4" fontId="9" fillId="0" borderId="160" xfId="18" applyNumberFormat="1" applyFont="1" applyFill="1" applyBorder="1" applyAlignment="1">
      <alignment horizontal="center" vertical="center" wrapText="1"/>
    </xf>
    <xf numFmtId="0" fontId="9" fillId="5" borderId="160" xfId="18" applyNumberFormat="1" applyFont="1" applyFill="1" applyBorder="1" applyAlignment="1">
      <alignment horizontal="left" vertical="center"/>
    </xf>
    <xf numFmtId="0" fontId="9" fillId="5" borderId="160" xfId="18" applyNumberFormat="1" applyFont="1" applyFill="1" applyBorder="1" applyAlignment="1">
      <alignment horizontal="center" vertical="center" wrapText="1"/>
    </xf>
    <xf numFmtId="0" fontId="9" fillId="5" borderId="160" xfId="18" applyNumberFormat="1" applyFont="1" applyFill="1" applyBorder="1" applyAlignment="1">
      <alignment horizontal="center" vertical="center"/>
    </xf>
    <xf numFmtId="0" fontId="9" fillId="77" borderId="160" xfId="18" applyNumberFormat="1" applyFont="1" applyFill="1" applyBorder="1" applyAlignment="1">
      <alignment horizontal="left" vertical="center"/>
    </xf>
    <xf numFmtId="0" fontId="9" fillId="77" borderId="160" xfId="18" applyNumberFormat="1" applyFont="1" applyFill="1" applyBorder="1" applyAlignment="1">
      <alignment horizontal="center" vertical="center" wrapText="1"/>
    </xf>
    <xf numFmtId="4" fontId="9" fillId="5" borderId="160" xfId="18" applyNumberFormat="1" applyFont="1" applyFill="1" applyBorder="1" applyAlignment="1">
      <alignment horizontal="right" vertical="center" wrapText="1"/>
    </xf>
    <xf numFmtId="4" fontId="9" fillId="77" borderId="160" xfId="18" applyNumberFormat="1" applyFont="1" applyFill="1" applyBorder="1" applyAlignment="1">
      <alignment horizontal="right" vertical="center" wrapText="1"/>
    </xf>
    <xf numFmtId="0" fontId="9" fillId="78" borderId="160" xfId="18" applyNumberFormat="1" applyFont="1" applyFill="1" applyBorder="1" applyAlignment="1">
      <alignment horizontal="left" vertical="center"/>
    </xf>
    <xf numFmtId="0" fontId="9" fillId="78" borderId="160" xfId="18" applyNumberFormat="1" applyFont="1" applyFill="1" applyBorder="1" applyAlignment="1">
      <alignment horizontal="center" vertical="center" wrapText="1"/>
    </xf>
    <xf numFmtId="4" fontId="9" fillId="78" borderId="160" xfId="18" applyNumberFormat="1" applyFont="1" applyFill="1" applyBorder="1" applyAlignment="1">
      <alignment horizontal="right" vertical="center" wrapText="1"/>
    </xf>
    <xf numFmtId="0" fontId="9" fillId="79" borderId="160" xfId="18" applyNumberFormat="1" applyFont="1" applyFill="1" applyBorder="1" applyAlignment="1">
      <alignment horizontal="left" vertical="center"/>
    </xf>
    <xf numFmtId="0" fontId="9" fillId="79" borderId="160" xfId="18" applyNumberFormat="1" applyFont="1" applyFill="1" applyBorder="1" applyAlignment="1">
      <alignment horizontal="center" vertical="center" wrapText="1"/>
    </xf>
    <xf numFmtId="4" fontId="9" fillId="79" borderId="160" xfId="18" applyNumberFormat="1" applyFont="1" applyFill="1" applyBorder="1" applyAlignment="1">
      <alignment horizontal="right" vertical="center" wrapText="1"/>
    </xf>
    <xf numFmtId="4" fontId="7" fillId="0" borderId="0" xfId="1" applyNumberFormat="1" applyFont="1" applyFill="1" applyAlignment="1">
      <alignment horizontal="center" vertical="center"/>
    </xf>
    <xf numFmtId="4" fontId="9" fillId="0" borderId="0" xfId="1" applyNumberFormat="1" applyFont="1" applyFill="1" applyBorder="1" applyAlignment="1">
      <alignment horizontal="center" vertical="center"/>
    </xf>
    <xf numFmtId="4" fontId="9" fillId="79" borderId="160" xfId="18" applyNumberFormat="1" applyFont="1" applyFill="1" applyBorder="1" applyAlignment="1">
      <alignment horizontal="center" vertical="center" wrapText="1"/>
    </xf>
    <xf numFmtId="4" fontId="9" fillId="5" borderId="160" xfId="18" applyNumberFormat="1" applyFont="1" applyFill="1" applyBorder="1" applyAlignment="1">
      <alignment horizontal="center" vertical="center" wrapText="1"/>
    </xf>
    <xf numFmtId="4" fontId="9" fillId="77" borderId="160" xfId="18" applyNumberFormat="1" applyFont="1" applyFill="1" applyBorder="1" applyAlignment="1">
      <alignment horizontal="center" vertical="center" wrapText="1"/>
    </xf>
    <xf numFmtId="4" fontId="9" fillId="5" borderId="160" xfId="18" applyNumberFormat="1" applyFont="1" applyFill="1" applyBorder="1" applyAlignment="1">
      <alignment horizontal="center" vertical="center"/>
    </xf>
    <xf numFmtId="4" fontId="9" fillId="78" borderId="160" xfId="18" applyNumberFormat="1" applyFont="1" applyFill="1" applyBorder="1" applyAlignment="1">
      <alignment horizontal="center" vertical="center" wrapText="1"/>
    </xf>
    <xf numFmtId="4" fontId="7" fillId="0" borderId="0" xfId="18" applyNumberFormat="1" applyFont="1" applyFill="1" applyBorder="1" applyAlignment="1">
      <alignment horizontal="center" vertical="center"/>
    </xf>
    <xf numFmtId="0" fontId="9" fillId="0" borderId="0" xfId="1" applyFont="1" applyFill="1" applyBorder="1" applyAlignment="1">
      <alignment horizontal="center" vertical="center"/>
    </xf>
    <xf numFmtId="0" fontId="9" fillId="80" borderId="160" xfId="18" applyNumberFormat="1" applyFont="1" applyFill="1" applyBorder="1" applyAlignment="1">
      <alignment horizontal="left" vertical="center"/>
    </xf>
    <xf numFmtId="0" fontId="9" fillId="80" borderId="160" xfId="18" applyNumberFormat="1" applyFont="1" applyFill="1" applyBorder="1" applyAlignment="1">
      <alignment horizontal="center" vertical="center" wrapText="1"/>
    </xf>
    <xf numFmtId="4" fontId="9" fillId="80" borderId="160" xfId="18" applyNumberFormat="1" applyFont="1" applyFill="1" applyBorder="1" applyAlignment="1">
      <alignment horizontal="center" vertical="center" wrapText="1"/>
    </xf>
    <xf numFmtId="0" fontId="9" fillId="80" borderId="160" xfId="18" applyNumberFormat="1" applyFont="1" applyFill="1" applyBorder="1" applyAlignment="1">
      <alignment horizontal="center" vertical="center"/>
    </xf>
    <xf numFmtId="4" fontId="9" fillId="80" borderId="160" xfId="18" applyNumberFormat="1" applyFont="1" applyFill="1" applyBorder="1" applyAlignment="1">
      <alignment horizontal="center" vertic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7" fillId="0" borderId="160" xfId="3" applyFont="1" applyFill="1" applyBorder="1" applyAlignment="1">
      <alignment horizontal="center" vertical="center"/>
    </xf>
    <xf numFmtId="0" fontId="7" fillId="0" borderId="160" xfId="4" applyFont="1" applyFill="1" applyBorder="1" applyAlignment="1">
      <alignment horizontal="center" vertical="center" wrapText="1"/>
    </xf>
    <xf numFmtId="3" fontId="7" fillId="0" borderId="160" xfId="16099" applyNumberFormat="1" applyFont="1" applyFill="1" applyBorder="1" applyAlignment="1">
      <alignment horizontal="center" vertical="center" wrapText="1"/>
    </xf>
    <xf numFmtId="0" fontId="7" fillId="0" borderId="160" xfId="0" applyFont="1" applyFill="1" applyBorder="1" applyAlignment="1">
      <alignment horizontal="center" vertical="center" wrapText="1"/>
    </xf>
    <xf numFmtId="0" fontId="7" fillId="0" borderId="160" xfId="16099" applyFont="1" applyFill="1" applyBorder="1" applyAlignment="1">
      <alignment horizontal="center" vertical="center"/>
    </xf>
    <xf numFmtId="3" fontId="7" fillId="0" borderId="160" xfId="16099" applyNumberFormat="1" applyFont="1" applyFill="1" applyBorder="1" applyAlignment="1">
      <alignment horizontal="center" vertical="center"/>
    </xf>
    <xf numFmtId="288" fontId="7" fillId="0" borderId="160" xfId="16099" applyNumberFormat="1" applyFont="1" applyFill="1" applyBorder="1" applyAlignment="1">
      <alignment horizontal="center" vertical="center"/>
    </xf>
    <xf numFmtId="4" fontId="7" fillId="0" borderId="160" xfId="2" applyNumberFormat="1" applyFont="1" applyFill="1" applyBorder="1" applyAlignment="1">
      <alignment horizontal="center" vertical="center" wrapText="1"/>
    </xf>
    <xf numFmtId="49" fontId="7" fillId="0" borderId="160" xfId="16100" applyNumberFormat="1" applyFont="1" applyFill="1" applyBorder="1" applyAlignment="1">
      <alignment horizontal="center" vertical="center" wrapText="1"/>
    </xf>
    <xf numFmtId="0" fontId="7" fillId="0" borderId="160" xfId="16100" applyFont="1" applyFill="1" applyBorder="1" applyAlignment="1">
      <alignment horizontal="center" vertical="center" wrapText="1"/>
    </xf>
    <xf numFmtId="0" fontId="7" fillId="0" borderId="160" xfId="0" applyFont="1" applyFill="1" applyBorder="1" applyAlignment="1">
      <alignment horizontal="center" vertical="center"/>
    </xf>
    <xf numFmtId="0" fontId="9" fillId="81" borderId="27" xfId="18" applyNumberFormat="1" applyFont="1" applyFill="1" applyBorder="1" applyAlignment="1">
      <alignment horizontal="left" vertical="center"/>
    </xf>
    <xf numFmtId="0" fontId="9" fillId="81" borderId="27" xfId="18" applyNumberFormat="1" applyFont="1" applyFill="1" applyBorder="1" applyAlignment="1">
      <alignment horizontal="center" vertical="center" wrapText="1"/>
    </xf>
    <xf numFmtId="4" fontId="9" fillId="81" borderId="27" xfId="18" applyNumberFormat="1" applyFont="1" applyFill="1" applyBorder="1" applyAlignment="1">
      <alignment horizontal="center" vertical="center" wrapText="1"/>
    </xf>
    <xf numFmtId="1" fontId="7" fillId="0" borderId="160" xfId="3" applyNumberFormat="1" applyFont="1" applyFill="1" applyBorder="1" applyAlignment="1">
      <alignment horizontal="center" vertical="center" wrapText="1"/>
    </xf>
    <xf numFmtId="0" fontId="9" fillId="82" borderId="160" xfId="18" applyNumberFormat="1" applyFont="1" applyFill="1" applyBorder="1" applyAlignment="1">
      <alignment horizontal="left" vertical="center"/>
    </xf>
    <xf numFmtId="0" fontId="9" fillId="82" borderId="160" xfId="18" applyNumberFormat="1" applyFont="1" applyFill="1" applyBorder="1" applyAlignment="1">
      <alignment horizontal="center" vertical="center"/>
    </xf>
    <xf numFmtId="0" fontId="9" fillId="82" borderId="160" xfId="18" applyNumberFormat="1" applyFont="1" applyFill="1" applyBorder="1" applyAlignment="1">
      <alignment horizontal="center" vertical="center" wrapText="1"/>
    </xf>
    <xf numFmtId="4" fontId="9" fillId="82" borderId="160" xfId="18" applyNumberFormat="1" applyFont="1" applyFill="1" applyBorder="1" applyAlignment="1">
      <alignment horizontal="center" vertical="center"/>
    </xf>
    <xf numFmtId="49" fontId="7" fillId="0" borderId="160" xfId="16101" applyNumberFormat="1" applyFont="1" applyFill="1" applyBorder="1" applyAlignment="1">
      <alignment horizontal="center" vertical="center" wrapText="1"/>
    </xf>
    <xf numFmtId="0" fontId="7" fillId="0" borderId="160" xfId="16101" applyFont="1" applyFill="1" applyBorder="1" applyAlignment="1">
      <alignment horizontal="center" vertical="center" wrapText="1"/>
    </xf>
    <xf numFmtId="0" fontId="7" fillId="0" borderId="160" xfId="2" applyFont="1" applyFill="1" applyBorder="1" applyAlignment="1">
      <alignment horizontal="center" vertical="center" wrapText="1"/>
    </xf>
    <xf numFmtId="0" fontId="7" fillId="0" borderId="160" xfId="5" applyFont="1" applyFill="1" applyBorder="1" applyAlignment="1">
      <alignment horizontal="center" vertical="center" wrapText="1"/>
    </xf>
    <xf numFmtId="0" fontId="215" fillId="0" borderId="160" xfId="0" applyFont="1" applyFill="1" applyBorder="1" applyAlignment="1">
      <alignment horizontal="center" vertical="center" wrapText="1"/>
    </xf>
    <xf numFmtId="4" fontId="7" fillId="0" borderId="160" xfId="3" applyNumberFormat="1" applyFont="1" applyFill="1" applyBorder="1" applyAlignment="1">
      <alignment horizontal="center" vertical="center"/>
    </xf>
    <xf numFmtId="0" fontId="216" fillId="0" borderId="160" xfId="3" applyFont="1" applyFill="1" applyBorder="1" applyAlignment="1">
      <alignment horizontal="center" vertical="center" wrapText="1"/>
    </xf>
    <xf numFmtId="0" fontId="7" fillId="0" borderId="160" xfId="7" applyFont="1" applyFill="1" applyBorder="1" applyAlignment="1">
      <alignment horizontal="center" vertical="center" wrapText="1"/>
    </xf>
    <xf numFmtId="170" fontId="7" fillId="0" borderId="160" xfId="11" applyFont="1" applyFill="1" applyBorder="1" applyAlignment="1">
      <alignment horizontal="center" vertical="center"/>
    </xf>
    <xf numFmtId="1" fontId="7" fillId="0" borderId="160" xfId="10" applyNumberFormat="1" applyFont="1" applyFill="1" applyBorder="1" applyAlignment="1">
      <alignment horizontal="center" vertical="center" wrapText="1"/>
    </xf>
    <xf numFmtId="1" fontId="7" fillId="0" borderId="160" xfId="3" applyNumberFormat="1" applyFont="1" applyFill="1" applyBorder="1" applyAlignment="1">
      <alignment horizontal="center" vertical="center"/>
    </xf>
    <xf numFmtId="1" fontId="7" fillId="0" borderId="160" xfId="2" applyNumberFormat="1" applyFont="1" applyFill="1" applyBorder="1" applyAlignment="1">
      <alignment horizontal="center" vertical="center" wrapText="1"/>
    </xf>
    <xf numFmtId="289" fontId="7" fillId="0" borderId="160" xfId="0" applyNumberFormat="1" applyFont="1" applyFill="1" applyBorder="1" applyAlignment="1">
      <alignment horizontal="center" vertical="center"/>
    </xf>
    <xf numFmtId="3" fontId="7" fillId="0" borderId="160" xfId="3" applyNumberFormat="1" applyFont="1" applyFill="1" applyBorder="1" applyAlignment="1">
      <alignment horizontal="center" vertical="center" wrapText="1"/>
    </xf>
    <xf numFmtId="4" fontId="7" fillId="0" borderId="160" xfId="10" applyNumberFormat="1" applyFont="1" applyFill="1" applyBorder="1" applyAlignment="1">
      <alignment horizontal="center" vertical="center"/>
    </xf>
    <xf numFmtId="0" fontId="7" fillId="83" borderId="160" xfId="3" applyFont="1" applyFill="1" applyBorder="1" applyAlignment="1">
      <alignment horizontal="center" vertical="center" wrapText="1"/>
    </xf>
    <xf numFmtId="0" fontId="7" fillId="83" borderId="160" xfId="0" applyFont="1" applyFill="1" applyBorder="1" applyAlignment="1">
      <alignment horizontal="center" vertical="center" wrapText="1"/>
    </xf>
    <xf numFmtId="0" fontId="7" fillId="83" borderId="160" xfId="1" applyFont="1" applyFill="1" applyBorder="1" applyAlignment="1">
      <alignment horizontal="center" vertical="center"/>
    </xf>
    <xf numFmtId="0" fontId="7" fillId="83" borderId="160" xfId="1" applyFont="1" applyFill="1" applyBorder="1" applyAlignment="1">
      <alignment horizontal="center" vertical="center" wrapText="1"/>
    </xf>
    <xf numFmtId="0" fontId="7" fillId="83" borderId="160" xfId="16099" applyFont="1" applyFill="1" applyBorder="1" applyAlignment="1">
      <alignment horizontal="center" vertical="center" wrapText="1"/>
    </xf>
    <xf numFmtId="4" fontId="7" fillId="83" borderId="160" xfId="8" applyNumberFormat="1" applyFont="1" applyFill="1" applyBorder="1" applyAlignment="1" applyProtection="1">
      <alignment horizontal="center" vertical="center"/>
      <protection hidden="1"/>
    </xf>
    <xf numFmtId="0" fontId="7" fillId="83" borderId="160" xfId="2" applyNumberFormat="1" applyFont="1" applyFill="1" applyBorder="1" applyAlignment="1" applyProtection="1">
      <alignment horizontal="center" vertical="center" wrapText="1"/>
      <protection hidden="1"/>
    </xf>
    <xf numFmtId="0" fontId="7" fillId="83" borderId="160" xfId="3" applyFont="1" applyFill="1" applyBorder="1" applyAlignment="1" applyProtection="1">
      <alignment horizontal="center" vertical="center"/>
      <protection hidden="1"/>
    </xf>
    <xf numFmtId="0" fontId="7" fillId="83" borderId="160" xfId="0" applyNumberFormat="1" applyFont="1" applyFill="1" applyBorder="1" applyAlignment="1" applyProtection="1">
      <alignment horizontal="center" vertical="center" wrapText="1"/>
      <protection hidden="1"/>
    </xf>
    <xf numFmtId="0" fontId="7" fillId="83" borderId="160" xfId="2" applyFont="1" applyFill="1" applyBorder="1" applyAlignment="1" applyProtection="1">
      <alignment horizontal="center" vertical="center" wrapText="1"/>
      <protection hidden="1"/>
    </xf>
    <xf numFmtId="0" fontId="7" fillId="83" borderId="160" xfId="8" applyNumberFormat="1" applyFont="1" applyFill="1" applyBorder="1" applyAlignment="1" applyProtection="1">
      <alignment horizontal="center" vertical="center"/>
      <protection hidden="1"/>
    </xf>
    <xf numFmtId="0" fontId="7" fillId="83" borderId="160" xfId="4" applyFont="1" applyFill="1" applyBorder="1" applyAlignment="1" applyProtection="1">
      <alignment horizontal="center" vertical="center" wrapText="1"/>
      <protection hidden="1"/>
    </xf>
    <xf numFmtId="0" fontId="7" fillId="83" borderId="160" xfId="8" applyNumberFormat="1" applyFont="1" applyFill="1" applyBorder="1" applyAlignment="1" applyProtection="1">
      <alignment horizontal="center" vertical="center" wrapText="1"/>
      <protection hidden="1"/>
    </xf>
    <xf numFmtId="4" fontId="7" fillId="0" borderId="0" xfId="18" applyNumberFormat="1" applyFont="1" applyFill="1" applyAlignment="1">
      <alignment horizontal="center" vertical="center"/>
    </xf>
    <xf numFmtId="4" fontId="9" fillId="77" borderId="160" xfId="18" applyNumberFormat="1" applyFont="1" applyFill="1" applyBorder="1" applyAlignment="1">
      <alignment horizontal="center" vertical="center"/>
    </xf>
    <xf numFmtId="289" fontId="7" fillId="0" borderId="160" xfId="0" applyNumberFormat="1" applyFont="1" applyFill="1" applyBorder="1" applyAlignment="1">
      <alignment horizontal="center" vertical="center" wrapText="1"/>
    </xf>
    <xf numFmtId="289" fontId="9" fillId="0" borderId="160" xfId="0" applyNumberFormat="1" applyFont="1" applyFill="1" applyBorder="1" applyAlignment="1">
      <alignment horizontal="center" vertical="center" wrapText="1"/>
    </xf>
    <xf numFmtId="4" fontId="7" fillId="0" borderId="160" xfId="0" applyNumberFormat="1" applyFont="1" applyFill="1" applyBorder="1" applyAlignment="1">
      <alignment horizontal="center" vertical="center" wrapText="1"/>
    </xf>
    <xf numFmtId="1" fontId="216" fillId="0" borderId="160" xfId="10" applyNumberFormat="1" applyFont="1" applyFill="1" applyBorder="1" applyAlignment="1">
      <alignment horizontal="center" vertical="center" wrapText="1"/>
    </xf>
    <xf numFmtId="0" fontId="7" fillId="83" borderId="160" xfId="2" applyNumberFormat="1" applyFont="1" applyFill="1" applyBorder="1" applyAlignment="1" applyProtection="1">
      <alignment horizontal="center" vertical="center" wrapText="1"/>
      <protection hidden="1"/>
    </xf>
    <xf numFmtId="0" fontId="7" fillId="0" borderId="160" xfId="0" applyFont="1" applyFill="1" applyBorder="1" applyAlignment="1">
      <alignment horizontal="center" vertical="center" wrapText="1"/>
    </xf>
    <xf numFmtId="0" fontId="7" fillId="0" borderId="160" xfId="3" applyFont="1" applyFill="1" applyBorder="1" applyAlignment="1">
      <alignment horizontal="center" vertical="center" wrapText="1"/>
    </xf>
    <xf numFmtId="2" fontId="7" fillId="0" borderId="160" xfId="43" applyNumberFormat="1" applyFont="1" applyFill="1" applyBorder="1" applyAlignment="1">
      <alignment horizontal="center" vertical="center"/>
    </xf>
    <xf numFmtId="1" fontId="7" fillId="0" borderId="160" xfId="0" applyNumberFormat="1" applyFont="1" applyFill="1" applyBorder="1" applyAlignment="1">
      <alignment horizontal="center" vertical="center" wrapText="1"/>
    </xf>
    <xf numFmtId="3" fontId="217" fillId="0" borderId="160" xfId="0" applyNumberFormat="1" applyFont="1" applyFill="1" applyBorder="1" applyAlignment="1">
      <alignment horizontal="center" vertical="center" wrapText="1"/>
    </xf>
    <xf numFmtId="3" fontId="7" fillId="0" borderId="160" xfId="0" applyNumberFormat="1" applyFont="1" applyFill="1" applyBorder="1" applyAlignment="1">
      <alignment horizontal="center" vertical="center" wrapText="1"/>
    </xf>
    <xf numFmtId="0" fontId="7" fillId="0" borderId="160" xfId="67" applyNumberFormat="1" applyFont="1" applyFill="1" applyBorder="1" applyAlignment="1">
      <alignment horizontal="center" vertical="center" wrapText="1"/>
    </xf>
    <xf numFmtId="0" fontId="218" fillId="0" borderId="0" xfId="0" applyFont="1" applyAlignment="1" applyProtection="1">
      <alignment horizontal="center"/>
      <protection hidden="1"/>
    </xf>
    <xf numFmtId="4" fontId="7" fillId="0" borderId="160" xfId="8" applyNumberFormat="1" applyFont="1" applyFill="1" applyBorder="1" applyAlignment="1" applyProtection="1">
      <alignment horizontal="center" vertical="center"/>
      <protection hidden="1"/>
    </xf>
    <xf numFmtId="0" fontId="7" fillId="0" borderId="160" xfId="8" applyNumberFormat="1" applyFont="1" applyFill="1" applyBorder="1" applyAlignment="1" applyProtection="1">
      <alignment horizontal="center" vertical="center" wrapText="1"/>
      <protection hidden="1"/>
    </xf>
    <xf numFmtId="0" fontId="7" fillId="0" borderId="160" xfId="2" applyNumberFormat="1" applyFont="1" applyFill="1" applyBorder="1" applyAlignment="1" applyProtection="1">
      <alignment horizontal="center" vertical="center" wrapText="1"/>
      <protection hidden="1"/>
    </xf>
    <xf numFmtId="0" fontId="7" fillId="0" borderId="160" xfId="8" applyNumberFormat="1" applyFont="1" applyFill="1" applyBorder="1" applyAlignment="1" applyProtection="1">
      <alignment horizontal="center" vertical="center"/>
      <protection hidden="1"/>
    </xf>
    <xf numFmtId="0" fontId="7" fillId="0" borderId="160" xfId="67" applyFont="1" applyFill="1" applyBorder="1" applyAlignment="1">
      <alignment horizontal="center" vertical="center"/>
    </xf>
    <xf numFmtId="0" fontId="219" fillId="0" borderId="0" xfId="0" applyFont="1" applyFill="1" applyAlignment="1" applyProtection="1">
      <alignment horizontal="center"/>
      <protection hidden="1"/>
    </xf>
    <xf numFmtId="0" fontId="7" fillId="0" borderId="160" xfId="3" applyFont="1" applyFill="1" applyBorder="1" applyAlignment="1" applyProtection="1">
      <alignment horizontal="center" vertical="center" wrapText="1"/>
      <protection hidden="1"/>
    </xf>
    <xf numFmtId="0" fontId="7" fillId="0" borderId="160" xfId="3" applyFont="1" applyFill="1" applyBorder="1" applyAlignment="1" applyProtection="1">
      <alignment horizontal="center" vertical="top" wrapText="1"/>
      <protection hidden="1"/>
    </xf>
    <xf numFmtId="0" fontId="7" fillId="83" borderId="160" xfId="16106" applyFont="1" applyFill="1" applyBorder="1" applyAlignment="1">
      <alignment horizontal="center" vertical="center" wrapText="1"/>
    </xf>
    <xf numFmtId="0" fontId="218" fillId="0" borderId="160" xfId="0" applyFont="1" applyFill="1" applyBorder="1" applyAlignment="1">
      <alignment horizontal="center" vertical="center"/>
    </xf>
    <xf numFmtId="0" fontId="7" fillId="0" borderId="160" xfId="3" applyNumberFormat="1" applyFont="1" applyFill="1" applyBorder="1" applyAlignment="1" applyProtection="1">
      <alignment horizontal="center" vertical="center" wrapText="1"/>
      <protection hidden="1"/>
    </xf>
    <xf numFmtId="0" fontId="218" fillId="0" borderId="160" xfId="0" applyFont="1" applyFill="1" applyBorder="1" applyAlignment="1">
      <alignment horizontal="center"/>
    </xf>
    <xf numFmtId="0" fontId="7" fillId="0" borderId="160" xfId="0" applyFont="1" applyBorder="1" applyAlignment="1">
      <alignment horizontal="center" vertical="center"/>
    </xf>
    <xf numFmtId="0" fontId="218" fillId="0" borderId="160" xfId="0" applyFont="1" applyBorder="1" applyAlignment="1">
      <alignment horizontal="center"/>
    </xf>
    <xf numFmtId="0" fontId="7" fillId="0" borderId="161" xfId="2" applyNumberFormat="1" applyFont="1" applyFill="1" applyBorder="1" applyAlignment="1" applyProtection="1">
      <alignment horizontal="center" vertical="center" wrapText="1"/>
      <protection hidden="1"/>
    </xf>
    <xf numFmtId="4" fontId="7" fillId="0" borderId="30" xfId="8" applyNumberFormat="1" applyFont="1" applyFill="1" applyBorder="1" applyAlignment="1" applyProtection="1">
      <alignment horizontal="center" vertical="center"/>
      <protection hidden="1"/>
    </xf>
    <xf numFmtId="0" fontId="7" fillId="0" borderId="161" xfId="8" applyNumberFormat="1" applyFont="1" applyFill="1" applyBorder="1" applyAlignment="1" applyProtection="1">
      <alignment horizontal="center" vertical="center" wrapText="1"/>
      <protection hidden="1"/>
    </xf>
  </cellXfs>
  <cellStyles count="1610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5" xfId="16094"/>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102"/>
    <cellStyle name="Обычный 2 44" xfId="16104"/>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099"/>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012 ПП раздел 13 09 11 8" xfId="16106"/>
    <cellStyle name="Обычный_Лист1" xfId="16100"/>
    <cellStyle name="Обычный_Лист1 2" xfId="16101"/>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3"/>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5"/>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0"/>
  <sheetViews>
    <sheetView tabSelected="1" zoomScale="90" zoomScaleNormal="90" zoomScaleSheetLayoutView="100" workbookViewId="0">
      <pane xSplit="2" ySplit="8" topLeftCell="C9" activePane="bottomRight" state="frozen"/>
      <selection pane="topRight" activeCell="C1" sqref="C1"/>
      <selection pane="bottomLeft" activeCell="A9" sqref="A9"/>
      <selection pane="bottomRight" activeCell="A96" sqref="A96:XFD96"/>
    </sheetView>
  </sheetViews>
  <sheetFormatPr defaultColWidth="9.140625" defaultRowHeight="12.75" outlineLevelRow="2"/>
  <cols>
    <col min="1" max="1" width="10.140625" style="13" customWidth="1"/>
    <col min="2" max="2" width="20" style="5" customWidth="1"/>
    <col min="3" max="3" width="23.85546875" style="3" customWidth="1"/>
    <col min="4" max="5" width="25.5703125" style="3" customWidth="1"/>
    <col min="6" max="7" width="30.28515625" style="3" customWidth="1"/>
    <col min="8" max="9" width="33.140625" style="3" customWidth="1"/>
    <col min="10" max="10" width="15.42578125" style="5" customWidth="1"/>
    <col min="11" max="11" width="20.5703125" style="5" customWidth="1"/>
    <col min="12" max="12" width="18.28515625" style="5" customWidth="1"/>
    <col min="13" max="13" width="16.7109375" style="5" customWidth="1"/>
    <col min="14" max="14" width="17.5703125" style="5" customWidth="1"/>
    <col min="15" max="15" width="23.140625" style="5" customWidth="1"/>
    <col min="16" max="16" width="17" style="5" customWidth="1"/>
    <col min="17" max="17" width="21.85546875" style="5" customWidth="1"/>
    <col min="18" max="18" width="31" style="5" customWidth="1"/>
    <col min="19" max="19" width="14.42578125" style="5" customWidth="1"/>
    <col min="20" max="20" width="17.140625" style="5" customWidth="1"/>
    <col min="21" max="21" width="13.28515625" style="5" customWidth="1"/>
    <col min="22" max="22" width="21.5703125" style="42" customWidth="1"/>
    <col min="23" max="23" width="18.140625" style="16" customWidth="1"/>
    <col min="24" max="24" width="18.85546875" style="16" customWidth="1"/>
    <col min="25" max="25" width="20.85546875" style="5" customWidth="1"/>
    <col min="26" max="26" width="15.42578125" style="5" customWidth="1"/>
    <col min="27" max="27" width="22.42578125" style="3" customWidth="1"/>
    <col min="28" max="29" width="12" style="11" bestFit="1" customWidth="1"/>
    <col min="30" max="16384" width="9.140625" style="11"/>
  </cols>
  <sheetData>
    <row r="1" spans="1:27" s="7" customFormat="1">
      <c r="A1" s="6"/>
      <c r="B1" s="6"/>
      <c r="C1" s="1"/>
      <c r="D1" s="1"/>
      <c r="E1" s="1"/>
      <c r="F1" s="1"/>
      <c r="G1" s="1"/>
      <c r="H1" s="1"/>
      <c r="I1" s="1"/>
      <c r="J1" s="1"/>
      <c r="K1" s="1"/>
      <c r="L1" s="1"/>
      <c r="M1" s="1"/>
      <c r="N1" s="1"/>
      <c r="O1" s="1"/>
      <c r="P1" s="1"/>
      <c r="Q1" s="1"/>
      <c r="R1" s="1"/>
      <c r="S1" s="8"/>
      <c r="T1" s="1"/>
      <c r="U1" s="1"/>
      <c r="V1" s="2"/>
      <c r="W1" s="17" t="s">
        <v>25</v>
      </c>
      <c r="X1" s="2"/>
      <c r="Y1" s="1"/>
      <c r="Z1" s="1"/>
      <c r="AA1" s="4"/>
    </row>
    <row r="2" spans="1:27" s="7" customFormat="1">
      <c r="A2" s="6"/>
      <c r="C2" s="1"/>
      <c r="D2" s="1"/>
      <c r="E2" s="1"/>
      <c r="F2" s="1"/>
      <c r="G2" s="1"/>
      <c r="H2" s="1"/>
      <c r="I2" s="1"/>
      <c r="J2" s="1"/>
      <c r="K2" s="1"/>
      <c r="L2" s="1"/>
      <c r="M2" s="1"/>
      <c r="N2" s="1"/>
      <c r="O2" s="1"/>
      <c r="P2" s="1"/>
      <c r="Q2" s="1"/>
      <c r="R2" s="1"/>
      <c r="S2" s="8"/>
      <c r="T2" s="1"/>
      <c r="U2" s="1"/>
      <c r="V2" s="2"/>
      <c r="W2" s="17" t="s">
        <v>46</v>
      </c>
      <c r="X2" s="2"/>
      <c r="Y2" s="1"/>
      <c r="Z2" s="1"/>
      <c r="AA2" s="4"/>
    </row>
    <row r="3" spans="1:27" s="7" customFormat="1">
      <c r="A3" s="6"/>
      <c r="C3" s="1"/>
      <c r="D3" s="1"/>
      <c r="E3" s="1"/>
      <c r="F3" s="1"/>
      <c r="G3" s="1"/>
      <c r="H3" s="1"/>
      <c r="I3" s="1"/>
      <c r="J3" s="1"/>
      <c r="K3" s="1"/>
      <c r="L3" s="1"/>
      <c r="M3" s="1"/>
      <c r="N3" s="1"/>
      <c r="O3" s="1"/>
      <c r="P3" s="1"/>
      <c r="Q3" s="1"/>
      <c r="R3" s="1"/>
      <c r="S3" s="8"/>
      <c r="T3" s="1"/>
      <c r="U3" s="1"/>
      <c r="V3" s="2"/>
      <c r="W3" s="2"/>
      <c r="X3" s="2"/>
      <c r="Y3" s="1"/>
      <c r="Z3" s="1"/>
      <c r="AA3" s="4"/>
    </row>
    <row r="4" spans="1:27" s="7" customFormat="1">
      <c r="A4" s="49" t="s">
        <v>47</v>
      </c>
      <c r="B4" s="49"/>
      <c r="C4" s="49"/>
      <c r="D4" s="49"/>
      <c r="E4" s="49"/>
      <c r="F4" s="49"/>
      <c r="G4" s="49"/>
      <c r="H4" s="49"/>
      <c r="I4" s="49"/>
      <c r="J4" s="49"/>
      <c r="K4" s="49"/>
      <c r="L4" s="49"/>
      <c r="M4" s="49"/>
      <c r="N4" s="49"/>
      <c r="O4" s="49"/>
      <c r="P4" s="49"/>
      <c r="Q4" s="49"/>
      <c r="R4" s="49"/>
      <c r="S4" s="49"/>
      <c r="T4" s="49"/>
      <c r="U4" s="49"/>
      <c r="V4" s="50"/>
      <c r="W4" s="49"/>
      <c r="X4" s="49"/>
      <c r="Y4" s="49"/>
      <c r="Z4" s="49"/>
      <c r="AA4" s="49"/>
    </row>
    <row r="5" spans="1:27" s="7" customFormat="1">
      <c r="A5" s="6"/>
      <c r="V5" s="35"/>
      <c r="AA5" s="4"/>
    </row>
    <row r="6" spans="1:27" s="7" customFormat="1">
      <c r="A6" s="12"/>
      <c r="B6" s="9"/>
      <c r="C6" s="43"/>
      <c r="D6" s="43"/>
      <c r="E6" s="43"/>
      <c r="F6" s="43"/>
      <c r="G6" s="43"/>
      <c r="H6" s="43"/>
      <c r="I6" s="43"/>
      <c r="J6" s="43"/>
      <c r="K6" s="43"/>
      <c r="L6" s="43"/>
      <c r="M6" s="43"/>
      <c r="N6" s="43"/>
      <c r="O6" s="43"/>
      <c r="P6" s="43"/>
      <c r="Q6" s="43"/>
      <c r="R6" s="43"/>
      <c r="S6" s="43"/>
      <c r="T6" s="43"/>
      <c r="U6" s="43"/>
      <c r="V6" s="36"/>
      <c r="W6" s="43"/>
      <c r="Y6" s="10"/>
      <c r="AA6" s="14"/>
    </row>
    <row r="7" spans="1:27" ht="76.5">
      <c r="A7" s="20" t="s">
        <v>18</v>
      </c>
      <c r="B7" s="20" t="s">
        <v>0</v>
      </c>
      <c r="C7" s="20" t="s">
        <v>1</v>
      </c>
      <c r="D7" s="20" t="s">
        <v>19</v>
      </c>
      <c r="E7" s="20" t="s">
        <v>26</v>
      </c>
      <c r="F7" s="20" t="s">
        <v>20</v>
      </c>
      <c r="G7" s="20" t="s">
        <v>27</v>
      </c>
      <c r="H7" s="20" t="s">
        <v>21</v>
      </c>
      <c r="I7" s="20" t="s">
        <v>28</v>
      </c>
      <c r="J7" s="20" t="s">
        <v>2</v>
      </c>
      <c r="K7" s="20" t="s">
        <v>22</v>
      </c>
      <c r="L7" s="20" t="s">
        <v>3</v>
      </c>
      <c r="M7" s="20" t="s">
        <v>23</v>
      </c>
      <c r="N7" s="20" t="s">
        <v>4</v>
      </c>
      <c r="O7" s="20" t="s">
        <v>5</v>
      </c>
      <c r="P7" s="20" t="s">
        <v>6</v>
      </c>
      <c r="Q7" s="20" t="s">
        <v>7</v>
      </c>
      <c r="R7" s="20" t="s">
        <v>8</v>
      </c>
      <c r="S7" s="20" t="s">
        <v>9</v>
      </c>
      <c r="T7" s="20" t="s">
        <v>10</v>
      </c>
      <c r="U7" s="20" t="s">
        <v>11</v>
      </c>
      <c r="V7" s="21" t="s">
        <v>12</v>
      </c>
      <c r="W7" s="21" t="s">
        <v>13</v>
      </c>
      <c r="X7" s="21" t="s">
        <v>14</v>
      </c>
      <c r="Y7" s="20" t="s">
        <v>15</v>
      </c>
      <c r="Z7" s="20" t="s">
        <v>16</v>
      </c>
      <c r="AA7" s="20" t="s">
        <v>17</v>
      </c>
    </row>
    <row r="8" spans="1:27">
      <c r="A8" s="20">
        <v>1</v>
      </c>
      <c r="B8" s="20">
        <v>2</v>
      </c>
      <c r="C8" s="20">
        <v>3</v>
      </c>
      <c r="D8" s="20">
        <v>4</v>
      </c>
      <c r="E8" s="20"/>
      <c r="F8" s="20">
        <v>5</v>
      </c>
      <c r="G8" s="20"/>
      <c r="H8" s="20">
        <v>6</v>
      </c>
      <c r="I8" s="20"/>
      <c r="J8" s="20">
        <v>7</v>
      </c>
      <c r="K8" s="20">
        <v>8</v>
      </c>
      <c r="L8" s="20">
        <v>9</v>
      </c>
      <c r="M8" s="20">
        <v>10</v>
      </c>
      <c r="N8" s="20">
        <v>11</v>
      </c>
      <c r="O8" s="20">
        <v>12</v>
      </c>
      <c r="P8" s="20">
        <v>13</v>
      </c>
      <c r="Q8" s="20">
        <v>14</v>
      </c>
      <c r="R8" s="20">
        <v>15</v>
      </c>
      <c r="S8" s="20">
        <v>16</v>
      </c>
      <c r="T8" s="20">
        <v>17</v>
      </c>
      <c r="U8" s="20">
        <v>18</v>
      </c>
      <c r="V8" s="20">
        <v>19</v>
      </c>
      <c r="W8" s="20">
        <v>20</v>
      </c>
      <c r="X8" s="20">
        <v>21</v>
      </c>
      <c r="Y8" s="20">
        <v>22</v>
      </c>
      <c r="Z8" s="20">
        <v>23</v>
      </c>
      <c r="AA8" s="20">
        <v>24</v>
      </c>
    </row>
    <row r="9" spans="1:27">
      <c r="A9" s="32" t="s">
        <v>58</v>
      </c>
      <c r="B9" s="33"/>
      <c r="C9" s="33"/>
      <c r="D9" s="33"/>
      <c r="E9" s="33"/>
      <c r="F9" s="33"/>
      <c r="G9" s="33"/>
      <c r="H9" s="33"/>
      <c r="I9" s="33"/>
      <c r="J9" s="33"/>
      <c r="K9" s="33"/>
      <c r="L9" s="33"/>
      <c r="M9" s="33"/>
      <c r="N9" s="33"/>
      <c r="O9" s="33"/>
      <c r="P9" s="33"/>
      <c r="Q9" s="33"/>
      <c r="R9" s="33"/>
      <c r="S9" s="33"/>
      <c r="T9" s="33"/>
      <c r="U9" s="33"/>
      <c r="V9" s="37"/>
      <c r="W9" s="37"/>
      <c r="X9" s="37"/>
      <c r="Y9" s="33"/>
      <c r="Z9" s="33"/>
      <c r="AA9" s="33"/>
    </row>
    <row r="10" spans="1:27" ht="12.75" customHeight="1" outlineLevel="1">
      <c r="A10" s="22" t="s">
        <v>33</v>
      </c>
      <c r="B10" s="23"/>
      <c r="C10" s="23"/>
      <c r="D10" s="23"/>
      <c r="E10" s="23"/>
      <c r="F10" s="23"/>
      <c r="G10" s="23"/>
      <c r="H10" s="23"/>
      <c r="I10" s="23"/>
      <c r="J10" s="23"/>
      <c r="K10" s="23"/>
      <c r="L10" s="23"/>
      <c r="M10" s="23"/>
      <c r="N10" s="23"/>
      <c r="O10" s="23"/>
      <c r="P10" s="23"/>
      <c r="Q10" s="23"/>
      <c r="R10" s="23"/>
      <c r="S10" s="23"/>
      <c r="T10" s="23"/>
      <c r="U10" s="23"/>
      <c r="V10" s="38"/>
      <c r="W10" s="38"/>
      <c r="X10" s="38"/>
      <c r="Y10" s="23"/>
      <c r="Z10" s="23"/>
      <c r="AA10" s="23"/>
    </row>
    <row r="11" spans="1:27" ht="12.75" customHeight="1" outlineLevel="1">
      <c r="A11" s="25" t="s">
        <v>59</v>
      </c>
      <c r="B11" s="26"/>
      <c r="C11" s="26"/>
      <c r="D11" s="26"/>
      <c r="E11" s="26"/>
      <c r="F11" s="26"/>
      <c r="G11" s="26"/>
      <c r="H11" s="26"/>
      <c r="I11" s="26"/>
      <c r="J11" s="26"/>
      <c r="K11" s="26"/>
      <c r="L11" s="26"/>
      <c r="M11" s="26"/>
      <c r="N11" s="26"/>
      <c r="O11" s="26"/>
      <c r="P11" s="26"/>
      <c r="Q11" s="26"/>
      <c r="R11" s="26"/>
      <c r="S11" s="26"/>
      <c r="T11" s="26"/>
      <c r="U11" s="26"/>
      <c r="V11" s="39"/>
      <c r="W11" s="39"/>
      <c r="X11" s="39"/>
      <c r="Y11" s="26"/>
      <c r="Z11" s="26"/>
      <c r="AA11" s="26"/>
    </row>
    <row r="12" spans="1:27" ht="63.75" outlineLevel="2">
      <c r="A12" s="106" t="s">
        <v>143</v>
      </c>
      <c r="B12" s="52" t="s">
        <v>34</v>
      </c>
      <c r="C12" s="70" t="s">
        <v>144</v>
      </c>
      <c r="D12" s="71" t="s">
        <v>145</v>
      </c>
      <c r="E12" s="72" t="s">
        <v>146</v>
      </c>
      <c r="F12" s="71" t="s">
        <v>145</v>
      </c>
      <c r="G12" s="72" t="s">
        <v>146</v>
      </c>
      <c r="H12" s="72" t="s">
        <v>147</v>
      </c>
      <c r="I12" s="72" t="s">
        <v>148</v>
      </c>
      <c r="J12" s="106" t="s">
        <v>98</v>
      </c>
      <c r="K12" s="73">
        <v>30</v>
      </c>
      <c r="L12" s="61">
        <v>230000000</v>
      </c>
      <c r="M12" s="74" t="s">
        <v>35</v>
      </c>
      <c r="N12" s="105" t="s">
        <v>138</v>
      </c>
      <c r="O12" s="74" t="s">
        <v>36</v>
      </c>
      <c r="P12" s="51"/>
      <c r="Q12" s="73" t="s">
        <v>149</v>
      </c>
      <c r="R12" s="106" t="s">
        <v>150</v>
      </c>
      <c r="S12" s="51"/>
      <c r="T12" s="51"/>
      <c r="U12" s="51"/>
      <c r="V12" s="51"/>
      <c r="W12" s="58">
        <v>9884560</v>
      </c>
      <c r="X12" s="75">
        <v>11070707.200000001</v>
      </c>
      <c r="Y12" s="51"/>
      <c r="Z12" s="65">
        <v>2015</v>
      </c>
      <c r="AA12" s="106" t="s">
        <v>155</v>
      </c>
    </row>
    <row r="13" spans="1:27" ht="114.75" outlineLevel="2">
      <c r="A13" s="106" t="s">
        <v>48</v>
      </c>
      <c r="B13" s="52" t="s">
        <v>34</v>
      </c>
      <c r="C13" s="70" t="s">
        <v>49</v>
      </c>
      <c r="D13" s="71" t="s">
        <v>50</v>
      </c>
      <c r="E13" s="72" t="s">
        <v>51</v>
      </c>
      <c r="F13" s="71" t="s">
        <v>52</v>
      </c>
      <c r="G13" s="72" t="s">
        <v>53</v>
      </c>
      <c r="H13" s="72" t="s">
        <v>54</v>
      </c>
      <c r="I13" s="72" t="s">
        <v>63</v>
      </c>
      <c r="J13" s="106" t="s">
        <v>39</v>
      </c>
      <c r="K13" s="73">
        <v>100</v>
      </c>
      <c r="L13" s="61">
        <v>230000000</v>
      </c>
      <c r="M13" s="74" t="s">
        <v>35</v>
      </c>
      <c r="N13" s="105" t="s">
        <v>55</v>
      </c>
      <c r="O13" s="74" t="s">
        <v>36</v>
      </c>
      <c r="P13" s="51"/>
      <c r="Q13" s="73" t="s">
        <v>56</v>
      </c>
      <c r="R13" s="106" t="s">
        <v>57</v>
      </c>
      <c r="S13" s="51"/>
      <c r="T13" s="51"/>
      <c r="U13" s="51"/>
      <c r="V13" s="51"/>
      <c r="W13" s="58">
        <v>19978791.899999999</v>
      </c>
      <c r="X13" s="75">
        <f t="shared" ref="X13" si="0">W13*1.12</f>
        <v>22376246.927999999</v>
      </c>
      <c r="Y13" s="51"/>
      <c r="Z13" s="65">
        <v>2015</v>
      </c>
      <c r="AA13" s="106" t="s">
        <v>64</v>
      </c>
    </row>
    <row r="14" spans="1:27" ht="63.75" outlineLevel="2">
      <c r="A14" s="19" t="s">
        <v>151</v>
      </c>
      <c r="B14" s="52" t="s">
        <v>34</v>
      </c>
      <c r="C14" s="70" t="s">
        <v>144</v>
      </c>
      <c r="D14" s="71" t="s">
        <v>145</v>
      </c>
      <c r="E14" s="72" t="s">
        <v>146</v>
      </c>
      <c r="F14" s="71" t="s">
        <v>145</v>
      </c>
      <c r="G14" s="72" t="s">
        <v>146</v>
      </c>
      <c r="H14" s="72" t="s">
        <v>147</v>
      </c>
      <c r="I14" s="72" t="s">
        <v>148</v>
      </c>
      <c r="J14" s="19" t="s">
        <v>39</v>
      </c>
      <c r="K14" s="73">
        <v>30</v>
      </c>
      <c r="L14" s="61">
        <v>230000000</v>
      </c>
      <c r="M14" s="74" t="s">
        <v>35</v>
      </c>
      <c r="N14" s="54" t="s">
        <v>152</v>
      </c>
      <c r="O14" s="74" t="s">
        <v>36</v>
      </c>
      <c r="P14" s="51"/>
      <c r="Q14" s="73" t="s">
        <v>153</v>
      </c>
      <c r="R14" s="19" t="s">
        <v>150</v>
      </c>
      <c r="S14" s="51"/>
      <c r="T14" s="51"/>
      <c r="U14" s="51"/>
      <c r="V14" s="51"/>
      <c r="W14" s="58">
        <v>9845840</v>
      </c>
      <c r="X14" s="75">
        <v>11027340.800000001</v>
      </c>
      <c r="Y14" s="51"/>
      <c r="Z14" s="65">
        <v>2015</v>
      </c>
      <c r="AA14" s="19" t="s">
        <v>538</v>
      </c>
    </row>
    <row r="15" spans="1:27" ht="12.75" customHeight="1" outlineLevel="1">
      <c r="A15" s="25" t="s">
        <v>60</v>
      </c>
      <c r="B15" s="26"/>
      <c r="C15" s="26"/>
      <c r="D15" s="26"/>
      <c r="E15" s="26"/>
      <c r="F15" s="26"/>
      <c r="G15" s="26"/>
      <c r="H15" s="26"/>
      <c r="I15" s="26"/>
      <c r="J15" s="26"/>
      <c r="K15" s="26"/>
      <c r="L15" s="26"/>
      <c r="M15" s="26"/>
      <c r="N15" s="26"/>
      <c r="O15" s="26"/>
      <c r="P15" s="26"/>
      <c r="Q15" s="26"/>
      <c r="R15" s="26"/>
      <c r="S15" s="26"/>
      <c r="T15" s="26"/>
      <c r="U15" s="26"/>
      <c r="V15" s="39"/>
      <c r="W15" s="39">
        <f>SUM(W12:W14)</f>
        <v>39709191.899999999</v>
      </c>
      <c r="X15" s="39">
        <f>SUM(X12:X14)</f>
        <v>44474294.928000003</v>
      </c>
      <c r="Y15" s="26"/>
      <c r="Z15" s="26"/>
      <c r="AA15" s="26"/>
    </row>
    <row r="16" spans="1:27" s="15" customFormat="1" ht="12.75" customHeight="1" outlineLevel="1">
      <c r="A16" s="22" t="s">
        <v>32</v>
      </c>
      <c r="B16" s="24"/>
      <c r="C16" s="23"/>
      <c r="D16" s="23"/>
      <c r="E16" s="23"/>
      <c r="F16" s="23"/>
      <c r="G16" s="23"/>
      <c r="H16" s="23"/>
      <c r="I16" s="23"/>
      <c r="J16" s="24"/>
      <c r="K16" s="24"/>
      <c r="L16" s="24"/>
      <c r="M16" s="24"/>
      <c r="N16" s="24"/>
      <c r="O16" s="24"/>
      <c r="P16" s="24"/>
      <c r="Q16" s="24"/>
      <c r="R16" s="24"/>
      <c r="S16" s="24"/>
      <c r="T16" s="24"/>
      <c r="U16" s="24"/>
      <c r="V16" s="40"/>
      <c r="W16" s="40">
        <f>SUM(W15)</f>
        <v>39709191.899999999</v>
      </c>
      <c r="X16" s="40">
        <f>SUM(X15)</f>
        <v>44474294.928000003</v>
      </c>
      <c r="Y16" s="24"/>
      <c r="Z16" s="24"/>
      <c r="AA16" s="23"/>
    </row>
    <row r="17" spans="1:29" ht="12.75" customHeight="1" outlineLevel="1">
      <c r="A17" s="44" t="s">
        <v>24</v>
      </c>
      <c r="B17" s="45"/>
      <c r="C17" s="45"/>
      <c r="D17" s="45"/>
      <c r="E17" s="45"/>
      <c r="F17" s="45"/>
      <c r="G17" s="45"/>
      <c r="H17" s="45"/>
      <c r="I17" s="45"/>
      <c r="J17" s="45"/>
      <c r="K17" s="45"/>
      <c r="L17" s="45"/>
      <c r="M17" s="45"/>
      <c r="N17" s="45"/>
      <c r="O17" s="45"/>
      <c r="P17" s="45"/>
      <c r="Q17" s="45"/>
      <c r="R17" s="45"/>
      <c r="S17" s="45"/>
      <c r="T17" s="45"/>
      <c r="U17" s="45"/>
      <c r="V17" s="46"/>
      <c r="W17" s="46"/>
      <c r="X17" s="46"/>
      <c r="Y17" s="45"/>
      <c r="Z17" s="45"/>
      <c r="AA17" s="45"/>
    </row>
    <row r="18" spans="1:29" ht="12.75" customHeight="1" outlineLevel="1" collapsed="1">
      <c r="A18" s="29" t="s">
        <v>59</v>
      </c>
      <c r="B18" s="30"/>
      <c r="C18" s="30"/>
      <c r="D18" s="30"/>
      <c r="E18" s="30"/>
      <c r="F18" s="30"/>
      <c r="G18" s="30"/>
      <c r="H18" s="30"/>
      <c r="I18" s="30"/>
      <c r="J18" s="30"/>
      <c r="K18" s="30"/>
      <c r="L18" s="30"/>
      <c r="M18" s="30"/>
      <c r="N18" s="30"/>
      <c r="O18" s="30"/>
      <c r="P18" s="30"/>
      <c r="Q18" s="30"/>
      <c r="R18" s="30"/>
      <c r="S18" s="30"/>
      <c r="T18" s="30"/>
      <c r="U18" s="30"/>
      <c r="V18" s="41"/>
      <c r="W18" s="41"/>
      <c r="X18" s="41"/>
      <c r="Y18" s="30"/>
      <c r="Z18" s="30"/>
      <c r="AA18" s="30"/>
    </row>
    <row r="19" spans="1:29" ht="63.75" outlineLevel="2">
      <c r="A19" s="106" t="s">
        <v>154</v>
      </c>
      <c r="B19" s="52" t="s">
        <v>34</v>
      </c>
      <c r="C19" s="70" t="s">
        <v>144</v>
      </c>
      <c r="D19" s="71" t="s">
        <v>145</v>
      </c>
      <c r="E19" s="72" t="s">
        <v>146</v>
      </c>
      <c r="F19" s="71" t="s">
        <v>145</v>
      </c>
      <c r="G19" s="72" t="s">
        <v>146</v>
      </c>
      <c r="H19" s="72" t="s">
        <v>147</v>
      </c>
      <c r="I19" s="72" t="s">
        <v>148</v>
      </c>
      <c r="J19" s="106" t="s">
        <v>98</v>
      </c>
      <c r="K19" s="73">
        <v>30</v>
      </c>
      <c r="L19" s="61">
        <v>230000000</v>
      </c>
      <c r="M19" s="74" t="s">
        <v>35</v>
      </c>
      <c r="N19" s="105" t="s">
        <v>138</v>
      </c>
      <c r="O19" s="74" t="s">
        <v>36</v>
      </c>
      <c r="P19" s="51"/>
      <c r="Q19" s="73" t="s">
        <v>88</v>
      </c>
      <c r="R19" s="106" t="s">
        <v>150</v>
      </c>
      <c r="S19" s="51"/>
      <c r="T19" s="51"/>
      <c r="U19" s="51"/>
      <c r="V19" s="51"/>
      <c r="W19" s="58">
        <v>19730400</v>
      </c>
      <c r="X19" s="75">
        <f>W19*1.12</f>
        <v>22098048.000000004</v>
      </c>
      <c r="Y19" s="51"/>
      <c r="Z19" s="65">
        <v>2015</v>
      </c>
      <c r="AA19" s="76"/>
      <c r="AB19" s="65"/>
      <c r="AC19" s="65"/>
    </row>
    <row r="20" spans="1:29" ht="114.75" outlineLevel="2">
      <c r="A20" s="19" t="s">
        <v>61</v>
      </c>
      <c r="B20" s="52" t="s">
        <v>34</v>
      </c>
      <c r="C20" s="70" t="s">
        <v>49</v>
      </c>
      <c r="D20" s="71" t="s">
        <v>50</v>
      </c>
      <c r="E20" s="72" t="s">
        <v>51</v>
      </c>
      <c r="F20" s="71" t="s">
        <v>52</v>
      </c>
      <c r="G20" s="72" t="s">
        <v>53</v>
      </c>
      <c r="H20" s="72" t="s">
        <v>54</v>
      </c>
      <c r="I20" s="72" t="s">
        <v>63</v>
      </c>
      <c r="J20" s="19" t="s">
        <v>39</v>
      </c>
      <c r="K20" s="73">
        <v>100</v>
      </c>
      <c r="L20" s="61">
        <v>230000000</v>
      </c>
      <c r="M20" s="74" t="s">
        <v>35</v>
      </c>
      <c r="N20" s="54" t="s">
        <v>62</v>
      </c>
      <c r="O20" s="74" t="s">
        <v>36</v>
      </c>
      <c r="P20" s="51"/>
      <c r="Q20" s="73" t="s">
        <v>142</v>
      </c>
      <c r="R20" s="19" t="s">
        <v>57</v>
      </c>
      <c r="S20" s="51"/>
      <c r="T20" s="51"/>
      <c r="U20" s="51"/>
      <c r="V20" s="51"/>
      <c r="W20" s="58">
        <v>79915168</v>
      </c>
      <c r="X20" s="75">
        <v>89504988.160000011</v>
      </c>
      <c r="Y20" s="51"/>
      <c r="Z20" s="65" t="s">
        <v>114</v>
      </c>
      <c r="AA20" s="76"/>
      <c r="AB20" s="65"/>
      <c r="AC20" s="65"/>
    </row>
    <row r="21" spans="1:29" ht="12.75" customHeight="1" outlineLevel="1">
      <c r="A21" s="29" t="s">
        <v>60</v>
      </c>
      <c r="B21" s="30"/>
      <c r="C21" s="30"/>
      <c r="D21" s="30"/>
      <c r="E21" s="30"/>
      <c r="F21" s="30"/>
      <c r="G21" s="30"/>
      <c r="H21" s="30"/>
      <c r="I21" s="30"/>
      <c r="J21" s="30"/>
      <c r="K21" s="30"/>
      <c r="L21" s="30"/>
      <c r="M21" s="30"/>
      <c r="N21" s="30"/>
      <c r="O21" s="30"/>
      <c r="P21" s="30"/>
      <c r="Q21" s="30"/>
      <c r="R21" s="30"/>
      <c r="S21" s="30"/>
      <c r="T21" s="30"/>
      <c r="U21" s="30"/>
      <c r="V21" s="41"/>
      <c r="W21" s="41">
        <f>SUM(W19:W20)</f>
        <v>99645568</v>
      </c>
      <c r="X21" s="41">
        <f>SUM(X19:X20)</f>
        <v>111603036.16000001</v>
      </c>
      <c r="Y21" s="30"/>
      <c r="Z21" s="30"/>
      <c r="AA21" s="30"/>
    </row>
    <row r="22" spans="1:29" s="15" customFormat="1" ht="12.75" customHeight="1" outlineLevel="1">
      <c r="A22" s="44" t="s">
        <v>29</v>
      </c>
      <c r="B22" s="47"/>
      <c r="C22" s="45"/>
      <c r="D22" s="45"/>
      <c r="E22" s="45"/>
      <c r="F22" s="45"/>
      <c r="G22" s="45"/>
      <c r="H22" s="45"/>
      <c r="I22" s="45"/>
      <c r="J22" s="47"/>
      <c r="K22" s="47"/>
      <c r="L22" s="47"/>
      <c r="M22" s="47"/>
      <c r="N22" s="47"/>
      <c r="O22" s="47"/>
      <c r="P22" s="47"/>
      <c r="Q22" s="47"/>
      <c r="R22" s="47"/>
      <c r="S22" s="47"/>
      <c r="T22" s="47"/>
      <c r="U22" s="47"/>
      <c r="V22" s="48"/>
      <c r="W22" s="48">
        <f>SUM(W21)</f>
        <v>99645568</v>
      </c>
      <c r="X22" s="48">
        <f>SUM(X21)</f>
        <v>111603036.16000001</v>
      </c>
      <c r="Y22" s="47"/>
      <c r="Z22" s="47"/>
      <c r="AA22" s="45"/>
    </row>
    <row r="23" spans="1:29">
      <c r="A23" s="32" t="s">
        <v>73</v>
      </c>
      <c r="B23" s="33"/>
      <c r="C23" s="33"/>
      <c r="D23" s="33"/>
      <c r="E23" s="33"/>
      <c r="F23" s="33"/>
      <c r="G23" s="33"/>
      <c r="H23" s="33"/>
      <c r="I23" s="33"/>
      <c r="J23" s="33"/>
      <c r="K23" s="33"/>
      <c r="L23" s="33"/>
      <c r="M23" s="33"/>
      <c r="N23" s="33"/>
      <c r="O23" s="33"/>
      <c r="P23" s="33"/>
      <c r="Q23" s="33"/>
      <c r="R23" s="33"/>
      <c r="S23" s="33"/>
      <c r="T23" s="33"/>
      <c r="U23" s="33"/>
      <c r="V23" s="37"/>
      <c r="W23" s="34"/>
      <c r="X23" s="34"/>
      <c r="Y23" s="33"/>
      <c r="Z23" s="33"/>
      <c r="AA23" s="33"/>
    </row>
    <row r="24" spans="1:29" outlineLevel="1">
      <c r="A24" s="22" t="s">
        <v>33</v>
      </c>
      <c r="B24" s="23"/>
      <c r="C24" s="23"/>
      <c r="D24" s="23"/>
      <c r="E24" s="23"/>
      <c r="F24" s="23"/>
      <c r="G24" s="23"/>
      <c r="H24" s="23"/>
      <c r="I24" s="23"/>
      <c r="J24" s="23"/>
      <c r="K24" s="23"/>
      <c r="L24" s="23"/>
      <c r="M24" s="23"/>
      <c r="N24" s="23"/>
      <c r="O24" s="23"/>
      <c r="P24" s="23"/>
      <c r="Q24" s="23"/>
      <c r="R24" s="23"/>
      <c r="S24" s="23"/>
      <c r="T24" s="23"/>
      <c r="U24" s="23"/>
      <c r="V24" s="38"/>
      <c r="W24" s="27"/>
      <c r="X24" s="27"/>
      <c r="Y24" s="23"/>
      <c r="Z24" s="23"/>
      <c r="AA24" s="23"/>
    </row>
    <row r="25" spans="1:29" ht="12.75" customHeight="1" outlineLevel="1">
      <c r="A25" s="25" t="s">
        <v>59</v>
      </c>
      <c r="B25" s="26"/>
      <c r="C25" s="26"/>
      <c r="D25" s="26"/>
      <c r="E25" s="26"/>
      <c r="F25" s="26"/>
      <c r="G25" s="26"/>
      <c r="H25" s="26"/>
      <c r="I25" s="26"/>
      <c r="J25" s="26"/>
      <c r="K25" s="26"/>
      <c r="L25" s="26"/>
      <c r="M25" s="26"/>
      <c r="N25" s="26"/>
      <c r="O25" s="26"/>
      <c r="P25" s="26"/>
      <c r="Q25" s="26"/>
      <c r="R25" s="26"/>
      <c r="S25" s="26"/>
      <c r="T25" s="26"/>
      <c r="U25" s="26"/>
      <c r="V25" s="39"/>
      <c r="W25" s="39"/>
      <c r="X25" s="39"/>
      <c r="Y25" s="26"/>
      <c r="Z25" s="26"/>
      <c r="AA25" s="26"/>
    </row>
    <row r="26" spans="1:29" ht="63.75" outlineLevel="2">
      <c r="A26" s="106" t="s">
        <v>103</v>
      </c>
      <c r="B26" s="52" t="s">
        <v>34</v>
      </c>
      <c r="C26" s="70" t="s">
        <v>104</v>
      </c>
      <c r="D26" s="71" t="s">
        <v>105</v>
      </c>
      <c r="E26" s="72" t="s">
        <v>106</v>
      </c>
      <c r="F26" s="71" t="s">
        <v>105</v>
      </c>
      <c r="G26" s="72" t="s">
        <v>106</v>
      </c>
      <c r="H26" s="72" t="s">
        <v>107</v>
      </c>
      <c r="I26" s="72" t="s">
        <v>108</v>
      </c>
      <c r="J26" s="106" t="s">
        <v>109</v>
      </c>
      <c r="K26" s="73">
        <v>100</v>
      </c>
      <c r="L26" s="61">
        <v>230000000</v>
      </c>
      <c r="M26" s="74" t="s">
        <v>35</v>
      </c>
      <c r="N26" s="105" t="s">
        <v>99</v>
      </c>
      <c r="O26" s="74" t="s">
        <v>36</v>
      </c>
      <c r="P26" s="51"/>
      <c r="Q26" s="73" t="s">
        <v>71</v>
      </c>
      <c r="R26" s="106" t="s">
        <v>37</v>
      </c>
      <c r="S26" s="51"/>
      <c r="T26" s="51"/>
      <c r="U26" s="51"/>
      <c r="V26" s="51"/>
      <c r="W26" s="58">
        <v>114000000</v>
      </c>
      <c r="X26" s="75">
        <v>127680000.00000001</v>
      </c>
      <c r="Y26" s="51"/>
      <c r="Z26" s="65">
        <v>2015</v>
      </c>
      <c r="AA26" s="106" t="s">
        <v>113</v>
      </c>
    </row>
    <row r="27" spans="1:29" ht="12.75" customHeight="1" outlineLevel="1">
      <c r="A27" s="25" t="s">
        <v>60</v>
      </c>
      <c r="B27" s="26"/>
      <c r="C27" s="26"/>
      <c r="D27" s="26"/>
      <c r="E27" s="26"/>
      <c r="F27" s="26"/>
      <c r="G27" s="26"/>
      <c r="H27" s="26"/>
      <c r="I27" s="26"/>
      <c r="J27" s="26"/>
      <c r="K27" s="26"/>
      <c r="L27" s="26"/>
      <c r="M27" s="26"/>
      <c r="N27" s="26"/>
      <c r="O27" s="26"/>
      <c r="P27" s="26"/>
      <c r="Q27" s="26"/>
      <c r="R27" s="26"/>
      <c r="S27" s="26"/>
      <c r="T27" s="26"/>
      <c r="U27" s="26"/>
      <c r="V27" s="39"/>
      <c r="W27" s="39">
        <f>SUM(W26:W26)</f>
        <v>114000000</v>
      </c>
      <c r="X27" s="39">
        <f>SUM(X26:X26)</f>
        <v>127680000.00000001</v>
      </c>
      <c r="Y27" s="26"/>
      <c r="Z27" s="26"/>
      <c r="AA27" s="26"/>
    </row>
    <row r="28" spans="1:29" outlineLevel="1">
      <c r="A28" s="25" t="s">
        <v>30</v>
      </c>
      <c r="B28" s="26"/>
      <c r="C28" s="26"/>
      <c r="D28" s="26"/>
      <c r="E28" s="26"/>
      <c r="F28" s="26"/>
      <c r="G28" s="26"/>
      <c r="H28" s="26"/>
      <c r="I28" s="26"/>
      <c r="J28" s="26"/>
      <c r="K28" s="26"/>
      <c r="L28" s="26"/>
      <c r="M28" s="26"/>
      <c r="N28" s="26"/>
      <c r="O28" s="26"/>
      <c r="P28" s="26"/>
      <c r="Q28" s="26"/>
      <c r="R28" s="26"/>
      <c r="S28" s="26"/>
      <c r="T28" s="26"/>
      <c r="U28" s="26"/>
      <c r="V28" s="39"/>
      <c r="W28" s="28"/>
      <c r="X28" s="28"/>
      <c r="Y28" s="26"/>
      <c r="Z28" s="26"/>
      <c r="AA28" s="26"/>
    </row>
    <row r="29" spans="1:29" ht="51" outlineLevel="2">
      <c r="A29" s="51" t="s">
        <v>203</v>
      </c>
      <c r="B29" s="52" t="s">
        <v>34</v>
      </c>
      <c r="C29" s="77" t="s">
        <v>204</v>
      </c>
      <c r="D29" s="77" t="s">
        <v>67</v>
      </c>
      <c r="E29" s="77" t="s">
        <v>68</v>
      </c>
      <c r="F29" s="77" t="s">
        <v>67</v>
      </c>
      <c r="G29" s="77" t="s">
        <v>68</v>
      </c>
      <c r="H29" s="77" t="s">
        <v>205</v>
      </c>
      <c r="I29" s="77" t="s">
        <v>206</v>
      </c>
      <c r="J29" s="77" t="s">
        <v>39</v>
      </c>
      <c r="K29" s="53">
        <v>100</v>
      </c>
      <c r="L29" s="105">
        <v>230000000</v>
      </c>
      <c r="M29" s="105" t="s">
        <v>35</v>
      </c>
      <c r="N29" s="106" t="s">
        <v>45</v>
      </c>
      <c r="O29" s="105" t="s">
        <v>36</v>
      </c>
      <c r="P29" s="51"/>
      <c r="Q29" s="77" t="s">
        <v>71</v>
      </c>
      <c r="R29" s="106" t="s">
        <v>37</v>
      </c>
      <c r="S29" s="55"/>
      <c r="T29" s="77"/>
      <c r="U29" s="56"/>
      <c r="V29" s="57"/>
      <c r="W29" s="58">
        <v>1980000</v>
      </c>
      <c r="X29" s="75">
        <v>2217600</v>
      </c>
      <c r="Y29" s="78"/>
      <c r="Z29" s="79">
        <v>2015</v>
      </c>
      <c r="AA29" s="106" t="s">
        <v>209</v>
      </c>
    </row>
    <row r="30" spans="1:29" ht="38.25" outlineLevel="2">
      <c r="A30" s="51" t="s">
        <v>65</v>
      </c>
      <c r="B30" s="52" t="s">
        <v>34</v>
      </c>
      <c r="C30" s="77" t="s">
        <v>66</v>
      </c>
      <c r="D30" s="77" t="s">
        <v>67</v>
      </c>
      <c r="E30" s="77" t="s">
        <v>68</v>
      </c>
      <c r="F30" s="77" t="s">
        <v>67</v>
      </c>
      <c r="G30" s="77" t="s">
        <v>68</v>
      </c>
      <c r="H30" s="77" t="s">
        <v>69</v>
      </c>
      <c r="I30" s="77" t="s">
        <v>70</v>
      </c>
      <c r="J30" s="77" t="s">
        <v>39</v>
      </c>
      <c r="K30" s="53">
        <v>100</v>
      </c>
      <c r="L30" s="54">
        <v>230000000</v>
      </c>
      <c r="M30" s="54" t="s">
        <v>35</v>
      </c>
      <c r="N30" s="19" t="s">
        <v>45</v>
      </c>
      <c r="O30" s="54" t="s">
        <v>36</v>
      </c>
      <c r="P30" s="51"/>
      <c r="Q30" s="77" t="s">
        <v>71</v>
      </c>
      <c r="R30" s="19" t="s">
        <v>37</v>
      </c>
      <c r="S30" s="55"/>
      <c r="T30" s="77"/>
      <c r="U30" s="56"/>
      <c r="V30" s="57"/>
      <c r="W30" s="58">
        <v>3500000</v>
      </c>
      <c r="X30" s="75">
        <v>3920000.0000000005</v>
      </c>
      <c r="Y30" s="78"/>
      <c r="Z30" s="79">
        <v>2015</v>
      </c>
      <c r="AA30" s="19" t="s">
        <v>76</v>
      </c>
    </row>
    <row r="31" spans="1:29" ht="12.75" customHeight="1" outlineLevel="1">
      <c r="A31" s="62" t="s">
        <v>31</v>
      </c>
      <c r="B31" s="63"/>
      <c r="C31" s="63"/>
      <c r="D31" s="63"/>
      <c r="E31" s="63"/>
      <c r="F31" s="63"/>
      <c r="G31" s="63"/>
      <c r="H31" s="63"/>
      <c r="I31" s="63"/>
      <c r="J31" s="63"/>
      <c r="K31" s="63"/>
      <c r="L31" s="63"/>
      <c r="M31" s="63"/>
      <c r="N31" s="63"/>
      <c r="O31" s="63"/>
      <c r="P31" s="63"/>
      <c r="Q31" s="63"/>
      <c r="R31" s="63"/>
      <c r="S31" s="63"/>
      <c r="T31" s="63"/>
      <c r="U31" s="63"/>
      <c r="V31" s="64"/>
      <c r="W31" s="64">
        <f>SUM(W29:W30)</f>
        <v>5480000</v>
      </c>
      <c r="X31" s="64">
        <f>SUM(X29:X30)</f>
        <v>6137600</v>
      </c>
      <c r="Y31" s="63"/>
      <c r="Z31" s="63"/>
      <c r="AA31" s="63"/>
    </row>
    <row r="32" spans="1:29" s="15" customFormat="1" ht="12.75" customHeight="1" outlineLevel="1">
      <c r="A32" s="22" t="s">
        <v>32</v>
      </c>
      <c r="B32" s="24"/>
      <c r="C32" s="23"/>
      <c r="D32" s="23"/>
      <c r="E32" s="23"/>
      <c r="F32" s="23"/>
      <c r="G32" s="23"/>
      <c r="H32" s="23"/>
      <c r="I32" s="23"/>
      <c r="J32" s="24"/>
      <c r="K32" s="24"/>
      <c r="L32" s="24"/>
      <c r="M32" s="24"/>
      <c r="N32" s="24"/>
      <c r="O32" s="24"/>
      <c r="P32" s="24"/>
      <c r="Q32" s="24"/>
      <c r="R32" s="24"/>
      <c r="S32" s="24"/>
      <c r="T32" s="24"/>
      <c r="U32" s="24"/>
      <c r="V32" s="40"/>
      <c r="W32" s="40">
        <f>W27+W31</f>
        <v>119480000</v>
      </c>
      <c r="X32" s="40">
        <f>X27+X31</f>
        <v>133817600.00000001</v>
      </c>
      <c r="Y32" s="24"/>
      <c r="Z32" s="24"/>
      <c r="AA32" s="23"/>
    </row>
    <row r="33" spans="1:29" ht="12.75" customHeight="1" outlineLevel="1">
      <c r="A33" s="44" t="s">
        <v>24</v>
      </c>
      <c r="B33" s="45"/>
      <c r="C33" s="45"/>
      <c r="D33" s="45"/>
      <c r="E33" s="45"/>
      <c r="F33" s="45"/>
      <c r="G33" s="45"/>
      <c r="H33" s="45"/>
      <c r="I33" s="45"/>
      <c r="J33" s="45"/>
      <c r="K33" s="45"/>
      <c r="L33" s="45"/>
      <c r="M33" s="45"/>
      <c r="N33" s="45"/>
      <c r="O33" s="45"/>
      <c r="P33" s="45"/>
      <c r="Q33" s="45"/>
      <c r="R33" s="45"/>
      <c r="S33" s="45"/>
      <c r="T33" s="45"/>
      <c r="U33" s="45"/>
      <c r="V33" s="46"/>
      <c r="W33" s="46"/>
      <c r="X33" s="46"/>
      <c r="Y33" s="45"/>
      <c r="Z33" s="45"/>
      <c r="AA33" s="45"/>
    </row>
    <row r="34" spans="1:29" ht="12.75" customHeight="1" outlineLevel="1" collapsed="1">
      <c r="A34" s="29" t="s">
        <v>59</v>
      </c>
      <c r="B34" s="30"/>
      <c r="C34" s="30"/>
      <c r="D34" s="30"/>
      <c r="E34" s="30"/>
      <c r="F34" s="30"/>
      <c r="G34" s="30"/>
      <c r="H34" s="30"/>
      <c r="I34" s="30"/>
      <c r="J34" s="30"/>
      <c r="K34" s="30"/>
      <c r="L34" s="30"/>
      <c r="M34" s="30"/>
      <c r="N34" s="30"/>
      <c r="O34" s="30"/>
      <c r="P34" s="30"/>
      <c r="Q34" s="30"/>
      <c r="R34" s="30"/>
      <c r="S34" s="30"/>
      <c r="T34" s="30"/>
      <c r="U34" s="30"/>
      <c r="V34" s="41"/>
      <c r="W34" s="41"/>
      <c r="X34" s="41"/>
      <c r="Y34" s="30"/>
      <c r="Z34" s="30"/>
      <c r="AA34" s="30"/>
    </row>
    <row r="35" spans="1:29" ht="63.75" outlineLevel="2">
      <c r="A35" s="106" t="s">
        <v>110</v>
      </c>
      <c r="B35" s="52" t="s">
        <v>34</v>
      </c>
      <c r="C35" s="100" t="s">
        <v>104</v>
      </c>
      <c r="D35" s="100" t="s">
        <v>105</v>
      </c>
      <c r="E35" s="105" t="s">
        <v>106</v>
      </c>
      <c r="F35" s="100" t="s">
        <v>105</v>
      </c>
      <c r="G35" s="105" t="s">
        <v>106</v>
      </c>
      <c r="H35" s="104" t="s">
        <v>111</v>
      </c>
      <c r="I35" s="104" t="s">
        <v>112</v>
      </c>
      <c r="J35" s="106" t="s">
        <v>39</v>
      </c>
      <c r="K35" s="61">
        <v>100</v>
      </c>
      <c r="L35" s="61">
        <v>230000000</v>
      </c>
      <c r="M35" s="74" t="s">
        <v>35</v>
      </c>
      <c r="N35" s="106" t="s">
        <v>138</v>
      </c>
      <c r="O35" s="74" t="s">
        <v>36</v>
      </c>
      <c r="P35" s="51"/>
      <c r="Q35" s="106" t="s">
        <v>102</v>
      </c>
      <c r="R35" s="106" t="s">
        <v>37</v>
      </c>
      <c r="S35" s="101"/>
      <c r="T35" s="101"/>
      <c r="U35" s="101"/>
      <c r="V35" s="101"/>
      <c r="W35" s="102">
        <v>114000000</v>
      </c>
      <c r="X35" s="75">
        <v>127680000.00000001</v>
      </c>
      <c r="Y35" s="101"/>
      <c r="Z35" s="103">
        <v>2015</v>
      </c>
      <c r="AA35" s="76"/>
      <c r="AB35" s="98"/>
      <c r="AC35" s="98"/>
    </row>
    <row r="36" spans="1:29" ht="12.75" customHeight="1" outlineLevel="1">
      <c r="A36" s="29" t="s">
        <v>60</v>
      </c>
      <c r="B36" s="30"/>
      <c r="C36" s="30"/>
      <c r="D36" s="30"/>
      <c r="E36" s="30"/>
      <c r="F36" s="30"/>
      <c r="G36" s="30"/>
      <c r="H36" s="30"/>
      <c r="I36" s="30"/>
      <c r="J36" s="30"/>
      <c r="K36" s="30"/>
      <c r="L36" s="30"/>
      <c r="M36" s="30"/>
      <c r="N36" s="30"/>
      <c r="O36" s="30"/>
      <c r="P36" s="30"/>
      <c r="Q36" s="30"/>
      <c r="R36" s="30"/>
      <c r="S36" s="30"/>
      <c r="T36" s="30"/>
      <c r="U36" s="30"/>
      <c r="V36" s="41"/>
      <c r="W36" s="41">
        <f>SUM(W35:W35)</f>
        <v>114000000</v>
      </c>
      <c r="X36" s="41">
        <f>SUM(X35:X35)</f>
        <v>127680000.00000001</v>
      </c>
      <c r="Y36" s="30"/>
      <c r="Z36" s="30"/>
      <c r="AA36" s="30"/>
    </row>
    <row r="37" spans="1:29" ht="12.75" customHeight="1" outlineLevel="1" collapsed="1">
      <c r="A37" s="29" t="s">
        <v>30</v>
      </c>
      <c r="B37" s="30"/>
      <c r="C37" s="30"/>
      <c r="D37" s="30"/>
      <c r="E37" s="30"/>
      <c r="F37" s="30"/>
      <c r="G37" s="30"/>
      <c r="H37" s="30"/>
      <c r="I37" s="30"/>
      <c r="J37" s="30"/>
      <c r="K37" s="30"/>
      <c r="L37" s="30"/>
      <c r="M37" s="30"/>
      <c r="N37" s="30"/>
      <c r="O37" s="30"/>
      <c r="P37" s="30"/>
      <c r="Q37" s="30"/>
      <c r="R37" s="30"/>
      <c r="S37" s="30"/>
      <c r="T37" s="30"/>
      <c r="U37" s="30"/>
      <c r="V37" s="41"/>
      <c r="W37" s="41"/>
      <c r="X37" s="41"/>
      <c r="Y37" s="30"/>
      <c r="Z37" s="30"/>
      <c r="AA37" s="30"/>
    </row>
    <row r="38" spans="1:29" ht="51" outlineLevel="2">
      <c r="A38" s="51" t="s">
        <v>207</v>
      </c>
      <c r="B38" s="52" t="s">
        <v>34</v>
      </c>
      <c r="C38" s="77" t="s">
        <v>204</v>
      </c>
      <c r="D38" s="77" t="s">
        <v>67</v>
      </c>
      <c r="E38" s="77" t="s">
        <v>68</v>
      </c>
      <c r="F38" s="77" t="s">
        <v>67</v>
      </c>
      <c r="G38" s="77" t="s">
        <v>68</v>
      </c>
      <c r="H38" s="77" t="s">
        <v>208</v>
      </c>
      <c r="I38" s="77" t="s">
        <v>210</v>
      </c>
      <c r="J38" s="77" t="s">
        <v>39</v>
      </c>
      <c r="K38" s="53">
        <v>100</v>
      </c>
      <c r="L38" s="105">
        <v>230000000</v>
      </c>
      <c r="M38" s="105" t="s">
        <v>35</v>
      </c>
      <c r="N38" s="106" t="s">
        <v>138</v>
      </c>
      <c r="O38" s="105" t="s">
        <v>36</v>
      </c>
      <c r="P38" s="51"/>
      <c r="Q38" s="106" t="s">
        <v>102</v>
      </c>
      <c r="R38" s="106" t="s">
        <v>37</v>
      </c>
      <c r="S38" s="55"/>
      <c r="T38" s="77"/>
      <c r="U38" s="56"/>
      <c r="V38" s="57"/>
      <c r="W38" s="58">
        <v>900000</v>
      </c>
      <c r="X38" s="75">
        <f>W38*1.12</f>
        <v>1008000.0000000001</v>
      </c>
      <c r="Y38" s="78"/>
      <c r="Z38" s="79">
        <v>2015</v>
      </c>
      <c r="AA38" s="106"/>
    </row>
    <row r="39" spans="1:29" ht="38.25" outlineLevel="2">
      <c r="A39" s="51" t="s">
        <v>72</v>
      </c>
      <c r="B39" s="52" t="s">
        <v>34</v>
      </c>
      <c r="C39" s="77" t="s">
        <v>66</v>
      </c>
      <c r="D39" s="77" t="s">
        <v>67</v>
      </c>
      <c r="E39" s="77" t="s">
        <v>68</v>
      </c>
      <c r="F39" s="77" t="s">
        <v>67</v>
      </c>
      <c r="G39" s="77" t="s">
        <v>68</v>
      </c>
      <c r="H39" s="77" t="s">
        <v>74</v>
      </c>
      <c r="I39" s="77" t="s">
        <v>75</v>
      </c>
      <c r="J39" s="77" t="s">
        <v>39</v>
      </c>
      <c r="K39" s="53">
        <v>100</v>
      </c>
      <c r="L39" s="105">
        <v>230000000</v>
      </c>
      <c r="M39" s="105" t="s">
        <v>35</v>
      </c>
      <c r="N39" s="106" t="s">
        <v>138</v>
      </c>
      <c r="O39" s="105" t="s">
        <v>36</v>
      </c>
      <c r="P39" s="51"/>
      <c r="Q39" s="106" t="s">
        <v>102</v>
      </c>
      <c r="R39" s="106" t="s">
        <v>37</v>
      </c>
      <c r="S39" s="55"/>
      <c r="T39" s="77"/>
      <c r="U39" s="56"/>
      <c r="V39" s="57"/>
      <c r="W39" s="58">
        <v>3500000</v>
      </c>
      <c r="X39" s="75">
        <f>W39*1.12</f>
        <v>3920000.0000000005</v>
      </c>
      <c r="Y39" s="78"/>
      <c r="Z39" s="79">
        <v>2015</v>
      </c>
      <c r="AA39" s="106"/>
    </row>
    <row r="40" spans="1:29" ht="12.75" customHeight="1" outlineLevel="1">
      <c r="A40" s="29" t="s">
        <v>31</v>
      </c>
      <c r="B40" s="30"/>
      <c r="C40" s="30"/>
      <c r="D40" s="30"/>
      <c r="E40" s="30"/>
      <c r="F40" s="30"/>
      <c r="G40" s="30"/>
      <c r="H40" s="30"/>
      <c r="I40" s="30"/>
      <c r="J40" s="30"/>
      <c r="K40" s="30"/>
      <c r="L40" s="30"/>
      <c r="M40" s="30"/>
      <c r="N40" s="30"/>
      <c r="O40" s="30"/>
      <c r="P40" s="30"/>
      <c r="Q40" s="30"/>
      <c r="R40" s="30"/>
      <c r="S40" s="30"/>
      <c r="T40" s="30"/>
      <c r="U40" s="30"/>
      <c r="V40" s="41"/>
      <c r="W40" s="41">
        <f>SUM(W38:W39)</f>
        <v>4400000</v>
      </c>
      <c r="X40" s="41">
        <f>SUM(X38:X39)</f>
        <v>4928000.0000000009</v>
      </c>
      <c r="Y40" s="30"/>
      <c r="Z40" s="30"/>
      <c r="AA40" s="30"/>
    </row>
    <row r="41" spans="1:29" s="15" customFormat="1" ht="12.75" customHeight="1" outlineLevel="1">
      <c r="A41" s="44" t="s">
        <v>29</v>
      </c>
      <c r="B41" s="47"/>
      <c r="C41" s="45"/>
      <c r="D41" s="45"/>
      <c r="E41" s="45"/>
      <c r="F41" s="45"/>
      <c r="G41" s="45"/>
      <c r="H41" s="45"/>
      <c r="I41" s="45"/>
      <c r="J41" s="47"/>
      <c r="K41" s="47"/>
      <c r="L41" s="47"/>
      <c r="M41" s="47"/>
      <c r="N41" s="47"/>
      <c r="O41" s="47"/>
      <c r="P41" s="47"/>
      <c r="Q41" s="47"/>
      <c r="R41" s="47"/>
      <c r="S41" s="47"/>
      <c r="T41" s="47"/>
      <c r="U41" s="47"/>
      <c r="V41" s="48"/>
      <c r="W41" s="48">
        <f>W36+W40</f>
        <v>118400000</v>
      </c>
      <c r="X41" s="48">
        <f>X36+X40</f>
        <v>132608000.00000001</v>
      </c>
      <c r="Y41" s="47"/>
      <c r="Z41" s="47"/>
      <c r="AA41" s="45"/>
    </row>
    <row r="42" spans="1:29">
      <c r="A42" s="32" t="s">
        <v>43</v>
      </c>
      <c r="B42" s="33"/>
      <c r="C42" s="33"/>
      <c r="D42" s="33"/>
      <c r="E42" s="33"/>
      <c r="F42" s="33"/>
      <c r="G42" s="33"/>
      <c r="H42" s="33"/>
      <c r="I42" s="33"/>
      <c r="J42" s="33"/>
      <c r="K42" s="33"/>
      <c r="L42" s="33"/>
      <c r="M42" s="33"/>
      <c r="N42" s="33"/>
      <c r="O42" s="33"/>
      <c r="P42" s="33"/>
      <c r="Q42" s="33"/>
      <c r="R42" s="33"/>
      <c r="S42" s="33"/>
      <c r="T42" s="33"/>
      <c r="U42" s="33"/>
      <c r="V42" s="37"/>
      <c r="W42" s="37"/>
      <c r="X42" s="37"/>
      <c r="Y42" s="33"/>
      <c r="Z42" s="33"/>
      <c r="AA42" s="33"/>
    </row>
    <row r="43" spans="1:29" ht="14.25" customHeight="1" outlineLevel="1">
      <c r="A43" s="22" t="s">
        <v>33</v>
      </c>
      <c r="B43" s="23"/>
      <c r="C43" s="23"/>
      <c r="D43" s="23"/>
      <c r="E43" s="23"/>
      <c r="F43" s="23"/>
      <c r="G43" s="23"/>
      <c r="H43" s="23"/>
      <c r="I43" s="23"/>
      <c r="J43" s="23"/>
      <c r="K43" s="23"/>
      <c r="L43" s="23"/>
      <c r="M43" s="23"/>
      <c r="N43" s="23"/>
      <c r="O43" s="23"/>
      <c r="P43" s="23"/>
      <c r="Q43" s="23"/>
      <c r="R43" s="23"/>
      <c r="S43" s="23"/>
      <c r="T43" s="23"/>
      <c r="U43" s="23"/>
      <c r="V43" s="38"/>
      <c r="W43" s="27"/>
      <c r="X43" s="27"/>
      <c r="Y43" s="23"/>
      <c r="Z43" s="23"/>
      <c r="AA43" s="23"/>
    </row>
    <row r="44" spans="1:29" outlineLevel="1">
      <c r="A44" s="25" t="s">
        <v>59</v>
      </c>
      <c r="B44" s="26"/>
      <c r="C44" s="26"/>
      <c r="D44" s="26"/>
      <c r="E44" s="26"/>
      <c r="F44" s="26"/>
      <c r="G44" s="26"/>
      <c r="H44" s="26"/>
      <c r="I44" s="26"/>
      <c r="J44" s="26"/>
      <c r="K44" s="26"/>
      <c r="L44" s="26"/>
      <c r="M44" s="26"/>
      <c r="N44" s="26"/>
      <c r="O44" s="26"/>
      <c r="P44" s="26"/>
      <c r="Q44" s="26"/>
      <c r="R44" s="26"/>
      <c r="S44" s="26"/>
      <c r="T44" s="26"/>
      <c r="U44" s="26"/>
      <c r="V44" s="39"/>
      <c r="W44" s="28"/>
      <c r="X44" s="28"/>
      <c r="Y44" s="26"/>
      <c r="Z44" s="26"/>
      <c r="AA44" s="26"/>
    </row>
    <row r="45" spans="1:29" ht="102" outlineLevel="2">
      <c r="A45" s="18" t="s">
        <v>90</v>
      </c>
      <c r="B45" s="91" t="s">
        <v>34</v>
      </c>
      <c r="C45" s="91" t="s">
        <v>91</v>
      </c>
      <c r="D45" s="91" t="s">
        <v>92</v>
      </c>
      <c r="E45" s="91" t="s">
        <v>93</v>
      </c>
      <c r="F45" s="91" t="s">
        <v>94</v>
      </c>
      <c r="G45" s="91" t="s">
        <v>95</v>
      </c>
      <c r="H45" s="91" t="s">
        <v>96</v>
      </c>
      <c r="I45" s="91" t="s">
        <v>97</v>
      </c>
      <c r="J45" s="91" t="s">
        <v>98</v>
      </c>
      <c r="K45" s="91">
        <v>50</v>
      </c>
      <c r="L45" s="92" t="s">
        <v>40</v>
      </c>
      <c r="M45" s="93" t="s">
        <v>35</v>
      </c>
      <c r="N45" s="91" t="s">
        <v>99</v>
      </c>
      <c r="O45" s="94" t="s">
        <v>36</v>
      </c>
      <c r="P45" s="95" t="s">
        <v>38</v>
      </c>
      <c r="Q45" s="96" t="s">
        <v>71</v>
      </c>
      <c r="R45" s="91" t="s">
        <v>100</v>
      </c>
      <c r="S45" s="95" t="s">
        <v>38</v>
      </c>
      <c r="T45" s="97" t="s">
        <v>38</v>
      </c>
      <c r="U45" s="95" t="s">
        <v>38</v>
      </c>
      <c r="V45" s="90" t="s">
        <v>38</v>
      </c>
      <c r="W45" s="90">
        <v>28000000</v>
      </c>
      <c r="X45" s="90">
        <f t="shared" ref="X45" si="1">W45*1.12</f>
        <v>31360000.000000004</v>
      </c>
      <c r="Y45" s="91" t="s">
        <v>38</v>
      </c>
      <c r="Z45" s="95" t="s">
        <v>42</v>
      </c>
      <c r="AA45" s="106" t="s">
        <v>41</v>
      </c>
    </row>
    <row r="46" spans="1:29" s="15" customFormat="1" outlineLevel="1">
      <c r="A46" s="25" t="s">
        <v>60</v>
      </c>
      <c r="B46" s="25"/>
      <c r="C46" s="25"/>
      <c r="D46" s="25"/>
      <c r="E46" s="25"/>
      <c r="F46" s="25"/>
      <c r="G46" s="25"/>
      <c r="H46" s="25"/>
      <c r="I46" s="25"/>
      <c r="J46" s="25"/>
      <c r="K46" s="25"/>
      <c r="L46" s="25"/>
      <c r="M46" s="25"/>
      <c r="N46" s="25"/>
      <c r="O46" s="25"/>
      <c r="P46" s="25"/>
      <c r="Q46" s="25"/>
      <c r="R46" s="25"/>
      <c r="S46" s="25"/>
      <c r="T46" s="25"/>
      <c r="U46" s="25"/>
      <c r="V46" s="25"/>
      <c r="W46" s="99">
        <f>SUM(W45)</f>
        <v>28000000</v>
      </c>
      <c r="X46" s="99">
        <f>SUM(X45)</f>
        <v>31360000.000000004</v>
      </c>
      <c r="Y46" s="25"/>
      <c r="Z46" s="25"/>
      <c r="AA46" s="25"/>
    </row>
    <row r="47" spans="1:29" outlineLevel="1">
      <c r="A47" s="25" t="s">
        <v>30</v>
      </c>
      <c r="B47" s="26"/>
      <c r="C47" s="26"/>
      <c r="D47" s="26"/>
      <c r="E47" s="26"/>
      <c r="F47" s="26"/>
      <c r="G47" s="26"/>
      <c r="H47" s="26"/>
      <c r="I47" s="26"/>
      <c r="J47" s="26"/>
      <c r="K47" s="26"/>
      <c r="L47" s="26"/>
      <c r="M47" s="26"/>
      <c r="N47" s="26"/>
      <c r="O47" s="26"/>
      <c r="P47" s="26"/>
      <c r="Q47" s="26"/>
      <c r="R47" s="26"/>
      <c r="S47" s="26"/>
      <c r="T47" s="26"/>
      <c r="U47" s="26"/>
      <c r="V47" s="39"/>
      <c r="W47" s="39"/>
      <c r="X47" s="39"/>
      <c r="Y47" s="26"/>
      <c r="Z47" s="26"/>
      <c r="AA47" s="26"/>
    </row>
    <row r="48" spans="1:29" ht="51" outlineLevel="2">
      <c r="A48" s="51" t="s">
        <v>78</v>
      </c>
      <c r="B48" s="52" t="s">
        <v>34</v>
      </c>
      <c r="C48" s="59" t="s">
        <v>79</v>
      </c>
      <c r="D48" s="60" t="s">
        <v>80</v>
      </c>
      <c r="E48" s="60" t="s">
        <v>81</v>
      </c>
      <c r="F48" s="60" t="s">
        <v>82</v>
      </c>
      <c r="G48" s="60" t="s">
        <v>83</v>
      </c>
      <c r="H48" s="77" t="s">
        <v>84</v>
      </c>
      <c r="I48" s="77" t="s">
        <v>85</v>
      </c>
      <c r="J48" s="19" t="s">
        <v>86</v>
      </c>
      <c r="K48" s="53">
        <v>50</v>
      </c>
      <c r="L48" s="54" t="s">
        <v>40</v>
      </c>
      <c r="M48" s="54" t="s">
        <v>35</v>
      </c>
      <c r="N48" s="19" t="s">
        <v>44</v>
      </c>
      <c r="O48" s="54" t="s">
        <v>36</v>
      </c>
      <c r="P48" s="51"/>
      <c r="Q48" s="77" t="s">
        <v>77</v>
      </c>
      <c r="R48" s="19" t="s">
        <v>37</v>
      </c>
      <c r="S48" s="55" t="s">
        <v>38</v>
      </c>
      <c r="T48" s="77" t="s">
        <v>38</v>
      </c>
      <c r="U48" s="56" t="s">
        <v>38</v>
      </c>
      <c r="V48" s="57" t="s">
        <v>38</v>
      </c>
      <c r="W48" s="58">
        <v>5540000</v>
      </c>
      <c r="X48" s="75">
        <v>6204800.0000000009</v>
      </c>
      <c r="Y48" s="78"/>
      <c r="Z48" s="79">
        <v>2015</v>
      </c>
      <c r="AA48" s="89" t="s">
        <v>89</v>
      </c>
    </row>
    <row r="49" spans="1:27" s="15" customFormat="1" outlineLevel="1">
      <c r="A49" s="25" t="s">
        <v>31</v>
      </c>
      <c r="B49" s="25"/>
      <c r="C49" s="25"/>
      <c r="D49" s="25"/>
      <c r="E49" s="25"/>
      <c r="F49" s="25"/>
      <c r="G49" s="25"/>
      <c r="H49" s="25"/>
      <c r="I49" s="25"/>
      <c r="J49" s="25"/>
      <c r="K49" s="25"/>
      <c r="L49" s="25"/>
      <c r="M49" s="25"/>
      <c r="N49" s="25"/>
      <c r="O49" s="25"/>
      <c r="P49" s="25"/>
      <c r="Q49" s="25"/>
      <c r="R49" s="25"/>
      <c r="S49" s="25"/>
      <c r="T49" s="25"/>
      <c r="U49" s="25"/>
      <c r="V49" s="25"/>
      <c r="W49" s="99">
        <f>SUM(W47:W48)</f>
        <v>5540000</v>
      </c>
      <c r="X49" s="99">
        <f>SUM(X47:X48)</f>
        <v>6204800.0000000009</v>
      </c>
      <c r="Y49" s="25"/>
      <c r="Z49" s="25"/>
      <c r="AA49" s="25"/>
    </row>
    <row r="50" spans="1:27" s="15" customFormat="1" outlineLevel="1">
      <c r="A50" s="22" t="s">
        <v>32</v>
      </c>
      <c r="B50" s="24"/>
      <c r="C50" s="23"/>
      <c r="D50" s="23"/>
      <c r="E50" s="23"/>
      <c r="F50" s="23"/>
      <c r="G50" s="23"/>
      <c r="H50" s="23"/>
      <c r="I50" s="23"/>
      <c r="J50" s="24"/>
      <c r="K50" s="24"/>
      <c r="L50" s="24"/>
      <c r="M50" s="24"/>
      <c r="N50" s="24"/>
      <c r="O50" s="24"/>
      <c r="P50" s="24"/>
      <c r="Q50" s="24"/>
      <c r="R50" s="24"/>
      <c r="S50" s="24"/>
      <c r="T50" s="24"/>
      <c r="U50" s="24"/>
      <c r="V50" s="40"/>
      <c r="W50" s="40">
        <f>W46+W49</f>
        <v>33540000</v>
      </c>
      <c r="X50" s="40">
        <f>X46+X49</f>
        <v>37564800.000000007</v>
      </c>
      <c r="Y50" s="24"/>
      <c r="Z50" s="24"/>
      <c r="AA50" s="23"/>
    </row>
    <row r="51" spans="1:27" outlineLevel="1">
      <c r="A51" s="44" t="s">
        <v>24</v>
      </c>
      <c r="B51" s="45"/>
      <c r="C51" s="45"/>
      <c r="D51" s="45"/>
      <c r="E51" s="45"/>
      <c r="F51" s="45"/>
      <c r="G51" s="45"/>
      <c r="H51" s="45"/>
      <c r="I51" s="45"/>
      <c r="J51" s="45"/>
      <c r="K51" s="45"/>
      <c r="L51" s="45"/>
      <c r="M51" s="45"/>
      <c r="N51" s="45"/>
      <c r="O51" s="45"/>
      <c r="P51" s="45"/>
      <c r="Q51" s="45"/>
      <c r="R51" s="45"/>
      <c r="S51" s="45"/>
      <c r="T51" s="45"/>
      <c r="U51" s="45"/>
      <c r="V51" s="46"/>
      <c r="W51" s="46"/>
      <c r="X51" s="46"/>
      <c r="Y51" s="45"/>
      <c r="Z51" s="45"/>
      <c r="AA51" s="45"/>
    </row>
    <row r="52" spans="1:27" outlineLevel="1">
      <c r="A52" s="29" t="s">
        <v>59</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27" ht="102" outlineLevel="2">
      <c r="A53" s="18" t="s">
        <v>101</v>
      </c>
      <c r="B53" s="91" t="s">
        <v>34</v>
      </c>
      <c r="C53" s="91" t="s">
        <v>91</v>
      </c>
      <c r="D53" s="91" t="s">
        <v>92</v>
      </c>
      <c r="E53" s="91" t="s">
        <v>93</v>
      </c>
      <c r="F53" s="91" t="s">
        <v>94</v>
      </c>
      <c r="G53" s="91" t="s">
        <v>95</v>
      </c>
      <c r="H53" s="91" t="s">
        <v>96</v>
      </c>
      <c r="I53" s="91" t="s">
        <v>97</v>
      </c>
      <c r="J53" s="91" t="s">
        <v>98</v>
      </c>
      <c r="K53" s="91">
        <v>50</v>
      </c>
      <c r="L53" s="92" t="s">
        <v>40</v>
      </c>
      <c r="M53" s="93" t="s">
        <v>35</v>
      </c>
      <c r="N53" s="91" t="s">
        <v>62</v>
      </c>
      <c r="O53" s="94" t="s">
        <v>36</v>
      </c>
      <c r="P53" s="95" t="s">
        <v>38</v>
      </c>
      <c r="Q53" s="96" t="s">
        <v>102</v>
      </c>
      <c r="R53" s="91" t="s">
        <v>100</v>
      </c>
      <c r="S53" s="95" t="s">
        <v>38</v>
      </c>
      <c r="T53" s="97" t="s">
        <v>38</v>
      </c>
      <c r="U53" s="95" t="s">
        <v>38</v>
      </c>
      <c r="V53" s="90" t="s">
        <v>38</v>
      </c>
      <c r="W53" s="90">
        <v>28000000</v>
      </c>
      <c r="X53" s="90">
        <f t="shared" ref="X53" si="2">W53*1.12</f>
        <v>31360000.000000004</v>
      </c>
      <c r="Y53" s="91" t="s">
        <v>38</v>
      </c>
      <c r="Z53" s="95" t="s">
        <v>42</v>
      </c>
      <c r="AA53" s="76"/>
    </row>
    <row r="54" spans="1:27" s="15" customFormat="1" outlineLevel="1">
      <c r="A54" s="66" t="s">
        <v>60</v>
      </c>
      <c r="B54" s="66"/>
      <c r="C54" s="66"/>
      <c r="D54" s="66"/>
      <c r="E54" s="66"/>
      <c r="F54" s="66"/>
      <c r="G54" s="66"/>
      <c r="H54" s="66"/>
      <c r="I54" s="66"/>
      <c r="J54" s="66"/>
      <c r="K54" s="66"/>
      <c r="L54" s="66"/>
      <c r="M54" s="66"/>
      <c r="N54" s="66"/>
      <c r="O54" s="66"/>
      <c r="P54" s="66"/>
      <c r="Q54" s="66"/>
      <c r="R54" s="66"/>
      <c r="S54" s="66"/>
      <c r="T54" s="66"/>
      <c r="U54" s="66"/>
      <c r="V54" s="66"/>
      <c r="W54" s="69">
        <f>SUM(W53)</f>
        <v>28000000</v>
      </c>
      <c r="X54" s="69">
        <f>SUM(X53)</f>
        <v>31360000.000000004</v>
      </c>
      <c r="Y54" s="66"/>
      <c r="Z54" s="66"/>
      <c r="AA54" s="66"/>
    </row>
    <row r="55" spans="1:27" outlineLevel="1">
      <c r="A55" s="29" t="s">
        <v>30</v>
      </c>
      <c r="B55" s="30"/>
      <c r="C55" s="30"/>
      <c r="D55" s="30"/>
      <c r="E55" s="30"/>
      <c r="F55" s="30"/>
      <c r="G55" s="30"/>
      <c r="H55" s="30"/>
      <c r="I55" s="30"/>
      <c r="J55" s="30"/>
      <c r="K55" s="30"/>
      <c r="L55" s="30"/>
      <c r="M55" s="30"/>
      <c r="N55" s="30"/>
      <c r="O55" s="30"/>
      <c r="P55" s="30"/>
      <c r="Q55" s="30"/>
      <c r="R55" s="30"/>
      <c r="S55" s="30"/>
      <c r="T55" s="30"/>
      <c r="U55" s="30"/>
      <c r="V55" s="41"/>
      <c r="W55" s="31"/>
      <c r="X55" s="31"/>
      <c r="Y55" s="30"/>
      <c r="Z55" s="30"/>
      <c r="AA55" s="30"/>
    </row>
    <row r="56" spans="1:27" ht="51" outlineLevel="2">
      <c r="A56" s="51" t="s">
        <v>87</v>
      </c>
      <c r="B56" s="52" t="s">
        <v>34</v>
      </c>
      <c r="C56" s="19" t="s">
        <v>79</v>
      </c>
      <c r="D56" s="19" t="s">
        <v>80</v>
      </c>
      <c r="E56" s="19" t="s">
        <v>81</v>
      </c>
      <c r="F56" s="19" t="s">
        <v>82</v>
      </c>
      <c r="G56" s="19" t="s">
        <v>83</v>
      </c>
      <c r="H56" s="54" t="s">
        <v>84</v>
      </c>
      <c r="I56" s="54" t="s">
        <v>85</v>
      </c>
      <c r="J56" s="72" t="s">
        <v>86</v>
      </c>
      <c r="K56" s="80">
        <v>50</v>
      </c>
      <c r="L56" s="81" t="s">
        <v>40</v>
      </c>
      <c r="M56" s="54" t="s">
        <v>35</v>
      </c>
      <c r="N56" s="85" t="s">
        <v>62</v>
      </c>
      <c r="O56" s="86" t="s">
        <v>36</v>
      </c>
      <c r="P56" s="87"/>
      <c r="Q56" s="88" t="s">
        <v>88</v>
      </c>
      <c r="R56" s="19" t="s">
        <v>37</v>
      </c>
      <c r="S56" s="82" t="s">
        <v>38</v>
      </c>
      <c r="T56" s="82" t="s">
        <v>38</v>
      </c>
      <c r="U56" s="82" t="s">
        <v>38</v>
      </c>
      <c r="V56" s="83" t="s">
        <v>38</v>
      </c>
      <c r="W56" s="90">
        <v>2340000</v>
      </c>
      <c r="X56" s="75">
        <f t="shared" ref="X56" si="3">W56*1.12</f>
        <v>2620800.0000000005</v>
      </c>
      <c r="Y56" s="84"/>
      <c r="Z56" s="79">
        <v>2015</v>
      </c>
      <c r="AA56" s="19"/>
    </row>
    <row r="57" spans="1:27" s="15" customFormat="1" outlineLevel="1">
      <c r="A57" s="66" t="s">
        <v>31</v>
      </c>
      <c r="B57" s="67"/>
      <c r="C57" s="68"/>
      <c r="D57" s="68"/>
      <c r="E57" s="68"/>
      <c r="F57" s="68"/>
      <c r="G57" s="68"/>
      <c r="H57" s="68"/>
      <c r="I57" s="68"/>
      <c r="J57" s="67"/>
      <c r="K57" s="67"/>
      <c r="L57" s="67"/>
      <c r="M57" s="67"/>
      <c r="N57" s="67"/>
      <c r="O57" s="67"/>
      <c r="P57" s="67"/>
      <c r="Q57" s="67"/>
      <c r="R57" s="67"/>
      <c r="S57" s="67"/>
      <c r="T57" s="67"/>
      <c r="U57" s="67"/>
      <c r="V57" s="69"/>
      <c r="W57" s="69">
        <f>SUM(W55:W56)</f>
        <v>2340000</v>
      </c>
      <c r="X57" s="69">
        <f>SUM(X55:X56)</f>
        <v>2620800.0000000005</v>
      </c>
      <c r="Y57" s="67"/>
      <c r="Z57" s="67"/>
      <c r="AA57" s="68"/>
    </row>
    <row r="58" spans="1:27" s="15" customFormat="1" outlineLevel="1">
      <c r="A58" s="44" t="s">
        <v>29</v>
      </c>
      <c r="B58" s="47"/>
      <c r="C58" s="45"/>
      <c r="D58" s="45"/>
      <c r="E58" s="45"/>
      <c r="F58" s="45"/>
      <c r="G58" s="45"/>
      <c r="H58" s="45"/>
      <c r="I58" s="45"/>
      <c r="J58" s="47"/>
      <c r="K58" s="47"/>
      <c r="L58" s="47"/>
      <c r="M58" s="47"/>
      <c r="N58" s="47"/>
      <c r="O58" s="47"/>
      <c r="P58" s="47"/>
      <c r="Q58" s="47"/>
      <c r="R58" s="47"/>
      <c r="S58" s="47"/>
      <c r="T58" s="47"/>
      <c r="U58" s="47"/>
      <c r="V58" s="48"/>
      <c r="W58" s="48">
        <f>W57+W54</f>
        <v>30340000</v>
      </c>
      <c r="X58" s="48">
        <f>X57+X54</f>
        <v>33980800.000000007</v>
      </c>
      <c r="Y58" s="47"/>
      <c r="Z58" s="47"/>
      <c r="AA58" s="45"/>
    </row>
    <row r="59" spans="1:27">
      <c r="A59" s="32" t="s">
        <v>115</v>
      </c>
      <c r="B59" s="33"/>
      <c r="C59" s="33"/>
      <c r="D59" s="33"/>
      <c r="E59" s="33"/>
      <c r="F59" s="33"/>
      <c r="G59" s="33"/>
      <c r="H59" s="33"/>
      <c r="I59" s="33"/>
      <c r="J59" s="33"/>
      <c r="K59" s="33"/>
      <c r="L59" s="33"/>
      <c r="M59" s="33"/>
      <c r="N59" s="33"/>
      <c r="O59" s="33"/>
      <c r="P59" s="33"/>
      <c r="Q59" s="33"/>
      <c r="R59" s="33"/>
      <c r="S59" s="33"/>
      <c r="T59" s="33"/>
      <c r="U59" s="33"/>
      <c r="V59" s="37"/>
      <c r="W59" s="37"/>
      <c r="X59" s="37"/>
      <c r="Y59" s="33"/>
      <c r="Z59" s="33"/>
      <c r="AA59" s="33"/>
    </row>
    <row r="60" spans="1:27" ht="12.75" customHeight="1" outlineLevel="1">
      <c r="A60" s="22" t="s">
        <v>33</v>
      </c>
      <c r="B60" s="23"/>
      <c r="C60" s="23"/>
      <c r="D60" s="23"/>
      <c r="E60" s="23"/>
      <c r="F60" s="23"/>
      <c r="G60" s="23"/>
      <c r="H60" s="23"/>
      <c r="I60" s="23"/>
      <c r="J60" s="23"/>
      <c r="K60" s="23"/>
      <c r="L60" s="23"/>
      <c r="M60" s="23"/>
      <c r="N60" s="23"/>
      <c r="O60" s="23"/>
      <c r="P60" s="23"/>
      <c r="Q60" s="23"/>
      <c r="R60" s="23"/>
      <c r="S60" s="23"/>
      <c r="T60" s="23"/>
      <c r="U60" s="23"/>
      <c r="V60" s="38"/>
      <c r="W60" s="38"/>
      <c r="X60" s="38"/>
      <c r="Y60" s="23"/>
      <c r="Z60" s="23"/>
      <c r="AA60" s="23"/>
    </row>
    <row r="61" spans="1:27" ht="12.75" customHeight="1" outlineLevel="1">
      <c r="A61" s="25" t="s">
        <v>30</v>
      </c>
      <c r="B61" s="26"/>
      <c r="C61" s="26"/>
      <c r="D61" s="26"/>
      <c r="E61" s="26"/>
      <c r="F61" s="26"/>
      <c r="G61" s="26"/>
      <c r="H61" s="26"/>
      <c r="I61" s="26"/>
      <c r="J61" s="26"/>
      <c r="K61" s="26"/>
      <c r="L61" s="26"/>
      <c r="M61" s="26"/>
      <c r="N61" s="26"/>
      <c r="O61" s="26"/>
      <c r="P61" s="26"/>
      <c r="Q61" s="26"/>
      <c r="R61" s="26"/>
      <c r="S61" s="26"/>
      <c r="T61" s="26"/>
      <c r="U61" s="26"/>
      <c r="V61" s="39"/>
      <c r="W61" s="39"/>
      <c r="X61" s="39"/>
      <c r="Y61" s="26"/>
      <c r="Z61" s="26"/>
      <c r="AA61" s="26"/>
    </row>
    <row r="62" spans="1:27" ht="38.25" outlineLevel="2">
      <c r="A62" s="51" t="s">
        <v>116</v>
      </c>
      <c r="B62" s="52" t="s">
        <v>34</v>
      </c>
      <c r="C62" s="105" t="s">
        <v>117</v>
      </c>
      <c r="D62" s="105" t="s">
        <v>118</v>
      </c>
      <c r="E62" s="105" t="s">
        <v>119</v>
      </c>
      <c r="F62" s="106" t="s">
        <v>120</v>
      </c>
      <c r="G62" s="106" t="s">
        <v>121</v>
      </c>
      <c r="H62" s="105" t="s">
        <v>122</v>
      </c>
      <c r="I62" s="105" t="s">
        <v>123</v>
      </c>
      <c r="J62" s="106" t="s">
        <v>98</v>
      </c>
      <c r="K62" s="80">
        <v>90</v>
      </c>
      <c r="L62" s="105" t="s">
        <v>40</v>
      </c>
      <c r="M62" s="105" t="s">
        <v>35</v>
      </c>
      <c r="N62" s="106" t="s">
        <v>124</v>
      </c>
      <c r="O62" s="105" t="s">
        <v>36</v>
      </c>
      <c r="P62" s="51" t="s">
        <v>38</v>
      </c>
      <c r="Q62" s="52" t="s">
        <v>125</v>
      </c>
      <c r="R62" s="106" t="s">
        <v>37</v>
      </c>
      <c r="S62" s="51" t="s">
        <v>38</v>
      </c>
      <c r="T62" s="106" t="s">
        <v>38</v>
      </c>
      <c r="U62" s="75" t="s">
        <v>38</v>
      </c>
      <c r="V62" s="107" t="s">
        <v>38</v>
      </c>
      <c r="W62" s="58">
        <v>96000000</v>
      </c>
      <c r="X62" s="75">
        <f t="shared" ref="X62" si="4">W62*1.12</f>
        <v>107520000.00000001</v>
      </c>
      <c r="Y62" s="51" t="s">
        <v>38</v>
      </c>
      <c r="Z62" s="80" t="s">
        <v>42</v>
      </c>
      <c r="AA62" s="106" t="s">
        <v>639</v>
      </c>
    </row>
    <row r="63" spans="1:27" ht="76.5" outlineLevel="2">
      <c r="A63" s="51" t="s">
        <v>126</v>
      </c>
      <c r="B63" s="52" t="s">
        <v>34</v>
      </c>
      <c r="C63" s="105" t="s">
        <v>127</v>
      </c>
      <c r="D63" s="105" t="s">
        <v>128</v>
      </c>
      <c r="E63" s="105" t="s">
        <v>129</v>
      </c>
      <c r="F63" s="105" t="s">
        <v>130</v>
      </c>
      <c r="G63" s="105" t="s">
        <v>131</v>
      </c>
      <c r="H63" s="106" t="s">
        <v>132</v>
      </c>
      <c r="I63" s="106" t="s">
        <v>133</v>
      </c>
      <c r="J63" s="106" t="s">
        <v>39</v>
      </c>
      <c r="K63" s="108">
        <v>90</v>
      </c>
      <c r="L63" s="105" t="s">
        <v>40</v>
      </c>
      <c r="M63" s="105" t="s">
        <v>35</v>
      </c>
      <c r="N63" s="106" t="s">
        <v>99</v>
      </c>
      <c r="O63" s="105" t="s">
        <v>36</v>
      </c>
      <c r="P63" s="51" t="s">
        <v>38</v>
      </c>
      <c r="Q63" s="105" t="s">
        <v>134</v>
      </c>
      <c r="R63" s="106" t="s">
        <v>135</v>
      </c>
      <c r="S63" s="82" t="s">
        <v>38</v>
      </c>
      <c r="T63" s="106" t="s">
        <v>38</v>
      </c>
      <c r="U63" s="106" t="s">
        <v>38</v>
      </c>
      <c r="V63" s="82" t="s">
        <v>38</v>
      </c>
      <c r="W63" s="58">
        <v>131944575</v>
      </c>
      <c r="X63" s="75">
        <v>147777924</v>
      </c>
      <c r="Y63" s="82" t="s">
        <v>38</v>
      </c>
      <c r="Z63" s="65" t="s">
        <v>42</v>
      </c>
      <c r="AA63" s="106" t="s">
        <v>640</v>
      </c>
    </row>
    <row r="64" spans="1:27" ht="12.75" customHeight="1" outlineLevel="1">
      <c r="A64" s="25" t="s">
        <v>31</v>
      </c>
      <c r="B64" s="26"/>
      <c r="C64" s="26"/>
      <c r="D64" s="26"/>
      <c r="E64" s="26"/>
      <c r="F64" s="26"/>
      <c r="G64" s="26"/>
      <c r="H64" s="26"/>
      <c r="I64" s="26"/>
      <c r="J64" s="26"/>
      <c r="K64" s="26"/>
      <c r="L64" s="26"/>
      <c r="M64" s="26"/>
      <c r="N64" s="26"/>
      <c r="O64" s="26"/>
      <c r="P64" s="26"/>
      <c r="Q64" s="26"/>
      <c r="R64" s="26"/>
      <c r="S64" s="26"/>
      <c r="T64" s="26"/>
      <c r="U64" s="26"/>
      <c r="V64" s="39"/>
      <c r="W64" s="39">
        <f>SUM(W63:W63)</f>
        <v>131944575</v>
      </c>
      <c r="X64" s="39">
        <f>SUM(X63:X63)</f>
        <v>147777924</v>
      </c>
      <c r="Y64" s="26"/>
      <c r="Z64" s="26"/>
      <c r="AA64" s="26"/>
    </row>
    <row r="65" spans="1:29" s="15" customFormat="1" ht="12.75" customHeight="1" outlineLevel="1">
      <c r="A65" s="22" t="s">
        <v>32</v>
      </c>
      <c r="B65" s="24"/>
      <c r="C65" s="23"/>
      <c r="D65" s="23"/>
      <c r="E65" s="23"/>
      <c r="F65" s="23"/>
      <c r="G65" s="23"/>
      <c r="H65" s="23"/>
      <c r="I65" s="23"/>
      <c r="J65" s="24"/>
      <c r="K65" s="24"/>
      <c r="L65" s="24"/>
      <c r="M65" s="24"/>
      <c r="N65" s="24"/>
      <c r="O65" s="24"/>
      <c r="P65" s="24"/>
      <c r="Q65" s="24"/>
      <c r="R65" s="24"/>
      <c r="S65" s="24"/>
      <c r="T65" s="24"/>
      <c r="U65" s="24"/>
      <c r="V65" s="40"/>
      <c r="W65" s="40">
        <f>SUM(W64)</f>
        <v>131944575</v>
      </c>
      <c r="X65" s="40">
        <f>SUM(X64)</f>
        <v>147777924</v>
      </c>
      <c r="Y65" s="24"/>
      <c r="Z65" s="24"/>
      <c r="AA65" s="23"/>
    </row>
    <row r="66" spans="1:29" ht="12.75" customHeight="1" outlineLevel="1">
      <c r="A66" s="44" t="s">
        <v>24</v>
      </c>
      <c r="B66" s="45"/>
      <c r="C66" s="45"/>
      <c r="D66" s="45"/>
      <c r="E66" s="45"/>
      <c r="F66" s="45"/>
      <c r="G66" s="45"/>
      <c r="H66" s="45"/>
      <c r="I66" s="45"/>
      <c r="J66" s="45"/>
      <c r="K66" s="45"/>
      <c r="L66" s="45"/>
      <c r="M66" s="45"/>
      <c r="N66" s="45"/>
      <c r="O66" s="45"/>
      <c r="P66" s="45"/>
      <c r="Q66" s="45"/>
      <c r="R66" s="45"/>
      <c r="S66" s="45"/>
      <c r="T66" s="45"/>
      <c r="U66" s="45"/>
      <c r="V66" s="46"/>
      <c r="W66" s="46"/>
      <c r="X66" s="46"/>
      <c r="Y66" s="45"/>
      <c r="Z66" s="45"/>
      <c r="AA66" s="45"/>
    </row>
    <row r="67" spans="1:29" ht="12.75" customHeight="1" outlineLevel="1" collapsed="1">
      <c r="A67" s="29" t="s">
        <v>30</v>
      </c>
      <c r="B67" s="30"/>
      <c r="C67" s="30"/>
      <c r="D67" s="30"/>
      <c r="E67" s="30"/>
      <c r="F67" s="30"/>
      <c r="G67" s="30"/>
      <c r="H67" s="30"/>
      <c r="I67" s="30"/>
      <c r="J67" s="30"/>
      <c r="K67" s="30"/>
      <c r="L67" s="30"/>
      <c r="M67" s="30"/>
      <c r="N67" s="30"/>
      <c r="O67" s="30"/>
      <c r="P67" s="30"/>
      <c r="Q67" s="30"/>
      <c r="R67" s="30"/>
      <c r="S67" s="30"/>
      <c r="T67" s="30"/>
      <c r="U67" s="30"/>
      <c r="V67" s="41"/>
      <c r="W67" s="41"/>
      <c r="X67" s="41"/>
      <c r="Y67" s="30"/>
      <c r="Z67" s="30"/>
      <c r="AA67" s="30"/>
    </row>
    <row r="68" spans="1:29" ht="38.25" outlineLevel="2">
      <c r="A68" s="51" t="s">
        <v>136</v>
      </c>
      <c r="B68" s="52" t="s">
        <v>34</v>
      </c>
      <c r="C68" s="105" t="s">
        <v>117</v>
      </c>
      <c r="D68" s="105" t="s">
        <v>118</v>
      </c>
      <c r="E68" s="105" t="s">
        <v>119</v>
      </c>
      <c r="F68" s="106" t="s">
        <v>120</v>
      </c>
      <c r="G68" s="106" t="s">
        <v>121</v>
      </c>
      <c r="H68" s="105" t="s">
        <v>122</v>
      </c>
      <c r="I68" s="105" t="s">
        <v>123</v>
      </c>
      <c r="J68" s="106" t="s">
        <v>39</v>
      </c>
      <c r="K68" s="80">
        <v>90</v>
      </c>
      <c r="L68" s="105" t="s">
        <v>40</v>
      </c>
      <c r="M68" s="105" t="s">
        <v>35</v>
      </c>
      <c r="N68" s="109" t="s">
        <v>138</v>
      </c>
      <c r="O68" s="105" t="s">
        <v>36</v>
      </c>
      <c r="P68" s="51" t="s">
        <v>38</v>
      </c>
      <c r="Q68" s="105" t="s">
        <v>139</v>
      </c>
      <c r="R68" s="106" t="s">
        <v>37</v>
      </c>
      <c r="S68" s="51" t="s">
        <v>38</v>
      </c>
      <c r="T68" s="106" t="s">
        <v>38</v>
      </c>
      <c r="U68" s="75" t="s">
        <v>38</v>
      </c>
      <c r="V68" s="107" t="s">
        <v>38</v>
      </c>
      <c r="W68" s="58">
        <v>172800000</v>
      </c>
      <c r="X68" s="75">
        <f t="shared" ref="X68:X69" si="5">W68*1.12</f>
        <v>193536000.00000003</v>
      </c>
      <c r="Y68" s="51" t="s">
        <v>38</v>
      </c>
      <c r="Z68" s="106" t="s">
        <v>140</v>
      </c>
      <c r="AA68" s="106"/>
      <c r="AB68" s="65"/>
      <c r="AC68" s="65"/>
    </row>
    <row r="69" spans="1:29" ht="76.5" outlineLevel="2">
      <c r="A69" s="51" t="s">
        <v>137</v>
      </c>
      <c r="B69" s="52" t="s">
        <v>34</v>
      </c>
      <c r="C69" s="105" t="s">
        <v>127</v>
      </c>
      <c r="D69" s="105" t="s">
        <v>128</v>
      </c>
      <c r="E69" s="105" t="s">
        <v>129</v>
      </c>
      <c r="F69" s="105" t="s">
        <v>130</v>
      </c>
      <c r="G69" s="105" t="s">
        <v>131</v>
      </c>
      <c r="H69" s="106" t="s">
        <v>132</v>
      </c>
      <c r="I69" s="106" t="s">
        <v>133</v>
      </c>
      <c r="J69" s="106" t="s">
        <v>39</v>
      </c>
      <c r="K69" s="108">
        <v>90</v>
      </c>
      <c r="L69" s="105" t="s">
        <v>40</v>
      </c>
      <c r="M69" s="105" t="s">
        <v>35</v>
      </c>
      <c r="N69" s="109" t="s">
        <v>138</v>
      </c>
      <c r="O69" s="105" t="s">
        <v>36</v>
      </c>
      <c r="P69" s="51" t="s">
        <v>38</v>
      </c>
      <c r="Q69" s="105" t="s">
        <v>139</v>
      </c>
      <c r="R69" s="106" t="s">
        <v>135</v>
      </c>
      <c r="S69" s="82" t="s">
        <v>38</v>
      </c>
      <c r="T69" s="106" t="s">
        <v>38</v>
      </c>
      <c r="U69" s="106" t="s">
        <v>38</v>
      </c>
      <c r="V69" s="82" t="s">
        <v>38</v>
      </c>
      <c r="W69" s="58">
        <v>200000000</v>
      </c>
      <c r="X69" s="75">
        <f t="shared" si="5"/>
        <v>224000000.00000003</v>
      </c>
      <c r="Y69" s="82" t="s">
        <v>38</v>
      </c>
      <c r="Z69" s="106" t="s">
        <v>141</v>
      </c>
      <c r="AA69" s="106"/>
      <c r="AB69" s="65"/>
      <c r="AC69" s="65"/>
    </row>
    <row r="70" spans="1:29" ht="12.75" customHeight="1" outlineLevel="1">
      <c r="A70" s="29" t="s">
        <v>31</v>
      </c>
      <c r="B70" s="30"/>
      <c r="C70" s="30"/>
      <c r="D70" s="30"/>
      <c r="E70" s="30"/>
      <c r="F70" s="30"/>
      <c r="G70" s="30"/>
      <c r="H70" s="30"/>
      <c r="I70" s="30"/>
      <c r="J70" s="30"/>
      <c r="K70" s="30"/>
      <c r="L70" s="30"/>
      <c r="M70" s="30"/>
      <c r="N70" s="30"/>
      <c r="O70" s="30"/>
      <c r="P70" s="30"/>
      <c r="Q70" s="30"/>
      <c r="R70" s="30"/>
      <c r="S70" s="30"/>
      <c r="T70" s="30"/>
      <c r="U70" s="30"/>
      <c r="V70" s="41"/>
      <c r="W70" s="41">
        <f>SUM(W69:W69)</f>
        <v>200000000</v>
      </c>
      <c r="X70" s="41">
        <f>SUM(X69:X69)</f>
        <v>224000000.00000003</v>
      </c>
      <c r="Y70" s="30"/>
      <c r="Z70" s="30"/>
      <c r="AA70" s="30"/>
    </row>
    <row r="71" spans="1:29" s="15" customFormat="1" ht="12.75" customHeight="1" outlineLevel="1">
      <c r="A71" s="44" t="s">
        <v>29</v>
      </c>
      <c r="B71" s="47"/>
      <c r="C71" s="45"/>
      <c r="D71" s="45"/>
      <c r="E71" s="45"/>
      <c r="F71" s="45"/>
      <c r="G71" s="45"/>
      <c r="H71" s="45"/>
      <c r="I71" s="45"/>
      <c r="J71" s="47"/>
      <c r="K71" s="47"/>
      <c r="L71" s="47"/>
      <c r="M71" s="47"/>
      <c r="N71" s="47"/>
      <c r="O71" s="47"/>
      <c r="P71" s="47"/>
      <c r="Q71" s="47"/>
      <c r="R71" s="47"/>
      <c r="S71" s="47"/>
      <c r="T71" s="47"/>
      <c r="U71" s="47"/>
      <c r="V71" s="48"/>
      <c r="W71" s="48">
        <f>SUM(W70)</f>
        <v>200000000</v>
      </c>
      <c r="X71" s="48">
        <f>SUM(X70)</f>
        <v>224000000.00000003</v>
      </c>
      <c r="Y71" s="47"/>
      <c r="Z71" s="47"/>
      <c r="AA71" s="45"/>
    </row>
    <row r="72" spans="1:29">
      <c r="A72" s="32" t="s">
        <v>156</v>
      </c>
      <c r="B72" s="33"/>
      <c r="C72" s="33"/>
      <c r="D72" s="33"/>
      <c r="E72" s="33"/>
      <c r="F72" s="33"/>
      <c r="G72" s="33"/>
      <c r="H72" s="33"/>
      <c r="I72" s="33"/>
      <c r="J72" s="33"/>
      <c r="K72" s="33"/>
      <c r="L72" s="33"/>
      <c r="M72" s="33"/>
      <c r="N72" s="33"/>
      <c r="O72" s="33"/>
      <c r="P72" s="33"/>
      <c r="Q72" s="33"/>
      <c r="R72" s="33"/>
      <c r="S72" s="33"/>
      <c r="T72" s="33"/>
      <c r="U72" s="33"/>
      <c r="V72" s="37"/>
      <c r="W72" s="37"/>
      <c r="X72" s="37"/>
      <c r="Y72" s="33"/>
      <c r="Z72" s="33"/>
      <c r="AA72" s="33"/>
    </row>
    <row r="73" spans="1:29" ht="12.75" customHeight="1" outlineLevel="1">
      <c r="A73" s="44" t="s">
        <v>24</v>
      </c>
      <c r="B73" s="45"/>
      <c r="C73" s="45"/>
      <c r="D73" s="45"/>
      <c r="E73" s="45"/>
      <c r="F73" s="45"/>
      <c r="G73" s="45"/>
      <c r="H73" s="45"/>
      <c r="I73" s="45"/>
      <c r="J73" s="45"/>
      <c r="K73" s="45"/>
      <c r="L73" s="45"/>
      <c r="M73" s="45"/>
      <c r="N73" s="45"/>
      <c r="O73" s="45"/>
      <c r="P73" s="45"/>
      <c r="Q73" s="45"/>
      <c r="R73" s="45"/>
      <c r="S73" s="45"/>
      <c r="T73" s="45"/>
      <c r="U73" s="45"/>
      <c r="V73" s="46"/>
      <c r="W73" s="46"/>
      <c r="X73" s="46"/>
      <c r="Y73" s="45"/>
      <c r="Z73" s="45"/>
      <c r="AA73" s="45"/>
    </row>
    <row r="74" spans="1:29" ht="12.75" customHeight="1" outlineLevel="1" collapsed="1">
      <c r="A74" s="29" t="s">
        <v>30</v>
      </c>
      <c r="B74" s="30"/>
      <c r="C74" s="30"/>
      <c r="D74" s="30"/>
      <c r="E74" s="30"/>
      <c r="F74" s="30"/>
      <c r="G74" s="30"/>
      <c r="H74" s="30"/>
      <c r="I74" s="30"/>
      <c r="J74" s="30"/>
      <c r="K74" s="30"/>
      <c r="L74" s="30"/>
      <c r="M74" s="30"/>
      <c r="N74" s="30"/>
      <c r="O74" s="30"/>
      <c r="P74" s="30"/>
      <c r="Q74" s="30"/>
      <c r="R74" s="30"/>
      <c r="S74" s="30"/>
      <c r="T74" s="30"/>
      <c r="U74" s="30"/>
      <c r="V74" s="41"/>
      <c r="W74" s="41"/>
      <c r="X74" s="41"/>
      <c r="Y74" s="30"/>
      <c r="Z74" s="30"/>
      <c r="AA74" s="30"/>
    </row>
    <row r="75" spans="1:29" ht="63.75" outlineLevel="2">
      <c r="A75" s="51" t="s">
        <v>166</v>
      </c>
      <c r="B75" s="52" t="s">
        <v>34</v>
      </c>
      <c r="C75" s="105" t="s">
        <v>157</v>
      </c>
      <c r="D75" s="105" t="s">
        <v>158</v>
      </c>
      <c r="E75" s="105" t="s">
        <v>159</v>
      </c>
      <c r="F75" s="105" t="s">
        <v>158</v>
      </c>
      <c r="G75" s="105" t="s">
        <v>159</v>
      </c>
      <c r="H75" s="106" t="s">
        <v>160</v>
      </c>
      <c r="I75" s="106" t="s">
        <v>161</v>
      </c>
      <c r="J75" s="106" t="s">
        <v>39</v>
      </c>
      <c r="K75" s="108">
        <v>100</v>
      </c>
      <c r="L75" s="105">
        <v>230000000</v>
      </c>
      <c r="M75" s="105" t="s">
        <v>35</v>
      </c>
      <c r="N75" s="105" t="s">
        <v>162</v>
      </c>
      <c r="O75" s="105" t="s">
        <v>163</v>
      </c>
      <c r="P75" s="51" t="s">
        <v>38</v>
      </c>
      <c r="Q75" s="105" t="s">
        <v>164</v>
      </c>
      <c r="R75" s="106" t="s">
        <v>165</v>
      </c>
      <c r="S75" s="82"/>
      <c r="T75" s="106" t="s">
        <v>38</v>
      </c>
      <c r="U75" s="106" t="s">
        <v>38</v>
      </c>
      <c r="V75" s="82" t="s">
        <v>38</v>
      </c>
      <c r="W75" s="58">
        <v>47506</v>
      </c>
      <c r="X75" s="75">
        <v>53206.720000000008</v>
      </c>
      <c r="Y75" s="82" t="s">
        <v>38</v>
      </c>
      <c r="Z75" s="106" t="s">
        <v>42</v>
      </c>
      <c r="AA75" s="106"/>
      <c r="AB75" s="65"/>
      <c r="AC75" s="65"/>
    </row>
    <row r="76" spans="1:29" ht="12.75" customHeight="1" outlineLevel="1">
      <c r="A76" s="29" t="s">
        <v>31</v>
      </c>
      <c r="B76" s="30"/>
      <c r="C76" s="30"/>
      <c r="D76" s="30"/>
      <c r="E76" s="30"/>
      <c r="F76" s="30"/>
      <c r="G76" s="30"/>
      <c r="H76" s="30"/>
      <c r="I76" s="30"/>
      <c r="J76" s="30"/>
      <c r="K76" s="30"/>
      <c r="L76" s="30"/>
      <c r="M76" s="30"/>
      <c r="N76" s="30"/>
      <c r="O76" s="30"/>
      <c r="P76" s="30"/>
      <c r="Q76" s="30"/>
      <c r="R76" s="30"/>
      <c r="S76" s="30"/>
      <c r="T76" s="30"/>
      <c r="U76" s="30"/>
      <c r="V76" s="41"/>
      <c r="W76" s="41">
        <f>SUM(W75:W75)</f>
        <v>47506</v>
      </c>
      <c r="X76" s="41">
        <f>SUM(X75:X75)</f>
        <v>53206.720000000008</v>
      </c>
      <c r="Y76" s="30"/>
      <c r="Z76" s="30"/>
      <c r="AA76" s="30"/>
    </row>
    <row r="77" spans="1:29" s="15" customFormat="1" ht="12.75" customHeight="1" outlineLevel="1">
      <c r="A77" s="44" t="s">
        <v>29</v>
      </c>
      <c r="B77" s="47"/>
      <c r="C77" s="45"/>
      <c r="D77" s="45"/>
      <c r="E77" s="45"/>
      <c r="F77" s="45"/>
      <c r="G77" s="45"/>
      <c r="H77" s="45"/>
      <c r="I77" s="45"/>
      <c r="J77" s="47"/>
      <c r="K77" s="47"/>
      <c r="L77" s="47"/>
      <c r="M77" s="47"/>
      <c r="N77" s="47"/>
      <c r="O77" s="47"/>
      <c r="P77" s="47"/>
      <c r="Q77" s="47"/>
      <c r="R77" s="47"/>
      <c r="S77" s="47"/>
      <c r="T77" s="47"/>
      <c r="U77" s="47"/>
      <c r="V77" s="48"/>
      <c r="W77" s="48">
        <f>SUM(W76)</f>
        <v>47506</v>
      </c>
      <c r="X77" s="48">
        <f>SUM(X76)</f>
        <v>53206.720000000008</v>
      </c>
      <c r="Y77" s="47"/>
      <c r="Z77" s="47"/>
      <c r="AA77" s="45"/>
    </row>
    <row r="78" spans="1:29">
      <c r="A78" s="32" t="s">
        <v>167</v>
      </c>
      <c r="B78" s="33"/>
      <c r="C78" s="33"/>
      <c r="D78" s="33"/>
      <c r="E78" s="33"/>
      <c r="F78" s="33"/>
      <c r="G78" s="33"/>
      <c r="H78" s="33"/>
      <c r="I78" s="33"/>
      <c r="J78" s="33"/>
      <c r="K78" s="33"/>
      <c r="L78" s="33"/>
      <c r="M78" s="33"/>
      <c r="N78" s="33"/>
      <c r="O78" s="33"/>
      <c r="P78" s="33"/>
      <c r="Q78" s="33"/>
      <c r="R78" s="33"/>
      <c r="S78" s="33"/>
      <c r="T78" s="33"/>
      <c r="U78" s="33"/>
      <c r="V78" s="37"/>
      <c r="W78" s="37"/>
      <c r="X78" s="37"/>
      <c r="Y78" s="33"/>
      <c r="Z78" s="33"/>
      <c r="AA78" s="33"/>
    </row>
    <row r="79" spans="1:29" ht="12.75" customHeight="1" outlineLevel="1">
      <c r="A79" s="22" t="s">
        <v>33</v>
      </c>
      <c r="B79" s="23"/>
      <c r="C79" s="23"/>
      <c r="D79" s="23"/>
      <c r="E79" s="23"/>
      <c r="F79" s="23"/>
      <c r="G79" s="23"/>
      <c r="H79" s="23"/>
      <c r="I79" s="23"/>
      <c r="J79" s="23"/>
      <c r="K79" s="23"/>
      <c r="L79" s="23"/>
      <c r="M79" s="23"/>
      <c r="N79" s="23"/>
      <c r="O79" s="23"/>
      <c r="P79" s="23"/>
      <c r="Q79" s="23"/>
      <c r="R79" s="23"/>
      <c r="S79" s="23"/>
      <c r="T79" s="23"/>
      <c r="U79" s="23"/>
      <c r="V79" s="38"/>
      <c r="W79" s="38"/>
      <c r="X79" s="38"/>
      <c r="Y79" s="23"/>
      <c r="Z79" s="23"/>
      <c r="AA79" s="23"/>
    </row>
    <row r="80" spans="1:29" ht="12.75" customHeight="1" outlineLevel="1">
      <c r="A80" s="25" t="s">
        <v>59</v>
      </c>
      <c r="B80" s="26"/>
      <c r="C80" s="26"/>
      <c r="D80" s="26"/>
      <c r="E80" s="26"/>
      <c r="F80" s="26"/>
      <c r="G80" s="26"/>
      <c r="H80" s="26"/>
      <c r="I80" s="26"/>
      <c r="J80" s="26"/>
      <c r="K80" s="26"/>
      <c r="L80" s="26"/>
      <c r="M80" s="26"/>
      <c r="N80" s="26"/>
      <c r="O80" s="26"/>
      <c r="P80" s="26"/>
      <c r="Q80" s="26"/>
      <c r="R80" s="26"/>
      <c r="S80" s="26"/>
      <c r="T80" s="26"/>
      <c r="U80" s="26"/>
      <c r="V80" s="39"/>
      <c r="W80" s="39"/>
      <c r="X80" s="39"/>
      <c r="Y80" s="26"/>
      <c r="Z80" s="26"/>
      <c r="AA80" s="26"/>
    </row>
    <row r="81" spans="1:29" ht="127.5" outlineLevel="2">
      <c r="A81" s="106" t="s">
        <v>168</v>
      </c>
      <c r="B81" s="52" t="s">
        <v>34</v>
      </c>
      <c r="C81" s="59" t="s">
        <v>169</v>
      </c>
      <c r="D81" s="105" t="s">
        <v>170</v>
      </c>
      <c r="E81" s="105" t="s">
        <v>171</v>
      </c>
      <c r="F81" s="105" t="s">
        <v>172</v>
      </c>
      <c r="G81" s="105" t="s">
        <v>173</v>
      </c>
      <c r="H81" s="105" t="s">
        <v>174</v>
      </c>
      <c r="I81" s="105" t="s">
        <v>175</v>
      </c>
      <c r="J81" s="105" t="s">
        <v>39</v>
      </c>
      <c r="K81" s="61">
        <v>40</v>
      </c>
      <c r="L81" s="61">
        <v>230000000</v>
      </c>
      <c r="M81" s="74" t="s">
        <v>176</v>
      </c>
      <c r="N81" s="106" t="s">
        <v>177</v>
      </c>
      <c r="O81" s="74" t="s">
        <v>178</v>
      </c>
      <c r="P81" s="51"/>
      <c r="Q81" s="105" t="s">
        <v>179</v>
      </c>
      <c r="R81" s="105" t="s">
        <v>180</v>
      </c>
      <c r="S81" s="101"/>
      <c r="T81" s="101"/>
      <c r="U81" s="101"/>
      <c r="V81" s="101"/>
      <c r="W81" s="58">
        <v>234596460</v>
      </c>
      <c r="X81" s="75">
        <f t="shared" ref="X81:X83" si="6">W81*1.12</f>
        <v>262748035.20000002</v>
      </c>
      <c r="Y81" s="101"/>
      <c r="Z81" s="65">
        <v>2015</v>
      </c>
      <c r="AA81" s="106" t="s">
        <v>202</v>
      </c>
    </row>
    <row r="82" spans="1:29" ht="127.5" outlineLevel="2">
      <c r="A82" s="106" t="s">
        <v>181</v>
      </c>
      <c r="B82" s="52" t="s">
        <v>34</v>
      </c>
      <c r="C82" s="105" t="s">
        <v>182</v>
      </c>
      <c r="D82" s="105" t="s">
        <v>183</v>
      </c>
      <c r="E82" s="105" t="s">
        <v>184</v>
      </c>
      <c r="F82" s="105" t="s">
        <v>185</v>
      </c>
      <c r="G82" s="105" t="s">
        <v>186</v>
      </c>
      <c r="H82" s="105" t="s">
        <v>187</v>
      </c>
      <c r="I82" s="105" t="s">
        <v>188</v>
      </c>
      <c r="J82" s="105" t="s">
        <v>189</v>
      </c>
      <c r="K82" s="61">
        <v>40</v>
      </c>
      <c r="L82" s="61">
        <v>230000000</v>
      </c>
      <c r="M82" s="74" t="s">
        <v>35</v>
      </c>
      <c r="N82" s="110" t="s">
        <v>190</v>
      </c>
      <c r="O82" s="74" t="s">
        <v>36</v>
      </c>
      <c r="P82" s="51" t="s">
        <v>38</v>
      </c>
      <c r="Q82" s="106" t="s">
        <v>191</v>
      </c>
      <c r="R82" s="105" t="s">
        <v>192</v>
      </c>
      <c r="S82" s="101" t="s">
        <v>38</v>
      </c>
      <c r="T82" s="101" t="s">
        <v>38</v>
      </c>
      <c r="U82" s="101"/>
      <c r="V82" s="101" t="s">
        <v>38</v>
      </c>
      <c r="W82" s="102">
        <v>435731100</v>
      </c>
      <c r="X82" s="75">
        <f t="shared" si="6"/>
        <v>488018832.00000006</v>
      </c>
      <c r="Y82" s="101" t="s">
        <v>38</v>
      </c>
      <c r="Z82" s="79">
        <v>2015</v>
      </c>
      <c r="AA82" s="106" t="s">
        <v>202</v>
      </c>
    </row>
    <row r="83" spans="1:29" ht="114.75" outlineLevel="2">
      <c r="A83" s="106" t="s">
        <v>193</v>
      </c>
      <c r="B83" s="52" t="s">
        <v>34</v>
      </c>
      <c r="C83" s="59" t="s">
        <v>169</v>
      </c>
      <c r="D83" s="100" t="s">
        <v>170</v>
      </c>
      <c r="E83" s="105" t="s">
        <v>171</v>
      </c>
      <c r="F83" s="100" t="s">
        <v>172</v>
      </c>
      <c r="G83" s="105" t="s">
        <v>173</v>
      </c>
      <c r="H83" s="105" t="s">
        <v>194</v>
      </c>
      <c r="I83" s="105" t="s">
        <v>195</v>
      </c>
      <c r="J83" s="105" t="s">
        <v>39</v>
      </c>
      <c r="K83" s="61">
        <v>50</v>
      </c>
      <c r="L83" s="61" t="s">
        <v>40</v>
      </c>
      <c r="M83" s="74" t="s">
        <v>35</v>
      </c>
      <c r="N83" s="110" t="s">
        <v>196</v>
      </c>
      <c r="O83" s="74" t="s">
        <v>36</v>
      </c>
      <c r="P83" s="51" t="s">
        <v>197</v>
      </c>
      <c r="Q83" s="105" t="s">
        <v>198</v>
      </c>
      <c r="R83" s="105" t="s">
        <v>192</v>
      </c>
      <c r="S83" s="101" t="s">
        <v>38</v>
      </c>
      <c r="T83" s="101" t="s">
        <v>38</v>
      </c>
      <c r="U83" s="101" t="s">
        <v>38</v>
      </c>
      <c r="V83" s="101" t="s">
        <v>38</v>
      </c>
      <c r="W83" s="58">
        <v>372426110</v>
      </c>
      <c r="X83" s="75">
        <f t="shared" si="6"/>
        <v>417117243.20000005</v>
      </c>
      <c r="Y83" s="101" t="s">
        <v>38</v>
      </c>
      <c r="Z83" s="65" t="s">
        <v>42</v>
      </c>
      <c r="AA83" s="106" t="s">
        <v>202</v>
      </c>
    </row>
    <row r="84" spans="1:29" ht="12.75" customHeight="1" outlineLevel="1">
      <c r="A84" s="25" t="s">
        <v>60</v>
      </c>
      <c r="B84" s="26"/>
      <c r="C84" s="26"/>
      <c r="D84" s="26"/>
      <c r="E84" s="26"/>
      <c r="F84" s="26"/>
      <c r="G84" s="26"/>
      <c r="H84" s="26"/>
      <c r="I84" s="26"/>
      <c r="J84" s="26"/>
      <c r="K84" s="26"/>
      <c r="L84" s="26"/>
      <c r="M84" s="26"/>
      <c r="N84" s="26"/>
      <c r="O84" s="26"/>
      <c r="P84" s="26"/>
      <c r="Q84" s="26"/>
      <c r="R84" s="26"/>
      <c r="S84" s="26"/>
      <c r="T84" s="26"/>
      <c r="U84" s="26"/>
      <c r="V84" s="39"/>
      <c r="W84" s="39">
        <f>SUM(W81:W83)</f>
        <v>1042753670</v>
      </c>
      <c r="X84" s="39">
        <f>SUM(X81:X83)</f>
        <v>1167884110.4000001</v>
      </c>
      <c r="Y84" s="26"/>
      <c r="Z84" s="26"/>
      <c r="AA84" s="26"/>
    </row>
    <row r="85" spans="1:29" s="15" customFormat="1" ht="12.75" customHeight="1" outlineLevel="1">
      <c r="A85" s="22" t="s">
        <v>32</v>
      </c>
      <c r="B85" s="24"/>
      <c r="C85" s="23"/>
      <c r="D85" s="23"/>
      <c r="E85" s="23"/>
      <c r="F85" s="23"/>
      <c r="G85" s="23"/>
      <c r="H85" s="23"/>
      <c r="I85" s="23"/>
      <c r="J85" s="24"/>
      <c r="K85" s="24"/>
      <c r="L85" s="24"/>
      <c r="M85" s="24"/>
      <c r="N85" s="24"/>
      <c r="O85" s="24"/>
      <c r="P85" s="24"/>
      <c r="Q85" s="24"/>
      <c r="R85" s="24"/>
      <c r="S85" s="24"/>
      <c r="T85" s="24"/>
      <c r="U85" s="24"/>
      <c r="V85" s="40"/>
      <c r="W85" s="40">
        <f>SUM(W84)</f>
        <v>1042753670</v>
      </c>
      <c r="X85" s="40">
        <f>SUM(X84)</f>
        <v>1167884110.4000001</v>
      </c>
      <c r="Y85" s="24"/>
      <c r="Z85" s="24"/>
      <c r="AA85" s="23"/>
    </row>
    <row r="86" spans="1:29" ht="12.75" customHeight="1" outlineLevel="1">
      <c r="A86" s="44" t="s">
        <v>24</v>
      </c>
      <c r="B86" s="45"/>
      <c r="C86" s="45"/>
      <c r="D86" s="45"/>
      <c r="E86" s="45"/>
      <c r="F86" s="45"/>
      <c r="G86" s="45"/>
      <c r="H86" s="45"/>
      <c r="I86" s="45"/>
      <c r="J86" s="45"/>
      <c r="K86" s="45"/>
      <c r="L86" s="45"/>
      <c r="M86" s="45"/>
      <c r="N86" s="45"/>
      <c r="O86" s="45"/>
      <c r="P86" s="45"/>
      <c r="Q86" s="45"/>
      <c r="R86" s="45"/>
      <c r="S86" s="45"/>
      <c r="T86" s="45"/>
      <c r="U86" s="45"/>
      <c r="V86" s="46"/>
      <c r="W86" s="46"/>
      <c r="X86" s="46"/>
      <c r="Y86" s="45"/>
      <c r="Z86" s="45"/>
      <c r="AA86" s="45"/>
    </row>
    <row r="87" spans="1:29" ht="12.75" customHeight="1" outlineLevel="1" collapsed="1">
      <c r="A87" s="29" t="s">
        <v>59</v>
      </c>
      <c r="B87" s="30"/>
      <c r="C87" s="30"/>
      <c r="D87" s="30"/>
      <c r="E87" s="30"/>
      <c r="F87" s="30"/>
      <c r="G87" s="30"/>
      <c r="H87" s="30"/>
      <c r="I87" s="30"/>
      <c r="J87" s="30"/>
      <c r="K87" s="30"/>
      <c r="L87" s="30"/>
      <c r="M87" s="30"/>
      <c r="N87" s="30"/>
      <c r="O87" s="30"/>
      <c r="P87" s="30"/>
      <c r="Q87" s="30"/>
      <c r="R87" s="30"/>
      <c r="S87" s="30"/>
      <c r="T87" s="30"/>
      <c r="U87" s="30"/>
      <c r="V87" s="41"/>
      <c r="W87" s="41"/>
      <c r="X87" s="41"/>
      <c r="Y87" s="30"/>
      <c r="Z87" s="30"/>
      <c r="AA87" s="30"/>
    </row>
    <row r="88" spans="1:29" ht="127.5" outlineLevel="2">
      <c r="A88" s="106" t="s">
        <v>199</v>
      </c>
      <c r="B88" s="52" t="s">
        <v>34</v>
      </c>
      <c r="C88" s="59" t="s">
        <v>169</v>
      </c>
      <c r="D88" s="105" t="s">
        <v>170</v>
      </c>
      <c r="E88" s="105" t="s">
        <v>171</v>
      </c>
      <c r="F88" s="105" t="s">
        <v>172</v>
      </c>
      <c r="G88" s="105" t="s">
        <v>173</v>
      </c>
      <c r="H88" s="105" t="s">
        <v>174</v>
      </c>
      <c r="I88" s="105" t="s">
        <v>175</v>
      </c>
      <c r="J88" s="105" t="s">
        <v>39</v>
      </c>
      <c r="K88" s="61">
        <v>40</v>
      </c>
      <c r="L88" s="61">
        <v>230000000</v>
      </c>
      <c r="M88" s="74" t="s">
        <v>176</v>
      </c>
      <c r="N88" s="106" t="s">
        <v>177</v>
      </c>
      <c r="O88" s="74" t="s">
        <v>178</v>
      </c>
      <c r="P88" s="51"/>
      <c r="Q88" s="105" t="s">
        <v>179</v>
      </c>
      <c r="R88" s="105" t="s">
        <v>180</v>
      </c>
      <c r="S88" s="101"/>
      <c r="T88" s="101"/>
      <c r="U88" s="101"/>
      <c r="V88" s="101"/>
      <c r="W88" s="75">
        <v>230382801.53999999</v>
      </c>
      <c r="X88" s="75">
        <f t="shared" ref="X88:X90" si="7">W88*1.12</f>
        <v>258028737.72480002</v>
      </c>
      <c r="Y88" s="101"/>
      <c r="Z88" s="65">
        <v>2015</v>
      </c>
      <c r="AA88" s="106"/>
      <c r="AB88" s="65"/>
      <c r="AC88" s="65"/>
    </row>
    <row r="89" spans="1:29" ht="127.5" outlineLevel="2">
      <c r="A89" s="106" t="s">
        <v>200</v>
      </c>
      <c r="B89" s="52" t="s">
        <v>34</v>
      </c>
      <c r="C89" s="105" t="s">
        <v>182</v>
      </c>
      <c r="D89" s="105" t="s">
        <v>183</v>
      </c>
      <c r="E89" s="105" t="s">
        <v>184</v>
      </c>
      <c r="F89" s="105" t="s">
        <v>185</v>
      </c>
      <c r="G89" s="105" t="s">
        <v>186</v>
      </c>
      <c r="H89" s="105" t="s">
        <v>187</v>
      </c>
      <c r="I89" s="105" t="s">
        <v>188</v>
      </c>
      <c r="J89" s="105" t="s">
        <v>189</v>
      </c>
      <c r="K89" s="61">
        <v>40</v>
      </c>
      <c r="L89" s="61">
        <v>230000000</v>
      </c>
      <c r="M89" s="74" t="s">
        <v>35</v>
      </c>
      <c r="N89" s="110" t="s">
        <v>190</v>
      </c>
      <c r="O89" s="74" t="s">
        <v>36</v>
      </c>
      <c r="P89" s="51" t="s">
        <v>38</v>
      </c>
      <c r="Q89" s="106" t="s">
        <v>191</v>
      </c>
      <c r="R89" s="105" t="s">
        <v>192</v>
      </c>
      <c r="S89" s="101" t="s">
        <v>38</v>
      </c>
      <c r="T89" s="101" t="s">
        <v>38</v>
      </c>
      <c r="U89" s="101"/>
      <c r="V89" s="101" t="s">
        <v>38</v>
      </c>
      <c r="W89" s="75">
        <v>367408564</v>
      </c>
      <c r="X89" s="75">
        <f t="shared" si="7"/>
        <v>411497591.68000007</v>
      </c>
      <c r="Y89" s="101" t="s">
        <v>38</v>
      </c>
      <c r="Z89" s="103">
        <v>2015</v>
      </c>
      <c r="AA89" s="76"/>
      <c r="AB89" s="65"/>
      <c r="AC89" s="65"/>
    </row>
    <row r="90" spans="1:29" ht="114.75" outlineLevel="2">
      <c r="A90" s="106" t="s">
        <v>201</v>
      </c>
      <c r="B90" s="52" t="s">
        <v>34</v>
      </c>
      <c r="C90" s="59" t="s">
        <v>169</v>
      </c>
      <c r="D90" s="100" t="s">
        <v>170</v>
      </c>
      <c r="E90" s="105" t="s">
        <v>171</v>
      </c>
      <c r="F90" s="100" t="s">
        <v>172</v>
      </c>
      <c r="G90" s="105" t="s">
        <v>173</v>
      </c>
      <c r="H90" s="105" t="s">
        <v>194</v>
      </c>
      <c r="I90" s="105" t="s">
        <v>195</v>
      </c>
      <c r="J90" s="105" t="s">
        <v>39</v>
      </c>
      <c r="K90" s="61">
        <v>50</v>
      </c>
      <c r="L90" s="61" t="s">
        <v>40</v>
      </c>
      <c r="M90" s="74" t="s">
        <v>35</v>
      </c>
      <c r="N90" s="110" t="s">
        <v>196</v>
      </c>
      <c r="O90" s="74" t="s">
        <v>36</v>
      </c>
      <c r="P90" s="51" t="s">
        <v>197</v>
      </c>
      <c r="Q90" s="105" t="s">
        <v>198</v>
      </c>
      <c r="R90" s="105" t="s">
        <v>192</v>
      </c>
      <c r="S90" s="101" t="s">
        <v>38</v>
      </c>
      <c r="T90" s="101" t="s">
        <v>38</v>
      </c>
      <c r="U90" s="101" t="s">
        <v>38</v>
      </c>
      <c r="V90" s="101" t="s">
        <v>38</v>
      </c>
      <c r="W90" s="75">
        <v>312527770</v>
      </c>
      <c r="X90" s="75">
        <f t="shared" si="7"/>
        <v>350031102.40000004</v>
      </c>
      <c r="Y90" s="101" t="s">
        <v>38</v>
      </c>
      <c r="Z90" s="65" t="s">
        <v>42</v>
      </c>
      <c r="AA90" s="76"/>
      <c r="AB90" s="65"/>
      <c r="AC90" s="65"/>
    </row>
    <row r="91" spans="1:29" ht="12.75" customHeight="1" outlineLevel="1">
      <c r="A91" s="29" t="s">
        <v>60</v>
      </c>
      <c r="B91" s="30"/>
      <c r="C91" s="30"/>
      <c r="D91" s="30"/>
      <c r="E91" s="30"/>
      <c r="F91" s="30"/>
      <c r="G91" s="30"/>
      <c r="H91" s="30"/>
      <c r="I91" s="30"/>
      <c r="J91" s="30"/>
      <c r="K91" s="30"/>
      <c r="L91" s="30"/>
      <c r="M91" s="30"/>
      <c r="N91" s="30"/>
      <c r="O91" s="30"/>
      <c r="P91" s="30"/>
      <c r="Q91" s="30"/>
      <c r="R91" s="30"/>
      <c r="S91" s="30"/>
      <c r="T91" s="30"/>
      <c r="U91" s="30"/>
      <c r="V91" s="41"/>
      <c r="W91" s="41">
        <f>SUM(W88:W90)</f>
        <v>910319135.53999996</v>
      </c>
      <c r="X91" s="41">
        <f>SUM(X88:X90)</f>
        <v>1019557431.8048</v>
      </c>
      <c r="Y91" s="30"/>
      <c r="Z91" s="30"/>
      <c r="AA91" s="30"/>
    </row>
    <row r="92" spans="1:29" s="15" customFormat="1" ht="12.75" customHeight="1" outlineLevel="1">
      <c r="A92" s="44" t="s">
        <v>29</v>
      </c>
      <c r="B92" s="47"/>
      <c r="C92" s="45"/>
      <c r="D92" s="45"/>
      <c r="E92" s="45"/>
      <c r="F92" s="45"/>
      <c r="G92" s="45"/>
      <c r="H92" s="45"/>
      <c r="I92" s="45"/>
      <c r="J92" s="47"/>
      <c r="K92" s="47"/>
      <c r="L92" s="47"/>
      <c r="M92" s="47"/>
      <c r="N92" s="47"/>
      <c r="O92" s="47"/>
      <c r="P92" s="47"/>
      <c r="Q92" s="47"/>
      <c r="R92" s="47"/>
      <c r="S92" s="47"/>
      <c r="T92" s="47"/>
      <c r="U92" s="47"/>
      <c r="V92" s="48"/>
      <c r="W92" s="48">
        <f>SUM(W91)</f>
        <v>910319135.53999996</v>
      </c>
      <c r="X92" s="48">
        <f>SUM(X91)</f>
        <v>1019557431.8048</v>
      </c>
      <c r="Y92" s="47"/>
      <c r="Z92" s="47"/>
      <c r="AA92" s="45"/>
    </row>
    <row r="93" spans="1:29">
      <c r="A93" s="32" t="s">
        <v>211</v>
      </c>
      <c r="B93" s="33"/>
      <c r="C93" s="33"/>
      <c r="D93" s="33"/>
      <c r="E93" s="33"/>
      <c r="F93" s="33"/>
      <c r="G93" s="33"/>
      <c r="H93" s="33"/>
      <c r="I93" s="33"/>
      <c r="J93" s="33"/>
      <c r="K93" s="33"/>
      <c r="L93" s="33"/>
      <c r="M93" s="33"/>
      <c r="N93" s="33"/>
      <c r="O93" s="33"/>
      <c r="P93" s="33"/>
      <c r="Q93" s="33"/>
      <c r="R93" s="33"/>
      <c r="S93" s="33"/>
      <c r="T93" s="33"/>
      <c r="U93" s="33"/>
      <c r="V93" s="37"/>
      <c r="W93" s="37"/>
      <c r="X93" s="37"/>
      <c r="Y93" s="33"/>
      <c r="Z93" s="33"/>
      <c r="AA93" s="33"/>
    </row>
    <row r="94" spans="1:29" ht="12.75" customHeight="1" outlineLevel="1">
      <c r="A94" s="44" t="s">
        <v>24</v>
      </c>
      <c r="B94" s="45"/>
      <c r="C94" s="45"/>
      <c r="D94" s="45"/>
      <c r="E94" s="45"/>
      <c r="F94" s="45"/>
      <c r="G94" s="45"/>
      <c r="H94" s="45"/>
      <c r="I94" s="45"/>
      <c r="J94" s="45"/>
      <c r="K94" s="45"/>
      <c r="L94" s="45"/>
      <c r="M94" s="45"/>
      <c r="N94" s="45"/>
      <c r="O94" s="45"/>
      <c r="P94" s="45"/>
      <c r="Q94" s="45"/>
      <c r="R94" s="45"/>
      <c r="S94" s="45"/>
      <c r="T94" s="45"/>
      <c r="U94" s="45"/>
      <c r="V94" s="46"/>
      <c r="W94" s="46"/>
      <c r="X94" s="46"/>
      <c r="Y94" s="45"/>
      <c r="Z94" s="45"/>
      <c r="AA94" s="45"/>
    </row>
    <row r="95" spans="1:29" ht="12.75" customHeight="1" outlineLevel="1" collapsed="1">
      <c r="A95" s="29" t="s">
        <v>30</v>
      </c>
      <c r="B95" s="30"/>
      <c r="C95" s="30"/>
      <c r="D95" s="30"/>
      <c r="E95" s="30"/>
      <c r="F95" s="30"/>
      <c r="G95" s="30"/>
      <c r="H95" s="30"/>
      <c r="I95" s="30"/>
      <c r="J95" s="30"/>
      <c r="K95" s="30"/>
      <c r="L95" s="30"/>
      <c r="M95" s="30"/>
      <c r="N95" s="30"/>
      <c r="O95" s="30"/>
      <c r="P95" s="30"/>
      <c r="Q95" s="30"/>
      <c r="R95" s="30"/>
      <c r="S95" s="30"/>
      <c r="T95" s="30"/>
      <c r="U95" s="30"/>
      <c r="V95" s="41"/>
      <c r="W95" s="41"/>
      <c r="X95" s="41"/>
      <c r="Y95" s="30"/>
      <c r="Z95" s="30"/>
      <c r="AA95" s="30"/>
    </row>
    <row r="96" spans="1:29" ht="63.75" outlineLevel="2">
      <c r="A96" s="51" t="s">
        <v>212</v>
      </c>
      <c r="B96" s="52" t="s">
        <v>213</v>
      </c>
      <c r="C96" s="105" t="s">
        <v>216</v>
      </c>
      <c r="D96" s="105" t="s">
        <v>215</v>
      </c>
      <c r="E96" s="105" t="s">
        <v>217</v>
      </c>
      <c r="F96" s="105" t="s">
        <v>215</v>
      </c>
      <c r="G96" s="105" t="s">
        <v>217</v>
      </c>
      <c r="H96" s="105" t="s">
        <v>218</v>
      </c>
      <c r="I96" s="106" t="s">
        <v>219</v>
      </c>
      <c r="J96" s="106" t="s">
        <v>39</v>
      </c>
      <c r="K96" s="108">
        <v>100</v>
      </c>
      <c r="L96" s="105">
        <v>230000000</v>
      </c>
      <c r="M96" s="105" t="s">
        <v>35</v>
      </c>
      <c r="N96" s="105" t="s">
        <v>138</v>
      </c>
      <c r="O96" s="105" t="s">
        <v>36</v>
      </c>
      <c r="P96" s="51" t="s">
        <v>38</v>
      </c>
      <c r="Q96" s="105" t="s">
        <v>214</v>
      </c>
      <c r="R96" s="106" t="s">
        <v>100</v>
      </c>
      <c r="S96" s="82"/>
      <c r="T96" s="106" t="s">
        <v>38</v>
      </c>
      <c r="U96" s="106" t="s">
        <v>38</v>
      </c>
      <c r="V96" s="82" t="s">
        <v>38</v>
      </c>
      <c r="W96" s="58">
        <v>1350000</v>
      </c>
      <c r="X96" s="75">
        <v>1512000.0000000002</v>
      </c>
      <c r="Y96" s="82"/>
      <c r="Z96" s="106">
        <v>2015</v>
      </c>
      <c r="AA96" s="106"/>
      <c r="AB96" s="65"/>
      <c r="AC96" s="65"/>
    </row>
    <row r="97" spans="1:27" ht="12.75" customHeight="1" outlineLevel="1">
      <c r="A97" s="29" t="s">
        <v>31</v>
      </c>
      <c r="B97" s="30"/>
      <c r="C97" s="30"/>
      <c r="D97" s="30"/>
      <c r="E97" s="30"/>
      <c r="F97" s="30"/>
      <c r="G97" s="30"/>
      <c r="H97" s="30"/>
      <c r="I97" s="30"/>
      <c r="J97" s="30"/>
      <c r="K97" s="30"/>
      <c r="L97" s="30"/>
      <c r="M97" s="30"/>
      <c r="N97" s="30"/>
      <c r="O97" s="30"/>
      <c r="P97" s="30"/>
      <c r="Q97" s="30"/>
      <c r="R97" s="30"/>
      <c r="S97" s="30"/>
      <c r="T97" s="30"/>
      <c r="U97" s="30"/>
      <c r="V97" s="41"/>
      <c r="W97" s="41">
        <f>SUM(W96:W96)</f>
        <v>1350000</v>
      </c>
      <c r="X97" s="41">
        <f>SUM(X96:X96)</f>
        <v>1512000.0000000002</v>
      </c>
      <c r="Y97" s="30"/>
      <c r="Z97" s="30"/>
      <c r="AA97" s="30"/>
    </row>
    <row r="98" spans="1:27" s="15" customFormat="1" ht="12.75" customHeight="1" outlineLevel="1">
      <c r="A98" s="44" t="s">
        <v>29</v>
      </c>
      <c r="B98" s="47"/>
      <c r="C98" s="45"/>
      <c r="D98" s="45"/>
      <c r="E98" s="45"/>
      <c r="F98" s="45"/>
      <c r="G98" s="45"/>
      <c r="H98" s="45"/>
      <c r="I98" s="45"/>
      <c r="J98" s="47"/>
      <c r="K98" s="47"/>
      <c r="L98" s="47"/>
      <c r="M98" s="47"/>
      <c r="N98" s="47"/>
      <c r="O98" s="47"/>
      <c r="P98" s="47"/>
      <c r="Q98" s="47"/>
      <c r="R98" s="47"/>
      <c r="S98" s="47"/>
      <c r="T98" s="47"/>
      <c r="U98" s="47"/>
      <c r="V98" s="48"/>
      <c r="W98" s="48">
        <f>SUM(W97)</f>
        <v>1350000</v>
      </c>
      <c r="X98" s="48">
        <f>SUM(X97)</f>
        <v>1512000.0000000002</v>
      </c>
      <c r="Y98" s="47"/>
      <c r="Z98" s="47"/>
      <c r="AA98" s="45"/>
    </row>
    <row r="99" spans="1:27">
      <c r="A99" s="32" t="s">
        <v>220</v>
      </c>
      <c r="B99" s="33"/>
      <c r="C99" s="33"/>
      <c r="D99" s="33"/>
      <c r="E99" s="33"/>
      <c r="F99" s="33"/>
      <c r="G99" s="33"/>
      <c r="H99" s="33"/>
      <c r="I99" s="33"/>
      <c r="J99" s="33"/>
      <c r="K99" s="33"/>
      <c r="L99" s="33"/>
      <c r="M99" s="33"/>
      <c r="N99" s="33"/>
      <c r="O99" s="33"/>
      <c r="P99" s="33"/>
      <c r="Q99" s="33"/>
      <c r="R99" s="33"/>
      <c r="S99" s="33"/>
      <c r="T99" s="33"/>
      <c r="U99" s="33"/>
      <c r="V99" s="37"/>
      <c r="W99" s="37"/>
      <c r="X99" s="37"/>
      <c r="Y99" s="33"/>
      <c r="Z99" s="33"/>
      <c r="AA99" s="33"/>
    </row>
    <row r="100" spans="1:27" outlineLevel="1">
      <c r="A100" s="22" t="s">
        <v>33</v>
      </c>
      <c r="B100" s="23"/>
      <c r="C100" s="23"/>
      <c r="D100" s="23"/>
      <c r="E100" s="23"/>
      <c r="F100" s="23"/>
      <c r="G100" s="23"/>
      <c r="H100" s="23"/>
      <c r="I100" s="23"/>
      <c r="J100" s="23"/>
      <c r="K100" s="23"/>
      <c r="L100" s="23"/>
      <c r="M100" s="23"/>
      <c r="N100" s="23"/>
      <c r="O100" s="23"/>
      <c r="P100" s="23"/>
      <c r="Q100" s="23"/>
      <c r="R100" s="23"/>
      <c r="S100" s="23"/>
      <c r="T100" s="23"/>
      <c r="U100" s="23"/>
      <c r="V100" s="38"/>
      <c r="W100" s="38"/>
      <c r="X100" s="38"/>
      <c r="Y100" s="23"/>
      <c r="Z100" s="23"/>
      <c r="AA100" s="23"/>
    </row>
    <row r="101" spans="1:27" outlineLevel="2">
      <c r="A101" s="25" t="s">
        <v>221</v>
      </c>
      <c r="B101" s="26"/>
      <c r="C101" s="26"/>
      <c r="D101" s="26"/>
      <c r="E101" s="26"/>
      <c r="F101" s="26"/>
      <c r="G101" s="26"/>
      <c r="H101" s="26"/>
      <c r="I101" s="26"/>
      <c r="J101" s="26"/>
      <c r="K101" s="26"/>
      <c r="L101" s="26"/>
      <c r="M101" s="26"/>
      <c r="N101" s="26"/>
      <c r="O101" s="26"/>
      <c r="P101" s="26"/>
      <c r="Q101" s="26"/>
      <c r="R101" s="26"/>
      <c r="S101" s="26"/>
      <c r="T101" s="26"/>
      <c r="U101" s="26"/>
      <c r="V101" s="39"/>
      <c r="W101" s="39"/>
      <c r="X101" s="39"/>
      <c r="Y101" s="26"/>
      <c r="Z101" s="26"/>
      <c r="AA101" s="26"/>
    </row>
    <row r="102" spans="1:27" ht="63.75" outlineLevel="2">
      <c r="A102" s="18" t="s">
        <v>222</v>
      </c>
      <c r="B102" s="111" t="s">
        <v>34</v>
      </c>
      <c r="C102" s="111" t="s">
        <v>223</v>
      </c>
      <c r="D102" s="111" t="s">
        <v>224</v>
      </c>
      <c r="E102" s="111" t="s">
        <v>224</v>
      </c>
      <c r="F102" s="111" t="s">
        <v>225</v>
      </c>
      <c r="G102" s="111" t="s">
        <v>226</v>
      </c>
      <c r="H102" s="111" t="s">
        <v>227</v>
      </c>
      <c r="I102" s="111" t="s">
        <v>227</v>
      </c>
      <c r="J102" s="111" t="s">
        <v>228</v>
      </c>
      <c r="K102" s="111">
        <v>0</v>
      </c>
      <c r="L102" s="112">
        <v>230000000</v>
      </c>
      <c r="M102" s="111" t="s">
        <v>35</v>
      </c>
      <c r="N102" s="111" t="s">
        <v>229</v>
      </c>
      <c r="O102" s="111" t="s">
        <v>230</v>
      </c>
      <c r="P102" s="111" t="s">
        <v>231</v>
      </c>
      <c r="Q102" s="111" t="s">
        <v>232</v>
      </c>
      <c r="R102" s="111" t="s">
        <v>233</v>
      </c>
      <c r="S102" s="111">
        <v>796</v>
      </c>
      <c r="T102" s="111" t="s">
        <v>234</v>
      </c>
      <c r="U102" s="113">
        <v>4</v>
      </c>
      <c r="V102" s="113">
        <v>2506</v>
      </c>
      <c r="W102" s="113">
        <v>10024</v>
      </c>
      <c r="X102" s="113">
        <v>11226.880000000001</v>
      </c>
      <c r="Y102" s="111"/>
      <c r="Z102" s="111">
        <v>2015</v>
      </c>
      <c r="AA102" s="114" t="s">
        <v>235</v>
      </c>
    </row>
    <row r="103" spans="1:27" ht="63.75" outlineLevel="2">
      <c r="A103" s="18" t="s">
        <v>236</v>
      </c>
      <c r="B103" s="111" t="s">
        <v>34</v>
      </c>
      <c r="C103" s="111" t="s">
        <v>237</v>
      </c>
      <c r="D103" s="111" t="s">
        <v>224</v>
      </c>
      <c r="E103" s="111" t="s">
        <v>224</v>
      </c>
      <c r="F103" s="111" t="s">
        <v>238</v>
      </c>
      <c r="G103" s="111" t="s">
        <v>239</v>
      </c>
      <c r="H103" s="111" t="s">
        <v>240</v>
      </c>
      <c r="I103" s="111" t="s">
        <v>240</v>
      </c>
      <c r="J103" s="111" t="s">
        <v>228</v>
      </c>
      <c r="K103" s="111">
        <v>0</v>
      </c>
      <c r="L103" s="112">
        <v>230000000</v>
      </c>
      <c r="M103" s="111" t="s">
        <v>35</v>
      </c>
      <c r="N103" s="111" t="s">
        <v>229</v>
      </c>
      <c r="O103" s="111" t="s">
        <v>230</v>
      </c>
      <c r="P103" s="111" t="s">
        <v>231</v>
      </c>
      <c r="Q103" s="111" t="s">
        <v>232</v>
      </c>
      <c r="R103" s="111" t="s">
        <v>233</v>
      </c>
      <c r="S103" s="111">
        <v>796</v>
      </c>
      <c r="T103" s="111" t="s">
        <v>234</v>
      </c>
      <c r="U103" s="113">
        <v>4</v>
      </c>
      <c r="V103" s="113">
        <v>2506</v>
      </c>
      <c r="W103" s="113">
        <v>10024</v>
      </c>
      <c r="X103" s="113">
        <v>11226.880000000001</v>
      </c>
      <c r="Y103" s="111"/>
      <c r="Z103" s="111">
        <v>2015</v>
      </c>
      <c r="AA103" s="114" t="s">
        <v>235</v>
      </c>
    </row>
    <row r="104" spans="1:27" ht="63.75" outlineLevel="2">
      <c r="A104" s="18" t="s">
        <v>241</v>
      </c>
      <c r="B104" s="111" t="s">
        <v>34</v>
      </c>
      <c r="C104" s="111" t="s">
        <v>242</v>
      </c>
      <c r="D104" s="111" t="s">
        <v>224</v>
      </c>
      <c r="E104" s="111" t="s">
        <v>224</v>
      </c>
      <c r="F104" s="111" t="s">
        <v>243</v>
      </c>
      <c r="G104" s="111" t="s">
        <v>244</v>
      </c>
      <c r="H104" s="111" t="s">
        <v>245</v>
      </c>
      <c r="I104" s="111" t="s">
        <v>245</v>
      </c>
      <c r="J104" s="111" t="s">
        <v>228</v>
      </c>
      <c r="K104" s="111">
        <v>0</v>
      </c>
      <c r="L104" s="112">
        <v>230000000</v>
      </c>
      <c r="M104" s="111" t="s">
        <v>35</v>
      </c>
      <c r="N104" s="111" t="s">
        <v>229</v>
      </c>
      <c r="O104" s="111" t="s">
        <v>230</v>
      </c>
      <c r="P104" s="111" t="s">
        <v>231</v>
      </c>
      <c r="Q104" s="111" t="s">
        <v>232</v>
      </c>
      <c r="R104" s="111" t="s">
        <v>233</v>
      </c>
      <c r="S104" s="111">
        <v>796</v>
      </c>
      <c r="T104" s="111" t="s">
        <v>234</v>
      </c>
      <c r="U104" s="113">
        <v>8</v>
      </c>
      <c r="V104" s="113">
        <v>2506</v>
      </c>
      <c r="W104" s="113">
        <v>20048</v>
      </c>
      <c r="X104" s="113">
        <v>22453.760000000002</v>
      </c>
      <c r="Y104" s="111"/>
      <c r="Z104" s="111">
        <v>2015</v>
      </c>
      <c r="AA104" s="114" t="s">
        <v>235</v>
      </c>
    </row>
    <row r="105" spans="1:27" ht="63.75" outlineLevel="2">
      <c r="A105" s="18" t="s">
        <v>246</v>
      </c>
      <c r="B105" s="111" t="s">
        <v>34</v>
      </c>
      <c r="C105" s="111" t="s">
        <v>247</v>
      </c>
      <c r="D105" s="111" t="s">
        <v>224</v>
      </c>
      <c r="E105" s="111" t="s">
        <v>224</v>
      </c>
      <c r="F105" s="111" t="s">
        <v>248</v>
      </c>
      <c r="G105" s="111" t="s">
        <v>249</v>
      </c>
      <c r="H105" s="111" t="s">
        <v>250</v>
      </c>
      <c r="I105" s="111" t="s">
        <v>250</v>
      </c>
      <c r="J105" s="111" t="s">
        <v>228</v>
      </c>
      <c r="K105" s="111">
        <v>0</v>
      </c>
      <c r="L105" s="112">
        <v>230000000</v>
      </c>
      <c r="M105" s="111" t="s">
        <v>35</v>
      </c>
      <c r="N105" s="111" t="s">
        <v>229</v>
      </c>
      <c r="O105" s="111" t="s">
        <v>230</v>
      </c>
      <c r="P105" s="111" t="s">
        <v>231</v>
      </c>
      <c r="Q105" s="111" t="s">
        <v>232</v>
      </c>
      <c r="R105" s="111" t="s">
        <v>233</v>
      </c>
      <c r="S105" s="111">
        <v>796</v>
      </c>
      <c r="T105" s="111" t="s">
        <v>234</v>
      </c>
      <c r="U105" s="113">
        <v>10</v>
      </c>
      <c r="V105" s="113">
        <v>2506</v>
      </c>
      <c r="W105" s="113">
        <v>25060</v>
      </c>
      <c r="X105" s="113">
        <v>28067.200000000004</v>
      </c>
      <c r="Y105" s="111"/>
      <c r="Z105" s="111">
        <v>2015</v>
      </c>
      <c r="AA105" s="114" t="s">
        <v>235</v>
      </c>
    </row>
    <row r="106" spans="1:27" ht="63.75" outlineLevel="2">
      <c r="A106" s="18" t="s">
        <v>251</v>
      </c>
      <c r="B106" s="111" t="s">
        <v>34</v>
      </c>
      <c r="C106" s="111" t="s">
        <v>252</v>
      </c>
      <c r="D106" s="111" t="s">
        <v>224</v>
      </c>
      <c r="E106" s="111" t="s">
        <v>224</v>
      </c>
      <c r="F106" s="111" t="s">
        <v>253</v>
      </c>
      <c r="G106" s="111" t="s">
        <v>254</v>
      </c>
      <c r="H106" s="111" t="s">
        <v>255</v>
      </c>
      <c r="I106" s="111" t="s">
        <v>255</v>
      </c>
      <c r="J106" s="111" t="s">
        <v>228</v>
      </c>
      <c r="K106" s="111">
        <v>0</v>
      </c>
      <c r="L106" s="112">
        <v>230000000</v>
      </c>
      <c r="M106" s="111" t="s">
        <v>35</v>
      </c>
      <c r="N106" s="111" t="s">
        <v>229</v>
      </c>
      <c r="O106" s="111" t="s">
        <v>230</v>
      </c>
      <c r="P106" s="111" t="s">
        <v>231</v>
      </c>
      <c r="Q106" s="111" t="s">
        <v>232</v>
      </c>
      <c r="R106" s="111" t="s">
        <v>233</v>
      </c>
      <c r="S106" s="111">
        <v>796</v>
      </c>
      <c r="T106" s="111" t="s">
        <v>234</v>
      </c>
      <c r="U106" s="113">
        <v>12</v>
      </c>
      <c r="V106" s="113">
        <v>2506</v>
      </c>
      <c r="W106" s="113">
        <v>30072</v>
      </c>
      <c r="X106" s="113">
        <v>33680.640000000007</v>
      </c>
      <c r="Y106" s="111"/>
      <c r="Z106" s="111">
        <v>2015</v>
      </c>
      <c r="AA106" s="114" t="s">
        <v>235</v>
      </c>
    </row>
    <row r="107" spans="1:27" ht="63.75" outlineLevel="2">
      <c r="A107" s="18" t="s">
        <v>256</v>
      </c>
      <c r="B107" s="111" t="s">
        <v>34</v>
      </c>
      <c r="C107" s="111" t="s">
        <v>257</v>
      </c>
      <c r="D107" s="111" t="s">
        <v>224</v>
      </c>
      <c r="E107" s="111" t="s">
        <v>224</v>
      </c>
      <c r="F107" s="111" t="s">
        <v>258</v>
      </c>
      <c r="G107" s="111" t="s">
        <v>259</v>
      </c>
      <c r="H107" s="111" t="s">
        <v>260</v>
      </c>
      <c r="I107" s="111" t="s">
        <v>260</v>
      </c>
      <c r="J107" s="111" t="s">
        <v>228</v>
      </c>
      <c r="K107" s="111">
        <v>0</v>
      </c>
      <c r="L107" s="112">
        <v>230000000</v>
      </c>
      <c r="M107" s="111" t="s">
        <v>35</v>
      </c>
      <c r="N107" s="111" t="s">
        <v>229</v>
      </c>
      <c r="O107" s="111" t="s">
        <v>230</v>
      </c>
      <c r="P107" s="111" t="s">
        <v>231</v>
      </c>
      <c r="Q107" s="111" t="s">
        <v>232</v>
      </c>
      <c r="R107" s="111" t="s">
        <v>233</v>
      </c>
      <c r="S107" s="111">
        <v>796</v>
      </c>
      <c r="T107" s="111" t="s">
        <v>234</v>
      </c>
      <c r="U107" s="113">
        <v>5</v>
      </c>
      <c r="V107" s="113">
        <v>1840</v>
      </c>
      <c r="W107" s="113">
        <v>9200</v>
      </c>
      <c r="X107" s="113">
        <v>10304.000000000002</v>
      </c>
      <c r="Y107" s="111"/>
      <c r="Z107" s="111">
        <v>2015</v>
      </c>
      <c r="AA107" s="114" t="s">
        <v>235</v>
      </c>
    </row>
    <row r="108" spans="1:27" ht="63.75" outlineLevel="2">
      <c r="A108" s="18" t="s">
        <v>261</v>
      </c>
      <c r="B108" s="111" t="s">
        <v>34</v>
      </c>
      <c r="C108" s="111" t="s">
        <v>262</v>
      </c>
      <c r="D108" s="111" t="s">
        <v>263</v>
      </c>
      <c r="E108" s="111" t="s">
        <v>264</v>
      </c>
      <c r="F108" s="111" t="s">
        <v>265</v>
      </c>
      <c r="G108" s="111" t="s">
        <v>266</v>
      </c>
      <c r="H108" s="111" t="s">
        <v>267</v>
      </c>
      <c r="I108" s="111" t="s">
        <v>268</v>
      </c>
      <c r="J108" s="111" t="s">
        <v>228</v>
      </c>
      <c r="K108" s="111">
        <v>0</v>
      </c>
      <c r="L108" s="112">
        <v>230000000</v>
      </c>
      <c r="M108" s="111" t="s">
        <v>35</v>
      </c>
      <c r="N108" s="111" t="s">
        <v>229</v>
      </c>
      <c r="O108" s="111" t="s">
        <v>230</v>
      </c>
      <c r="P108" s="111" t="s">
        <v>231</v>
      </c>
      <c r="Q108" s="111" t="s">
        <v>232</v>
      </c>
      <c r="R108" s="111" t="s">
        <v>233</v>
      </c>
      <c r="S108" s="111">
        <v>796</v>
      </c>
      <c r="T108" s="111" t="s">
        <v>234</v>
      </c>
      <c r="U108" s="113">
        <v>10</v>
      </c>
      <c r="V108" s="113">
        <v>2233</v>
      </c>
      <c r="W108" s="113">
        <v>22330</v>
      </c>
      <c r="X108" s="113">
        <v>25009.600000000002</v>
      </c>
      <c r="Y108" s="111"/>
      <c r="Z108" s="111">
        <v>2015</v>
      </c>
      <c r="AA108" s="114" t="s">
        <v>235</v>
      </c>
    </row>
    <row r="109" spans="1:27" ht="63.75" outlineLevel="2">
      <c r="A109" s="18" t="s">
        <v>269</v>
      </c>
      <c r="B109" s="111" t="s">
        <v>34</v>
      </c>
      <c r="C109" s="111" t="s">
        <v>270</v>
      </c>
      <c r="D109" s="111" t="s">
        <v>271</v>
      </c>
      <c r="E109" s="111" t="s">
        <v>271</v>
      </c>
      <c r="F109" s="111" t="s">
        <v>272</v>
      </c>
      <c r="G109" s="111" t="s">
        <v>273</v>
      </c>
      <c r="H109" s="111" t="s">
        <v>274</v>
      </c>
      <c r="I109" s="111" t="s">
        <v>274</v>
      </c>
      <c r="J109" s="111" t="s">
        <v>228</v>
      </c>
      <c r="K109" s="111">
        <v>0</v>
      </c>
      <c r="L109" s="112">
        <v>230000000</v>
      </c>
      <c r="M109" s="111" t="s">
        <v>35</v>
      </c>
      <c r="N109" s="111" t="s">
        <v>229</v>
      </c>
      <c r="O109" s="111" t="s">
        <v>230</v>
      </c>
      <c r="P109" s="111" t="s">
        <v>231</v>
      </c>
      <c r="Q109" s="111" t="s">
        <v>232</v>
      </c>
      <c r="R109" s="111" t="s">
        <v>233</v>
      </c>
      <c r="S109" s="111">
        <v>796</v>
      </c>
      <c r="T109" s="111" t="s">
        <v>234</v>
      </c>
      <c r="U109" s="113">
        <v>8</v>
      </c>
      <c r="V109" s="113">
        <v>6258.04</v>
      </c>
      <c r="W109" s="113">
        <v>50064.32</v>
      </c>
      <c r="X109" s="113">
        <v>56072.038400000005</v>
      </c>
      <c r="Y109" s="111"/>
      <c r="Z109" s="111">
        <v>2015</v>
      </c>
      <c r="AA109" s="114" t="s">
        <v>235</v>
      </c>
    </row>
    <row r="110" spans="1:27" ht="63.75" outlineLevel="2">
      <c r="A110" s="18" t="s">
        <v>275</v>
      </c>
      <c r="B110" s="111" t="s">
        <v>34</v>
      </c>
      <c r="C110" s="111" t="s">
        <v>276</v>
      </c>
      <c r="D110" s="111" t="s">
        <v>277</v>
      </c>
      <c r="E110" s="111" t="s">
        <v>277</v>
      </c>
      <c r="F110" s="111" t="s">
        <v>278</v>
      </c>
      <c r="G110" s="111" t="s">
        <v>279</v>
      </c>
      <c r="H110" s="111" t="s">
        <v>280</v>
      </c>
      <c r="I110" s="111" t="s">
        <v>281</v>
      </c>
      <c r="J110" s="111" t="s">
        <v>228</v>
      </c>
      <c r="K110" s="111">
        <v>0</v>
      </c>
      <c r="L110" s="112">
        <v>230000000</v>
      </c>
      <c r="M110" s="111" t="s">
        <v>35</v>
      </c>
      <c r="N110" s="111" t="s">
        <v>229</v>
      </c>
      <c r="O110" s="111" t="s">
        <v>230</v>
      </c>
      <c r="P110" s="111" t="s">
        <v>231</v>
      </c>
      <c r="Q110" s="111" t="s">
        <v>232</v>
      </c>
      <c r="R110" s="111" t="s">
        <v>233</v>
      </c>
      <c r="S110" s="111">
        <v>796</v>
      </c>
      <c r="T110" s="111" t="s">
        <v>234</v>
      </c>
      <c r="U110" s="113">
        <v>1</v>
      </c>
      <c r="V110" s="113">
        <v>135000</v>
      </c>
      <c r="W110" s="113">
        <v>135000</v>
      </c>
      <c r="X110" s="113">
        <v>151200</v>
      </c>
      <c r="Y110" s="111"/>
      <c r="Z110" s="111">
        <v>2015</v>
      </c>
      <c r="AA110" s="114" t="s">
        <v>235</v>
      </c>
    </row>
    <row r="111" spans="1:27" ht="63.75" outlineLevel="2">
      <c r="A111" s="18" t="s">
        <v>282</v>
      </c>
      <c r="B111" s="111" t="s">
        <v>34</v>
      </c>
      <c r="C111" s="111" t="s">
        <v>283</v>
      </c>
      <c r="D111" s="111" t="s">
        <v>284</v>
      </c>
      <c r="E111" s="111" t="s">
        <v>284</v>
      </c>
      <c r="F111" s="111" t="s">
        <v>285</v>
      </c>
      <c r="G111" s="111" t="s">
        <v>286</v>
      </c>
      <c r="H111" s="111" t="s">
        <v>287</v>
      </c>
      <c r="I111" s="111" t="s">
        <v>287</v>
      </c>
      <c r="J111" s="111" t="s">
        <v>228</v>
      </c>
      <c r="K111" s="111">
        <v>0</v>
      </c>
      <c r="L111" s="112">
        <v>230000000</v>
      </c>
      <c r="M111" s="111" t="s">
        <v>35</v>
      </c>
      <c r="N111" s="111" t="s">
        <v>229</v>
      </c>
      <c r="O111" s="111" t="s">
        <v>230</v>
      </c>
      <c r="P111" s="111" t="s">
        <v>231</v>
      </c>
      <c r="Q111" s="111" t="s">
        <v>232</v>
      </c>
      <c r="R111" s="111" t="s">
        <v>233</v>
      </c>
      <c r="S111" s="111">
        <v>796</v>
      </c>
      <c r="T111" s="111" t="s">
        <v>234</v>
      </c>
      <c r="U111" s="113">
        <v>2</v>
      </c>
      <c r="V111" s="113">
        <v>9375</v>
      </c>
      <c r="W111" s="113">
        <v>18750</v>
      </c>
      <c r="X111" s="113">
        <v>21000.000000000004</v>
      </c>
      <c r="Y111" s="111"/>
      <c r="Z111" s="111">
        <v>2015</v>
      </c>
      <c r="AA111" s="114" t="s">
        <v>235</v>
      </c>
    </row>
    <row r="112" spans="1:27" ht="63.75" outlineLevel="2">
      <c r="A112" s="18" t="s">
        <v>288</v>
      </c>
      <c r="B112" s="111" t="s">
        <v>34</v>
      </c>
      <c r="C112" s="111" t="s">
        <v>289</v>
      </c>
      <c r="D112" s="111" t="s">
        <v>290</v>
      </c>
      <c r="E112" s="111" t="s">
        <v>291</v>
      </c>
      <c r="F112" s="111" t="s">
        <v>292</v>
      </c>
      <c r="G112" s="111" t="s">
        <v>293</v>
      </c>
      <c r="H112" s="111" t="s">
        <v>294</v>
      </c>
      <c r="I112" s="111" t="s">
        <v>295</v>
      </c>
      <c r="J112" s="111" t="s">
        <v>228</v>
      </c>
      <c r="K112" s="111">
        <v>0</v>
      </c>
      <c r="L112" s="112">
        <v>230000000</v>
      </c>
      <c r="M112" s="111" t="s">
        <v>35</v>
      </c>
      <c r="N112" s="111" t="s">
        <v>229</v>
      </c>
      <c r="O112" s="111" t="s">
        <v>230</v>
      </c>
      <c r="P112" s="111" t="s">
        <v>231</v>
      </c>
      <c r="Q112" s="111" t="s">
        <v>232</v>
      </c>
      <c r="R112" s="111" t="s">
        <v>233</v>
      </c>
      <c r="S112" s="111">
        <v>796</v>
      </c>
      <c r="T112" s="111" t="s">
        <v>234</v>
      </c>
      <c r="U112" s="113">
        <v>18</v>
      </c>
      <c r="V112" s="113">
        <v>1558.04</v>
      </c>
      <c r="W112" s="113">
        <v>28044.720000000001</v>
      </c>
      <c r="X112" s="113">
        <v>31410.086400000004</v>
      </c>
      <c r="Y112" s="111"/>
      <c r="Z112" s="111">
        <v>2015</v>
      </c>
      <c r="AA112" s="114" t="s">
        <v>235</v>
      </c>
    </row>
    <row r="113" spans="1:27" ht="63.75" outlineLevel="2">
      <c r="A113" s="18" t="s">
        <v>296</v>
      </c>
      <c r="B113" s="111" t="s">
        <v>34</v>
      </c>
      <c r="C113" s="111" t="s">
        <v>297</v>
      </c>
      <c r="D113" s="111" t="s">
        <v>298</v>
      </c>
      <c r="E113" s="111" t="s">
        <v>298</v>
      </c>
      <c r="F113" s="111" t="s">
        <v>299</v>
      </c>
      <c r="G113" s="111" t="s">
        <v>300</v>
      </c>
      <c r="H113" s="111" t="s">
        <v>301</v>
      </c>
      <c r="I113" s="111" t="s">
        <v>302</v>
      </c>
      <c r="J113" s="111" t="s">
        <v>228</v>
      </c>
      <c r="K113" s="111">
        <v>0</v>
      </c>
      <c r="L113" s="112">
        <v>230000000</v>
      </c>
      <c r="M113" s="111" t="s">
        <v>35</v>
      </c>
      <c r="N113" s="111" t="s">
        <v>229</v>
      </c>
      <c r="O113" s="111" t="s">
        <v>230</v>
      </c>
      <c r="P113" s="111" t="s">
        <v>231</v>
      </c>
      <c r="Q113" s="111" t="s">
        <v>232</v>
      </c>
      <c r="R113" s="111" t="s">
        <v>233</v>
      </c>
      <c r="S113" s="111">
        <v>796</v>
      </c>
      <c r="T113" s="111" t="s">
        <v>234</v>
      </c>
      <c r="U113" s="113">
        <v>7</v>
      </c>
      <c r="V113" s="113">
        <v>543.75</v>
      </c>
      <c r="W113" s="113">
        <v>3806.25</v>
      </c>
      <c r="X113" s="113">
        <v>4263</v>
      </c>
      <c r="Y113" s="111"/>
      <c r="Z113" s="111">
        <v>2015</v>
      </c>
      <c r="AA113" s="114" t="s">
        <v>235</v>
      </c>
    </row>
    <row r="114" spans="1:27" ht="63.75" outlineLevel="2">
      <c r="A114" s="18" t="s">
        <v>303</v>
      </c>
      <c r="B114" s="111" t="s">
        <v>34</v>
      </c>
      <c r="C114" s="111" t="s">
        <v>289</v>
      </c>
      <c r="D114" s="111" t="s">
        <v>290</v>
      </c>
      <c r="E114" s="111" t="s">
        <v>291</v>
      </c>
      <c r="F114" s="111" t="s">
        <v>292</v>
      </c>
      <c r="G114" s="111" t="s">
        <v>293</v>
      </c>
      <c r="H114" s="111" t="s">
        <v>304</v>
      </c>
      <c r="I114" s="111" t="s">
        <v>305</v>
      </c>
      <c r="J114" s="111" t="s">
        <v>228</v>
      </c>
      <c r="K114" s="111">
        <v>0</v>
      </c>
      <c r="L114" s="112">
        <v>230000000</v>
      </c>
      <c r="M114" s="111" t="s">
        <v>35</v>
      </c>
      <c r="N114" s="111" t="s">
        <v>229</v>
      </c>
      <c r="O114" s="111" t="s">
        <v>230</v>
      </c>
      <c r="P114" s="111" t="s">
        <v>231</v>
      </c>
      <c r="Q114" s="111" t="s">
        <v>232</v>
      </c>
      <c r="R114" s="111" t="s">
        <v>233</v>
      </c>
      <c r="S114" s="111">
        <v>796</v>
      </c>
      <c r="T114" s="111" t="s">
        <v>234</v>
      </c>
      <c r="U114" s="113">
        <v>9</v>
      </c>
      <c r="V114" s="113">
        <v>1558.04</v>
      </c>
      <c r="W114" s="113">
        <v>14022.36</v>
      </c>
      <c r="X114" s="113">
        <v>15705.043200000002</v>
      </c>
      <c r="Y114" s="111"/>
      <c r="Z114" s="111">
        <v>2015</v>
      </c>
      <c r="AA114" s="114" t="s">
        <v>235</v>
      </c>
    </row>
    <row r="115" spans="1:27" ht="63.75" outlineLevel="2">
      <c r="A115" s="18" t="s">
        <v>306</v>
      </c>
      <c r="B115" s="111" t="s">
        <v>34</v>
      </c>
      <c r="C115" s="111" t="s">
        <v>297</v>
      </c>
      <c r="D115" s="111" t="s">
        <v>298</v>
      </c>
      <c r="E115" s="111" t="s">
        <v>298</v>
      </c>
      <c r="F115" s="111" t="s">
        <v>299</v>
      </c>
      <c r="G115" s="111" t="s">
        <v>300</v>
      </c>
      <c r="H115" s="111" t="s">
        <v>307</v>
      </c>
      <c r="I115" s="111" t="s">
        <v>308</v>
      </c>
      <c r="J115" s="111" t="s">
        <v>228</v>
      </c>
      <c r="K115" s="111">
        <v>0</v>
      </c>
      <c r="L115" s="112">
        <v>230000000</v>
      </c>
      <c r="M115" s="111" t="s">
        <v>35</v>
      </c>
      <c r="N115" s="111" t="s">
        <v>229</v>
      </c>
      <c r="O115" s="111" t="s">
        <v>230</v>
      </c>
      <c r="P115" s="111" t="s">
        <v>231</v>
      </c>
      <c r="Q115" s="111" t="s">
        <v>232</v>
      </c>
      <c r="R115" s="111" t="s">
        <v>233</v>
      </c>
      <c r="S115" s="111">
        <v>796</v>
      </c>
      <c r="T115" s="111" t="s">
        <v>234</v>
      </c>
      <c r="U115" s="113">
        <v>13</v>
      </c>
      <c r="V115" s="113">
        <v>572.32000000000005</v>
      </c>
      <c r="W115" s="113">
        <v>7440.1600000000008</v>
      </c>
      <c r="X115" s="113">
        <v>8332.9792000000016</v>
      </c>
      <c r="Y115" s="111"/>
      <c r="Z115" s="111">
        <v>2015</v>
      </c>
      <c r="AA115" s="114" t="s">
        <v>235</v>
      </c>
    </row>
    <row r="116" spans="1:27" ht="63.75" outlineLevel="2">
      <c r="A116" s="18" t="s">
        <v>309</v>
      </c>
      <c r="B116" s="111" t="s">
        <v>34</v>
      </c>
      <c r="C116" s="111" t="s">
        <v>297</v>
      </c>
      <c r="D116" s="111" t="s">
        <v>298</v>
      </c>
      <c r="E116" s="111" t="s">
        <v>298</v>
      </c>
      <c r="F116" s="111" t="s">
        <v>299</v>
      </c>
      <c r="G116" s="111" t="s">
        <v>300</v>
      </c>
      <c r="H116" s="111" t="s">
        <v>310</v>
      </c>
      <c r="I116" s="111" t="s">
        <v>311</v>
      </c>
      <c r="J116" s="111" t="s">
        <v>228</v>
      </c>
      <c r="K116" s="111">
        <v>0</v>
      </c>
      <c r="L116" s="112">
        <v>230000000</v>
      </c>
      <c r="M116" s="111" t="s">
        <v>35</v>
      </c>
      <c r="N116" s="111" t="s">
        <v>229</v>
      </c>
      <c r="O116" s="111" t="s">
        <v>230</v>
      </c>
      <c r="P116" s="111" t="s">
        <v>231</v>
      </c>
      <c r="Q116" s="111" t="s">
        <v>232</v>
      </c>
      <c r="R116" s="111" t="s">
        <v>233</v>
      </c>
      <c r="S116" s="111">
        <v>796</v>
      </c>
      <c r="T116" s="111" t="s">
        <v>234</v>
      </c>
      <c r="U116" s="113">
        <v>2</v>
      </c>
      <c r="V116" s="113">
        <v>662.5</v>
      </c>
      <c r="W116" s="113">
        <v>1325</v>
      </c>
      <c r="X116" s="113">
        <v>1484.0000000000002</v>
      </c>
      <c r="Y116" s="111"/>
      <c r="Z116" s="111">
        <v>2015</v>
      </c>
      <c r="AA116" s="114" t="s">
        <v>235</v>
      </c>
    </row>
    <row r="117" spans="1:27" ht="63.75" outlineLevel="2">
      <c r="A117" s="18" t="s">
        <v>312</v>
      </c>
      <c r="B117" s="111" t="s">
        <v>34</v>
      </c>
      <c r="C117" s="111" t="s">
        <v>313</v>
      </c>
      <c r="D117" s="111" t="s">
        <v>314</v>
      </c>
      <c r="E117" s="111" t="s">
        <v>314</v>
      </c>
      <c r="F117" s="111" t="s">
        <v>315</v>
      </c>
      <c r="G117" s="111" t="s">
        <v>316</v>
      </c>
      <c r="H117" s="111" t="s">
        <v>317</v>
      </c>
      <c r="I117" s="111" t="s">
        <v>318</v>
      </c>
      <c r="J117" s="111" t="s">
        <v>228</v>
      </c>
      <c r="K117" s="111">
        <v>0</v>
      </c>
      <c r="L117" s="112">
        <v>230000000</v>
      </c>
      <c r="M117" s="111" t="s">
        <v>35</v>
      </c>
      <c r="N117" s="111" t="s">
        <v>229</v>
      </c>
      <c r="O117" s="111" t="s">
        <v>230</v>
      </c>
      <c r="P117" s="111" t="s">
        <v>231</v>
      </c>
      <c r="Q117" s="111" t="s">
        <v>232</v>
      </c>
      <c r="R117" s="111" t="s">
        <v>233</v>
      </c>
      <c r="S117" s="111">
        <v>796</v>
      </c>
      <c r="T117" s="111" t="s">
        <v>234</v>
      </c>
      <c r="U117" s="113">
        <v>2</v>
      </c>
      <c r="V117" s="113">
        <v>1586</v>
      </c>
      <c r="W117" s="113">
        <v>3172</v>
      </c>
      <c r="X117" s="113">
        <v>3552.6400000000003</v>
      </c>
      <c r="Y117" s="111"/>
      <c r="Z117" s="111">
        <v>2015</v>
      </c>
      <c r="AA117" s="114" t="s">
        <v>235</v>
      </c>
    </row>
    <row r="118" spans="1:27" ht="63.75" outlineLevel="2">
      <c r="A118" s="18" t="s">
        <v>319</v>
      </c>
      <c r="B118" s="111" t="s">
        <v>34</v>
      </c>
      <c r="C118" s="111" t="s">
        <v>320</v>
      </c>
      <c r="D118" s="111" t="s">
        <v>314</v>
      </c>
      <c r="E118" s="111" t="s">
        <v>314</v>
      </c>
      <c r="F118" s="111" t="s">
        <v>321</v>
      </c>
      <c r="G118" s="111" t="s">
        <v>322</v>
      </c>
      <c r="H118" s="111" t="s">
        <v>323</v>
      </c>
      <c r="I118" s="111" t="s">
        <v>324</v>
      </c>
      <c r="J118" s="111" t="s">
        <v>228</v>
      </c>
      <c r="K118" s="111">
        <v>0</v>
      </c>
      <c r="L118" s="112">
        <v>230000000</v>
      </c>
      <c r="M118" s="111" t="s">
        <v>35</v>
      </c>
      <c r="N118" s="111" t="s">
        <v>229</v>
      </c>
      <c r="O118" s="111" t="s">
        <v>230</v>
      </c>
      <c r="P118" s="111" t="s">
        <v>231</v>
      </c>
      <c r="Q118" s="111" t="s">
        <v>232</v>
      </c>
      <c r="R118" s="111" t="s">
        <v>233</v>
      </c>
      <c r="S118" s="111">
        <v>796</v>
      </c>
      <c r="T118" s="111" t="s">
        <v>234</v>
      </c>
      <c r="U118" s="113">
        <v>3</v>
      </c>
      <c r="V118" s="113">
        <v>2181</v>
      </c>
      <c r="W118" s="113">
        <v>6543</v>
      </c>
      <c r="X118" s="113">
        <v>7328.1600000000008</v>
      </c>
      <c r="Y118" s="111"/>
      <c r="Z118" s="111">
        <v>2015</v>
      </c>
      <c r="AA118" s="114" t="s">
        <v>235</v>
      </c>
    </row>
    <row r="119" spans="1:27" ht="63.75" outlineLevel="2">
      <c r="A119" s="18" t="s">
        <v>325</v>
      </c>
      <c r="B119" s="111" t="s">
        <v>34</v>
      </c>
      <c r="C119" s="111" t="s">
        <v>289</v>
      </c>
      <c r="D119" s="111" t="s">
        <v>290</v>
      </c>
      <c r="E119" s="111" t="s">
        <v>291</v>
      </c>
      <c r="F119" s="111" t="s">
        <v>292</v>
      </c>
      <c r="G119" s="111" t="s">
        <v>293</v>
      </c>
      <c r="H119" s="111" t="s">
        <v>326</v>
      </c>
      <c r="I119" s="111" t="s">
        <v>327</v>
      </c>
      <c r="J119" s="111" t="s">
        <v>228</v>
      </c>
      <c r="K119" s="111">
        <v>0</v>
      </c>
      <c r="L119" s="112">
        <v>230000000</v>
      </c>
      <c r="M119" s="111" t="s">
        <v>35</v>
      </c>
      <c r="N119" s="111" t="s">
        <v>229</v>
      </c>
      <c r="O119" s="111" t="s">
        <v>230</v>
      </c>
      <c r="P119" s="111" t="s">
        <v>231</v>
      </c>
      <c r="Q119" s="111" t="s">
        <v>232</v>
      </c>
      <c r="R119" s="111" t="s">
        <v>233</v>
      </c>
      <c r="S119" s="111">
        <v>796</v>
      </c>
      <c r="T119" s="111" t="s">
        <v>234</v>
      </c>
      <c r="U119" s="113">
        <v>4</v>
      </c>
      <c r="V119" s="113">
        <v>3504</v>
      </c>
      <c r="W119" s="113">
        <v>14016</v>
      </c>
      <c r="X119" s="113">
        <v>15697.920000000002</v>
      </c>
      <c r="Y119" s="111"/>
      <c r="Z119" s="111">
        <v>2015</v>
      </c>
      <c r="AA119" s="114" t="s">
        <v>235</v>
      </c>
    </row>
    <row r="120" spans="1:27" ht="63.75" outlineLevel="2">
      <c r="A120" s="18" t="s">
        <v>328</v>
      </c>
      <c r="B120" s="111" t="s">
        <v>34</v>
      </c>
      <c r="C120" s="111" t="s">
        <v>329</v>
      </c>
      <c r="D120" s="111" t="s">
        <v>290</v>
      </c>
      <c r="E120" s="111" t="s">
        <v>330</v>
      </c>
      <c r="F120" s="111" t="s">
        <v>331</v>
      </c>
      <c r="G120" s="111" t="s">
        <v>330</v>
      </c>
      <c r="H120" s="111" t="s">
        <v>332</v>
      </c>
      <c r="I120" s="111" t="s">
        <v>333</v>
      </c>
      <c r="J120" s="111" t="s">
        <v>228</v>
      </c>
      <c r="K120" s="111">
        <v>0</v>
      </c>
      <c r="L120" s="112">
        <v>230000000</v>
      </c>
      <c r="M120" s="111" t="s">
        <v>35</v>
      </c>
      <c r="N120" s="111" t="s">
        <v>229</v>
      </c>
      <c r="O120" s="111" t="s">
        <v>230</v>
      </c>
      <c r="P120" s="111" t="s">
        <v>231</v>
      </c>
      <c r="Q120" s="111" t="s">
        <v>232</v>
      </c>
      <c r="R120" s="111" t="s">
        <v>233</v>
      </c>
      <c r="S120" s="111">
        <v>796</v>
      </c>
      <c r="T120" s="111" t="s">
        <v>234</v>
      </c>
      <c r="U120" s="113">
        <v>6</v>
      </c>
      <c r="V120" s="113">
        <v>297</v>
      </c>
      <c r="W120" s="113">
        <v>1782</v>
      </c>
      <c r="X120" s="113">
        <v>1995.8400000000001</v>
      </c>
      <c r="Y120" s="111"/>
      <c r="Z120" s="111">
        <v>2015</v>
      </c>
      <c r="AA120" s="114" t="s">
        <v>235</v>
      </c>
    </row>
    <row r="121" spans="1:27" ht="63.75" outlineLevel="2">
      <c r="A121" s="18" t="s">
        <v>334</v>
      </c>
      <c r="B121" s="111" t="s">
        <v>34</v>
      </c>
      <c r="C121" s="111" t="s">
        <v>335</v>
      </c>
      <c r="D121" s="111" t="s">
        <v>298</v>
      </c>
      <c r="E121" s="111" t="s">
        <v>298</v>
      </c>
      <c r="F121" s="111" t="s">
        <v>336</v>
      </c>
      <c r="G121" s="111" t="s">
        <v>337</v>
      </c>
      <c r="H121" s="111" t="s">
        <v>338</v>
      </c>
      <c r="I121" s="111" t="s">
        <v>339</v>
      </c>
      <c r="J121" s="111" t="s">
        <v>228</v>
      </c>
      <c r="K121" s="111">
        <v>0</v>
      </c>
      <c r="L121" s="112">
        <v>230000000</v>
      </c>
      <c r="M121" s="111" t="s">
        <v>35</v>
      </c>
      <c r="N121" s="111" t="s">
        <v>229</v>
      </c>
      <c r="O121" s="111" t="s">
        <v>230</v>
      </c>
      <c r="P121" s="111" t="s">
        <v>231</v>
      </c>
      <c r="Q121" s="111" t="s">
        <v>232</v>
      </c>
      <c r="R121" s="111" t="s">
        <v>233</v>
      </c>
      <c r="S121" s="111">
        <v>796</v>
      </c>
      <c r="T121" s="111" t="s">
        <v>234</v>
      </c>
      <c r="U121" s="113">
        <v>13</v>
      </c>
      <c r="V121" s="113">
        <v>637</v>
      </c>
      <c r="W121" s="113">
        <v>8281</v>
      </c>
      <c r="X121" s="113">
        <v>9274.7200000000012</v>
      </c>
      <c r="Y121" s="111"/>
      <c r="Z121" s="111">
        <v>2015</v>
      </c>
      <c r="AA121" s="114" t="s">
        <v>235</v>
      </c>
    </row>
    <row r="122" spans="1:27" ht="63.75" outlineLevel="2">
      <c r="A122" s="18" t="s">
        <v>340</v>
      </c>
      <c r="B122" s="111" t="s">
        <v>34</v>
      </c>
      <c r="C122" s="111" t="s">
        <v>341</v>
      </c>
      <c r="D122" s="111" t="s">
        <v>290</v>
      </c>
      <c r="E122" s="111" t="s">
        <v>330</v>
      </c>
      <c r="F122" s="111" t="s">
        <v>342</v>
      </c>
      <c r="G122" s="111" t="s">
        <v>330</v>
      </c>
      <c r="H122" s="111" t="s">
        <v>343</v>
      </c>
      <c r="I122" s="111" t="s">
        <v>344</v>
      </c>
      <c r="J122" s="111" t="s">
        <v>228</v>
      </c>
      <c r="K122" s="111">
        <v>0</v>
      </c>
      <c r="L122" s="112">
        <v>230000000</v>
      </c>
      <c r="M122" s="111" t="s">
        <v>35</v>
      </c>
      <c r="N122" s="111" t="s">
        <v>229</v>
      </c>
      <c r="O122" s="111" t="s">
        <v>230</v>
      </c>
      <c r="P122" s="111" t="s">
        <v>231</v>
      </c>
      <c r="Q122" s="111" t="s">
        <v>232</v>
      </c>
      <c r="R122" s="111" t="s">
        <v>233</v>
      </c>
      <c r="S122" s="111">
        <v>796</v>
      </c>
      <c r="T122" s="111" t="s">
        <v>234</v>
      </c>
      <c r="U122" s="113">
        <v>19</v>
      </c>
      <c r="V122" s="113">
        <v>359</v>
      </c>
      <c r="W122" s="113">
        <v>6821</v>
      </c>
      <c r="X122" s="113">
        <v>7639.52</v>
      </c>
      <c r="Y122" s="111"/>
      <c r="Z122" s="111">
        <v>2015</v>
      </c>
      <c r="AA122" s="114" t="s">
        <v>235</v>
      </c>
    </row>
    <row r="123" spans="1:27" ht="63.75" outlineLevel="2">
      <c r="A123" s="18" t="s">
        <v>345</v>
      </c>
      <c r="B123" s="111" t="s">
        <v>34</v>
      </c>
      <c r="C123" s="111" t="s">
        <v>329</v>
      </c>
      <c r="D123" s="111" t="s">
        <v>290</v>
      </c>
      <c r="E123" s="111" t="s">
        <v>330</v>
      </c>
      <c r="F123" s="111" t="s">
        <v>331</v>
      </c>
      <c r="G123" s="111" t="s">
        <v>330</v>
      </c>
      <c r="H123" s="111" t="s">
        <v>346</v>
      </c>
      <c r="I123" s="111" t="s">
        <v>347</v>
      </c>
      <c r="J123" s="111" t="s">
        <v>228</v>
      </c>
      <c r="K123" s="111">
        <v>0</v>
      </c>
      <c r="L123" s="112">
        <v>230000000</v>
      </c>
      <c r="M123" s="111" t="s">
        <v>35</v>
      </c>
      <c r="N123" s="111" t="s">
        <v>229</v>
      </c>
      <c r="O123" s="111" t="s">
        <v>230</v>
      </c>
      <c r="P123" s="111" t="s">
        <v>231</v>
      </c>
      <c r="Q123" s="111" t="s">
        <v>232</v>
      </c>
      <c r="R123" s="111" t="s">
        <v>233</v>
      </c>
      <c r="S123" s="111">
        <v>796</v>
      </c>
      <c r="T123" s="111" t="s">
        <v>234</v>
      </c>
      <c r="U123" s="113">
        <v>11</v>
      </c>
      <c r="V123" s="113">
        <v>525</v>
      </c>
      <c r="W123" s="113">
        <v>5775</v>
      </c>
      <c r="X123" s="113">
        <v>6468.0000000000009</v>
      </c>
      <c r="Y123" s="111"/>
      <c r="Z123" s="111">
        <v>2015</v>
      </c>
      <c r="AA123" s="114" t="s">
        <v>235</v>
      </c>
    </row>
    <row r="124" spans="1:27" ht="63.75" outlineLevel="2">
      <c r="A124" s="18" t="s">
        <v>348</v>
      </c>
      <c r="B124" s="111" t="s">
        <v>34</v>
      </c>
      <c r="C124" s="111" t="s">
        <v>349</v>
      </c>
      <c r="D124" s="111" t="s">
        <v>298</v>
      </c>
      <c r="E124" s="111" t="s">
        <v>298</v>
      </c>
      <c r="F124" s="111" t="s">
        <v>350</v>
      </c>
      <c r="G124" s="111" t="s">
        <v>351</v>
      </c>
      <c r="H124" s="111" t="s">
        <v>352</v>
      </c>
      <c r="I124" s="111" t="s">
        <v>353</v>
      </c>
      <c r="J124" s="111" t="s">
        <v>228</v>
      </c>
      <c r="K124" s="111">
        <v>0</v>
      </c>
      <c r="L124" s="112">
        <v>230000000</v>
      </c>
      <c r="M124" s="111" t="s">
        <v>35</v>
      </c>
      <c r="N124" s="111" t="s">
        <v>229</v>
      </c>
      <c r="O124" s="111" t="s">
        <v>230</v>
      </c>
      <c r="P124" s="111" t="s">
        <v>231</v>
      </c>
      <c r="Q124" s="111" t="s">
        <v>232</v>
      </c>
      <c r="R124" s="111" t="s">
        <v>233</v>
      </c>
      <c r="S124" s="111">
        <v>796</v>
      </c>
      <c r="T124" s="111" t="s">
        <v>234</v>
      </c>
      <c r="U124" s="113">
        <v>38</v>
      </c>
      <c r="V124" s="113">
        <v>946</v>
      </c>
      <c r="W124" s="113">
        <v>35948</v>
      </c>
      <c r="X124" s="113">
        <v>40261.760000000002</v>
      </c>
      <c r="Y124" s="111"/>
      <c r="Z124" s="111">
        <v>2015</v>
      </c>
      <c r="AA124" s="114" t="s">
        <v>235</v>
      </c>
    </row>
    <row r="125" spans="1:27" ht="63.75" outlineLevel="2">
      <c r="A125" s="18" t="s">
        <v>354</v>
      </c>
      <c r="B125" s="111" t="s">
        <v>34</v>
      </c>
      <c r="C125" s="111" t="s">
        <v>349</v>
      </c>
      <c r="D125" s="111" t="s">
        <v>298</v>
      </c>
      <c r="E125" s="111" t="s">
        <v>298</v>
      </c>
      <c r="F125" s="111" t="s">
        <v>350</v>
      </c>
      <c r="G125" s="111" t="s">
        <v>351</v>
      </c>
      <c r="H125" s="111" t="s">
        <v>355</v>
      </c>
      <c r="I125" s="111" t="s">
        <v>356</v>
      </c>
      <c r="J125" s="111" t="s">
        <v>228</v>
      </c>
      <c r="K125" s="111">
        <v>0</v>
      </c>
      <c r="L125" s="112">
        <v>230000000</v>
      </c>
      <c r="M125" s="111" t="s">
        <v>35</v>
      </c>
      <c r="N125" s="111" t="s">
        <v>229</v>
      </c>
      <c r="O125" s="111" t="s">
        <v>230</v>
      </c>
      <c r="P125" s="111" t="s">
        <v>231</v>
      </c>
      <c r="Q125" s="111" t="s">
        <v>232</v>
      </c>
      <c r="R125" s="111" t="s">
        <v>233</v>
      </c>
      <c r="S125" s="111">
        <v>796</v>
      </c>
      <c r="T125" s="111" t="s">
        <v>234</v>
      </c>
      <c r="U125" s="113">
        <v>18</v>
      </c>
      <c r="V125" s="113">
        <v>425</v>
      </c>
      <c r="W125" s="113">
        <v>7650</v>
      </c>
      <c r="X125" s="113">
        <v>8568</v>
      </c>
      <c r="Y125" s="111"/>
      <c r="Z125" s="111">
        <v>2015</v>
      </c>
      <c r="AA125" s="114" t="s">
        <v>235</v>
      </c>
    </row>
    <row r="126" spans="1:27" ht="63.75" outlineLevel="2">
      <c r="A126" s="18" t="s">
        <v>357</v>
      </c>
      <c r="B126" s="111" t="s">
        <v>34</v>
      </c>
      <c r="C126" s="111" t="s">
        <v>349</v>
      </c>
      <c r="D126" s="111" t="s">
        <v>298</v>
      </c>
      <c r="E126" s="111" t="s">
        <v>298</v>
      </c>
      <c r="F126" s="111" t="s">
        <v>350</v>
      </c>
      <c r="G126" s="111" t="s">
        <v>351</v>
      </c>
      <c r="H126" s="111" t="s">
        <v>358</v>
      </c>
      <c r="I126" s="111" t="s">
        <v>359</v>
      </c>
      <c r="J126" s="111" t="s">
        <v>228</v>
      </c>
      <c r="K126" s="111">
        <v>0</v>
      </c>
      <c r="L126" s="112">
        <v>230000000</v>
      </c>
      <c r="M126" s="111" t="s">
        <v>35</v>
      </c>
      <c r="N126" s="111" t="s">
        <v>229</v>
      </c>
      <c r="O126" s="111" t="s">
        <v>230</v>
      </c>
      <c r="P126" s="111" t="s">
        <v>231</v>
      </c>
      <c r="Q126" s="111" t="s">
        <v>232</v>
      </c>
      <c r="R126" s="111" t="s">
        <v>233</v>
      </c>
      <c r="S126" s="111">
        <v>796</v>
      </c>
      <c r="T126" s="111" t="s">
        <v>234</v>
      </c>
      <c r="U126" s="113">
        <v>8</v>
      </c>
      <c r="V126" s="113">
        <v>1063</v>
      </c>
      <c r="W126" s="113">
        <v>8504</v>
      </c>
      <c r="X126" s="113">
        <v>9524.4800000000014</v>
      </c>
      <c r="Y126" s="111"/>
      <c r="Z126" s="111">
        <v>2015</v>
      </c>
      <c r="AA126" s="114" t="s">
        <v>235</v>
      </c>
    </row>
    <row r="127" spans="1:27" ht="63.75" outlineLevel="2">
      <c r="A127" s="18" t="s">
        <v>360</v>
      </c>
      <c r="B127" s="111" t="s">
        <v>34</v>
      </c>
      <c r="C127" s="111" t="s">
        <v>349</v>
      </c>
      <c r="D127" s="111" t="s">
        <v>298</v>
      </c>
      <c r="E127" s="111" t="s">
        <v>298</v>
      </c>
      <c r="F127" s="111" t="s">
        <v>350</v>
      </c>
      <c r="G127" s="111" t="s">
        <v>351</v>
      </c>
      <c r="H127" s="111" t="s">
        <v>361</v>
      </c>
      <c r="I127" s="111" t="s">
        <v>362</v>
      </c>
      <c r="J127" s="111" t="s">
        <v>228</v>
      </c>
      <c r="K127" s="111">
        <v>0</v>
      </c>
      <c r="L127" s="112">
        <v>230000000</v>
      </c>
      <c r="M127" s="111" t="s">
        <v>35</v>
      </c>
      <c r="N127" s="111" t="s">
        <v>229</v>
      </c>
      <c r="O127" s="111" t="s">
        <v>230</v>
      </c>
      <c r="P127" s="111" t="s">
        <v>231</v>
      </c>
      <c r="Q127" s="111" t="s">
        <v>232</v>
      </c>
      <c r="R127" s="111" t="s">
        <v>233</v>
      </c>
      <c r="S127" s="111">
        <v>796</v>
      </c>
      <c r="T127" s="111" t="s">
        <v>234</v>
      </c>
      <c r="U127" s="113">
        <v>6</v>
      </c>
      <c r="V127" s="113">
        <v>496</v>
      </c>
      <c r="W127" s="113">
        <v>2976</v>
      </c>
      <c r="X127" s="113">
        <v>3333.1200000000003</v>
      </c>
      <c r="Y127" s="111"/>
      <c r="Z127" s="111">
        <v>2015</v>
      </c>
      <c r="AA127" s="114" t="s">
        <v>235</v>
      </c>
    </row>
    <row r="128" spans="1:27" ht="63.75" outlineLevel="2">
      <c r="A128" s="18" t="s">
        <v>363</v>
      </c>
      <c r="B128" s="111" t="s">
        <v>34</v>
      </c>
      <c r="C128" s="111" t="s">
        <v>349</v>
      </c>
      <c r="D128" s="111" t="s">
        <v>298</v>
      </c>
      <c r="E128" s="111" t="s">
        <v>298</v>
      </c>
      <c r="F128" s="111" t="s">
        <v>350</v>
      </c>
      <c r="G128" s="111" t="s">
        <v>351</v>
      </c>
      <c r="H128" s="111" t="s">
        <v>364</v>
      </c>
      <c r="I128" s="111" t="s">
        <v>365</v>
      </c>
      <c r="J128" s="111" t="s">
        <v>228</v>
      </c>
      <c r="K128" s="111">
        <v>0</v>
      </c>
      <c r="L128" s="112">
        <v>230000000</v>
      </c>
      <c r="M128" s="111" t="s">
        <v>35</v>
      </c>
      <c r="N128" s="111" t="s">
        <v>229</v>
      </c>
      <c r="O128" s="111" t="s">
        <v>230</v>
      </c>
      <c r="P128" s="111" t="s">
        <v>231</v>
      </c>
      <c r="Q128" s="111" t="s">
        <v>232</v>
      </c>
      <c r="R128" s="111" t="s">
        <v>233</v>
      </c>
      <c r="S128" s="111">
        <v>796</v>
      </c>
      <c r="T128" s="111" t="s">
        <v>234</v>
      </c>
      <c r="U128" s="113">
        <v>7</v>
      </c>
      <c r="V128" s="113">
        <v>1417.5</v>
      </c>
      <c r="W128" s="113">
        <v>9922.5</v>
      </c>
      <c r="X128" s="113">
        <v>11113.2</v>
      </c>
      <c r="Y128" s="111"/>
      <c r="Z128" s="111">
        <v>2015</v>
      </c>
      <c r="AA128" s="114" t="s">
        <v>235</v>
      </c>
    </row>
    <row r="129" spans="1:27" ht="63.75" outlineLevel="2">
      <c r="A129" s="18" t="s">
        <v>366</v>
      </c>
      <c r="B129" s="111" t="s">
        <v>34</v>
      </c>
      <c r="C129" s="111" t="s">
        <v>349</v>
      </c>
      <c r="D129" s="111" t="s">
        <v>298</v>
      </c>
      <c r="E129" s="111" t="s">
        <v>298</v>
      </c>
      <c r="F129" s="111" t="s">
        <v>350</v>
      </c>
      <c r="G129" s="111" t="s">
        <v>351</v>
      </c>
      <c r="H129" s="111" t="s">
        <v>367</v>
      </c>
      <c r="I129" s="111" t="s">
        <v>368</v>
      </c>
      <c r="J129" s="111" t="s">
        <v>228</v>
      </c>
      <c r="K129" s="111">
        <v>0</v>
      </c>
      <c r="L129" s="112">
        <v>230000000</v>
      </c>
      <c r="M129" s="111" t="s">
        <v>35</v>
      </c>
      <c r="N129" s="111" t="s">
        <v>229</v>
      </c>
      <c r="O129" s="111" t="s">
        <v>230</v>
      </c>
      <c r="P129" s="111" t="s">
        <v>231</v>
      </c>
      <c r="Q129" s="111" t="s">
        <v>232</v>
      </c>
      <c r="R129" s="111" t="s">
        <v>233</v>
      </c>
      <c r="S129" s="111">
        <v>796</v>
      </c>
      <c r="T129" s="111" t="s">
        <v>234</v>
      </c>
      <c r="U129" s="113">
        <v>2</v>
      </c>
      <c r="V129" s="113">
        <v>1819</v>
      </c>
      <c r="W129" s="113">
        <v>3638</v>
      </c>
      <c r="X129" s="113">
        <v>4074.5600000000004</v>
      </c>
      <c r="Y129" s="111"/>
      <c r="Z129" s="111">
        <v>2015</v>
      </c>
      <c r="AA129" s="114" t="s">
        <v>235</v>
      </c>
    </row>
    <row r="130" spans="1:27" ht="63.75" outlineLevel="2">
      <c r="A130" s="18" t="s">
        <v>369</v>
      </c>
      <c r="B130" s="111" t="s">
        <v>34</v>
      </c>
      <c r="C130" s="111" t="s">
        <v>349</v>
      </c>
      <c r="D130" s="111" t="s">
        <v>298</v>
      </c>
      <c r="E130" s="111" t="s">
        <v>298</v>
      </c>
      <c r="F130" s="111" t="s">
        <v>350</v>
      </c>
      <c r="G130" s="111" t="s">
        <v>351</v>
      </c>
      <c r="H130" s="111" t="s">
        <v>370</v>
      </c>
      <c r="I130" s="111" t="s">
        <v>371</v>
      </c>
      <c r="J130" s="111" t="s">
        <v>228</v>
      </c>
      <c r="K130" s="111">
        <v>0</v>
      </c>
      <c r="L130" s="112">
        <v>230000000</v>
      </c>
      <c r="M130" s="111" t="s">
        <v>35</v>
      </c>
      <c r="N130" s="111" t="s">
        <v>229</v>
      </c>
      <c r="O130" s="111" t="s">
        <v>230</v>
      </c>
      <c r="P130" s="111" t="s">
        <v>231</v>
      </c>
      <c r="Q130" s="111" t="s">
        <v>232</v>
      </c>
      <c r="R130" s="111" t="s">
        <v>233</v>
      </c>
      <c r="S130" s="111">
        <v>796</v>
      </c>
      <c r="T130" s="111" t="s">
        <v>234</v>
      </c>
      <c r="U130" s="113">
        <v>7</v>
      </c>
      <c r="V130" s="113">
        <v>2296</v>
      </c>
      <c r="W130" s="113">
        <v>16072</v>
      </c>
      <c r="X130" s="113">
        <v>18000.640000000003</v>
      </c>
      <c r="Y130" s="111"/>
      <c r="Z130" s="111">
        <v>2015</v>
      </c>
      <c r="AA130" s="114" t="s">
        <v>235</v>
      </c>
    </row>
    <row r="131" spans="1:27" ht="63.75" outlineLevel="2">
      <c r="A131" s="18" t="s">
        <v>372</v>
      </c>
      <c r="B131" s="111" t="s">
        <v>34</v>
      </c>
      <c r="C131" s="111" t="s">
        <v>297</v>
      </c>
      <c r="D131" s="111" t="s">
        <v>298</v>
      </c>
      <c r="E131" s="111" t="s">
        <v>298</v>
      </c>
      <c r="F131" s="111" t="s">
        <v>299</v>
      </c>
      <c r="G131" s="111" t="s">
        <v>300</v>
      </c>
      <c r="H131" s="111" t="s">
        <v>373</v>
      </c>
      <c r="I131" s="111" t="s">
        <v>374</v>
      </c>
      <c r="J131" s="111" t="s">
        <v>228</v>
      </c>
      <c r="K131" s="111">
        <v>0</v>
      </c>
      <c r="L131" s="112">
        <v>230000000</v>
      </c>
      <c r="M131" s="111" t="s">
        <v>35</v>
      </c>
      <c r="N131" s="111" t="s">
        <v>229</v>
      </c>
      <c r="O131" s="111" t="s">
        <v>230</v>
      </c>
      <c r="P131" s="111" t="s">
        <v>231</v>
      </c>
      <c r="Q131" s="111" t="s">
        <v>232</v>
      </c>
      <c r="R131" s="111" t="s">
        <v>233</v>
      </c>
      <c r="S131" s="111">
        <v>796</v>
      </c>
      <c r="T131" s="111" t="s">
        <v>234</v>
      </c>
      <c r="U131" s="113">
        <v>13</v>
      </c>
      <c r="V131" s="113">
        <v>850.5</v>
      </c>
      <c r="W131" s="113">
        <v>11056.5</v>
      </c>
      <c r="X131" s="113">
        <v>12383.28</v>
      </c>
      <c r="Y131" s="111"/>
      <c r="Z131" s="111">
        <v>2015</v>
      </c>
      <c r="AA131" s="114" t="s">
        <v>235</v>
      </c>
    </row>
    <row r="132" spans="1:27" ht="63.75" outlineLevel="2">
      <c r="A132" s="18" t="s">
        <v>375</v>
      </c>
      <c r="B132" s="111" t="s">
        <v>34</v>
      </c>
      <c r="C132" s="111" t="s">
        <v>297</v>
      </c>
      <c r="D132" s="111" t="s">
        <v>298</v>
      </c>
      <c r="E132" s="111" t="s">
        <v>298</v>
      </c>
      <c r="F132" s="111" t="s">
        <v>299</v>
      </c>
      <c r="G132" s="111" t="s">
        <v>300</v>
      </c>
      <c r="H132" s="111" t="s">
        <v>376</v>
      </c>
      <c r="I132" s="111" t="s">
        <v>377</v>
      </c>
      <c r="J132" s="111" t="s">
        <v>228</v>
      </c>
      <c r="K132" s="111">
        <v>0</v>
      </c>
      <c r="L132" s="112">
        <v>230000000</v>
      </c>
      <c r="M132" s="111" t="s">
        <v>35</v>
      </c>
      <c r="N132" s="111" t="s">
        <v>229</v>
      </c>
      <c r="O132" s="111" t="s">
        <v>230</v>
      </c>
      <c r="P132" s="111" t="s">
        <v>231</v>
      </c>
      <c r="Q132" s="111" t="s">
        <v>232</v>
      </c>
      <c r="R132" s="111" t="s">
        <v>233</v>
      </c>
      <c r="S132" s="111">
        <v>796</v>
      </c>
      <c r="T132" s="111" t="s">
        <v>234</v>
      </c>
      <c r="U132" s="113">
        <v>3</v>
      </c>
      <c r="V132" s="113">
        <v>5670</v>
      </c>
      <c r="W132" s="113">
        <v>17010</v>
      </c>
      <c r="X132" s="113">
        <v>19051.2</v>
      </c>
      <c r="Y132" s="111"/>
      <c r="Z132" s="111">
        <v>2015</v>
      </c>
      <c r="AA132" s="114" t="s">
        <v>235</v>
      </c>
    </row>
    <row r="133" spans="1:27" ht="63.75" outlineLevel="2">
      <c r="A133" s="18" t="s">
        <v>378</v>
      </c>
      <c r="B133" s="111" t="s">
        <v>34</v>
      </c>
      <c r="C133" s="111" t="s">
        <v>379</v>
      </c>
      <c r="D133" s="111" t="s">
        <v>298</v>
      </c>
      <c r="E133" s="111" t="s">
        <v>298</v>
      </c>
      <c r="F133" s="111" t="s">
        <v>380</v>
      </c>
      <c r="G133" s="111" t="s">
        <v>300</v>
      </c>
      <c r="H133" s="111" t="s">
        <v>381</v>
      </c>
      <c r="I133" s="111" t="s">
        <v>382</v>
      </c>
      <c r="J133" s="111" t="s">
        <v>228</v>
      </c>
      <c r="K133" s="111">
        <v>0</v>
      </c>
      <c r="L133" s="112">
        <v>230000000</v>
      </c>
      <c r="M133" s="111" t="s">
        <v>35</v>
      </c>
      <c r="N133" s="111" t="s">
        <v>229</v>
      </c>
      <c r="O133" s="111" t="s">
        <v>230</v>
      </c>
      <c r="P133" s="111" t="s">
        <v>231</v>
      </c>
      <c r="Q133" s="111" t="s">
        <v>232</v>
      </c>
      <c r="R133" s="111" t="s">
        <v>233</v>
      </c>
      <c r="S133" s="111">
        <v>796</v>
      </c>
      <c r="T133" s="111" t="s">
        <v>234</v>
      </c>
      <c r="U133" s="113">
        <v>2</v>
      </c>
      <c r="V133" s="113">
        <v>637</v>
      </c>
      <c r="W133" s="113">
        <v>1274</v>
      </c>
      <c r="X133" s="113">
        <v>1426.88</v>
      </c>
      <c r="Y133" s="111"/>
      <c r="Z133" s="111">
        <v>2015</v>
      </c>
      <c r="AA133" s="114" t="s">
        <v>235</v>
      </c>
    </row>
    <row r="134" spans="1:27" ht="63.75" outlineLevel="2">
      <c r="A134" s="18" t="s">
        <v>383</v>
      </c>
      <c r="B134" s="111" t="s">
        <v>34</v>
      </c>
      <c r="C134" s="111" t="s">
        <v>379</v>
      </c>
      <c r="D134" s="111" t="s">
        <v>298</v>
      </c>
      <c r="E134" s="111" t="s">
        <v>298</v>
      </c>
      <c r="F134" s="111" t="s">
        <v>380</v>
      </c>
      <c r="G134" s="111" t="s">
        <v>300</v>
      </c>
      <c r="H134" s="111" t="s">
        <v>384</v>
      </c>
      <c r="I134" s="111" t="s">
        <v>385</v>
      </c>
      <c r="J134" s="111" t="s">
        <v>228</v>
      </c>
      <c r="K134" s="111">
        <v>0</v>
      </c>
      <c r="L134" s="112">
        <v>230000000</v>
      </c>
      <c r="M134" s="111" t="s">
        <v>35</v>
      </c>
      <c r="N134" s="111" t="s">
        <v>229</v>
      </c>
      <c r="O134" s="111" t="s">
        <v>230</v>
      </c>
      <c r="P134" s="111" t="s">
        <v>231</v>
      </c>
      <c r="Q134" s="111" t="s">
        <v>232</v>
      </c>
      <c r="R134" s="111" t="s">
        <v>233</v>
      </c>
      <c r="S134" s="111">
        <v>796</v>
      </c>
      <c r="T134" s="111" t="s">
        <v>234</v>
      </c>
      <c r="U134" s="113">
        <v>2</v>
      </c>
      <c r="V134" s="113">
        <v>529</v>
      </c>
      <c r="W134" s="113">
        <v>1058</v>
      </c>
      <c r="X134" s="113">
        <v>1184.96</v>
      </c>
      <c r="Y134" s="111"/>
      <c r="Z134" s="111">
        <v>2015</v>
      </c>
      <c r="AA134" s="114" t="s">
        <v>235</v>
      </c>
    </row>
    <row r="135" spans="1:27" ht="63.75" outlineLevel="2">
      <c r="A135" s="18" t="s">
        <v>386</v>
      </c>
      <c r="B135" s="111" t="s">
        <v>34</v>
      </c>
      <c r="C135" s="111" t="s">
        <v>379</v>
      </c>
      <c r="D135" s="111" t="s">
        <v>298</v>
      </c>
      <c r="E135" s="111" t="s">
        <v>298</v>
      </c>
      <c r="F135" s="111" t="s">
        <v>380</v>
      </c>
      <c r="G135" s="111" t="s">
        <v>300</v>
      </c>
      <c r="H135" s="111" t="s">
        <v>387</v>
      </c>
      <c r="I135" s="111" t="s">
        <v>388</v>
      </c>
      <c r="J135" s="111" t="s">
        <v>228</v>
      </c>
      <c r="K135" s="111">
        <v>0</v>
      </c>
      <c r="L135" s="112">
        <v>230000000</v>
      </c>
      <c r="M135" s="111" t="s">
        <v>35</v>
      </c>
      <c r="N135" s="111" t="s">
        <v>229</v>
      </c>
      <c r="O135" s="111" t="s">
        <v>230</v>
      </c>
      <c r="P135" s="111" t="s">
        <v>231</v>
      </c>
      <c r="Q135" s="111" t="s">
        <v>232</v>
      </c>
      <c r="R135" s="111" t="s">
        <v>233</v>
      </c>
      <c r="S135" s="111">
        <v>796</v>
      </c>
      <c r="T135" s="111" t="s">
        <v>234</v>
      </c>
      <c r="U135" s="113">
        <v>13</v>
      </c>
      <c r="V135" s="113">
        <v>1134</v>
      </c>
      <c r="W135" s="113">
        <v>14742</v>
      </c>
      <c r="X135" s="113">
        <v>16511.04</v>
      </c>
      <c r="Y135" s="111"/>
      <c r="Z135" s="111">
        <v>2015</v>
      </c>
      <c r="AA135" s="114" t="s">
        <v>235</v>
      </c>
    </row>
    <row r="136" spans="1:27" ht="63.75" outlineLevel="2">
      <c r="A136" s="18" t="s">
        <v>389</v>
      </c>
      <c r="B136" s="111" t="s">
        <v>34</v>
      </c>
      <c r="C136" s="111" t="s">
        <v>379</v>
      </c>
      <c r="D136" s="111" t="s">
        <v>298</v>
      </c>
      <c r="E136" s="111" t="s">
        <v>298</v>
      </c>
      <c r="F136" s="111" t="s">
        <v>380</v>
      </c>
      <c r="G136" s="111" t="s">
        <v>300</v>
      </c>
      <c r="H136" s="111" t="s">
        <v>390</v>
      </c>
      <c r="I136" s="111" t="s">
        <v>391</v>
      </c>
      <c r="J136" s="111" t="s">
        <v>228</v>
      </c>
      <c r="K136" s="111">
        <v>0</v>
      </c>
      <c r="L136" s="112">
        <v>230000000</v>
      </c>
      <c r="M136" s="111" t="s">
        <v>35</v>
      </c>
      <c r="N136" s="111" t="s">
        <v>229</v>
      </c>
      <c r="O136" s="111" t="s">
        <v>230</v>
      </c>
      <c r="P136" s="111" t="s">
        <v>231</v>
      </c>
      <c r="Q136" s="111" t="s">
        <v>232</v>
      </c>
      <c r="R136" s="111" t="s">
        <v>233</v>
      </c>
      <c r="S136" s="111">
        <v>796</v>
      </c>
      <c r="T136" s="111" t="s">
        <v>234</v>
      </c>
      <c r="U136" s="113">
        <v>2</v>
      </c>
      <c r="V136" s="113">
        <v>496</v>
      </c>
      <c r="W136" s="113">
        <v>992</v>
      </c>
      <c r="X136" s="113">
        <v>1111.0400000000002</v>
      </c>
      <c r="Y136" s="111"/>
      <c r="Z136" s="111">
        <v>2015</v>
      </c>
      <c r="AA136" s="114" t="s">
        <v>235</v>
      </c>
    </row>
    <row r="137" spans="1:27" ht="63.75" outlineLevel="2">
      <c r="A137" s="18" t="s">
        <v>392</v>
      </c>
      <c r="B137" s="111" t="s">
        <v>34</v>
      </c>
      <c r="C137" s="111" t="s">
        <v>379</v>
      </c>
      <c r="D137" s="111" t="s">
        <v>298</v>
      </c>
      <c r="E137" s="111" t="s">
        <v>298</v>
      </c>
      <c r="F137" s="111" t="s">
        <v>380</v>
      </c>
      <c r="G137" s="111" t="s">
        <v>300</v>
      </c>
      <c r="H137" s="111" t="s">
        <v>393</v>
      </c>
      <c r="I137" s="111" t="s">
        <v>394</v>
      </c>
      <c r="J137" s="111" t="s">
        <v>228</v>
      </c>
      <c r="K137" s="111">
        <v>0</v>
      </c>
      <c r="L137" s="112">
        <v>230000000</v>
      </c>
      <c r="M137" s="111" t="s">
        <v>35</v>
      </c>
      <c r="N137" s="111" t="s">
        <v>229</v>
      </c>
      <c r="O137" s="111" t="s">
        <v>230</v>
      </c>
      <c r="P137" s="111" t="s">
        <v>231</v>
      </c>
      <c r="Q137" s="111" t="s">
        <v>232</v>
      </c>
      <c r="R137" s="111" t="s">
        <v>233</v>
      </c>
      <c r="S137" s="111">
        <v>796</v>
      </c>
      <c r="T137" s="111" t="s">
        <v>234</v>
      </c>
      <c r="U137" s="113">
        <v>4</v>
      </c>
      <c r="V137" s="113">
        <v>496</v>
      </c>
      <c r="W137" s="113">
        <v>1984</v>
      </c>
      <c r="X137" s="113">
        <v>2222.0800000000004</v>
      </c>
      <c r="Y137" s="111"/>
      <c r="Z137" s="111">
        <v>2015</v>
      </c>
      <c r="AA137" s="114" t="s">
        <v>235</v>
      </c>
    </row>
    <row r="138" spans="1:27" ht="63.75" outlineLevel="2">
      <c r="A138" s="18" t="s">
        <v>395</v>
      </c>
      <c r="B138" s="111" t="s">
        <v>34</v>
      </c>
      <c r="C138" s="111" t="s">
        <v>379</v>
      </c>
      <c r="D138" s="111" t="s">
        <v>298</v>
      </c>
      <c r="E138" s="111" t="s">
        <v>298</v>
      </c>
      <c r="F138" s="111" t="s">
        <v>380</v>
      </c>
      <c r="G138" s="111" t="s">
        <v>300</v>
      </c>
      <c r="H138" s="111" t="s">
        <v>396</v>
      </c>
      <c r="I138" s="111" t="s">
        <v>397</v>
      </c>
      <c r="J138" s="111" t="s">
        <v>228</v>
      </c>
      <c r="K138" s="111">
        <v>0</v>
      </c>
      <c r="L138" s="112">
        <v>230000000</v>
      </c>
      <c r="M138" s="111" t="s">
        <v>35</v>
      </c>
      <c r="N138" s="111" t="s">
        <v>229</v>
      </c>
      <c r="O138" s="111" t="s">
        <v>230</v>
      </c>
      <c r="P138" s="111" t="s">
        <v>231</v>
      </c>
      <c r="Q138" s="111" t="s">
        <v>232</v>
      </c>
      <c r="R138" s="111" t="s">
        <v>233</v>
      </c>
      <c r="S138" s="111">
        <v>796</v>
      </c>
      <c r="T138" s="111" t="s">
        <v>234</v>
      </c>
      <c r="U138" s="113">
        <v>12</v>
      </c>
      <c r="V138" s="113">
        <v>446</v>
      </c>
      <c r="W138" s="113">
        <v>5352</v>
      </c>
      <c r="X138" s="113">
        <v>5994.2400000000007</v>
      </c>
      <c r="Y138" s="111"/>
      <c r="Z138" s="111">
        <v>2015</v>
      </c>
      <c r="AA138" s="114" t="s">
        <v>235</v>
      </c>
    </row>
    <row r="139" spans="1:27" ht="63.75" outlineLevel="2">
      <c r="A139" s="18" t="s">
        <v>398</v>
      </c>
      <c r="B139" s="111" t="s">
        <v>34</v>
      </c>
      <c r="C139" s="111" t="s">
        <v>379</v>
      </c>
      <c r="D139" s="111" t="s">
        <v>298</v>
      </c>
      <c r="E139" s="111" t="s">
        <v>298</v>
      </c>
      <c r="F139" s="111" t="s">
        <v>380</v>
      </c>
      <c r="G139" s="111" t="s">
        <v>300</v>
      </c>
      <c r="H139" s="111" t="s">
        <v>399</v>
      </c>
      <c r="I139" s="111" t="s">
        <v>400</v>
      </c>
      <c r="J139" s="111" t="s">
        <v>228</v>
      </c>
      <c r="K139" s="111">
        <v>0</v>
      </c>
      <c r="L139" s="112">
        <v>230000000</v>
      </c>
      <c r="M139" s="111" t="s">
        <v>35</v>
      </c>
      <c r="N139" s="111" t="s">
        <v>229</v>
      </c>
      <c r="O139" s="111" t="s">
        <v>230</v>
      </c>
      <c r="P139" s="111" t="s">
        <v>231</v>
      </c>
      <c r="Q139" s="111" t="s">
        <v>232</v>
      </c>
      <c r="R139" s="111" t="s">
        <v>233</v>
      </c>
      <c r="S139" s="111">
        <v>796</v>
      </c>
      <c r="T139" s="111" t="s">
        <v>234</v>
      </c>
      <c r="U139" s="113">
        <v>2</v>
      </c>
      <c r="V139" s="113">
        <v>446</v>
      </c>
      <c r="W139" s="113">
        <v>892</v>
      </c>
      <c r="X139" s="113">
        <v>999.04000000000008</v>
      </c>
      <c r="Y139" s="111"/>
      <c r="Z139" s="111">
        <v>2015</v>
      </c>
      <c r="AA139" s="114" t="s">
        <v>235</v>
      </c>
    </row>
    <row r="140" spans="1:27" ht="63.75" outlineLevel="2">
      <c r="A140" s="18" t="s">
        <v>401</v>
      </c>
      <c r="B140" s="111" t="s">
        <v>34</v>
      </c>
      <c r="C140" s="111" t="s">
        <v>379</v>
      </c>
      <c r="D140" s="111" t="s">
        <v>298</v>
      </c>
      <c r="E140" s="111" t="s">
        <v>298</v>
      </c>
      <c r="F140" s="111" t="s">
        <v>380</v>
      </c>
      <c r="G140" s="111" t="s">
        <v>300</v>
      </c>
      <c r="H140" s="111" t="s">
        <v>402</v>
      </c>
      <c r="I140" s="111" t="s">
        <v>403</v>
      </c>
      <c r="J140" s="111" t="s">
        <v>228</v>
      </c>
      <c r="K140" s="111">
        <v>0</v>
      </c>
      <c r="L140" s="112">
        <v>230000000</v>
      </c>
      <c r="M140" s="111" t="s">
        <v>35</v>
      </c>
      <c r="N140" s="111" t="s">
        <v>229</v>
      </c>
      <c r="O140" s="111" t="s">
        <v>230</v>
      </c>
      <c r="P140" s="111" t="s">
        <v>231</v>
      </c>
      <c r="Q140" s="111" t="s">
        <v>232</v>
      </c>
      <c r="R140" s="111" t="s">
        <v>233</v>
      </c>
      <c r="S140" s="111">
        <v>796</v>
      </c>
      <c r="T140" s="111" t="s">
        <v>234</v>
      </c>
      <c r="U140" s="113">
        <v>1</v>
      </c>
      <c r="V140" s="113">
        <v>694</v>
      </c>
      <c r="W140" s="113">
        <v>694</v>
      </c>
      <c r="X140" s="113">
        <v>777.28000000000009</v>
      </c>
      <c r="Y140" s="111"/>
      <c r="Z140" s="111">
        <v>2015</v>
      </c>
      <c r="AA140" s="114" t="s">
        <v>235</v>
      </c>
    </row>
    <row r="141" spans="1:27" ht="63.75" outlineLevel="2">
      <c r="A141" s="18" t="s">
        <v>404</v>
      </c>
      <c r="B141" s="111" t="s">
        <v>34</v>
      </c>
      <c r="C141" s="111" t="s">
        <v>379</v>
      </c>
      <c r="D141" s="111" t="s">
        <v>298</v>
      </c>
      <c r="E141" s="111" t="s">
        <v>298</v>
      </c>
      <c r="F141" s="111" t="s">
        <v>380</v>
      </c>
      <c r="G141" s="111" t="s">
        <v>300</v>
      </c>
      <c r="H141" s="111" t="s">
        <v>405</v>
      </c>
      <c r="I141" s="111" t="s">
        <v>406</v>
      </c>
      <c r="J141" s="111" t="s">
        <v>228</v>
      </c>
      <c r="K141" s="111">
        <v>0</v>
      </c>
      <c r="L141" s="112">
        <v>230000000</v>
      </c>
      <c r="M141" s="111" t="s">
        <v>35</v>
      </c>
      <c r="N141" s="111" t="s">
        <v>229</v>
      </c>
      <c r="O141" s="111" t="s">
        <v>230</v>
      </c>
      <c r="P141" s="111" t="s">
        <v>231</v>
      </c>
      <c r="Q141" s="111" t="s">
        <v>232</v>
      </c>
      <c r="R141" s="111" t="s">
        <v>233</v>
      </c>
      <c r="S141" s="111">
        <v>796</v>
      </c>
      <c r="T141" s="111" t="s">
        <v>234</v>
      </c>
      <c r="U141" s="113">
        <v>1</v>
      </c>
      <c r="V141" s="113">
        <v>711</v>
      </c>
      <c r="W141" s="113">
        <v>711</v>
      </c>
      <c r="X141" s="113">
        <v>796.32</v>
      </c>
      <c r="Y141" s="111"/>
      <c r="Z141" s="111">
        <v>2015</v>
      </c>
      <c r="AA141" s="114" t="s">
        <v>235</v>
      </c>
    </row>
    <row r="142" spans="1:27" ht="63.75" outlineLevel="2">
      <c r="A142" s="18" t="s">
        <v>407</v>
      </c>
      <c r="B142" s="111" t="s">
        <v>34</v>
      </c>
      <c r="C142" s="111" t="s">
        <v>379</v>
      </c>
      <c r="D142" s="111" t="s">
        <v>298</v>
      </c>
      <c r="E142" s="111" t="s">
        <v>298</v>
      </c>
      <c r="F142" s="111" t="s">
        <v>380</v>
      </c>
      <c r="G142" s="111" t="s">
        <v>300</v>
      </c>
      <c r="H142" s="111" t="s">
        <v>408</v>
      </c>
      <c r="I142" s="111" t="s">
        <v>409</v>
      </c>
      <c r="J142" s="111" t="s">
        <v>228</v>
      </c>
      <c r="K142" s="111">
        <v>0</v>
      </c>
      <c r="L142" s="112">
        <v>230000000</v>
      </c>
      <c r="M142" s="111" t="s">
        <v>35</v>
      </c>
      <c r="N142" s="111" t="s">
        <v>229</v>
      </c>
      <c r="O142" s="111" t="s">
        <v>230</v>
      </c>
      <c r="P142" s="111" t="s">
        <v>231</v>
      </c>
      <c r="Q142" s="111" t="s">
        <v>232</v>
      </c>
      <c r="R142" s="111" t="s">
        <v>233</v>
      </c>
      <c r="S142" s="111">
        <v>796</v>
      </c>
      <c r="T142" s="111" t="s">
        <v>234</v>
      </c>
      <c r="U142" s="113">
        <v>1</v>
      </c>
      <c r="V142" s="113">
        <v>1134</v>
      </c>
      <c r="W142" s="113">
        <v>1134</v>
      </c>
      <c r="X142" s="113">
        <v>1270.0800000000002</v>
      </c>
      <c r="Y142" s="111"/>
      <c r="Z142" s="111">
        <v>2015</v>
      </c>
      <c r="AA142" s="114" t="s">
        <v>235</v>
      </c>
    </row>
    <row r="143" spans="1:27" ht="63.75" outlineLevel="2">
      <c r="A143" s="18" t="s">
        <v>410</v>
      </c>
      <c r="B143" s="111" t="s">
        <v>34</v>
      </c>
      <c r="C143" s="111" t="s">
        <v>379</v>
      </c>
      <c r="D143" s="111" t="s">
        <v>298</v>
      </c>
      <c r="E143" s="111" t="s">
        <v>298</v>
      </c>
      <c r="F143" s="111" t="s">
        <v>380</v>
      </c>
      <c r="G143" s="111" t="s">
        <v>300</v>
      </c>
      <c r="H143" s="111" t="s">
        <v>411</v>
      </c>
      <c r="I143" s="111" t="s">
        <v>412</v>
      </c>
      <c r="J143" s="111" t="s">
        <v>228</v>
      </c>
      <c r="K143" s="111">
        <v>0</v>
      </c>
      <c r="L143" s="112">
        <v>230000000</v>
      </c>
      <c r="M143" s="111" t="s">
        <v>35</v>
      </c>
      <c r="N143" s="111" t="s">
        <v>229</v>
      </c>
      <c r="O143" s="111" t="s">
        <v>230</v>
      </c>
      <c r="P143" s="111" t="s">
        <v>231</v>
      </c>
      <c r="Q143" s="111" t="s">
        <v>232</v>
      </c>
      <c r="R143" s="111" t="s">
        <v>233</v>
      </c>
      <c r="S143" s="111">
        <v>796</v>
      </c>
      <c r="T143" s="111" t="s">
        <v>234</v>
      </c>
      <c r="U143" s="113">
        <v>1</v>
      </c>
      <c r="V143" s="113">
        <v>1819</v>
      </c>
      <c r="W143" s="113">
        <v>1819</v>
      </c>
      <c r="X143" s="113">
        <v>2037.2800000000002</v>
      </c>
      <c r="Y143" s="111"/>
      <c r="Z143" s="111">
        <v>2015</v>
      </c>
      <c r="AA143" s="114" t="s">
        <v>235</v>
      </c>
    </row>
    <row r="144" spans="1:27" ht="63.75" outlineLevel="2">
      <c r="A144" s="18" t="s">
        <v>413</v>
      </c>
      <c r="B144" s="111" t="s">
        <v>34</v>
      </c>
      <c r="C144" s="111" t="s">
        <v>379</v>
      </c>
      <c r="D144" s="111" t="s">
        <v>298</v>
      </c>
      <c r="E144" s="111" t="s">
        <v>298</v>
      </c>
      <c r="F144" s="111" t="s">
        <v>380</v>
      </c>
      <c r="G144" s="111" t="s">
        <v>300</v>
      </c>
      <c r="H144" s="111" t="s">
        <v>414</v>
      </c>
      <c r="I144" s="111" t="s">
        <v>415</v>
      </c>
      <c r="J144" s="111" t="s">
        <v>228</v>
      </c>
      <c r="K144" s="111">
        <v>0</v>
      </c>
      <c r="L144" s="112">
        <v>230000000</v>
      </c>
      <c r="M144" s="111" t="s">
        <v>35</v>
      </c>
      <c r="N144" s="111" t="s">
        <v>229</v>
      </c>
      <c r="O144" s="111" t="s">
        <v>230</v>
      </c>
      <c r="P144" s="111" t="s">
        <v>231</v>
      </c>
      <c r="Q144" s="111" t="s">
        <v>232</v>
      </c>
      <c r="R144" s="111" t="s">
        <v>233</v>
      </c>
      <c r="S144" s="111">
        <v>796</v>
      </c>
      <c r="T144" s="111" t="s">
        <v>234</v>
      </c>
      <c r="U144" s="113">
        <v>1</v>
      </c>
      <c r="V144" s="113">
        <v>1559</v>
      </c>
      <c r="W144" s="113">
        <v>1559</v>
      </c>
      <c r="X144" s="113">
        <v>1746.0800000000002</v>
      </c>
      <c r="Y144" s="111"/>
      <c r="Z144" s="111">
        <v>2015</v>
      </c>
      <c r="AA144" s="114" t="s">
        <v>235</v>
      </c>
    </row>
    <row r="145" spans="1:27" ht="63.75" outlineLevel="2">
      <c r="A145" s="18" t="s">
        <v>416</v>
      </c>
      <c r="B145" s="111" t="s">
        <v>34</v>
      </c>
      <c r="C145" s="111" t="s">
        <v>417</v>
      </c>
      <c r="D145" s="111" t="s">
        <v>418</v>
      </c>
      <c r="E145" s="111" t="s">
        <v>330</v>
      </c>
      <c r="F145" s="111" t="s">
        <v>419</v>
      </c>
      <c r="G145" s="111" t="s">
        <v>330</v>
      </c>
      <c r="H145" s="111" t="s">
        <v>420</v>
      </c>
      <c r="I145" s="111" t="s">
        <v>421</v>
      </c>
      <c r="J145" s="111" t="s">
        <v>228</v>
      </c>
      <c r="K145" s="111">
        <v>0</v>
      </c>
      <c r="L145" s="112">
        <v>230000000</v>
      </c>
      <c r="M145" s="111" t="s">
        <v>35</v>
      </c>
      <c r="N145" s="111" t="s">
        <v>229</v>
      </c>
      <c r="O145" s="111" t="s">
        <v>230</v>
      </c>
      <c r="P145" s="111" t="s">
        <v>231</v>
      </c>
      <c r="Q145" s="111" t="s">
        <v>232</v>
      </c>
      <c r="R145" s="111" t="s">
        <v>233</v>
      </c>
      <c r="S145" s="111">
        <v>796</v>
      </c>
      <c r="T145" s="111" t="s">
        <v>234</v>
      </c>
      <c r="U145" s="113">
        <v>2</v>
      </c>
      <c r="V145" s="113">
        <v>5357.14</v>
      </c>
      <c r="W145" s="113">
        <v>10714.28</v>
      </c>
      <c r="X145" s="113">
        <v>11999.993600000002</v>
      </c>
      <c r="Y145" s="111"/>
      <c r="Z145" s="111">
        <v>2015</v>
      </c>
      <c r="AA145" s="114" t="s">
        <v>235</v>
      </c>
    </row>
    <row r="146" spans="1:27" ht="63.75" outlineLevel="2">
      <c r="A146" s="18" t="s">
        <v>422</v>
      </c>
      <c r="B146" s="111" t="s">
        <v>34</v>
      </c>
      <c r="C146" s="111" t="s">
        <v>423</v>
      </c>
      <c r="D146" s="111" t="s">
        <v>424</v>
      </c>
      <c r="E146" s="111" t="s">
        <v>425</v>
      </c>
      <c r="F146" s="111" t="s">
        <v>426</v>
      </c>
      <c r="G146" s="111" t="s">
        <v>427</v>
      </c>
      <c r="H146" s="111" t="s">
        <v>428</v>
      </c>
      <c r="I146" s="111" t="s">
        <v>429</v>
      </c>
      <c r="J146" s="111" t="s">
        <v>228</v>
      </c>
      <c r="K146" s="111">
        <v>0</v>
      </c>
      <c r="L146" s="112">
        <v>230000000</v>
      </c>
      <c r="M146" s="111" t="s">
        <v>35</v>
      </c>
      <c r="N146" s="111" t="s">
        <v>229</v>
      </c>
      <c r="O146" s="111" t="s">
        <v>230</v>
      </c>
      <c r="P146" s="111" t="s">
        <v>231</v>
      </c>
      <c r="Q146" s="111" t="s">
        <v>232</v>
      </c>
      <c r="R146" s="111" t="s">
        <v>233</v>
      </c>
      <c r="S146" s="111">
        <v>796</v>
      </c>
      <c r="T146" s="111" t="s">
        <v>234</v>
      </c>
      <c r="U146" s="113">
        <v>13</v>
      </c>
      <c r="V146" s="113">
        <v>397</v>
      </c>
      <c r="W146" s="113">
        <v>5161</v>
      </c>
      <c r="X146" s="113">
        <v>5780.3200000000006</v>
      </c>
      <c r="Y146" s="111"/>
      <c r="Z146" s="111">
        <v>2015</v>
      </c>
      <c r="AA146" s="114" t="s">
        <v>235</v>
      </c>
    </row>
    <row r="147" spans="1:27" ht="63.75" outlineLevel="2">
      <c r="A147" s="18" t="s">
        <v>430</v>
      </c>
      <c r="B147" s="111" t="s">
        <v>34</v>
      </c>
      <c r="C147" s="111" t="s">
        <v>431</v>
      </c>
      <c r="D147" s="111" t="s">
        <v>432</v>
      </c>
      <c r="E147" s="111" t="s">
        <v>433</v>
      </c>
      <c r="F147" s="111" t="s">
        <v>434</v>
      </c>
      <c r="G147" s="111" t="s">
        <v>435</v>
      </c>
      <c r="H147" s="111" t="s">
        <v>436</v>
      </c>
      <c r="I147" s="111" t="s">
        <v>437</v>
      </c>
      <c r="J147" s="111" t="s">
        <v>228</v>
      </c>
      <c r="K147" s="111">
        <v>0</v>
      </c>
      <c r="L147" s="112">
        <v>230000000</v>
      </c>
      <c r="M147" s="111" t="s">
        <v>35</v>
      </c>
      <c r="N147" s="111" t="s">
        <v>229</v>
      </c>
      <c r="O147" s="111" t="s">
        <v>230</v>
      </c>
      <c r="P147" s="111" t="s">
        <v>231</v>
      </c>
      <c r="Q147" s="111" t="s">
        <v>232</v>
      </c>
      <c r="R147" s="111" t="s">
        <v>233</v>
      </c>
      <c r="S147" s="111">
        <v>796</v>
      </c>
      <c r="T147" s="111" t="s">
        <v>234</v>
      </c>
      <c r="U147" s="113">
        <v>20</v>
      </c>
      <c r="V147" s="113">
        <v>89.29</v>
      </c>
      <c r="W147" s="113">
        <v>1785.8000000000002</v>
      </c>
      <c r="X147" s="113">
        <v>2000.0960000000005</v>
      </c>
      <c r="Y147" s="111"/>
      <c r="Z147" s="111">
        <v>2015</v>
      </c>
      <c r="AA147" s="114" t="s">
        <v>235</v>
      </c>
    </row>
    <row r="148" spans="1:27" ht="63.75" outlineLevel="2">
      <c r="A148" s="18" t="s">
        <v>438</v>
      </c>
      <c r="B148" s="111" t="s">
        <v>34</v>
      </c>
      <c r="C148" s="111" t="s">
        <v>439</v>
      </c>
      <c r="D148" s="111" t="s">
        <v>440</v>
      </c>
      <c r="E148" s="111" t="s">
        <v>330</v>
      </c>
      <c r="F148" s="111" t="s">
        <v>441</v>
      </c>
      <c r="G148" s="111" t="s">
        <v>330</v>
      </c>
      <c r="H148" s="111" t="s">
        <v>442</v>
      </c>
      <c r="I148" s="111" t="s">
        <v>443</v>
      </c>
      <c r="J148" s="111" t="s">
        <v>228</v>
      </c>
      <c r="K148" s="111">
        <v>0</v>
      </c>
      <c r="L148" s="112">
        <v>230000000</v>
      </c>
      <c r="M148" s="111" t="s">
        <v>35</v>
      </c>
      <c r="N148" s="111" t="s">
        <v>229</v>
      </c>
      <c r="O148" s="111" t="s">
        <v>230</v>
      </c>
      <c r="P148" s="111" t="s">
        <v>231</v>
      </c>
      <c r="Q148" s="111" t="s">
        <v>232</v>
      </c>
      <c r="R148" s="111" t="s">
        <v>233</v>
      </c>
      <c r="S148" s="111">
        <v>796</v>
      </c>
      <c r="T148" s="111" t="s">
        <v>234</v>
      </c>
      <c r="U148" s="113">
        <v>24</v>
      </c>
      <c r="V148" s="113">
        <v>56</v>
      </c>
      <c r="W148" s="113">
        <v>1344</v>
      </c>
      <c r="X148" s="113">
        <v>1505.2800000000002</v>
      </c>
      <c r="Y148" s="111"/>
      <c r="Z148" s="111">
        <v>2015</v>
      </c>
      <c r="AA148" s="114" t="s">
        <v>235</v>
      </c>
    </row>
    <row r="149" spans="1:27" ht="63.75" outlineLevel="2">
      <c r="A149" s="18" t="s">
        <v>444</v>
      </c>
      <c r="B149" s="111" t="s">
        <v>34</v>
      </c>
      <c r="C149" s="111" t="s">
        <v>445</v>
      </c>
      <c r="D149" s="111" t="s">
        <v>446</v>
      </c>
      <c r="E149" s="111" t="s">
        <v>447</v>
      </c>
      <c r="F149" s="111" t="s">
        <v>448</v>
      </c>
      <c r="G149" s="111" t="s">
        <v>449</v>
      </c>
      <c r="H149" s="111" t="s">
        <v>450</v>
      </c>
      <c r="I149" s="111" t="s">
        <v>451</v>
      </c>
      <c r="J149" s="111" t="s">
        <v>228</v>
      </c>
      <c r="K149" s="111">
        <v>0</v>
      </c>
      <c r="L149" s="112">
        <v>230000000</v>
      </c>
      <c r="M149" s="111" t="s">
        <v>35</v>
      </c>
      <c r="N149" s="111" t="s">
        <v>229</v>
      </c>
      <c r="O149" s="111" t="s">
        <v>230</v>
      </c>
      <c r="P149" s="111" t="s">
        <v>231</v>
      </c>
      <c r="Q149" s="111" t="s">
        <v>232</v>
      </c>
      <c r="R149" s="111" t="s">
        <v>233</v>
      </c>
      <c r="S149" s="111">
        <v>166</v>
      </c>
      <c r="T149" s="111" t="s">
        <v>452</v>
      </c>
      <c r="U149" s="113">
        <v>2.2000000000000002</v>
      </c>
      <c r="V149" s="113">
        <v>14545.54</v>
      </c>
      <c r="W149" s="113">
        <v>32000.188000000006</v>
      </c>
      <c r="X149" s="113">
        <v>35840.210560000007</v>
      </c>
      <c r="Y149" s="111"/>
      <c r="Z149" s="111">
        <v>2015</v>
      </c>
      <c r="AA149" s="114" t="s">
        <v>235</v>
      </c>
    </row>
    <row r="150" spans="1:27" ht="63.75" outlineLevel="2">
      <c r="A150" s="18" t="s">
        <v>453</v>
      </c>
      <c r="B150" s="111" t="s">
        <v>34</v>
      </c>
      <c r="C150" s="111" t="s">
        <v>454</v>
      </c>
      <c r="D150" s="111" t="s">
        <v>455</v>
      </c>
      <c r="E150" s="111" t="s">
        <v>456</v>
      </c>
      <c r="F150" s="111" t="s">
        <v>457</v>
      </c>
      <c r="G150" s="111" t="s">
        <v>458</v>
      </c>
      <c r="H150" s="111" t="s">
        <v>459</v>
      </c>
      <c r="I150" s="111" t="s">
        <v>460</v>
      </c>
      <c r="J150" s="111" t="s">
        <v>228</v>
      </c>
      <c r="K150" s="111">
        <v>0</v>
      </c>
      <c r="L150" s="112">
        <v>230000000</v>
      </c>
      <c r="M150" s="111" t="s">
        <v>35</v>
      </c>
      <c r="N150" s="111" t="s">
        <v>229</v>
      </c>
      <c r="O150" s="111" t="s">
        <v>230</v>
      </c>
      <c r="P150" s="111" t="s">
        <v>231</v>
      </c>
      <c r="Q150" s="111" t="s">
        <v>232</v>
      </c>
      <c r="R150" s="111" t="s">
        <v>233</v>
      </c>
      <c r="S150" s="111">
        <v>778</v>
      </c>
      <c r="T150" s="111" t="s">
        <v>461</v>
      </c>
      <c r="U150" s="113">
        <v>6</v>
      </c>
      <c r="V150" s="113">
        <v>213.39</v>
      </c>
      <c r="W150" s="113">
        <v>1280.3399999999999</v>
      </c>
      <c r="X150" s="113">
        <v>1433.9808</v>
      </c>
      <c r="Y150" s="111"/>
      <c r="Z150" s="111">
        <v>2015</v>
      </c>
      <c r="AA150" s="114" t="s">
        <v>235</v>
      </c>
    </row>
    <row r="151" spans="1:27" ht="63.75" outlineLevel="2">
      <c r="A151" s="18" t="s">
        <v>462</v>
      </c>
      <c r="B151" s="111" t="s">
        <v>34</v>
      </c>
      <c r="C151" s="111" t="s">
        <v>463</v>
      </c>
      <c r="D151" s="111" t="s">
        <v>464</v>
      </c>
      <c r="E151" s="111" t="s">
        <v>465</v>
      </c>
      <c r="F151" s="111" t="s">
        <v>466</v>
      </c>
      <c r="G151" s="111" t="s">
        <v>467</v>
      </c>
      <c r="H151" s="111" t="s">
        <v>468</v>
      </c>
      <c r="I151" s="111" t="s">
        <v>468</v>
      </c>
      <c r="J151" s="111" t="s">
        <v>228</v>
      </c>
      <c r="K151" s="111">
        <v>0</v>
      </c>
      <c r="L151" s="112">
        <v>230000000</v>
      </c>
      <c r="M151" s="111" t="s">
        <v>35</v>
      </c>
      <c r="N151" s="111" t="s">
        <v>229</v>
      </c>
      <c r="O151" s="111" t="s">
        <v>230</v>
      </c>
      <c r="P151" s="111" t="s">
        <v>231</v>
      </c>
      <c r="Q151" s="111" t="s">
        <v>232</v>
      </c>
      <c r="R151" s="111" t="s">
        <v>233</v>
      </c>
      <c r="S151" s="111">
        <v>796</v>
      </c>
      <c r="T151" s="111" t="s">
        <v>234</v>
      </c>
      <c r="U151" s="113">
        <v>2</v>
      </c>
      <c r="V151" s="113">
        <v>6947</v>
      </c>
      <c r="W151" s="113">
        <v>13894</v>
      </c>
      <c r="X151" s="113">
        <v>15561.28</v>
      </c>
      <c r="Y151" s="111"/>
      <c r="Z151" s="111">
        <v>2015</v>
      </c>
      <c r="AA151" s="114" t="s">
        <v>235</v>
      </c>
    </row>
    <row r="152" spans="1:27" ht="63.75" outlineLevel="2">
      <c r="A152" s="18" t="s">
        <v>469</v>
      </c>
      <c r="B152" s="111" t="s">
        <v>34</v>
      </c>
      <c r="C152" s="111" t="s">
        <v>470</v>
      </c>
      <c r="D152" s="111" t="s">
        <v>471</v>
      </c>
      <c r="E152" s="111" t="s">
        <v>472</v>
      </c>
      <c r="F152" s="111" t="s">
        <v>473</v>
      </c>
      <c r="G152" s="111" t="s">
        <v>474</v>
      </c>
      <c r="H152" s="111" t="s">
        <v>475</v>
      </c>
      <c r="I152" s="111" t="s">
        <v>475</v>
      </c>
      <c r="J152" s="111" t="s">
        <v>228</v>
      </c>
      <c r="K152" s="111">
        <v>0</v>
      </c>
      <c r="L152" s="112">
        <v>230000000</v>
      </c>
      <c r="M152" s="111" t="s">
        <v>35</v>
      </c>
      <c r="N152" s="111" t="s">
        <v>229</v>
      </c>
      <c r="O152" s="111" t="s">
        <v>230</v>
      </c>
      <c r="P152" s="111" t="s">
        <v>231</v>
      </c>
      <c r="Q152" s="111" t="s">
        <v>232</v>
      </c>
      <c r="R152" s="111" t="s">
        <v>233</v>
      </c>
      <c r="S152" s="111">
        <v>796</v>
      </c>
      <c r="T152" s="111" t="s">
        <v>476</v>
      </c>
      <c r="U152" s="113">
        <v>1</v>
      </c>
      <c r="V152" s="113">
        <v>44642.85</v>
      </c>
      <c r="W152" s="113">
        <v>44642.85</v>
      </c>
      <c r="X152" s="113">
        <v>49999.992000000006</v>
      </c>
      <c r="Y152" s="111"/>
      <c r="Z152" s="111">
        <v>2015</v>
      </c>
      <c r="AA152" s="114" t="s">
        <v>235</v>
      </c>
    </row>
    <row r="153" spans="1:27" ht="63.75" outlineLevel="2">
      <c r="A153" s="18" t="s">
        <v>477</v>
      </c>
      <c r="B153" s="111" t="s">
        <v>34</v>
      </c>
      <c r="C153" s="111" t="s">
        <v>478</v>
      </c>
      <c r="D153" s="111" t="s">
        <v>479</v>
      </c>
      <c r="E153" s="111" t="s">
        <v>480</v>
      </c>
      <c r="F153" s="111" t="s">
        <v>481</v>
      </c>
      <c r="G153" s="111" t="s">
        <v>482</v>
      </c>
      <c r="H153" s="111" t="s">
        <v>483</v>
      </c>
      <c r="I153" s="111" t="s">
        <v>483</v>
      </c>
      <c r="J153" s="111" t="s">
        <v>228</v>
      </c>
      <c r="K153" s="111">
        <v>0</v>
      </c>
      <c r="L153" s="112">
        <v>230000000</v>
      </c>
      <c r="M153" s="111" t="s">
        <v>35</v>
      </c>
      <c r="N153" s="111" t="s">
        <v>229</v>
      </c>
      <c r="O153" s="111" t="s">
        <v>230</v>
      </c>
      <c r="P153" s="111" t="s">
        <v>231</v>
      </c>
      <c r="Q153" s="111" t="s">
        <v>232</v>
      </c>
      <c r="R153" s="111" t="s">
        <v>233</v>
      </c>
      <c r="S153" s="111">
        <v>778</v>
      </c>
      <c r="T153" s="111" t="s">
        <v>484</v>
      </c>
      <c r="U153" s="113">
        <v>5</v>
      </c>
      <c r="V153" s="113">
        <v>892.85</v>
      </c>
      <c r="W153" s="113">
        <v>4464.25</v>
      </c>
      <c r="X153" s="113">
        <v>4999.96</v>
      </c>
      <c r="Y153" s="111"/>
      <c r="Z153" s="111">
        <v>2015</v>
      </c>
      <c r="AA153" s="114" t="s">
        <v>235</v>
      </c>
    </row>
    <row r="154" spans="1:27" ht="63.75" outlineLevel="2">
      <c r="A154" s="18" t="s">
        <v>485</v>
      </c>
      <c r="B154" s="111" t="s">
        <v>34</v>
      </c>
      <c r="C154" s="111" t="s">
        <v>486</v>
      </c>
      <c r="D154" s="111" t="s">
        <v>487</v>
      </c>
      <c r="E154" s="111" t="s">
        <v>488</v>
      </c>
      <c r="F154" s="111" t="s">
        <v>489</v>
      </c>
      <c r="G154" s="111" t="s">
        <v>490</v>
      </c>
      <c r="H154" s="111" t="s">
        <v>491</v>
      </c>
      <c r="I154" s="111" t="s">
        <v>492</v>
      </c>
      <c r="J154" s="111" t="s">
        <v>228</v>
      </c>
      <c r="K154" s="111">
        <v>0</v>
      </c>
      <c r="L154" s="112">
        <v>230000000</v>
      </c>
      <c r="M154" s="111" t="s">
        <v>35</v>
      </c>
      <c r="N154" s="111" t="s">
        <v>493</v>
      </c>
      <c r="O154" s="111" t="s">
        <v>230</v>
      </c>
      <c r="P154" s="111" t="s">
        <v>231</v>
      </c>
      <c r="Q154" s="111" t="s">
        <v>232</v>
      </c>
      <c r="R154" s="111" t="s">
        <v>494</v>
      </c>
      <c r="S154" s="111">
        <v>796</v>
      </c>
      <c r="T154" s="111" t="s">
        <v>495</v>
      </c>
      <c r="U154" s="113">
        <v>1</v>
      </c>
      <c r="V154" s="113">
        <v>71428.570000000007</v>
      </c>
      <c r="W154" s="113">
        <v>71428.570000000007</v>
      </c>
      <c r="X154" s="113">
        <v>79999.998400000011</v>
      </c>
      <c r="Y154" s="111"/>
      <c r="Z154" s="111">
        <v>2015</v>
      </c>
      <c r="AA154" s="114" t="s">
        <v>235</v>
      </c>
    </row>
    <row r="155" spans="1:27" ht="63.75" outlineLevel="2">
      <c r="A155" s="18" t="s">
        <v>496</v>
      </c>
      <c r="B155" s="111" t="s">
        <v>34</v>
      </c>
      <c r="C155" s="111" t="s">
        <v>497</v>
      </c>
      <c r="D155" s="111" t="s">
        <v>498</v>
      </c>
      <c r="E155" s="111" t="s">
        <v>498</v>
      </c>
      <c r="F155" s="111" t="s">
        <v>499</v>
      </c>
      <c r="G155" s="111" t="s">
        <v>500</v>
      </c>
      <c r="H155" s="111" t="s">
        <v>501</v>
      </c>
      <c r="I155" s="111" t="s">
        <v>501</v>
      </c>
      <c r="J155" s="111" t="s">
        <v>228</v>
      </c>
      <c r="K155" s="111">
        <v>0</v>
      </c>
      <c r="L155" s="112">
        <v>230000000</v>
      </c>
      <c r="M155" s="111" t="s">
        <v>35</v>
      </c>
      <c r="N155" s="111" t="s">
        <v>229</v>
      </c>
      <c r="O155" s="111" t="s">
        <v>230</v>
      </c>
      <c r="P155" s="111" t="s">
        <v>231</v>
      </c>
      <c r="Q155" s="111" t="s">
        <v>232</v>
      </c>
      <c r="R155" s="111" t="s">
        <v>233</v>
      </c>
      <c r="S155" s="111">
        <v>796</v>
      </c>
      <c r="T155" s="111" t="s">
        <v>495</v>
      </c>
      <c r="U155" s="113">
        <v>2</v>
      </c>
      <c r="V155" s="113">
        <v>17857.14</v>
      </c>
      <c r="W155" s="113">
        <v>35714.28</v>
      </c>
      <c r="X155" s="113">
        <v>39999.993600000002</v>
      </c>
      <c r="Y155" s="111"/>
      <c r="Z155" s="111">
        <v>2015</v>
      </c>
      <c r="AA155" s="114" t="s">
        <v>235</v>
      </c>
    </row>
    <row r="156" spans="1:27" ht="63.75" outlineLevel="2">
      <c r="A156" s="18" t="s">
        <v>502</v>
      </c>
      <c r="B156" s="111" t="s">
        <v>34</v>
      </c>
      <c r="C156" s="111" t="s">
        <v>262</v>
      </c>
      <c r="D156" s="111" t="s">
        <v>263</v>
      </c>
      <c r="E156" s="111" t="s">
        <v>264</v>
      </c>
      <c r="F156" s="111" t="s">
        <v>265</v>
      </c>
      <c r="G156" s="111" t="s">
        <v>266</v>
      </c>
      <c r="H156" s="111" t="s">
        <v>503</v>
      </c>
      <c r="I156" s="111" t="s">
        <v>504</v>
      </c>
      <c r="J156" s="111" t="s">
        <v>228</v>
      </c>
      <c r="K156" s="111">
        <v>0</v>
      </c>
      <c r="L156" s="112">
        <v>230000000</v>
      </c>
      <c r="M156" s="111" t="s">
        <v>505</v>
      </c>
      <c r="N156" s="111" t="s">
        <v>99</v>
      </c>
      <c r="O156" s="111" t="s">
        <v>230</v>
      </c>
      <c r="P156" s="111" t="s">
        <v>231</v>
      </c>
      <c r="Q156" s="111" t="s">
        <v>506</v>
      </c>
      <c r="R156" s="111" t="s">
        <v>233</v>
      </c>
      <c r="S156" s="111">
        <v>796</v>
      </c>
      <c r="T156" s="111" t="s">
        <v>234</v>
      </c>
      <c r="U156" s="113">
        <v>3</v>
      </c>
      <c r="V156" s="113">
        <v>5811</v>
      </c>
      <c r="W156" s="113">
        <v>17433</v>
      </c>
      <c r="X156" s="113">
        <v>19524.960000000003</v>
      </c>
      <c r="Y156" s="111"/>
      <c r="Z156" s="111">
        <v>2015</v>
      </c>
      <c r="AA156" s="114" t="s">
        <v>235</v>
      </c>
    </row>
    <row r="157" spans="1:27" ht="76.5" outlineLevel="2">
      <c r="A157" s="18" t="s">
        <v>507</v>
      </c>
      <c r="B157" s="115" t="s">
        <v>34</v>
      </c>
      <c r="C157" s="115" t="s">
        <v>508</v>
      </c>
      <c r="D157" s="115" t="s">
        <v>509</v>
      </c>
      <c r="E157" s="115" t="s">
        <v>510</v>
      </c>
      <c r="F157" s="115" t="s">
        <v>511</v>
      </c>
      <c r="G157" s="115" t="s">
        <v>512</v>
      </c>
      <c r="H157" s="115" t="s">
        <v>513</v>
      </c>
      <c r="I157" s="115" t="s">
        <v>514</v>
      </c>
      <c r="J157" s="115" t="s">
        <v>228</v>
      </c>
      <c r="K157" s="115">
        <v>0</v>
      </c>
      <c r="L157" s="115">
        <v>230000000</v>
      </c>
      <c r="M157" s="115" t="s">
        <v>35</v>
      </c>
      <c r="N157" s="115" t="s">
        <v>229</v>
      </c>
      <c r="O157" s="115" t="s">
        <v>230</v>
      </c>
      <c r="P157" s="115" t="s">
        <v>231</v>
      </c>
      <c r="Q157" s="115" t="s">
        <v>232</v>
      </c>
      <c r="R157" s="115" t="s">
        <v>233</v>
      </c>
      <c r="S157" s="115">
        <v>168</v>
      </c>
      <c r="T157" s="115" t="s">
        <v>515</v>
      </c>
      <c r="U157" s="113">
        <v>3.64</v>
      </c>
      <c r="V157" s="113">
        <v>137812.5</v>
      </c>
      <c r="W157" s="113">
        <f>V157*U157</f>
        <v>501637.5</v>
      </c>
      <c r="X157" s="113">
        <f t="shared" ref="X157:X161" si="8">W157*1.12</f>
        <v>561834</v>
      </c>
      <c r="Y157" s="116"/>
      <c r="Z157" s="116">
        <v>2015</v>
      </c>
      <c r="AA157" s="117" t="s">
        <v>516</v>
      </c>
    </row>
    <row r="158" spans="1:27" ht="76.5" outlineLevel="2">
      <c r="A158" s="18" t="s">
        <v>517</v>
      </c>
      <c r="B158" s="115" t="s">
        <v>34</v>
      </c>
      <c r="C158" s="115" t="s">
        <v>508</v>
      </c>
      <c r="D158" s="115" t="s">
        <v>509</v>
      </c>
      <c r="E158" s="115" t="s">
        <v>510</v>
      </c>
      <c r="F158" s="115" t="s">
        <v>511</v>
      </c>
      <c r="G158" s="115" t="s">
        <v>512</v>
      </c>
      <c r="H158" s="115" t="s">
        <v>518</v>
      </c>
      <c r="I158" s="115" t="s">
        <v>519</v>
      </c>
      <c r="J158" s="115" t="s">
        <v>39</v>
      </c>
      <c r="K158" s="115">
        <v>45</v>
      </c>
      <c r="L158" s="115">
        <v>230000000</v>
      </c>
      <c r="M158" s="115" t="s">
        <v>35</v>
      </c>
      <c r="N158" s="115" t="s">
        <v>229</v>
      </c>
      <c r="O158" s="115" t="s">
        <v>230</v>
      </c>
      <c r="P158" s="115" t="s">
        <v>231</v>
      </c>
      <c r="Q158" s="115" t="s">
        <v>232</v>
      </c>
      <c r="R158" s="115" t="s">
        <v>494</v>
      </c>
      <c r="S158" s="115">
        <v>168</v>
      </c>
      <c r="T158" s="115" t="s">
        <v>515</v>
      </c>
      <c r="U158" s="113">
        <v>5.8</v>
      </c>
      <c r="V158" s="113">
        <v>137812.5</v>
      </c>
      <c r="W158" s="113">
        <f>V158*U158</f>
        <v>799312.5</v>
      </c>
      <c r="X158" s="113">
        <f t="shared" si="8"/>
        <v>895230.00000000012</v>
      </c>
      <c r="Y158" s="116" t="s">
        <v>520</v>
      </c>
      <c r="Z158" s="116">
        <v>2015</v>
      </c>
      <c r="AA158" s="117" t="s">
        <v>521</v>
      </c>
    </row>
    <row r="159" spans="1:27" ht="76.5" outlineLevel="2">
      <c r="A159" s="18" t="s">
        <v>522</v>
      </c>
      <c r="B159" s="115" t="s">
        <v>34</v>
      </c>
      <c r="C159" s="115" t="s">
        <v>508</v>
      </c>
      <c r="D159" s="115" t="s">
        <v>509</v>
      </c>
      <c r="E159" s="115" t="s">
        <v>510</v>
      </c>
      <c r="F159" s="115" t="s">
        <v>511</v>
      </c>
      <c r="G159" s="115" t="s">
        <v>512</v>
      </c>
      <c r="H159" s="115" t="s">
        <v>523</v>
      </c>
      <c r="I159" s="115" t="s">
        <v>524</v>
      </c>
      <c r="J159" s="115" t="s">
        <v>39</v>
      </c>
      <c r="K159" s="115">
        <v>45</v>
      </c>
      <c r="L159" s="115">
        <v>230000000</v>
      </c>
      <c r="M159" s="115" t="s">
        <v>35</v>
      </c>
      <c r="N159" s="115" t="s">
        <v>229</v>
      </c>
      <c r="O159" s="115" t="s">
        <v>230</v>
      </c>
      <c r="P159" s="115" t="s">
        <v>231</v>
      </c>
      <c r="Q159" s="115" t="s">
        <v>232</v>
      </c>
      <c r="R159" s="115" t="s">
        <v>494</v>
      </c>
      <c r="S159" s="115">
        <v>168</v>
      </c>
      <c r="T159" s="115" t="s">
        <v>515</v>
      </c>
      <c r="U159" s="113">
        <v>2.91</v>
      </c>
      <c r="V159" s="113">
        <v>137812.5</v>
      </c>
      <c r="W159" s="113">
        <f>V159*U159</f>
        <v>401034.375</v>
      </c>
      <c r="X159" s="113">
        <f t="shared" si="8"/>
        <v>449158.50000000006</v>
      </c>
      <c r="Y159" s="116" t="s">
        <v>520</v>
      </c>
      <c r="Z159" s="116">
        <v>2015</v>
      </c>
      <c r="AA159" s="117" t="s">
        <v>521</v>
      </c>
    </row>
    <row r="160" spans="1:27" ht="76.5" outlineLevel="2">
      <c r="A160" s="18" t="s">
        <v>525</v>
      </c>
      <c r="B160" s="111" t="s">
        <v>34</v>
      </c>
      <c r="C160" s="111" t="s">
        <v>508</v>
      </c>
      <c r="D160" s="111" t="s">
        <v>509</v>
      </c>
      <c r="E160" s="111" t="s">
        <v>510</v>
      </c>
      <c r="F160" s="111" t="s">
        <v>526</v>
      </c>
      <c r="G160" s="111" t="s">
        <v>527</v>
      </c>
      <c r="H160" s="111" t="s">
        <v>528</v>
      </c>
      <c r="I160" s="111" t="s">
        <v>529</v>
      </c>
      <c r="J160" s="115" t="s">
        <v>39</v>
      </c>
      <c r="K160" s="111">
        <v>92</v>
      </c>
      <c r="L160" s="118">
        <v>230000000</v>
      </c>
      <c r="M160" s="111" t="s">
        <v>35</v>
      </c>
      <c r="N160" s="111" t="s">
        <v>229</v>
      </c>
      <c r="O160" s="111" t="s">
        <v>230</v>
      </c>
      <c r="P160" s="111" t="s">
        <v>231</v>
      </c>
      <c r="Q160" s="115" t="s">
        <v>232</v>
      </c>
      <c r="R160" s="115" t="s">
        <v>494</v>
      </c>
      <c r="S160" s="115">
        <v>168</v>
      </c>
      <c r="T160" s="115" t="s">
        <v>530</v>
      </c>
      <c r="U160" s="113">
        <v>8</v>
      </c>
      <c r="V160" s="113">
        <v>241071.43</v>
      </c>
      <c r="W160" s="113">
        <f t="shared" ref="W160:W161" si="9">V160*U160</f>
        <v>1928571.44</v>
      </c>
      <c r="X160" s="113">
        <f t="shared" si="8"/>
        <v>2160000.0128000001</v>
      </c>
      <c r="Y160" s="116" t="s">
        <v>520</v>
      </c>
      <c r="Z160" s="116">
        <v>2015</v>
      </c>
      <c r="AA160" s="117" t="s">
        <v>521</v>
      </c>
    </row>
    <row r="161" spans="1:27" ht="76.5" outlineLevel="2">
      <c r="A161" s="18" t="s">
        <v>531</v>
      </c>
      <c r="B161" s="115" t="s">
        <v>34</v>
      </c>
      <c r="C161" s="115" t="s">
        <v>532</v>
      </c>
      <c r="D161" s="115" t="s">
        <v>533</v>
      </c>
      <c r="E161" s="115" t="s">
        <v>534</v>
      </c>
      <c r="F161" s="115" t="s">
        <v>535</v>
      </c>
      <c r="G161" s="115" t="s">
        <v>536</v>
      </c>
      <c r="H161" s="115" t="s">
        <v>537</v>
      </c>
      <c r="I161" s="115" t="s">
        <v>330</v>
      </c>
      <c r="J161" s="115" t="s">
        <v>98</v>
      </c>
      <c r="K161" s="115">
        <v>0</v>
      </c>
      <c r="L161" s="115">
        <v>230000000</v>
      </c>
      <c r="M161" s="115" t="s">
        <v>505</v>
      </c>
      <c r="N161" s="115" t="s">
        <v>99</v>
      </c>
      <c r="O161" s="115" t="s">
        <v>230</v>
      </c>
      <c r="P161" s="115" t="s">
        <v>231</v>
      </c>
      <c r="Q161" s="115" t="s">
        <v>506</v>
      </c>
      <c r="R161" s="115" t="s">
        <v>233</v>
      </c>
      <c r="S161" s="115">
        <v>796</v>
      </c>
      <c r="T161" s="115" t="s">
        <v>234</v>
      </c>
      <c r="U161" s="113">
        <v>3</v>
      </c>
      <c r="V161" s="113">
        <v>4285714.29</v>
      </c>
      <c r="W161" s="113">
        <f t="shared" si="9"/>
        <v>12857142.870000001</v>
      </c>
      <c r="X161" s="113">
        <f t="shared" si="8"/>
        <v>14400000.014400002</v>
      </c>
      <c r="Y161" s="115"/>
      <c r="Z161" s="116">
        <v>2015</v>
      </c>
      <c r="AA161" s="114" t="s">
        <v>538</v>
      </c>
    </row>
    <row r="162" spans="1:27" outlineLevel="1">
      <c r="A162" s="22" t="s">
        <v>32</v>
      </c>
      <c r="B162" s="24"/>
      <c r="C162" s="23"/>
      <c r="D162" s="23"/>
      <c r="E162" s="23"/>
      <c r="F162" s="23"/>
      <c r="G162" s="23"/>
      <c r="H162" s="23"/>
      <c r="I162" s="23"/>
      <c r="J162" s="24"/>
      <c r="K162" s="24"/>
      <c r="L162" s="24"/>
      <c r="M162" s="24"/>
      <c r="N162" s="24"/>
      <c r="O162" s="24"/>
      <c r="P162" s="24"/>
      <c r="Q162" s="24"/>
      <c r="R162" s="24"/>
      <c r="S162" s="24"/>
      <c r="T162" s="24"/>
      <c r="U162" s="24"/>
      <c r="V162" s="40"/>
      <c r="W162" s="40">
        <f>SUM(W102:W161)</f>
        <v>17304150.053000003</v>
      </c>
      <c r="X162" s="40">
        <f>SUM(X102:X161)</f>
        <v>19380648.059360001</v>
      </c>
      <c r="Y162" s="24"/>
      <c r="Z162" s="24"/>
      <c r="AA162" s="23"/>
    </row>
    <row r="163" spans="1:27" outlineLevel="1" collapsed="1">
      <c r="A163" s="44" t="s">
        <v>24</v>
      </c>
      <c r="B163" s="45"/>
      <c r="C163" s="45"/>
      <c r="D163" s="45"/>
      <c r="E163" s="45"/>
      <c r="F163" s="45"/>
      <c r="G163" s="45"/>
      <c r="H163" s="45"/>
      <c r="I163" s="45"/>
      <c r="J163" s="45"/>
      <c r="K163" s="45"/>
      <c r="L163" s="45"/>
      <c r="M163" s="45"/>
      <c r="N163" s="45"/>
      <c r="O163" s="45"/>
      <c r="P163" s="45"/>
      <c r="Q163" s="45"/>
      <c r="R163" s="45"/>
      <c r="S163" s="45"/>
      <c r="T163" s="45"/>
      <c r="U163" s="45"/>
      <c r="V163" s="46"/>
      <c r="W163" s="46"/>
      <c r="X163" s="46"/>
      <c r="Y163" s="45"/>
      <c r="Z163" s="45"/>
      <c r="AA163" s="45"/>
    </row>
    <row r="164" spans="1:27" outlineLevel="2">
      <c r="A164" s="29" t="s">
        <v>221</v>
      </c>
      <c r="B164" s="30"/>
      <c r="C164" s="30"/>
      <c r="D164" s="30"/>
      <c r="E164" s="30"/>
      <c r="F164" s="30"/>
      <c r="G164" s="30"/>
      <c r="H164" s="30"/>
      <c r="I164" s="30"/>
      <c r="J164" s="30"/>
      <c r="K164" s="30"/>
      <c r="L164" s="30"/>
      <c r="M164" s="30"/>
      <c r="N164" s="30"/>
      <c r="O164" s="30"/>
      <c r="P164" s="30"/>
      <c r="Q164" s="30"/>
      <c r="R164" s="30"/>
      <c r="S164" s="30"/>
      <c r="T164" s="30"/>
      <c r="U164" s="30"/>
      <c r="V164" s="41"/>
      <c r="W164" s="41"/>
      <c r="X164" s="41"/>
      <c r="Y164" s="30"/>
      <c r="Z164" s="30"/>
      <c r="AA164" s="30"/>
    </row>
    <row r="165" spans="1:27" ht="102" outlineLevel="2">
      <c r="A165" s="119" t="s">
        <v>539</v>
      </c>
      <c r="B165" s="120"/>
      <c r="C165" s="120" t="s">
        <v>540</v>
      </c>
      <c r="D165" s="120" t="s">
        <v>541</v>
      </c>
      <c r="E165" s="120" t="s">
        <v>541</v>
      </c>
      <c r="F165" s="120" t="s">
        <v>542</v>
      </c>
      <c r="G165" s="120" t="s">
        <v>543</v>
      </c>
      <c r="H165" s="121" t="s">
        <v>544</v>
      </c>
      <c r="I165" s="120"/>
      <c r="J165" s="119" t="s">
        <v>98</v>
      </c>
      <c r="K165" s="119">
        <v>0</v>
      </c>
      <c r="L165" s="122">
        <v>230000000</v>
      </c>
      <c r="M165" s="119" t="s">
        <v>35</v>
      </c>
      <c r="N165" s="119" t="s">
        <v>62</v>
      </c>
      <c r="O165" s="119" t="s">
        <v>230</v>
      </c>
      <c r="P165" s="119" t="s">
        <v>231</v>
      </c>
      <c r="Q165" s="119" t="s">
        <v>545</v>
      </c>
      <c r="R165" s="119" t="s">
        <v>233</v>
      </c>
      <c r="S165" s="119">
        <v>796</v>
      </c>
      <c r="T165" s="119" t="s">
        <v>234</v>
      </c>
      <c r="U165" s="123">
        <v>2</v>
      </c>
      <c r="V165" s="113">
        <v>1294642.857142857</v>
      </c>
      <c r="W165" s="113">
        <f>V165*U165</f>
        <v>2589285.7142857141</v>
      </c>
      <c r="X165" s="113">
        <f>W165*1.12</f>
        <v>2900000</v>
      </c>
      <c r="Y165" s="120"/>
      <c r="Z165" s="114" t="s">
        <v>42</v>
      </c>
      <c r="AA165" s="114" t="s">
        <v>546</v>
      </c>
    </row>
    <row r="166" spans="1:27" ht="63.75" outlineLevel="2">
      <c r="A166" s="18" t="s">
        <v>547</v>
      </c>
      <c r="B166" s="115" t="s">
        <v>34</v>
      </c>
      <c r="C166" s="115" t="s">
        <v>486</v>
      </c>
      <c r="D166" s="115" t="s">
        <v>548</v>
      </c>
      <c r="E166" s="115" t="s">
        <v>549</v>
      </c>
      <c r="F166" s="115" t="s">
        <v>489</v>
      </c>
      <c r="G166" s="115" t="s">
        <v>490</v>
      </c>
      <c r="H166" s="115" t="s">
        <v>550</v>
      </c>
      <c r="I166" s="115" t="s">
        <v>551</v>
      </c>
      <c r="J166" s="119" t="s">
        <v>39</v>
      </c>
      <c r="K166" s="119">
        <v>0</v>
      </c>
      <c r="L166" s="124">
        <v>230000000</v>
      </c>
      <c r="M166" s="119" t="s">
        <v>35</v>
      </c>
      <c r="N166" s="119" t="s">
        <v>62</v>
      </c>
      <c r="O166" s="119" t="s">
        <v>230</v>
      </c>
      <c r="P166" s="119" t="s">
        <v>231</v>
      </c>
      <c r="Q166" s="119" t="s">
        <v>552</v>
      </c>
      <c r="R166" s="119" t="s">
        <v>233</v>
      </c>
      <c r="S166" s="115">
        <v>796</v>
      </c>
      <c r="T166" s="115" t="s">
        <v>234</v>
      </c>
      <c r="U166" s="113">
        <v>2</v>
      </c>
      <c r="V166" s="113">
        <v>139500</v>
      </c>
      <c r="W166" s="113">
        <f>V166*U166</f>
        <v>279000</v>
      </c>
      <c r="X166" s="113">
        <f t="shared" ref="X166:X223" si="10">W166*1.12</f>
        <v>312480.00000000006</v>
      </c>
      <c r="Y166" s="116" t="s">
        <v>520</v>
      </c>
      <c r="Z166" s="116">
        <v>2015</v>
      </c>
      <c r="AA166" s="114" t="s">
        <v>546</v>
      </c>
    </row>
    <row r="167" spans="1:27" ht="63.75" outlineLevel="2">
      <c r="A167" s="18" t="s">
        <v>553</v>
      </c>
      <c r="B167" s="115" t="s">
        <v>34</v>
      </c>
      <c r="C167" s="18" t="s">
        <v>554</v>
      </c>
      <c r="D167" s="115" t="s">
        <v>555</v>
      </c>
      <c r="E167" s="115" t="s">
        <v>556</v>
      </c>
      <c r="F167" s="115" t="s">
        <v>557</v>
      </c>
      <c r="G167" s="115" t="s">
        <v>558</v>
      </c>
      <c r="H167" s="115" t="s">
        <v>559</v>
      </c>
      <c r="I167" s="115"/>
      <c r="J167" s="119" t="s">
        <v>39</v>
      </c>
      <c r="K167" s="119">
        <v>0</v>
      </c>
      <c r="L167" s="124">
        <v>230000000</v>
      </c>
      <c r="M167" s="119" t="s">
        <v>35</v>
      </c>
      <c r="N167" s="119" t="s">
        <v>62</v>
      </c>
      <c r="O167" s="119" t="s">
        <v>230</v>
      </c>
      <c r="P167" s="119" t="s">
        <v>231</v>
      </c>
      <c r="Q167" s="119" t="s">
        <v>552</v>
      </c>
      <c r="R167" s="119" t="s">
        <v>233</v>
      </c>
      <c r="S167" s="115">
        <v>166</v>
      </c>
      <c r="T167" s="115" t="s">
        <v>452</v>
      </c>
      <c r="U167" s="113">
        <v>2</v>
      </c>
      <c r="V167" s="113">
        <v>1350</v>
      </c>
      <c r="W167" s="113">
        <f t="shared" ref="W167:W223" si="11">V167*U167</f>
        <v>2700</v>
      </c>
      <c r="X167" s="113">
        <f t="shared" si="10"/>
        <v>3024.0000000000005</v>
      </c>
      <c r="Y167" s="116"/>
      <c r="Z167" s="116"/>
      <c r="AA167" s="114" t="s">
        <v>546</v>
      </c>
    </row>
    <row r="168" spans="1:27" ht="63.75" outlineLevel="2">
      <c r="A168" s="18" t="s">
        <v>560</v>
      </c>
      <c r="B168" s="115" t="s">
        <v>34</v>
      </c>
      <c r="C168" s="115" t="s">
        <v>561</v>
      </c>
      <c r="D168" s="115" t="s">
        <v>224</v>
      </c>
      <c r="E168" s="115" t="s">
        <v>224</v>
      </c>
      <c r="F168" s="115" t="s">
        <v>562</v>
      </c>
      <c r="G168" s="115" t="s">
        <v>563</v>
      </c>
      <c r="H168" s="115" t="s">
        <v>564</v>
      </c>
      <c r="I168" s="115"/>
      <c r="J168" s="119" t="s">
        <v>39</v>
      </c>
      <c r="K168" s="119">
        <v>0</v>
      </c>
      <c r="L168" s="124">
        <v>230000000</v>
      </c>
      <c r="M168" s="119" t="s">
        <v>35</v>
      </c>
      <c r="N168" s="119" t="s">
        <v>62</v>
      </c>
      <c r="O168" s="119" t="s">
        <v>230</v>
      </c>
      <c r="P168" s="119" t="s">
        <v>231</v>
      </c>
      <c r="Q168" s="119" t="s">
        <v>552</v>
      </c>
      <c r="R168" s="119" t="s">
        <v>233</v>
      </c>
      <c r="S168" s="115">
        <v>796</v>
      </c>
      <c r="T168" s="115" t="s">
        <v>234</v>
      </c>
      <c r="U168" s="113">
        <v>10</v>
      </c>
      <c r="V168" s="113">
        <v>1450</v>
      </c>
      <c r="W168" s="113">
        <f t="shared" si="11"/>
        <v>14500</v>
      </c>
      <c r="X168" s="113">
        <f t="shared" si="10"/>
        <v>16240.000000000002</v>
      </c>
      <c r="Y168" s="116"/>
      <c r="Z168" s="116"/>
      <c r="AA168" s="114" t="s">
        <v>546</v>
      </c>
    </row>
    <row r="169" spans="1:27" ht="63.75" outlineLevel="2">
      <c r="A169" s="18" t="s">
        <v>565</v>
      </c>
      <c r="B169" s="111" t="s">
        <v>34</v>
      </c>
      <c r="C169" s="111" t="s">
        <v>223</v>
      </c>
      <c r="D169" s="111" t="s">
        <v>224</v>
      </c>
      <c r="E169" s="111" t="s">
        <v>224</v>
      </c>
      <c r="F169" s="111" t="s">
        <v>225</v>
      </c>
      <c r="G169" s="111" t="s">
        <v>226</v>
      </c>
      <c r="H169" s="111" t="s">
        <v>227</v>
      </c>
      <c r="I169" s="111" t="s">
        <v>227</v>
      </c>
      <c r="J169" s="119" t="s">
        <v>39</v>
      </c>
      <c r="K169" s="111">
        <v>0</v>
      </c>
      <c r="L169" s="112">
        <v>230000000</v>
      </c>
      <c r="M169" s="111" t="s">
        <v>35</v>
      </c>
      <c r="N169" s="119" t="s">
        <v>62</v>
      </c>
      <c r="O169" s="111" t="s">
        <v>230</v>
      </c>
      <c r="P169" s="111" t="s">
        <v>231</v>
      </c>
      <c r="Q169" s="119" t="s">
        <v>552</v>
      </c>
      <c r="R169" s="111" t="s">
        <v>233</v>
      </c>
      <c r="S169" s="111">
        <v>796</v>
      </c>
      <c r="T169" s="111" t="s">
        <v>234</v>
      </c>
      <c r="U169" s="113">
        <v>4</v>
      </c>
      <c r="V169" s="113">
        <v>4550</v>
      </c>
      <c r="W169" s="113">
        <f t="shared" si="11"/>
        <v>18200</v>
      </c>
      <c r="X169" s="113">
        <f t="shared" si="10"/>
        <v>20384.000000000004</v>
      </c>
      <c r="Y169" s="111"/>
      <c r="Z169" s="111">
        <v>2015</v>
      </c>
      <c r="AA169" s="114"/>
    </row>
    <row r="170" spans="1:27" ht="63.75" outlineLevel="2">
      <c r="A170" s="18" t="s">
        <v>566</v>
      </c>
      <c r="B170" s="111" t="s">
        <v>34</v>
      </c>
      <c r="C170" s="111" t="s">
        <v>237</v>
      </c>
      <c r="D170" s="111" t="s">
        <v>224</v>
      </c>
      <c r="E170" s="111" t="s">
        <v>224</v>
      </c>
      <c r="F170" s="111" t="s">
        <v>238</v>
      </c>
      <c r="G170" s="111" t="s">
        <v>239</v>
      </c>
      <c r="H170" s="111" t="s">
        <v>240</v>
      </c>
      <c r="I170" s="111" t="s">
        <v>240</v>
      </c>
      <c r="J170" s="119" t="s">
        <v>39</v>
      </c>
      <c r="K170" s="111">
        <v>0</v>
      </c>
      <c r="L170" s="112">
        <v>230000000</v>
      </c>
      <c r="M170" s="111" t="s">
        <v>35</v>
      </c>
      <c r="N170" s="119" t="s">
        <v>62</v>
      </c>
      <c r="O170" s="111" t="s">
        <v>230</v>
      </c>
      <c r="P170" s="111" t="s">
        <v>231</v>
      </c>
      <c r="Q170" s="119" t="s">
        <v>552</v>
      </c>
      <c r="R170" s="111" t="s">
        <v>233</v>
      </c>
      <c r="S170" s="111">
        <v>796</v>
      </c>
      <c r="T170" s="111" t="s">
        <v>234</v>
      </c>
      <c r="U170" s="113">
        <v>4</v>
      </c>
      <c r="V170" s="113">
        <v>4550</v>
      </c>
      <c r="W170" s="113">
        <f t="shared" si="11"/>
        <v>18200</v>
      </c>
      <c r="X170" s="113">
        <f t="shared" si="10"/>
        <v>20384.000000000004</v>
      </c>
      <c r="Y170" s="111"/>
      <c r="Z170" s="111">
        <v>2015</v>
      </c>
      <c r="AA170" s="114"/>
    </row>
    <row r="171" spans="1:27" ht="63.75" outlineLevel="2">
      <c r="A171" s="18" t="s">
        <v>567</v>
      </c>
      <c r="B171" s="111" t="s">
        <v>34</v>
      </c>
      <c r="C171" s="111" t="s">
        <v>242</v>
      </c>
      <c r="D171" s="111" t="s">
        <v>224</v>
      </c>
      <c r="E171" s="111" t="s">
        <v>224</v>
      </c>
      <c r="F171" s="111" t="s">
        <v>243</v>
      </c>
      <c r="G171" s="111" t="s">
        <v>244</v>
      </c>
      <c r="H171" s="111" t="s">
        <v>245</v>
      </c>
      <c r="I171" s="111" t="s">
        <v>245</v>
      </c>
      <c r="J171" s="119" t="s">
        <v>39</v>
      </c>
      <c r="K171" s="111">
        <v>0</v>
      </c>
      <c r="L171" s="112">
        <v>230000000</v>
      </c>
      <c r="M171" s="111" t="s">
        <v>35</v>
      </c>
      <c r="N171" s="119" t="s">
        <v>62</v>
      </c>
      <c r="O171" s="111" t="s">
        <v>230</v>
      </c>
      <c r="P171" s="111" t="s">
        <v>231</v>
      </c>
      <c r="Q171" s="119" t="s">
        <v>552</v>
      </c>
      <c r="R171" s="111" t="s">
        <v>233</v>
      </c>
      <c r="S171" s="111">
        <v>796</v>
      </c>
      <c r="T171" s="111" t="s">
        <v>234</v>
      </c>
      <c r="U171" s="113">
        <v>8</v>
      </c>
      <c r="V171" s="113">
        <v>4550</v>
      </c>
      <c r="W171" s="113">
        <f t="shared" si="11"/>
        <v>36400</v>
      </c>
      <c r="X171" s="113">
        <f t="shared" si="10"/>
        <v>40768.000000000007</v>
      </c>
      <c r="Y171" s="111"/>
      <c r="Z171" s="111">
        <v>2015</v>
      </c>
      <c r="AA171" s="114"/>
    </row>
    <row r="172" spans="1:27" ht="63.75" outlineLevel="2">
      <c r="A172" s="18" t="s">
        <v>568</v>
      </c>
      <c r="B172" s="111" t="s">
        <v>34</v>
      </c>
      <c r="C172" s="111" t="s">
        <v>247</v>
      </c>
      <c r="D172" s="111" t="s">
        <v>224</v>
      </c>
      <c r="E172" s="111" t="s">
        <v>224</v>
      </c>
      <c r="F172" s="111" t="s">
        <v>248</v>
      </c>
      <c r="G172" s="111" t="s">
        <v>249</v>
      </c>
      <c r="H172" s="111" t="s">
        <v>250</v>
      </c>
      <c r="I172" s="111" t="s">
        <v>250</v>
      </c>
      <c r="J172" s="119" t="s">
        <v>39</v>
      </c>
      <c r="K172" s="111">
        <v>0</v>
      </c>
      <c r="L172" s="112">
        <v>230000000</v>
      </c>
      <c r="M172" s="111" t="s">
        <v>35</v>
      </c>
      <c r="N172" s="119" t="s">
        <v>62</v>
      </c>
      <c r="O172" s="111" t="s">
        <v>230</v>
      </c>
      <c r="P172" s="111" t="s">
        <v>231</v>
      </c>
      <c r="Q172" s="119" t="s">
        <v>552</v>
      </c>
      <c r="R172" s="111" t="s">
        <v>233</v>
      </c>
      <c r="S172" s="111">
        <v>796</v>
      </c>
      <c r="T172" s="111" t="s">
        <v>234</v>
      </c>
      <c r="U172" s="113">
        <v>10</v>
      </c>
      <c r="V172" s="113">
        <v>4550</v>
      </c>
      <c r="W172" s="113">
        <f t="shared" si="11"/>
        <v>45500</v>
      </c>
      <c r="X172" s="113">
        <f t="shared" si="10"/>
        <v>50960.000000000007</v>
      </c>
      <c r="Y172" s="111"/>
      <c r="Z172" s="111">
        <v>2015</v>
      </c>
      <c r="AA172" s="114"/>
    </row>
    <row r="173" spans="1:27" ht="63.75" outlineLevel="2">
      <c r="A173" s="18" t="s">
        <v>569</v>
      </c>
      <c r="B173" s="111" t="s">
        <v>34</v>
      </c>
      <c r="C173" s="111" t="s">
        <v>252</v>
      </c>
      <c r="D173" s="111" t="s">
        <v>224</v>
      </c>
      <c r="E173" s="111" t="s">
        <v>224</v>
      </c>
      <c r="F173" s="111" t="s">
        <v>253</v>
      </c>
      <c r="G173" s="111" t="s">
        <v>254</v>
      </c>
      <c r="H173" s="111" t="s">
        <v>255</v>
      </c>
      <c r="I173" s="111" t="s">
        <v>255</v>
      </c>
      <c r="J173" s="119" t="s">
        <v>39</v>
      </c>
      <c r="K173" s="111">
        <v>0</v>
      </c>
      <c r="L173" s="112">
        <v>230000000</v>
      </c>
      <c r="M173" s="111" t="s">
        <v>35</v>
      </c>
      <c r="N173" s="119" t="s">
        <v>62</v>
      </c>
      <c r="O173" s="111" t="s">
        <v>230</v>
      </c>
      <c r="P173" s="111" t="s">
        <v>231</v>
      </c>
      <c r="Q173" s="119" t="s">
        <v>552</v>
      </c>
      <c r="R173" s="111" t="s">
        <v>233</v>
      </c>
      <c r="S173" s="111">
        <v>796</v>
      </c>
      <c r="T173" s="111" t="s">
        <v>234</v>
      </c>
      <c r="U173" s="113">
        <v>12</v>
      </c>
      <c r="V173" s="113">
        <v>4550</v>
      </c>
      <c r="W173" s="113">
        <f t="shared" si="11"/>
        <v>54600</v>
      </c>
      <c r="X173" s="113">
        <f t="shared" si="10"/>
        <v>61152.000000000007</v>
      </c>
      <c r="Y173" s="111"/>
      <c r="Z173" s="111">
        <v>2015</v>
      </c>
      <c r="AA173" s="114"/>
    </row>
    <row r="174" spans="1:27" ht="63.75" outlineLevel="2">
      <c r="A174" s="18" t="s">
        <v>570</v>
      </c>
      <c r="B174" s="111" t="s">
        <v>34</v>
      </c>
      <c r="C174" s="111" t="s">
        <v>257</v>
      </c>
      <c r="D174" s="111" t="s">
        <v>224</v>
      </c>
      <c r="E174" s="111" t="s">
        <v>224</v>
      </c>
      <c r="F174" s="111" t="s">
        <v>258</v>
      </c>
      <c r="G174" s="111" t="s">
        <v>259</v>
      </c>
      <c r="H174" s="111" t="s">
        <v>260</v>
      </c>
      <c r="I174" s="111" t="s">
        <v>260</v>
      </c>
      <c r="J174" s="119" t="s">
        <v>39</v>
      </c>
      <c r="K174" s="111">
        <v>0</v>
      </c>
      <c r="L174" s="112">
        <v>230000000</v>
      </c>
      <c r="M174" s="111" t="s">
        <v>35</v>
      </c>
      <c r="N174" s="119" t="s">
        <v>62</v>
      </c>
      <c r="O174" s="111" t="s">
        <v>230</v>
      </c>
      <c r="P174" s="111" t="s">
        <v>231</v>
      </c>
      <c r="Q174" s="119" t="s">
        <v>552</v>
      </c>
      <c r="R174" s="111" t="s">
        <v>233</v>
      </c>
      <c r="S174" s="111">
        <v>796</v>
      </c>
      <c r="T174" s="111" t="s">
        <v>234</v>
      </c>
      <c r="U174" s="113">
        <v>5</v>
      </c>
      <c r="V174" s="113">
        <v>4550</v>
      </c>
      <c r="W174" s="113">
        <f t="shared" si="11"/>
        <v>22750</v>
      </c>
      <c r="X174" s="113">
        <f t="shared" si="10"/>
        <v>25480.000000000004</v>
      </c>
      <c r="Y174" s="111"/>
      <c r="Z174" s="111">
        <v>2015</v>
      </c>
      <c r="AA174" s="114"/>
    </row>
    <row r="175" spans="1:27" ht="63.75" outlineLevel="2">
      <c r="A175" s="18" t="s">
        <v>571</v>
      </c>
      <c r="B175" s="111" t="s">
        <v>34</v>
      </c>
      <c r="C175" s="111" t="s">
        <v>262</v>
      </c>
      <c r="D175" s="111" t="s">
        <v>263</v>
      </c>
      <c r="E175" s="111" t="s">
        <v>264</v>
      </c>
      <c r="F175" s="111" t="s">
        <v>265</v>
      </c>
      <c r="G175" s="111" t="s">
        <v>266</v>
      </c>
      <c r="H175" s="111" t="s">
        <v>267</v>
      </c>
      <c r="I175" s="111" t="s">
        <v>268</v>
      </c>
      <c r="J175" s="119" t="s">
        <v>39</v>
      </c>
      <c r="K175" s="111">
        <v>0</v>
      </c>
      <c r="L175" s="112">
        <v>230000000</v>
      </c>
      <c r="M175" s="111" t="s">
        <v>35</v>
      </c>
      <c r="N175" s="119" t="s">
        <v>62</v>
      </c>
      <c r="O175" s="111" t="s">
        <v>230</v>
      </c>
      <c r="P175" s="111" t="s">
        <v>231</v>
      </c>
      <c r="Q175" s="119" t="s">
        <v>552</v>
      </c>
      <c r="R175" s="111" t="s">
        <v>233</v>
      </c>
      <c r="S175" s="111">
        <v>796</v>
      </c>
      <c r="T175" s="111" t="s">
        <v>234</v>
      </c>
      <c r="U175" s="113">
        <v>10</v>
      </c>
      <c r="V175" s="113">
        <v>7300</v>
      </c>
      <c r="W175" s="113">
        <f t="shared" si="11"/>
        <v>73000</v>
      </c>
      <c r="X175" s="113">
        <f t="shared" si="10"/>
        <v>81760.000000000015</v>
      </c>
      <c r="Y175" s="111"/>
      <c r="Z175" s="111">
        <v>2015</v>
      </c>
      <c r="AA175" s="114"/>
    </row>
    <row r="176" spans="1:27" ht="63.75" outlineLevel="2">
      <c r="A176" s="18" t="s">
        <v>572</v>
      </c>
      <c r="B176" s="111" t="s">
        <v>34</v>
      </c>
      <c r="C176" s="111" t="s">
        <v>270</v>
      </c>
      <c r="D176" s="111" t="s">
        <v>271</v>
      </c>
      <c r="E176" s="111" t="s">
        <v>271</v>
      </c>
      <c r="F176" s="111" t="s">
        <v>272</v>
      </c>
      <c r="G176" s="111" t="s">
        <v>273</v>
      </c>
      <c r="H176" s="111" t="s">
        <v>274</v>
      </c>
      <c r="I176" s="111" t="s">
        <v>274</v>
      </c>
      <c r="J176" s="119" t="s">
        <v>39</v>
      </c>
      <c r="K176" s="111">
        <v>0</v>
      </c>
      <c r="L176" s="112">
        <v>230000000</v>
      </c>
      <c r="M176" s="111" t="s">
        <v>35</v>
      </c>
      <c r="N176" s="119" t="s">
        <v>62</v>
      </c>
      <c r="O176" s="111" t="s">
        <v>230</v>
      </c>
      <c r="P176" s="111" t="s">
        <v>231</v>
      </c>
      <c r="Q176" s="119" t="s">
        <v>552</v>
      </c>
      <c r="R176" s="111" t="s">
        <v>233</v>
      </c>
      <c r="S176" s="111">
        <v>796</v>
      </c>
      <c r="T176" s="111" t="s">
        <v>234</v>
      </c>
      <c r="U176" s="113">
        <v>8</v>
      </c>
      <c r="V176" s="113">
        <v>13500</v>
      </c>
      <c r="W176" s="113">
        <f t="shared" si="11"/>
        <v>108000</v>
      </c>
      <c r="X176" s="113">
        <f t="shared" si="10"/>
        <v>120960.00000000001</v>
      </c>
      <c r="Y176" s="111"/>
      <c r="Z176" s="111">
        <v>2015</v>
      </c>
      <c r="AA176" s="114"/>
    </row>
    <row r="177" spans="1:27" ht="63.75" outlineLevel="2">
      <c r="A177" s="18" t="s">
        <v>573</v>
      </c>
      <c r="B177" s="111" t="s">
        <v>34</v>
      </c>
      <c r="C177" s="111" t="s">
        <v>276</v>
      </c>
      <c r="D177" s="111" t="s">
        <v>277</v>
      </c>
      <c r="E177" s="111" t="s">
        <v>277</v>
      </c>
      <c r="F177" s="111" t="s">
        <v>278</v>
      </c>
      <c r="G177" s="111" t="s">
        <v>279</v>
      </c>
      <c r="H177" s="111" t="s">
        <v>280</v>
      </c>
      <c r="I177" s="111" t="s">
        <v>281</v>
      </c>
      <c r="J177" s="119" t="s">
        <v>39</v>
      </c>
      <c r="K177" s="111">
        <v>0</v>
      </c>
      <c r="L177" s="112">
        <v>230000000</v>
      </c>
      <c r="M177" s="111" t="s">
        <v>35</v>
      </c>
      <c r="N177" s="119" t="s">
        <v>62</v>
      </c>
      <c r="O177" s="111" t="s">
        <v>230</v>
      </c>
      <c r="P177" s="111" t="s">
        <v>231</v>
      </c>
      <c r="Q177" s="119" t="s">
        <v>552</v>
      </c>
      <c r="R177" s="111" t="s">
        <v>233</v>
      </c>
      <c r="S177" s="111">
        <v>796</v>
      </c>
      <c r="T177" s="111" t="s">
        <v>234</v>
      </c>
      <c r="U177" s="113">
        <v>1</v>
      </c>
      <c r="V177" s="113">
        <v>376500</v>
      </c>
      <c r="W177" s="113">
        <f t="shared" si="11"/>
        <v>376500</v>
      </c>
      <c r="X177" s="113">
        <f t="shared" si="10"/>
        <v>421680.00000000006</v>
      </c>
      <c r="Y177" s="111"/>
      <c r="Z177" s="111">
        <v>2015</v>
      </c>
      <c r="AA177" s="114"/>
    </row>
    <row r="178" spans="1:27" ht="63.75" outlineLevel="2">
      <c r="A178" s="18" t="s">
        <v>574</v>
      </c>
      <c r="B178" s="111" t="s">
        <v>34</v>
      </c>
      <c r="C178" s="111" t="s">
        <v>283</v>
      </c>
      <c r="D178" s="111" t="s">
        <v>284</v>
      </c>
      <c r="E178" s="111" t="s">
        <v>284</v>
      </c>
      <c r="F178" s="111" t="s">
        <v>285</v>
      </c>
      <c r="G178" s="111" t="s">
        <v>286</v>
      </c>
      <c r="H178" s="111" t="s">
        <v>287</v>
      </c>
      <c r="I178" s="111" t="s">
        <v>287</v>
      </c>
      <c r="J178" s="119" t="s">
        <v>39</v>
      </c>
      <c r="K178" s="111">
        <v>0</v>
      </c>
      <c r="L178" s="112">
        <v>230000000</v>
      </c>
      <c r="M178" s="111" t="s">
        <v>35</v>
      </c>
      <c r="N178" s="119" t="s">
        <v>62</v>
      </c>
      <c r="O178" s="111" t="s">
        <v>230</v>
      </c>
      <c r="P178" s="111" t="s">
        <v>231</v>
      </c>
      <c r="Q178" s="119" t="s">
        <v>552</v>
      </c>
      <c r="R178" s="111" t="s">
        <v>233</v>
      </c>
      <c r="S178" s="111">
        <v>796</v>
      </c>
      <c r="T178" s="111" t="s">
        <v>234</v>
      </c>
      <c r="U178" s="113">
        <v>2</v>
      </c>
      <c r="V178" s="113">
        <v>32499.999999999996</v>
      </c>
      <c r="W178" s="113">
        <f t="shared" si="11"/>
        <v>64999.999999999993</v>
      </c>
      <c r="X178" s="113">
        <f t="shared" si="10"/>
        <v>72800</v>
      </c>
      <c r="Y178" s="111"/>
      <c r="Z178" s="111">
        <v>2015</v>
      </c>
      <c r="AA178" s="114"/>
    </row>
    <row r="179" spans="1:27" ht="63.75" outlineLevel="2">
      <c r="A179" s="18" t="s">
        <v>575</v>
      </c>
      <c r="B179" s="111" t="s">
        <v>34</v>
      </c>
      <c r="C179" s="111" t="s">
        <v>289</v>
      </c>
      <c r="D179" s="111" t="s">
        <v>290</v>
      </c>
      <c r="E179" s="111" t="s">
        <v>291</v>
      </c>
      <c r="F179" s="111" t="s">
        <v>292</v>
      </c>
      <c r="G179" s="111" t="s">
        <v>293</v>
      </c>
      <c r="H179" s="111" t="s">
        <v>294</v>
      </c>
      <c r="I179" s="111" t="s">
        <v>295</v>
      </c>
      <c r="J179" s="119" t="s">
        <v>39</v>
      </c>
      <c r="K179" s="111">
        <v>0</v>
      </c>
      <c r="L179" s="112">
        <v>230000000</v>
      </c>
      <c r="M179" s="111" t="s">
        <v>35</v>
      </c>
      <c r="N179" s="119" t="s">
        <v>62</v>
      </c>
      <c r="O179" s="111" t="s">
        <v>230</v>
      </c>
      <c r="P179" s="111" t="s">
        <v>231</v>
      </c>
      <c r="Q179" s="119" t="s">
        <v>552</v>
      </c>
      <c r="R179" s="111" t="s">
        <v>233</v>
      </c>
      <c r="S179" s="111">
        <v>796</v>
      </c>
      <c r="T179" s="111" t="s">
        <v>234</v>
      </c>
      <c r="U179" s="113">
        <v>18</v>
      </c>
      <c r="V179" s="113">
        <v>4500</v>
      </c>
      <c r="W179" s="113">
        <f t="shared" si="11"/>
        <v>81000</v>
      </c>
      <c r="X179" s="113">
        <f t="shared" si="10"/>
        <v>90720.000000000015</v>
      </c>
      <c r="Y179" s="111"/>
      <c r="Z179" s="111">
        <v>2015</v>
      </c>
      <c r="AA179" s="114"/>
    </row>
    <row r="180" spans="1:27" ht="63.75" outlineLevel="2">
      <c r="A180" s="18" t="s">
        <v>576</v>
      </c>
      <c r="B180" s="111" t="s">
        <v>34</v>
      </c>
      <c r="C180" s="111" t="s">
        <v>297</v>
      </c>
      <c r="D180" s="111" t="s">
        <v>298</v>
      </c>
      <c r="E180" s="111" t="s">
        <v>298</v>
      </c>
      <c r="F180" s="111" t="s">
        <v>299</v>
      </c>
      <c r="G180" s="111" t="s">
        <v>300</v>
      </c>
      <c r="H180" s="111" t="s">
        <v>301</v>
      </c>
      <c r="I180" s="111" t="s">
        <v>302</v>
      </c>
      <c r="J180" s="119" t="s">
        <v>39</v>
      </c>
      <c r="K180" s="111">
        <v>0</v>
      </c>
      <c r="L180" s="112">
        <v>230000000</v>
      </c>
      <c r="M180" s="111" t="s">
        <v>35</v>
      </c>
      <c r="N180" s="119" t="s">
        <v>62</v>
      </c>
      <c r="O180" s="111" t="s">
        <v>230</v>
      </c>
      <c r="P180" s="111" t="s">
        <v>231</v>
      </c>
      <c r="Q180" s="119" t="s">
        <v>552</v>
      </c>
      <c r="R180" s="111" t="s">
        <v>233</v>
      </c>
      <c r="S180" s="111">
        <v>796</v>
      </c>
      <c r="T180" s="111" t="s">
        <v>234</v>
      </c>
      <c r="U180" s="113">
        <v>7</v>
      </c>
      <c r="V180" s="113">
        <v>1200</v>
      </c>
      <c r="W180" s="113">
        <f t="shared" si="11"/>
        <v>8400</v>
      </c>
      <c r="X180" s="113">
        <f t="shared" si="10"/>
        <v>9408</v>
      </c>
      <c r="Y180" s="111"/>
      <c r="Z180" s="111">
        <v>2015</v>
      </c>
      <c r="AA180" s="114"/>
    </row>
    <row r="181" spans="1:27" ht="63.75" outlineLevel="2">
      <c r="A181" s="18" t="s">
        <v>577</v>
      </c>
      <c r="B181" s="111" t="s">
        <v>34</v>
      </c>
      <c r="C181" s="111" t="s">
        <v>289</v>
      </c>
      <c r="D181" s="111" t="s">
        <v>290</v>
      </c>
      <c r="E181" s="111" t="s">
        <v>291</v>
      </c>
      <c r="F181" s="111" t="s">
        <v>292</v>
      </c>
      <c r="G181" s="111" t="s">
        <v>293</v>
      </c>
      <c r="H181" s="111" t="s">
        <v>304</v>
      </c>
      <c r="I181" s="111" t="s">
        <v>305</v>
      </c>
      <c r="J181" s="119" t="s">
        <v>39</v>
      </c>
      <c r="K181" s="111">
        <v>0</v>
      </c>
      <c r="L181" s="112">
        <v>230000000</v>
      </c>
      <c r="M181" s="111" t="s">
        <v>35</v>
      </c>
      <c r="N181" s="119" t="s">
        <v>62</v>
      </c>
      <c r="O181" s="111" t="s">
        <v>230</v>
      </c>
      <c r="P181" s="111" t="s">
        <v>231</v>
      </c>
      <c r="Q181" s="119" t="s">
        <v>552</v>
      </c>
      <c r="R181" s="111" t="s">
        <v>233</v>
      </c>
      <c r="S181" s="111">
        <v>796</v>
      </c>
      <c r="T181" s="111" t="s">
        <v>234</v>
      </c>
      <c r="U181" s="113">
        <v>9</v>
      </c>
      <c r="V181" s="113">
        <v>4500</v>
      </c>
      <c r="W181" s="113">
        <f t="shared" si="11"/>
        <v>40500</v>
      </c>
      <c r="X181" s="113">
        <f t="shared" si="10"/>
        <v>45360.000000000007</v>
      </c>
      <c r="Y181" s="111"/>
      <c r="Z181" s="111">
        <v>2015</v>
      </c>
      <c r="AA181" s="114"/>
    </row>
    <row r="182" spans="1:27" ht="63.75" outlineLevel="2">
      <c r="A182" s="18" t="s">
        <v>578</v>
      </c>
      <c r="B182" s="111" t="s">
        <v>34</v>
      </c>
      <c r="C182" s="111" t="s">
        <v>297</v>
      </c>
      <c r="D182" s="111" t="s">
        <v>298</v>
      </c>
      <c r="E182" s="111" t="s">
        <v>298</v>
      </c>
      <c r="F182" s="111" t="s">
        <v>299</v>
      </c>
      <c r="G182" s="111" t="s">
        <v>300</v>
      </c>
      <c r="H182" s="111" t="s">
        <v>307</v>
      </c>
      <c r="I182" s="111" t="s">
        <v>308</v>
      </c>
      <c r="J182" s="119" t="s">
        <v>39</v>
      </c>
      <c r="K182" s="111">
        <v>0</v>
      </c>
      <c r="L182" s="112">
        <v>230000000</v>
      </c>
      <c r="M182" s="111" t="s">
        <v>35</v>
      </c>
      <c r="N182" s="119" t="s">
        <v>62</v>
      </c>
      <c r="O182" s="111" t="s">
        <v>230</v>
      </c>
      <c r="P182" s="111" t="s">
        <v>231</v>
      </c>
      <c r="Q182" s="119" t="s">
        <v>552</v>
      </c>
      <c r="R182" s="111" t="s">
        <v>233</v>
      </c>
      <c r="S182" s="111">
        <v>796</v>
      </c>
      <c r="T182" s="111" t="s">
        <v>234</v>
      </c>
      <c r="U182" s="113">
        <v>13</v>
      </c>
      <c r="V182" s="113">
        <v>1800</v>
      </c>
      <c r="W182" s="113">
        <f t="shared" si="11"/>
        <v>23400</v>
      </c>
      <c r="X182" s="113">
        <f t="shared" si="10"/>
        <v>26208.000000000004</v>
      </c>
      <c r="Y182" s="111"/>
      <c r="Z182" s="111">
        <v>2015</v>
      </c>
      <c r="AA182" s="114"/>
    </row>
    <row r="183" spans="1:27" ht="63.75" outlineLevel="2">
      <c r="A183" s="18" t="s">
        <v>579</v>
      </c>
      <c r="B183" s="111" t="s">
        <v>34</v>
      </c>
      <c r="C183" s="111" t="s">
        <v>297</v>
      </c>
      <c r="D183" s="111" t="s">
        <v>298</v>
      </c>
      <c r="E183" s="111" t="s">
        <v>298</v>
      </c>
      <c r="F183" s="111" t="s">
        <v>299</v>
      </c>
      <c r="G183" s="111" t="s">
        <v>300</v>
      </c>
      <c r="H183" s="111" t="s">
        <v>310</v>
      </c>
      <c r="I183" s="111" t="s">
        <v>311</v>
      </c>
      <c r="J183" s="119" t="s">
        <v>39</v>
      </c>
      <c r="K183" s="111">
        <v>0</v>
      </c>
      <c r="L183" s="112">
        <v>230000000</v>
      </c>
      <c r="M183" s="111" t="s">
        <v>35</v>
      </c>
      <c r="N183" s="119" t="s">
        <v>62</v>
      </c>
      <c r="O183" s="111" t="s">
        <v>230</v>
      </c>
      <c r="P183" s="111" t="s">
        <v>231</v>
      </c>
      <c r="Q183" s="119" t="s">
        <v>552</v>
      </c>
      <c r="R183" s="111" t="s">
        <v>233</v>
      </c>
      <c r="S183" s="111">
        <v>796</v>
      </c>
      <c r="T183" s="111" t="s">
        <v>234</v>
      </c>
      <c r="U183" s="113">
        <v>2</v>
      </c>
      <c r="V183" s="113">
        <v>2225</v>
      </c>
      <c r="W183" s="113">
        <f t="shared" si="11"/>
        <v>4450</v>
      </c>
      <c r="X183" s="113">
        <f t="shared" si="10"/>
        <v>4984.0000000000009</v>
      </c>
      <c r="Y183" s="111"/>
      <c r="Z183" s="111">
        <v>2015</v>
      </c>
      <c r="AA183" s="114"/>
    </row>
    <row r="184" spans="1:27" ht="63.75" outlineLevel="2">
      <c r="A184" s="18" t="s">
        <v>580</v>
      </c>
      <c r="B184" s="111" t="s">
        <v>34</v>
      </c>
      <c r="C184" s="111" t="s">
        <v>313</v>
      </c>
      <c r="D184" s="111" t="s">
        <v>314</v>
      </c>
      <c r="E184" s="111" t="s">
        <v>314</v>
      </c>
      <c r="F184" s="111" t="s">
        <v>315</v>
      </c>
      <c r="G184" s="111" t="s">
        <v>316</v>
      </c>
      <c r="H184" s="111" t="s">
        <v>317</v>
      </c>
      <c r="I184" s="111" t="s">
        <v>318</v>
      </c>
      <c r="J184" s="119" t="s">
        <v>39</v>
      </c>
      <c r="K184" s="111">
        <v>0</v>
      </c>
      <c r="L184" s="112">
        <v>230000000</v>
      </c>
      <c r="M184" s="111" t="s">
        <v>35</v>
      </c>
      <c r="N184" s="119" t="s">
        <v>62</v>
      </c>
      <c r="O184" s="111" t="s">
        <v>230</v>
      </c>
      <c r="P184" s="111" t="s">
        <v>231</v>
      </c>
      <c r="Q184" s="119" t="s">
        <v>552</v>
      </c>
      <c r="R184" s="111" t="s">
        <v>233</v>
      </c>
      <c r="S184" s="111">
        <v>796</v>
      </c>
      <c r="T184" s="111" t="s">
        <v>234</v>
      </c>
      <c r="U184" s="113">
        <v>2</v>
      </c>
      <c r="V184" s="113">
        <v>3949.9999999999995</v>
      </c>
      <c r="W184" s="113">
        <f t="shared" si="11"/>
        <v>7899.9999999999991</v>
      </c>
      <c r="X184" s="113">
        <f t="shared" si="10"/>
        <v>8848</v>
      </c>
      <c r="Y184" s="111"/>
      <c r="Z184" s="111">
        <v>2015</v>
      </c>
      <c r="AA184" s="114"/>
    </row>
    <row r="185" spans="1:27" ht="63.75" outlineLevel="2">
      <c r="A185" s="18" t="s">
        <v>581</v>
      </c>
      <c r="B185" s="111" t="s">
        <v>34</v>
      </c>
      <c r="C185" s="111" t="s">
        <v>320</v>
      </c>
      <c r="D185" s="111" t="s">
        <v>314</v>
      </c>
      <c r="E185" s="111" t="s">
        <v>314</v>
      </c>
      <c r="F185" s="111" t="s">
        <v>321</v>
      </c>
      <c r="G185" s="111" t="s">
        <v>322</v>
      </c>
      <c r="H185" s="111" t="s">
        <v>323</v>
      </c>
      <c r="I185" s="111" t="s">
        <v>324</v>
      </c>
      <c r="J185" s="119" t="s">
        <v>39</v>
      </c>
      <c r="K185" s="111">
        <v>0</v>
      </c>
      <c r="L185" s="112">
        <v>230000000</v>
      </c>
      <c r="M185" s="111" t="s">
        <v>35</v>
      </c>
      <c r="N185" s="119" t="s">
        <v>62</v>
      </c>
      <c r="O185" s="111" t="s">
        <v>230</v>
      </c>
      <c r="P185" s="111" t="s">
        <v>231</v>
      </c>
      <c r="Q185" s="119" t="s">
        <v>552</v>
      </c>
      <c r="R185" s="111" t="s">
        <v>233</v>
      </c>
      <c r="S185" s="111">
        <v>796</v>
      </c>
      <c r="T185" s="111" t="s">
        <v>234</v>
      </c>
      <c r="U185" s="113">
        <v>3</v>
      </c>
      <c r="V185" s="113">
        <v>4150</v>
      </c>
      <c r="W185" s="113">
        <f t="shared" si="11"/>
        <v>12450</v>
      </c>
      <c r="X185" s="113">
        <f t="shared" si="10"/>
        <v>13944.000000000002</v>
      </c>
      <c r="Y185" s="111"/>
      <c r="Z185" s="111">
        <v>2015</v>
      </c>
      <c r="AA185" s="114"/>
    </row>
    <row r="186" spans="1:27" ht="63.75" outlineLevel="2">
      <c r="A186" s="18" t="s">
        <v>582</v>
      </c>
      <c r="B186" s="111" t="s">
        <v>34</v>
      </c>
      <c r="C186" s="111" t="s">
        <v>289</v>
      </c>
      <c r="D186" s="111" t="s">
        <v>290</v>
      </c>
      <c r="E186" s="111" t="s">
        <v>291</v>
      </c>
      <c r="F186" s="111" t="s">
        <v>292</v>
      </c>
      <c r="G186" s="111" t="s">
        <v>293</v>
      </c>
      <c r="H186" s="111" t="s">
        <v>326</v>
      </c>
      <c r="I186" s="111" t="s">
        <v>327</v>
      </c>
      <c r="J186" s="119" t="s">
        <v>39</v>
      </c>
      <c r="K186" s="111">
        <v>0</v>
      </c>
      <c r="L186" s="112">
        <v>230000000</v>
      </c>
      <c r="M186" s="111" t="s">
        <v>35</v>
      </c>
      <c r="N186" s="119" t="s">
        <v>62</v>
      </c>
      <c r="O186" s="111" t="s">
        <v>230</v>
      </c>
      <c r="P186" s="111" t="s">
        <v>231</v>
      </c>
      <c r="Q186" s="119" t="s">
        <v>552</v>
      </c>
      <c r="R186" s="111" t="s">
        <v>233</v>
      </c>
      <c r="S186" s="111">
        <v>796</v>
      </c>
      <c r="T186" s="111" t="s">
        <v>234</v>
      </c>
      <c r="U186" s="113">
        <v>4</v>
      </c>
      <c r="V186" s="113">
        <v>4750</v>
      </c>
      <c r="W186" s="113">
        <f t="shared" si="11"/>
        <v>19000</v>
      </c>
      <c r="X186" s="113">
        <f t="shared" si="10"/>
        <v>21280.000000000004</v>
      </c>
      <c r="Y186" s="111"/>
      <c r="Z186" s="111">
        <v>2015</v>
      </c>
      <c r="AA186" s="114"/>
    </row>
    <row r="187" spans="1:27" ht="63.75" outlineLevel="2">
      <c r="A187" s="18" t="s">
        <v>583</v>
      </c>
      <c r="B187" s="111" t="s">
        <v>34</v>
      </c>
      <c r="C187" s="111" t="s">
        <v>329</v>
      </c>
      <c r="D187" s="111" t="s">
        <v>290</v>
      </c>
      <c r="E187" s="111" t="s">
        <v>330</v>
      </c>
      <c r="F187" s="111" t="s">
        <v>331</v>
      </c>
      <c r="G187" s="111" t="s">
        <v>330</v>
      </c>
      <c r="H187" s="111" t="s">
        <v>332</v>
      </c>
      <c r="I187" s="111" t="s">
        <v>333</v>
      </c>
      <c r="J187" s="119" t="s">
        <v>39</v>
      </c>
      <c r="K187" s="111">
        <v>0</v>
      </c>
      <c r="L187" s="112">
        <v>230000000</v>
      </c>
      <c r="M187" s="111" t="s">
        <v>35</v>
      </c>
      <c r="N187" s="119" t="s">
        <v>62</v>
      </c>
      <c r="O187" s="111" t="s">
        <v>230</v>
      </c>
      <c r="P187" s="111" t="s">
        <v>231</v>
      </c>
      <c r="Q187" s="119" t="s">
        <v>552</v>
      </c>
      <c r="R187" s="111" t="s">
        <v>233</v>
      </c>
      <c r="S187" s="111">
        <v>796</v>
      </c>
      <c r="T187" s="111" t="s">
        <v>234</v>
      </c>
      <c r="U187" s="113">
        <v>6</v>
      </c>
      <c r="V187" s="113">
        <v>660</v>
      </c>
      <c r="W187" s="113">
        <f t="shared" si="11"/>
        <v>3960</v>
      </c>
      <c r="X187" s="113">
        <f t="shared" si="10"/>
        <v>4435.2000000000007</v>
      </c>
      <c r="Y187" s="111"/>
      <c r="Z187" s="111">
        <v>2015</v>
      </c>
      <c r="AA187" s="114"/>
    </row>
    <row r="188" spans="1:27" ht="63.75" outlineLevel="2">
      <c r="A188" s="18" t="s">
        <v>584</v>
      </c>
      <c r="B188" s="111" t="s">
        <v>34</v>
      </c>
      <c r="C188" s="111" t="s">
        <v>335</v>
      </c>
      <c r="D188" s="111" t="s">
        <v>298</v>
      </c>
      <c r="E188" s="111" t="s">
        <v>298</v>
      </c>
      <c r="F188" s="111" t="s">
        <v>336</v>
      </c>
      <c r="G188" s="111" t="s">
        <v>337</v>
      </c>
      <c r="H188" s="111" t="s">
        <v>338</v>
      </c>
      <c r="I188" s="111" t="s">
        <v>339</v>
      </c>
      <c r="J188" s="119" t="s">
        <v>39</v>
      </c>
      <c r="K188" s="111">
        <v>0</v>
      </c>
      <c r="L188" s="112">
        <v>230000000</v>
      </c>
      <c r="M188" s="111" t="s">
        <v>35</v>
      </c>
      <c r="N188" s="119" t="s">
        <v>62</v>
      </c>
      <c r="O188" s="111" t="s">
        <v>230</v>
      </c>
      <c r="P188" s="111" t="s">
        <v>231</v>
      </c>
      <c r="Q188" s="119" t="s">
        <v>552</v>
      </c>
      <c r="R188" s="111" t="s">
        <v>233</v>
      </c>
      <c r="S188" s="111">
        <v>796</v>
      </c>
      <c r="T188" s="111" t="s">
        <v>234</v>
      </c>
      <c r="U188" s="113">
        <v>13</v>
      </c>
      <c r="V188" s="113">
        <v>1050</v>
      </c>
      <c r="W188" s="113">
        <f t="shared" si="11"/>
        <v>13650</v>
      </c>
      <c r="X188" s="113">
        <f t="shared" si="10"/>
        <v>15288.000000000002</v>
      </c>
      <c r="Y188" s="111"/>
      <c r="Z188" s="111">
        <v>2015</v>
      </c>
      <c r="AA188" s="114"/>
    </row>
    <row r="189" spans="1:27" ht="63.75" outlineLevel="2">
      <c r="A189" s="18" t="s">
        <v>585</v>
      </c>
      <c r="B189" s="111" t="s">
        <v>34</v>
      </c>
      <c r="C189" s="111" t="s">
        <v>341</v>
      </c>
      <c r="D189" s="111" t="s">
        <v>290</v>
      </c>
      <c r="E189" s="111" t="s">
        <v>330</v>
      </c>
      <c r="F189" s="111" t="s">
        <v>342</v>
      </c>
      <c r="G189" s="111" t="s">
        <v>330</v>
      </c>
      <c r="H189" s="111" t="s">
        <v>343</v>
      </c>
      <c r="I189" s="111" t="s">
        <v>344</v>
      </c>
      <c r="J189" s="119" t="s">
        <v>39</v>
      </c>
      <c r="K189" s="111">
        <v>0</v>
      </c>
      <c r="L189" s="112">
        <v>230000000</v>
      </c>
      <c r="M189" s="111" t="s">
        <v>35</v>
      </c>
      <c r="N189" s="119" t="s">
        <v>62</v>
      </c>
      <c r="O189" s="111" t="s">
        <v>230</v>
      </c>
      <c r="P189" s="111" t="s">
        <v>231</v>
      </c>
      <c r="Q189" s="119" t="s">
        <v>552</v>
      </c>
      <c r="R189" s="111" t="s">
        <v>233</v>
      </c>
      <c r="S189" s="111">
        <v>796</v>
      </c>
      <c r="T189" s="111" t="s">
        <v>234</v>
      </c>
      <c r="U189" s="113">
        <v>19</v>
      </c>
      <c r="V189" s="113">
        <v>600</v>
      </c>
      <c r="W189" s="113">
        <f t="shared" si="11"/>
        <v>11400</v>
      </c>
      <c r="X189" s="113">
        <f t="shared" si="10"/>
        <v>12768.000000000002</v>
      </c>
      <c r="Y189" s="111"/>
      <c r="Z189" s="111">
        <v>2015</v>
      </c>
      <c r="AA189" s="114"/>
    </row>
    <row r="190" spans="1:27" ht="63.75" outlineLevel="2">
      <c r="A190" s="18" t="s">
        <v>586</v>
      </c>
      <c r="B190" s="111" t="s">
        <v>34</v>
      </c>
      <c r="C190" s="111" t="s">
        <v>329</v>
      </c>
      <c r="D190" s="111" t="s">
        <v>290</v>
      </c>
      <c r="E190" s="111" t="s">
        <v>330</v>
      </c>
      <c r="F190" s="111" t="s">
        <v>331</v>
      </c>
      <c r="G190" s="111" t="s">
        <v>330</v>
      </c>
      <c r="H190" s="111" t="s">
        <v>346</v>
      </c>
      <c r="I190" s="111" t="s">
        <v>347</v>
      </c>
      <c r="J190" s="119" t="s">
        <v>39</v>
      </c>
      <c r="K190" s="111">
        <v>0</v>
      </c>
      <c r="L190" s="112">
        <v>230000000</v>
      </c>
      <c r="M190" s="111" t="s">
        <v>35</v>
      </c>
      <c r="N190" s="119" t="s">
        <v>62</v>
      </c>
      <c r="O190" s="111" t="s">
        <v>230</v>
      </c>
      <c r="P190" s="111" t="s">
        <v>231</v>
      </c>
      <c r="Q190" s="119" t="s">
        <v>552</v>
      </c>
      <c r="R190" s="111" t="s">
        <v>233</v>
      </c>
      <c r="S190" s="111">
        <v>796</v>
      </c>
      <c r="T190" s="111" t="s">
        <v>234</v>
      </c>
      <c r="U190" s="113">
        <v>11</v>
      </c>
      <c r="V190" s="113">
        <v>949.99999999999989</v>
      </c>
      <c r="W190" s="113">
        <f t="shared" si="11"/>
        <v>10449.999999999998</v>
      </c>
      <c r="X190" s="113">
        <f t="shared" si="10"/>
        <v>11703.999999999998</v>
      </c>
      <c r="Y190" s="111"/>
      <c r="Z190" s="111">
        <v>2015</v>
      </c>
      <c r="AA190" s="114"/>
    </row>
    <row r="191" spans="1:27" ht="63.75" outlineLevel="2">
      <c r="A191" s="18" t="s">
        <v>587</v>
      </c>
      <c r="B191" s="111" t="s">
        <v>34</v>
      </c>
      <c r="C191" s="111" t="s">
        <v>349</v>
      </c>
      <c r="D191" s="111" t="s">
        <v>298</v>
      </c>
      <c r="E191" s="111" t="s">
        <v>298</v>
      </c>
      <c r="F191" s="111" t="s">
        <v>350</v>
      </c>
      <c r="G191" s="111" t="s">
        <v>351</v>
      </c>
      <c r="H191" s="111" t="s">
        <v>352</v>
      </c>
      <c r="I191" s="111" t="s">
        <v>353</v>
      </c>
      <c r="J191" s="119" t="s">
        <v>39</v>
      </c>
      <c r="K191" s="111">
        <v>0</v>
      </c>
      <c r="L191" s="112">
        <v>230000000</v>
      </c>
      <c r="M191" s="111" t="s">
        <v>35</v>
      </c>
      <c r="N191" s="119" t="s">
        <v>62</v>
      </c>
      <c r="O191" s="111" t="s">
        <v>230</v>
      </c>
      <c r="P191" s="111" t="s">
        <v>231</v>
      </c>
      <c r="Q191" s="119" t="s">
        <v>552</v>
      </c>
      <c r="R191" s="111" t="s">
        <v>233</v>
      </c>
      <c r="S191" s="111">
        <v>796</v>
      </c>
      <c r="T191" s="111" t="s">
        <v>234</v>
      </c>
      <c r="U191" s="113">
        <v>38</v>
      </c>
      <c r="V191" s="113">
        <v>1800</v>
      </c>
      <c r="W191" s="113">
        <f t="shared" si="11"/>
        <v>68400</v>
      </c>
      <c r="X191" s="113">
        <f t="shared" si="10"/>
        <v>76608.000000000015</v>
      </c>
      <c r="Y191" s="111"/>
      <c r="Z191" s="111">
        <v>2015</v>
      </c>
      <c r="AA191" s="114"/>
    </row>
    <row r="192" spans="1:27" ht="63.75" outlineLevel="2">
      <c r="A192" s="18" t="s">
        <v>588</v>
      </c>
      <c r="B192" s="111" t="s">
        <v>34</v>
      </c>
      <c r="C192" s="111" t="s">
        <v>349</v>
      </c>
      <c r="D192" s="111" t="s">
        <v>298</v>
      </c>
      <c r="E192" s="111" t="s">
        <v>298</v>
      </c>
      <c r="F192" s="111" t="s">
        <v>350</v>
      </c>
      <c r="G192" s="111" t="s">
        <v>351</v>
      </c>
      <c r="H192" s="111" t="s">
        <v>355</v>
      </c>
      <c r="I192" s="111" t="s">
        <v>356</v>
      </c>
      <c r="J192" s="119" t="s">
        <v>39</v>
      </c>
      <c r="K192" s="111">
        <v>0</v>
      </c>
      <c r="L192" s="112">
        <v>230000000</v>
      </c>
      <c r="M192" s="111" t="s">
        <v>35</v>
      </c>
      <c r="N192" s="119" t="s">
        <v>62</v>
      </c>
      <c r="O192" s="111" t="s">
        <v>230</v>
      </c>
      <c r="P192" s="111" t="s">
        <v>231</v>
      </c>
      <c r="Q192" s="119" t="s">
        <v>552</v>
      </c>
      <c r="R192" s="111" t="s">
        <v>233</v>
      </c>
      <c r="S192" s="111">
        <v>796</v>
      </c>
      <c r="T192" s="111" t="s">
        <v>234</v>
      </c>
      <c r="U192" s="113">
        <v>18</v>
      </c>
      <c r="V192" s="113">
        <v>650</v>
      </c>
      <c r="W192" s="113">
        <f t="shared" si="11"/>
        <v>11700</v>
      </c>
      <c r="X192" s="113">
        <f t="shared" si="10"/>
        <v>13104.000000000002</v>
      </c>
      <c r="Y192" s="111"/>
      <c r="Z192" s="111">
        <v>2015</v>
      </c>
      <c r="AA192" s="114"/>
    </row>
    <row r="193" spans="1:27" ht="63.75" outlineLevel="2">
      <c r="A193" s="18" t="s">
        <v>589</v>
      </c>
      <c r="B193" s="111" t="s">
        <v>34</v>
      </c>
      <c r="C193" s="111" t="s">
        <v>349</v>
      </c>
      <c r="D193" s="111" t="s">
        <v>298</v>
      </c>
      <c r="E193" s="111" t="s">
        <v>298</v>
      </c>
      <c r="F193" s="111" t="s">
        <v>350</v>
      </c>
      <c r="G193" s="111" t="s">
        <v>351</v>
      </c>
      <c r="H193" s="111" t="s">
        <v>358</v>
      </c>
      <c r="I193" s="111" t="s">
        <v>359</v>
      </c>
      <c r="J193" s="119" t="s">
        <v>39</v>
      </c>
      <c r="K193" s="111">
        <v>0</v>
      </c>
      <c r="L193" s="112">
        <v>230000000</v>
      </c>
      <c r="M193" s="111" t="s">
        <v>35</v>
      </c>
      <c r="N193" s="119" t="s">
        <v>62</v>
      </c>
      <c r="O193" s="111" t="s">
        <v>230</v>
      </c>
      <c r="P193" s="111" t="s">
        <v>231</v>
      </c>
      <c r="Q193" s="119" t="s">
        <v>552</v>
      </c>
      <c r="R193" s="111" t="s">
        <v>233</v>
      </c>
      <c r="S193" s="111">
        <v>796</v>
      </c>
      <c r="T193" s="111" t="s">
        <v>234</v>
      </c>
      <c r="U193" s="113">
        <v>8</v>
      </c>
      <c r="V193" s="113">
        <v>2150</v>
      </c>
      <c r="W193" s="113">
        <f t="shared" si="11"/>
        <v>17200</v>
      </c>
      <c r="X193" s="113">
        <f t="shared" si="10"/>
        <v>19264.000000000004</v>
      </c>
      <c r="Y193" s="111"/>
      <c r="Z193" s="111">
        <v>2015</v>
      </c>
      <c r="AA193" s="114"/>
    </row>
    <row r="194" spans="1:27" ht="63.75" outlineLevel="2">
      <c r="A194" s="18" t="s">
        <v>590</v>
      </c>
      <c r="B194" s="111" t="s">
        <v>34</v>
      </c>
      <c r="C194" s="111" t="s">
        <v>349</v>
      </c>
      <c r="D194" s="111" t="s">
        <v>298</v>
      </c>
      <c r="E194" s="111" t="s">
        <v>298</v>
      </c>
      <c r="F194" s="111" t="s">
        <v>350</v>
      </c>
      <c r="G194" s="111" t="s">
        <v>351</v>
      </c>
      <c r="H194" s="111" t="s">
        <v>361</v>
      </c>
      <c r="I194" s="111" t="s">
        <v>362</v>
      </c>
      <c r="J194" s="119" t="s">
        <v>39</v>
      </c>
      <c r="K194" s="111">
        <v>0</v>
      </c>
      <c r="L194" s="112">
        <v>230000000</v>
      </c>
      <c r="M194" s="111" t="s">
        <v>35</v>
      </c>
      <c r="N194" s="119" t="s">
        <v>62</v>
      </c>
      <c r="O194" s="111" t="s">
        <v>230</v>
      </c>
      <c r="P194" s="111" t="s">
        <v>231</v>
      </c>
      <c r="Q194" s="119" t="s">
        <v>552</v>
      </c>
      <c r="R194" s="111" t="s">
        <v>233</v>
      </c>
      <c r="S194" s="111">
        <v>796</v>
      </c>
      <c r="T194" s="111" t="s">
        <v>234</v>
      </c>
      <c r="U194" s="113">
        <v>6</v>
      </c>
      <c r="V194" s="113">
        <v>949.99999999999989</v>
      </c>
      <c r="W194" s="113">
        <f t="shared" si="11"/>
        <v>5699.9999999999991</v>
      </c>
      <c r="X194" s="113">
        <f t="shared" si="10"/>
        <v>6384</v>
      </c>
      <c r="Y194" s="111"/>
      <c r="Z194" s="111">
        <v>2015</v>
      </c>
      <c r="AA194" s="114"/>
    </row>
    <row r="195" spans="1:27" ht="63.75" outlineLevel="2">
      <c r="A195" s="18" t="s">
        <v>591</v>
      </c>
      <c r="B195" s="111" t="s">
        <v>34</v>
      </c>
      <c r="C195" s="111" t="s">
        <v>349</v>
      </c>
      <c r="D195" s="111" t="s">
        <v>298</v>
      </c>
      <c r="E195" s="111" t="s">
        <v>298</v>
      </c>
      <c r="F195" s="111" t="s">
        <v>350</v>
      </c>
      <c r="G195" s="111" t="s">
        <v>351</v>
      </c>
      <c r="H195" s="111" t="s">
        <v>364</v>
      </c>
      <c r="I195" s="111" t="s">
        <v>365</v>
      </c>
      <c r="J195" s="119" t="s">
        <v>39</v>
      </c>
      <c r="K195" s="111">
        <v>0</v>
      </c>
      <c r="L195" s="112">
        <v>230000000</v>
      </c>
      <c r="M195" s="111" t="s">
        <v>35</v>
      </c>
      <c r="N195" s="119" t="s">
        <v>62</v>
      </c>
      <c r="O195" s="111" t="s">
        <v>230</v>
      </c>
      <c r="P195" s="111" t="s">
        <v>231</v>
      </c>
      <c r="Q195" s="119" t="s">
        <v>552</v>
      </c>
      <c r="R195" s="111" t="s">
        <v>233</v>
      </c>
      <c r="S195" s="111">
        <v>796</v>
      </c>
      <c r="T195" s="111" t="s">
        <v>234</v>
      </c>
      <c r="U195" s="113">
        <v>7</v>
      </c>
      <c r="V195" s="113">
        <v>2700</v>
      </c>
      <c r="W195" s="113">
        <f t="shared" si="11"/>
        <v>18900</v>
      </c>
      <c r="X195" s="113">
        <f t="shared" si="10"/>
        <v>21168.000000000004</v>
      </c>
      <c r="Y195" s="111"/>
      <c r="Z195" s="111">
        <v>2015</v>
      </c>
      <c r="AA195" s="114"/>
    </row>
    <row r="196" spans="1:27" ht="63.75" outlineLevel="2">
      <c r="A196" s="18" t="s">
        <v>592</v>
      </c>
      <c r="B196" s="111" t="s">
        <v>34</v>
      </c>
      <c r="C196" s="111" t="s">
        <v>349</v>
      </c>
      <c r="D196" s="111" t="s">
        <v>298</v>
      </c>
      <c r="E196" s="111" t="s">
        <v>298</v>
      </c>
      <c r="F196" s="111" t="s">
        <v>350</v>
      </c>
      <c r="G196" s="111" t="s">
        <v>351</v>
      </c>
      <c r="H196" s="111" t="s">
        <v>367</v>
      </c>
      <c r="I196" s="111" t="s">
        <v>368</v>
      </c>
      <c r="J196" s="119" t="s">
        <v>39</v>
      </c>
      <c r="K196" s="111">
        <v>0</v>
      </c>
      <c r="L196" s="112">
        <v>230000000</v>
      </c>
      <c r="M196" s="111" t="s">
        <v>35</v>
      </c>
      <c r="N196" s="119" t="s">
        <v>62</v>
      </c>
      <c r="O196" s="111" t="s">
        <v>230</v>
      </c>
      <c r="P196" s="111" t="s">
        <v>231</v>
      </c>
      <c r="Q196" s="119" t="s">
        <v>552</v>
      </c>
      <c r="R196" s="111" t="s">
        <v>233</v>
      </c>
      <c r="S196" s="111">
        <v>796</v>
      </c>
      <c r="T196" s="111" t="s">
        <v>234</v>
      </c>
      <c r="U196" s="113">
        <v>2</v>
      </c>
      <c r="V196" s="113">
        <v>2050</v>
      </c>
      <c r="W196" s="113">
        <f t="shared" si="11"/>
        <v>4100</v>
      </c>
      <c r="X196" s="113">
        <f t="shared" si="10"/>
        <v>4592</v>
      </c>
      <c r="Y196" s="111"/>
      <c r="Z196" s="111">
        <v>2015</v>
      </c>
      <c r="AA196" s="114"/>
    </row>
    <row r="197" spans="1:27" ht="63.75" outlineLevel="2">
      <c r="A197" s="18" t="s">
        <v>593</v>
      </c>
      <c r="B197" s="111" t="s">
        <v>34</v>
      </c>
      <c r="C197" s="111" t="s">
        <v>349</v>
      </c>
      <c r="D197" s="111" t="s">
        <v>298</v>
      </c>
      <c r="E197" s="111" t="s">
        <v>298</v>
      </c>
      <c r="F197" s="111" t="s">
        <v>350</v>
      </c>
      <c r="G197" s="111" t="s">
        <v>351</v>
      </c>
      <c r="H197" s="111" t="s">
        <v>370</v>
      </c>
      <c r="I197" s="111" t="s">
        <v>371</v>
      </c>
      <c r="J197" s="119" t="s">
        <v>39</v>
      </c>
      <c r="K197" s="111">
        <v>0</v>
      </c>
      <c r="L197" s="112">
        <v>230000000</v>
      </c>
      <c r="M197" s="111" t="s">
        <v>35</v>
      </c>
      <c r="N197" s="119" t="s">
        <v>62</v>
      </c>
      <c r="O197" s="111" t="s">
        <v>230</v>
      </c>
      <c r="P197" s="111" t="s">
        <v>231</v>
      </c>
      <c r="Q197" s="119" t="s">
        <v>552</v>
      </c>
      <c r="R197" s="111" t="s">
        <v>233</v>
      </c>
      <c r="S197" s="111">
        <v>796</v>
      </c>
      <c r="T197" s="111" t="s">
        <v>234</v>
      </c>
      <c r="U197" s="113">
        <v>7</v>
      </c>
      <c r="V197" s="113">
        <v>4400</v>
      </c>
      <c r="W197" s="113">
        <f t="shared" si="11"/>
        <v>30800</v>
      </c>
      <c r="X197" s="113">
        <f t="shared" si="10"/>
        <v>34496</v>
      </c>
      <c r="Y197" s="111"/>
      <c r="Z197" s="111">
        <v>2015</v>
      </c>
      <c r="AA197" s="114"/>
    </row>
    <row r="198" spans="1:27" ht="63.75" outlineLevel="2">
      <c r="A198" s="18" t="s">
        <v>594</v>
      </c>
      <c r="B198" s="111" t="s">
        <v>34</v>
      </c>
      <c r="C198" s="111" t="s">
        <v>297</v>
      </c>
      <c r="D198" s="111" t="s">
        <v>298</v>
      </c>
      <c r="E198" s="111" t="s">
        <v>298</v>
      </c>
      <c r="F198" s="111" t="s">
        <v>299</v>
      </c>
      <c r="G198" s="111" t="s">
        <v>300</v>
      </c>
      <c r="H198" s="111" t="s">
        <v>373</v>
      </c>
      <c r="I198" s="111" t="s">
        <v>374</v>
      </c>
      <c r="J198" s="119" t="s">
        <v>39</v>
      </c>
      <c r="K198" s="111">
        <v>0</v>
      </c>
      <c r="L198" s="112">
        <v>230000000</v>
      </c>
      <c r="M198" s="111" t="s">
        <v>35</v>
      </c>
      <c r="N198" s="119" t="s">
        <v>62</v>
      </c>
      <c r="O198" s="111" t="s">
        <v>230</v>
      </c>
      <c r="P198" s="111" t="s">
        <v>231</v>
      </c>
      <c r="Q198" s="119" t="s">
        <v>552</v>
      </c>
      <c r="R198" s="111" t="s">
        <v>233</v>
      </c>
      <c r="S198" s="111">
        <v>796</v>
      </c>
      <c r="T198" s="111" t="s">
        <v>234</v>
      </c>
      <c r="U198" s="113">
        <v>13</v>
      </c>
      <c r="V198" s="113">
        <v>1849.9999999999998</v>
      </c>
      <c r="W198" s="113">
        <f t="shared" si="11"/>
        <v>24049.999999999996</v>
      </c>
      <c r="X198" s="113">
        <f t="shared" si="10"/>
        <v>26936</v>
      </c>
      <c r="Y198" s="111"/>
      <c r="Z198" s="111">
        <v>2015</v>
      </c>
      <c r="AA198" s="114"/>
    </row>
    <row r="199" spans="1:27" ht="63.75" outlineLevel="2">
      <c r="A199" s="18" t="s">
        <v>595</v>
      </c>
      <c r="B199" s="111" t="s">
        <v>34</v>
      </c>
      <c r="C199" s="111" t="s">
        <v>297</v>
      </c>
      <c r="D199" s="111" t="s">
        <v>298</v>
      </c>
      <c r="E199" s="111" t="s">
        <v>298</v>
      </c>
      <c r="F199" s="111" t="s">
        <v>299</v>
      </c>
      <c r="G199" s="111" t="s">
        <v>300</v>
      </c>
      <c r="H199" s="111" t="s">
        <v>376</v>
      </c>
      <c r="I199" s="111" t="s">
        <v>377</v>
      </c>
      <c r="J199" s="119" t="s">
        <v>39</v>
      </c>
      <c r="K199" s="111">
        <v>0</v>
      </c>
      <c r="L199" s="112">
        <v>230000000</v>
      </c>
      <c r="M199" s="111" t="s">
        <v>35</v>
      </c>
      <c r="N199" s="119" t="s">
        <v>62</v>
      </c>
      <c r="O199" s="111" t="s">
        <v>230</v>
      </c>
      <c r="P199" s="111" t="s">
        <v>231</v>
      </c>
      <c r="Q199" s="119" t="s">
        <v>552</v>
      </c>
      <c r="R199" s="111" t="s">
        <v>233</v>
      </c>
      <c r="S199" s="111">
        <v>796</v>
      </c>
      <c r="T199" s="111" t="s">
        <v>234</v>
      </c>
      <c r="U199" s="113">
        <v>3</v>
      </c>
      <c r="V199" s="113">
        <v>7349.9999999999991</v>
      </c>
      <c r="W199" s="113">
        <f t="shared" si="11"/>
        <v>22049.999999999996</v>
      </c>
      <c r="X199" s="113">
        <f t="shared" si="10"/>
        <v>24696</v>
      </c>
      <c r="Y199" s="111"/>
      <c r="Z199" s="111">
        <v>2015</v>
      </c>
      <c r="AA199" s="114"/>
    </row>
    <row r="200" spans="1:27" ht="63.75" outlineLevel="2">
      <c r="A200" s="18" t="s">
        <v>596</v>
      </c>
      <c r="B200" s="111" t="s">
        <v>34</v>
      </c>
      <c r="C200" s="111" t="s">
        <v>379</v>
      </c>
      <c r="D200" s="111" t="s">
        <v>298</v>
      </c>
      <c r="E200" s="111" t="s">
        <v>298</v>
      </c>
      <c r="F200" s="111" t="s">
        <v>380</v>
      </c>
      <c r="G200" s="111" t="s">
        <v>300</v>
      </c>
      <c r="H200" s="111" t="s">
        <v>381</v>
      </c>
      <c r="I200" s="111" t="s">
        <v>382</v>
      </c>
      <c r="J200" s="119" t="s">
        <v>39</v>
      </c>
      <c r="K200" s="111">
        <v>0</v>
      </c>
      <c r="L200" s="112">
        <v>230000000</v>
      </c>
      <c r="M200" s="111" t="s">
        <v>35</v>
      </c>
      <c r="N200" s="119" t="s">
        <v>62</v>
      </c>
      <c r="O200" s="111" t="s">
        <v>230</v>
      </c>
      <c r="P200" s="111" t="s">
        <v>231</v>
      </c>
      <c r="Q200" s="119" t="s">
        <v>552</v>
      </c>
      <c r="R200" s="111" t="s">
        <v>233</v>
      </c>
      <c r="S200" s="111">
        <v>796</v>
      </c>
      <c r="T200" s="111" t="s">
        <v>234</v>
      </c>
      <c r="U200" s="113">
        <v>2</v>
      </c>
      <c r="V200" s="113">
        <v>650</v>
      </c>
      <c r="W200" s="113">
        <f t="shared" si="11"/>
        <v>1300</v>
      </c>
      <c r="X200" s="113">
        <f t="shared" si="10"/>
        <v>1456.0000000000002</v>
      </c>
      <c r="Y200" s="111"/>
      <c r="Z200" s="111">
        <v>2015</v>
      </c>
      <c r="AA200" s="114"/>
    </row>
    <row r="201" spans="1:27" ht="63.75" outlineLevel="2">
      <c r="A201" s="18" t="s">
        <v>597</v>
      </c>
      <c r="B201" s="111" t="s">
        <v>34</v>
      </c>
      <c r="C201" s="111" t="s">
        <v>379</v>
      </c>
      <c r="D201" s="111" t="s">
        <v>298</v>
      </c>
      <c r="E201" s="111" t="s">
        <v>298</v>
      </c>
      <c r="F201" s="111" t="s">
        <v>380</v>
      </c>
      <c r="G201" s="111" t="s">
        <v>300</v>
      </c>
      <c r="H201" s="111" t="s">
        <v>384</v>
      </c>
      <c r="I201" s="111" t="s">
        <v>385</v>
      </c>
      <c r="J201" s="119" t="s">
        <v>39</v>
      </c>
      <c r="K201" s="111">
        <v>0</v>
      </c>
      <c r="L201" s="112">
        <v>230000000</v>
      </c>
      <c r="M201" s="111" t="s">
        <v>35</v>
      </c>
      <c r="N201" s="119" t="s">
        <v>62</v>
      </c>
      <c r="O201" s="111" t="s">
        <v>230</v>
      </c>
      <c r="P201" s="111" t="s">
        <v>231</v>
      </c>
      <c r="Q201" s="119" t="s">
        <v>552</v>
      </c>
      <c r="R201" s="111" t="s">
        <v>233</v>
      </c>
      <c r="S201" s="111">
        <v>796</v>
      </c>
      <c r="T201" s="111" t="s">
        <v>234</v>
      </c>
      <c r="U201" s="113">
        <v>2</v>
      </c>
      <c r="V201" s="113">
        <v>650</v>
      </c>
      <c r="W201" s="113">
        <f t="shared" si="11"/>
        <v>1300</v>
      </c>
      <c r="X201" s="113">
        <f t="shared" si="10"/>
        <v>1456.0000000000002</v>
      </c>
      <c r="Y201" s="111"/>
      <c r="Z201" s="111">
        <v>2015</v>
      </c>
      <c r="AA201" s="114"/>
    </row>
    <row r="202" spans="1:27" ht="63.75" outlineLevel="2">
      <c r="A202" s="18" t="s">
        <v>598</v>
      </c>
      <c r="B202" s="111" t="s">
        <v>34</v>
      </c>
      <c r="C202" s="111" t="s">
        <v>379</v>
      </c>
      <c r="D202" s="111" t="s">
        <v>298</v>
      </c>
      <c r="E202" s="111" t="s">
        <v>298</v>
      </c>
      <c r="F202" s="111" t="s">
        <v>380</v>
      </c>
      <c r="G202" s="111" t="s">
        <v>300</v>
      </c>
      <c r="H202" s="111" t="s">
        <v>387</v>
      </c>
      <c r="I202" s="111" t="s">
        <v>388</v>
      </c>
      <c r="J202" s="119" t="s">
        <v>39</v>
      </c>
      <c r="K202" s="111">
        <v>0</v>
      </c>
      <c r="L202" s="112">
        <v>230000000</v>
      </c>
      <c r="M202" s="111" t="s">
        <v>35</v>
      </c>
      <c r="N202" s="119" t="s">
        <v>62</v>
      </c>
      <c r="O202" s="111" t="s">
        <v>230</v>
      </c>
      <c r="P202" s="111" t="s">
        <v>231</v>
      </c>
      <c r="Q202" s="119" t="s">
        <v>552</v>
      </c>
      <c r="R202" s="111" t="s">
        <v>233</v>
      </c>
      <c r="S202" s="111">
        <v>796</v>
      </c>
      <c r="T202" s="111" t="s">
        <v>234</v>
      </c>
      <c r="U202" s="113">
        <v>13</v>
      </c>
      <c r="V202" s="113">
        <v>1150</v>
      </c>
      <c r="W202" s="113">
        <f t="shared" si="11"/>
        <v>14950</v>
      </c>
      <c r="X202" s="113">
        <f t="shared" si="10"/>
        <v>16744</v>
      </c>
      <c r="Y202" s="111"/>
      <c r="Z202" s="111">
        <v>2015</v>
      </c>
      <c r="AA202" s="114"/>
    </row>
    <row r="203" spans="1:27" ht="63.75" outlineLevel="2">
      <c r="A203" s="18" t="s">
        <v>599</v>
      </c>
      <c r="B203" s="111" t="s">
        <v>34</v>
      </c>
      <c r="C203" s="111" t="s">
        <v>379</v>
      </c>
      <c r="D203" s="111" t="s">
        <v>298</v>
      </c>
      <c r="E203" s="111" t="s">
        <v>298</v>
      </c>
      <c r="F203" s="111" t="s">
        <v>380</v>
      </c>
      <c r="G203" s="111" t="s">
        <v>300</v>
      </c>
      <c r="H203" s="111" t="s">
        <v>390</v>
      </c>
      <c r="I203" s="111" t="s">
        <v>391</v>
      </c>
      <c r="J203" s="119" t="s">
        <v>39</v>
      </c>
      <c r="K203" s="111">
        <v>0</v>
      </c>
      <c r="L203" s="112">
        <v>230000000</v>
      </c>
      <c r="M203" s="111" t="s">
        <v>35</v>
      </c>
      <c r="N203" s="119" t="s">
        <v>62</v>
      </c>
      <c r="O203" s="111" t="s">
        <v>230</v>
      </c>
      <c r="P203" s="111" t="s">
        <v>231</v>
      </c>
      <c r="Q203" s="119" t="s">
        <v>552</v>
      </c>
      <c r="R203" s="111" t="s">
        <v>233</v>
      </c>
      <c r="S203" s="111">
        <v>796</v>
      </c>
      <c r="T203" s="111" t="s">
        <v>234</v>
      </c>
      <c r="U203" s="113">
        <v>2</v>
      </c>
      <c r="V203" s="113">
        <v>650</v>
      </c>
      <c r="W203" s="113">
        <f t="shared" si="11"/>
        <v>1300</v>
      </c>
      <c r="X203" s="113">
        <f t="shared" si="10"/>
        <v>1456.0000000000002</v>
      </c>
      <c r="Y203" s="111"/>
      <c r="Z203" s="111">
        <v>2015</v>
      </c>
      <c r="AA203" s="114"/>
    </row>
    <row r="204" spans="1:27" ht="63.75" outlineLevel="2">
      <c r="A204" s="18" t="s">
        <v>600</v>
      </c>
      <c r="B204" s="111" t="s">
        <v>34</v>
      </c>
      <c r="C204" s="111" t="s">
        <v>379</v>
      </c>
      <c r="D204" s="111" t="s">
        <v>298</v>
      </c>
      <c r="E204" s="111" t="s">
        <v>298</v>
      </c>
      <c r="F204" s="111" t="s">
        <v>380</v>
      </c>
      <c r="G204" s="111" t="s">
        <v>300</v>
      </c>
      <c r="H204" s="111" t="s">
        <v>393</v>
      </c>
      <c r="I204" s="111" t="s">
        <v>394</v>
      </c>
      <c r="J204" s="119" t="s">
        <v>39</v>
      </c>
      <c r="K204" s="111">
        <v>0</v>
      </c>
      <c r="L204" s="112">
        <v>230000000</v>
      </c>
      <c r="M204" s="111" t="s">
        <v>35</v>
      </c>
      <c r="N204" s="119" t="s">
        <v>62</v>
      </c>
      <c r="O204" s="111" t="s">
        <v>230</v>
      </c>
      <c r="P204" s="111" t="s">
        <v>231</v>
      </c>
      <c r="Q204" s="119" t="s">
        <v>552</v>
      </c>
      <c r="R204" s="111" t="s">
        <v>233</v>
      </c>
      <c r="S204" s="111">
        <v>796</v>
      </c>
      <c r="T204" s="111" t="s">
        <v>234</v>
      </c>
      <c r="U204" s="113">
        <v>4</v>
      </c>
      <c r="V204" s="113">
        <v>1150</v>
      </c>
      <c r="W204" s="113">
        <f t="shared" si="11"/>
        <v>4600</v>
      </c>
      <c r="X204" s="113">
        <f t="shared" si="10"/>
        <v>5152.0000000000009</v>
      </c>
      <c r="Y204" s="111"/>
      <c r="Z204" s="111">
        <v>2015</v>
      </c>
      <c r="AA204" s="114"/>
    </row>
    <row r="205" spans="1:27" ht="63.75" outlineLevel="2">
      <c r="A205" s="18" t="s">
        <v>601</v>
      </c>
      <c r="B205" s="111" t="s">
        <v>34</v>
      </c>
      <c r="C205" s="111" t="s">
        <v>379</v>
      </c>
      <c r="D205" s="111" t="s">
        <v>298</v>
      </c>
      <c r="E205" s="111" t="s">
        <v>298</v>
      </c>
      <c r="F205" s="111" t="s">
        <v>380</v>
      </c>
      <c r="G205" s="111" t="s">
        <v>300</v>
      </c>
      <c r="H205" s="111" t="s">
        <v>396</v>
      </c>
      <c r="I205" s="111" t="s">
        <v>397</v>
      </c>
      <c r="J205" s="119" t="s">
        <v>39</v>
      </c>
      <c r="K205" s="111">
        <v>0</v>
      </c>
      <c r="L205" s="112">
        <v>230000000</v>
      </c>
      <c r="M205" s="111" t="s">
        <v>35</v>
      </c>
      <c r="N205" s="119" t="s">
        <v>62</v>
      </c>
      <c r="O205" s="111" t="s">
        <v>230</v>
      </c>
      <c r="P205" s="111" t="s">
        <v>231</v>
      </c>
      <c r="Q205" s="119" t="s">
        <v>552</v>
      </c>
      <c r="R205" s="111" t="s">
        <v>233</v>
      </c>
      <c r="S205" s="111">
        <v>796</v>
      </c>
      <c r="T205" s="111" t="s">
        <v>234</v>
      </c>
      <c r="U205" s="113">
        <v>12</v>
      </c>
      <c r="V205" s="113">
        <v>85</v>
      </c>
      <c r="W205" s="113">
        <f t="shared" si="11"/>
        <v>1020</v>
      </c>
      <c r="X205" s="113">
        <f t="shared" si="10"/>
        <v>1142.4000000000001</v>
      </c>
      <c r="Y205" s="111"/>
      <c r="Z205" s="111">
        <v>2015</v>
      </c>
      <c r="AA205" s="114"/>
    </row>
    <row r="206" spans="1:27" ht="63.75" outlineLevel="2">
      <c r="A206" s="18" t="s">
        <v>602</v>
      </c>
      <c r="B206" s="111" t="s">
        <v>34</v>
      </c>
      <c r="C206" s="111" t="s">
        <v>379</v>
      </c>
      <c r="D206" s="111" t="s">
        <v>298</v>
      </c>
      <c r="E206" s="111" t="s">
        <v>298</v>
      </c>
      <c r="F206" s="111" t="s">
        <v>380</v>
      </c>
      <c r="G206" s="111" t="s">
        <v>300</v>
      </c>
      <c r="H206" s="111" t="s">
        <v>399</v>
      </c>
      <c r="I206" s="111" t="s">
        <v>400</v>
      </c>
      <c r="J206" s="119" t="s">
        <v>39</v>
      </c>
      <c r="K206" s="111">
        <v>0</v>
      </c>
      <c r="L206" s="112">
        <v>230000000</v>
      </c>
      <c r="M206" s="111" t="s">
        <v>35</v>
      </c>
      <c r="N206" s="119" t="s">
        <v>62</v>
      </c>
      <c r="O206" s="111" t="s">
        <v>230</v>
      </c>
      <c r="P206" s="111" t="s">
        <v>231</v>
      </c>
      <c r="Q206" s="119" t="s">
        <v>552</v>
      </c>
      <c r="R206" s="111" t="s">
        <v>233</v>
      </c>
      <c r="S206" s="111">
        <v>796</v>
      </c>
      <c r="T206" s="111" t="s">
        <v>234</v>
      </c>
      <c r="U206" s="113">
        <v>2</v>
      </c>
      <c r="V206" s="113">
        <v>850</v>
      </c>
      <c r="W206" s="113">
        <f t="shared" si="11"/>
        <v>1700</v>
      </c>
      <c r="X206" s="113">
        <f t="shared" si="10"/>
        <v>1904.0000000000002</v>
      </c>
      <c r="Y206" s="111"/>
      <c r="Z206" s="111">
        <v>2015</v>
      </c>
      <c r="AA206" s="114"/>
    </row>
    <row r="207" spans="1:27" ht="63.75" outlineLevel="2">
      <c r="A207" s="18" t="s">
        <v>603</v>
      </c>
      <c r="B207" s="111" t="s">
        <v>34</v>
      </c>
      <c r="C207" s="111" t="s">
        <v>379</v>
      </c>
      <c r="D207" s="111" t="s">
        <v>298</v>
      </c>
      <c r="E207" s="111" t="s">
        <v>298</v>
      </c>
      <c r="F207" s="111" t="s">
        <v>380</v>
      </c>
      <c r="G207" s="111" t="s">
        <v>300</v>
      </c>
      <c r="H207" s="111" t="s">
        <v>402</v>
      </c>
      <c r="I207" s="111" t="s">
        <v>403</v>
      </c>
      <c r="J207" s="119" t="s">
        <v>39</v>
      </c>
      <c r="K207" s="111">
        <v>0</v>
      </c>
      <c r="L207" s="112">
        <v>230000000</v>
      </c>
      <c r="M207" s="111" t="s">
        <v>35</v>
      </c>
      <c r="N207" s="119" t="s">
        <v>62</v>
      </c>
      <c r="O207" s="111" t="s">
        <v>230</v>
      </c>
      <c r="P207" s="111" t="s">
        <v>231</v>
      </c>
      <c r="Q207" s="119" t="s">
        <v>552</v>
      </c>
      <c r="R207" s="111" t="s">
        <v>233</v>
      </c>
      <c r="S207" s="111">
        <v>796</v>
      </c>
      <c r="T207" s="111" t="s">
        <v>234</v>
      </c>
      <c r="U207" s="113">
        <v>1</v>
      </c>
      <c r="V207" s="113">
        <v>1150</v>
      </c>
      <c r="W207" s="113">
        <f t="shared" si="11"/>
        <v>1150</v>
      </c>
      <c r="X207" s="113">
        <f t="shared" si="10"/>
        <v>1288.0000000000002</v>
      </c>
      <c r="Y207" s="111"/>
      <c r="Z207" s="111">
        <v>2015</v>
      </c>
      <c r="AA207" s="114"/>
    </row>
    <row r="208" spans="1:27" ht="63.75" outlineLevel="2">
      <c r="A208" s="18" t="s">
        <v>604</v>
      </c>
      <c r="B208" s="111" t="s">
        <v>34</v>
      </c>
      <c r="C208" s="111" t="s">
        <v>379</v>
      </c>
      <c r="D208" s="111" t="s">
        <v>298</v>
      </c>
      <c r="E208" s="111" t="s">
        <v>298</v>
      </c>
      <c r="F208" s="111" t="s">
        <v>380</v>
      </c>
      <c r="G208" s="111" t="s">
        <v>300</v>
      </c>
      <c r="H208" s="111" t="s">
        <v>405</v>
      </c>
      <c r="I208" s="111" t="s">
        <v>406</v>
      </c>
      <c r="J208" s="119" t="s">
        <v>39</v>
      </c>
      <c r="K208" s="111">
        <v>0</v>
      </c>
      <c r="L208" s="112">
        <v>230000000</v>
      </c>
      <c r="M208" s="111" t="s">
        <v>35</v>
      </c>
      <c r="N208" s="119" t="s">
        <v>62</v>
      </c>
      <c r="O208" s="111" t="s">
        <v>230</v>
      </c>
      <c r="P208" s="111" t="s">
        <v>231</v>
      </c>
      <c r="Q208" s="119" t="s">
        <v>552</v>
      </c>
      <c r="R208" s="111" t="s">
        <v>233</v>
      </c>
      <c r="S208" s="111">
        <v>796</v>
      </c>
      <c r="T208" s="111" t="s">
        <v>234</v>
      </c>
      <c r="U208" s="113">
        <v>1</v>
      </c>
      <c r="V208" s="113">
        <v>1150</v>
      </c>
      <c r="W208" s="113">
        <f t="shared" si="11"/>
        <v>1150</v>
      </c>
      <c r="X208" s="113">
        <f t="shared" si="10"/>
        <v>1288.0000000000002</v>
      </c>
      <c r="Y208" s="111"/>
      <c r="Z208" s="111">
        <v>2015</v>
      </c>
      <c r="AA208" s="114"/>
    </row>
    <row r="209" spans="1:27" ht="63.75" outlineLevel="2">
      <c r="A209" s="18" t="s">
        <v>605</v>
      </c>
      <c r="B209" s="111" t="s">
        <v>34</v>
      </c>
      <c r="C209" s="111" t="s">
        <v>379</v>
      </c>
      <c r="D209" s="111" t="s">
        <v>298</v>
      </c>
      <c r="E209" s="111" t="s">
        <v>298</v>
      </c>
      <c r="F209" s="111" t="s">
        <v>380</v>
      </c>
      <c r="G209" s="111" t="s">
        <v>300</v>
      </c>
      <c r="H209" s="111" t="s">
        <v>408</v>
      </c>
      <c r="I209" s="111" t="s">
        <v>409</v>
      </c>
      <c r="J209" s="119" t="s">
        <v>39</v>
      </c>
      <c r="K209" s="111">
        <v>0</v>
      </c>
      <c r="L209" s="112">
        <v>230000000</v>
      </c>
      <c r="M209" s="111" t="s">
        <v>35</v>
      </c>
      <c r="N209" s="119" t="s">
        <v>62</v>
      </c>
      <c r="O209" s="111" t="s">
        <v>230</v>
      </c>
      <c r="P209" s="111" t="s">
        <v>231</v>
      </c>
      <c r="Q209" s="119" t="s">
        <v>552</v>
      </c>
      <c r="R209" s="111" t="s">
        <v>233</v>
      </c>
      <c r="S209" s="111">
        <v>796</v>
      </c>
      <c r="T209" s="111" t="s">
        <v>234</v>
      </c>
      <c r="U209" s="113">
        <v>1</v>
      </c>
      <c r="V209" s="113">
        <v>1849.9999999999998</v>
      </c>
      <c r="W209" s="113">
        <f t="shared" si="11"/>
        <v>1849.9999999999998</v>
      </c>
      <c r="X209" s="113">
        <f t="shared" si="10"/>
        <v>2072</v>
      </c>
      <c r="Y209" s="111"/>
      <c r="Z209" s="111">
        <v>2015</v>
      </c>
      <c r="AA209" s="114"/>
    </row>
    <row r="210" spans="1:27" ht="63.75" outlineLevel="2">
      <c r="A210" s="18" t="s">
        <v>606</v>
      </c>
      <c r="B210" s="111" t="s">
        <v>34</v>
      </c>
      <c r="C210" s="111" t="s">
        <v>379</v>
      </c>
      <c r="D210" s="111" t="s">
        <v>298</v>
      </c>
      <c r="E210" s="111" t="s">
        <v>298</v>
      </c>
      <c r="F210" s="111" t="s">
        <v>380</v>
      </c>
      <c r="G210" s="111" t="s">
        <v>300</v>
      </c>
      <c r="H210" s="111" t="s">
        <v>411</v>
      </c>
      <c r="I210" s="111" t="s">
        <v>412</v>
      </c>
      <c r="J210" s="119" t="s">
        <v>39</v>
      </c>
      <c r="K210" s="111">
        <v>0</v>
      </c>
      <c r="L210" s="112">
        <v>230000000</v>
      </c>
      <c r="M210" s="111" t="s">
        <v>35</v>
      </c>
      <c r="N210" s="119" t="s">
        <v>62</v>
      </c>
      <c r="O210" s="111" t="s">
        <v>230</v>
      </c>
      <c r="P210" s="111" t="s">
        <v>231</v>
      </c>
      <c r="Q210" s="119" t="s">
        <v>552</v>
      </c>
      <c r="R210" s="111" t="s">
        <v>233</v>
      </c>
      <c r="S210" s="111">
        <v>796</v>
      </c>
      <c r="T210" s="111" t="s">
        <v>234</v>
      </c>
      <c r="U210" s="113">
        <v>1</v>
      </c>
      <c r="V210" s="113">
        <v>3500</v>
      </c>
      <c r="W210" s="113">
        <f t="shared" si="11"/>
        <v>3500</v>
      </c>
      <c r="X210" s="113">
        <f t="shared" si="10"/>
        <v>3920.0000000000005</v>
      </c>
      <c r="Y210" s="111"/>
      <c r="Z210" s="111">
        <v>2015</v>
      </c>
      <c r="AA210" s="114"/>
    </row>
    <row r="211" spans="1:27" ht="63.75" outlineLevel="2">
      <c r="A211" s="18" t="s">
        <v>607</v>
      </c>
      <c r="B211" s="111" t="s">
        <v>34</v>
      </c>
      <c r="C211" s="111" t="s">
        <v>379</v>
      </c>
      <c r="D211" s="111" t="s">
        <v>298</v>
      </c>
      <c r="E211" s="111" t="s">
        <v>298</v>
      </c>
      <c r="F211" s="111" t="s">
        <v>380</v>
      </c>
      <c r="G211" s="111" t="s">
        <v>300</v>
      </c>
      <c r="H211" s="111" t="s">
        <v>414</v>
      </c>
      <c r="I211" s="111" t="s">
        <v>415</v>
      </c>
      <c r="J211" s="119" t="s">
        <v>39</v>
      </c>
      <c r="K211" s="111">
        <v>0</v>
      </c>
      <c r="L211" s="112">
        <v>230000000</v>
      </c>
      <c r="M211" s="111" t="s">
        <v>35</v>
      </c>
      <c r="N211" s="119" t="s">
        <v>62</v>
      </c>
      <c r="O211" s="111" t="s">
        <v>230</v>
      </c>
      <c r="P211" s="111" t="s">
        <v>231</v>
      </c>
      <c r="Q211" s="119" t="s">
        <v>552</v>
      </c>
      <c r="R211" s="111" t="s">
        <v>233</v>
      </c>
      <c r="S211" s="111">
        <v>796</v>
      </c>
      <c r="T211" s="111" t="s">
        <v>234</v>
      </c>
      <c r="U211" s="113">
        <v>1</v>
      </c>
      <c r="V211" s="113">
        <v>7399.9999999999991</v>
      </c>
      <c r="W211" s="113">
        <f t="shared" si="11"/>
        <v>7399.9999999999991</v>
      </c>
      <c r="X211" s="113">
        <f t="shared" si="10"/>
        <v>8288</v>
      </c>
      <c r="Y211" s="111"/>
      <c r="Z211" s="111">
        <v>2015</v>
      </c>
      <c r="AA211" s="114"/>
    </row>
    <row r="212" spans="1:27" ht="63.75" outlineLevel="2">
      <c r="A212" s="18" t="s">
        <v>608</v>
      </c>
      <c r="B212" s="111" t="s">
        <v>34</v>
      </c>
      <c r="C212" s="111" t="s">
        <v>417</v>
      </c>
      <c r="D212" s="111" t="s">
        <v>418</v>
      </c>
      <c r="E212" s="111" t="s">
        <v>330</v>
      </c>
      <c r="F212" s="111" t="s">
        <v>419</v>
      </c>
      <c r="G212" s="111" t="s">
        <v>330</v>
      </c>
      <c r="H212" s="111" t="s">
        <v>420</v>
      </c>
      <c r="I212" s="111" t="s">
        <v>421</v>
      </c>
      <c r="J212" s="119" t="s">
        <v>39</v>
      </c>
      <c r="K212" s="111">
        <v>0</v>
      </c>
      <c r="L212" s="112">
        <v>230000000</v>
      </c>
      <c r="M212" s="111" t="s">
        <v>35</v>
      </c>
      <c r="N212" s="119" t="s">
        <v>62</v>
      </c>
      <c r="O212" s="111" t="s">
        <v>230</v>
      </c>
      <c r="P212" s="111" t="s">
        <v>231</v>
      </c>
      <c r="Q212" s="119" t="s">
        <v>552</v>
      </c>
      <c r="R212" s="111" t="s">
        <v>233</v>
      </c>
      <c r="S212" s="111">
        <v>796</v>
      </c>
      <c r="T212" s="111" t="s">
        <v>234</v>
      </c>
      <c r="U212" s="113">
        <v>2</v>
      </c>
      <c r="V212" s="113">
        <v>28200</v>
      </c>
      <c r="W212" s="113">
        <f t="shared" si="11"/>
        <v>56400</v>
      </c>
      <c r="X212" s="113">
        <f t="shared" si="10"/>
        <v>63168.000000000007</v>
      </c>
      <c r="Y212" s="111"/>
      <c r="Z212" s="111">
        <v>2015</v>
      </c>
      <c r="AA212" s="114"/>
    </row>
    <row r="213" spans="1:27" ht="63.75" outlineLevel="2">
      <c r="A213" s="18" t="s">
        <v>609</v>
      </c>
      <c r="B213" s="111" t="s">
        <v>34</v>
      </c>
      <c r="C213" s="111" t="s">
        <v>423</v>
      </c>
      <c r="D213" s="111" t="s">
        <v>424</v>
      </c>
      <c r="E213" s="111" t="s">
        <v>425</v>
      </c>
      <c r="F213" s="111" t="s">
        <v>426</v>
      </c>
      <c r="G213" s="111" t="s">
        <v>427</v>
      </c>
      <c r="H213" s="111" t="s">
        <v>428</v>
      </c>
      <c r="I213" s="111" t="s">
        <v>429</v>
      </c>
      <c r="J213" s="119" t="s">
        <v>39</v>
      </c>
      <c r="K213" s="111">
        <v>0</v>
      </c>
      <c r="L213" s="112">
        <v>230000000</v>
      </c>
      <c r="M213" s="111" t="s">
        <v>35</v>
      </c>
      <c r="N213" s="119" t="s">
        <v>62</v>
      </c>
      <c r="O213" s="111" t="s">
        <v>230</v>
      </c>
      <c r="P213" s="111" t="s">
        <v>231</v>
      </c>
      <c r="Q213" s="119" t="s">
        <v>552</v>
      </c>
      <c r="R213" s="111" t="s">
        <v>233</v>
      </c>
      <c r="S213" s="111">
        <v>796</v>
      </c>
      <c r="T213" s="111" t="s">
        <v>234</v>
      </c>
      <c r="U213" s="113">
        <v>13</v>
      </c>
      <c r="V213" s="113">
        <v>1100</v>
      </c>
      <c r="W213" s="113">
        <f t="shared" si="11"/>
        <v>14300</v>
      </c>
      <c r="X213" s="113">
        <f t="shared" si="10"/>
        <v>16016.000000000002</v>
      </c>
      <c r="Y213" s="111"/>
      <c r="Z213" s="111">
        <v>2015</v>
      </c>
      <c r="AA213" s="114"/>
    </row>
    <row r="214" spans="1:27" ht="63.75" outlineLevel="2">
      <c r="A214" s="18" t="s">
        <v>610</v>
      </c>
      <c r="B214" s="111" t="s">
        <v>34</v>
      </c>
      <c r="C214" s="111" t="s">
        <v>431</v>
      </c>
      <c r="D214" s="111" t="s">
        <v>432</v>
      </c>
      <c r="E214" s="111" t="s">
        <v>433</v>
      </c>
      <c r="F214" s="111" t="s">
        <v>434</v>
      </c>
      <c r="G214" s="111" t="s">
        <v>435</v>
      </c>
      <c r="H214" s="111" t="s">
        <v>436</v>
      </c>
      <c r="I214" s="111" t="s">
        <v>437</v>
      </c>
      <c r="J214" s="119" t="s">
        <v>39</v>
      </c>
      <c r="K214" s="111">
        <v>0</v>
      </c>
      <c r="L214" s="112">
        <v>230000000</v>
      </c>
      <c r="M214" s="111" t="s">
        <v>35</v>
      </c>
      <c r="N214" s="119" t="s">
        <v>62</v>
      </c>
      <c r="O214" s="111" t="s">
        <v>230</v>
      </c>
      <c r="P214" s="111" t="s">
        <v>231</v>
      </c>
      <c r="Q214" s="119" t="s">
        <v>552</v>
      </c>
      <c r="R214" s="111" t="s">
        <v>233</v>
      </c>
      <c r="S214" s="111">
        <v>796</v>
      </c>
      <c r="T214" s="111" t="s">
        <v>234</v>
      </c>
      <c r="U214" s="113">
        <v>20</v>
      </c>
      <c r="V214" s="113">
        <v>550</v>
      </c>
      <c r="W214" s="113">
        <f t="shared" si="11"/>
        <v>11000</v>
      </c>
      <c r="X214" s="113">
        <f t="shared" si="10"/>
        <v>12320.000000000002</v>
      </c>
      <c r="Y214" s="111"/>
      <c r="Z214" s="111">
        <v>2015</v>
      </c>
      <c r="AA214" s="114"/>
    </row>
    <row r="215" spans="1:27" ht="63.75" outlineLevel="2">
      <c r="A215" s="18" t="s">
        <v>611</v>
      </c>
      <c r="B215" s="111" t="s">
        <v>34</v>
      </c>
      <c r="C215" s="111" t="s">
        <v>439</v>
      </c>
      <c r="D215" s="111" t="s">
        <v>440</v>
      </c>
      <c r="E215" s="111" t="s">
        <v>330</v>
      </c>
      <c r="F215" s="111" t="s">
        <v>441</v>
      </c>
      <c r="G215" s="111" t="s">
        <v>330</v>
      </c>
      <c r="H215" s="111" t="s">
        <v>442</v>
      </c>
      <c r="I215" s="111" t="s">
        <v>443</v>
      </c>
      <c r="J215" s="119" t="s">
        <v>39</v>
      </c>
      <c r="K215" s="111">
        <v>0</v>
      </c>
      <c r="L215" s="112">
        <v>230000000</v>
      </c>
      <c r="M215" s="111" t="s">
        <v>35</v>
      </c>
      <c r="N215" s="119" t="s">
        <v>62</v>
      </c>
      <c r="O215" s="111" t="s">
        <v>230</v>
      </c>
      <c r="P215" s="111" t="s">
        <v>231</v>
      </c>
      <c r="Q215" s="119" t="s">
        <v>552</v>
      </c>
      <c r="R215" s="111" t="s">
        <v>233</v>
      </c>
      <c r="S215" s="111">
        <v>796</v>
      </c>
      <c r="T215" s="111" t="s">
        <v>234</v>
      </c>
      <c r="U215" s="113">
        <v>24</v>
      </c>
      <c r="V215" s="113">
        <v>60</v>
      </c>
      <c r="W215" s="113">
        <f t="shared" si="11"/>
        <v>1440</v>
      </c>
      <c r="X215" s="113">
        <f t="shared" si="10"/>
        <v>1612.8000000000002</v>
      </c>
      <c r="Y215" s="111"/>
      <c r="Z215" s="111">
        <v>2015</v>
      </c>
      <c r="AA215" s="114"/>
    </row>
    <row r="216" spans="1:27" ht="63.75" outlineLevel="2">
      <c r="A216" s="18" t="s">
        <v>612</v>
      </c>
      <c r="B216" s="111" t="s">
        <v>34</v>
      </c>
      <c r="C216" s="111" t="s">
        <v>445</v>
      </c>
      <c r="D216" s="111" t="s">
        <v>446</v>
      </c>
      <c r="E216" s="111" t="s">
        <v>447</v>
      </c>
      <c r="F216" s="111" t="s">
        <v>448</v>
      </c>
      <c r="G216" s="111" t="s">
        <v>449</v>
      </c>
      <c r="H216" s="111" t="s">
        <v>450</v>
      </c>
      <c r="I216" s="111" t="s">
        <v>451</v>
      </c>
      <c r="J216" s="119" t="s">
        <v>39</v>
      </c>
      <c r="K216" s="111">
        <v>0</v>
      </c>
      <c r="L216" s="112">
        <v>230000000</v>
      </c>
      <c r="M216" s="111" t="s">
        <v>35</v>
      </c>
      <c r="N216" s="119" t="s">
        <v>62</v>
      </c>
      <c r="O216" s="111" t="s">
        <v>230</v>
      </c>
      <c r="P216" s="111" t="s">
        <v>231</v>
      </c>
      <c r="Q216" s="119" t="s">
        <v>552</v>
      </c>
      <c r="R216" s="111" t="s">
        <v>233</v>
      </c>
      <c r="S216" s="111">
        <v>166</v>
      </c>
      <c r="T216" s="111" t="s">
        <v>452</v>
      </c>
      <c r="U216" s="113">
        <v>2.2000000000000002</v>
      </c>
      <c r="V216" s="113">
        <v>64999.999999999993</v>
      </c>
      <c r="W216" s="113">
        <f t="shared" si="11"/>
        <v>143000</v>
      </c>
      <c r="X216" s="113">
        <f t="shared" si="10"/>
        <v>160160.00000000003</v>
      </c>
      <c r="Y216" s="111"/>
      <c r="Z216" s="111">
        <v>2015</v>
      </c>
      <c r="AA216" s="114"/>
    </row>
    <row r="217" spans="1:27" ht="63.75" outlineLevel="2">
      <c r="A217" s="18" t="s">
        <v>613</v>
      </c>
      <c r="B217" s="111" t="s">
        <v>34</v>
      </c>
      <c r="C217" s="111" t="s">
        <v>454</v>
      </c>
      <c r="D217" s="111" t="s">
        <v>455</v>
      </c>
      <c r="E217" s="111" t="s">
        <v>456</v>
      </c>
      <c r="F217" s="111" t="s">
        <v>457</v>
      </c>
      <c r="G217" s="111" t="s">
        <v>458</v>
      </c>
      <c r="H217" s="111" t="s">
        <v>459</v>
      </c>
      <c r="I217" s="111" t="s">
        <v>460</v>
      </c>
      <c r="J217" s="119" t="s">
        <v>39</v>
      </c>
      <c r="K217" s="111">
        <v>0</v>
      </c>
      <c r="L217" s="112">
        <v>230000000</v>
      </c>
      <c r="M217" s="111" t="s">
        <v>35</v>
      </c>
      <c r="N217" s="119" t="s">
        <v>62</v>
      </c>
      <c r="O217" s="111" t="s">
        <v>230</v>
      </c>
      <c r="P217" s="111" t="s">
        <v>231</v>
      </c>
      <c r="Q217" s="119" t="s">
        <v>552</v>
      </c>
      <c r="R217" s="111" t="s">
        <v>233</v>
      </c>
      <c r="S217" s="111">
        <v>778</v>
      </c>
      <c r="T217" s="111" t="s">
        <v>461</v>
      </c>
      <c r="U217" s="113">
        <v>6</v>
      </c>
      <c r="V217" s="113">
        <v>1450</v>
      </c>
      <c r="W217" s="113">
        <f t="shared" si="11"/>
        <v>8700</v>
      </c>
      <c r="X217" s="113">
        <f t="shared" si="10"/>
        <v>9744.0000000000018</v>
      </c>
      <c r="Y217" s="111"/>
      <c r="Z217" s="111">
        <v>2015</v>
      </c>
      <c r="AA217" s="114"/>
    </row>
    <row r="218" spans="1:27" ht="63.75" outlineLevel="2">
      <c r="A218" s="18" t="s">
        <v>614</v>
      </c>
      <c r="B218" s="111" t="s">
        <v>34</v>
      </c>
      <c r="C218" s="111" t="s">
        <v>463</v>
      </c>
      <c r="D218" s="111" t="s">
        <v>464</v>
      </c>
      <c r="E218" s="111" t="s">
        <v>465</v>
      </c>
      <c r="F218" s="111" t="s">
        <v>466</v>
      </c>
      <c r="G218" s="111" t="s">
        <v>467</v>
      </c>
      <c r="H218" s="111" t="s">
        <v>468</v>
      </c>
      <c r="I218" s="111" t="s">
        <v>468</v>
      </c>
      <c r="J218" s="119" t="s">
        <v>39</v>
      </c>
      <c r="K218" s="111">
        <v>0</v>
      </c>
      <c r="L218" s="112">
        <v>230000000</v>
      </c>
      <c r="M218" s="111" t="s">
        <v>35</v>
      </c>
      <c r="N218" s="119" t="s">
        <v>62</v>
      </c>
      <c r="O218" s="111" t="s">
        <v>230</v>
      </c>
      <c r="P218" s="111" t="s">
        <v>231</v>
      </c>
      <c r="Q218" s="119" t="s">
        <v>552</v>
      </c>
      <c r="R218" s="111" t="s">
        <v>233</v>
      </c>
      <c r="S218" s="111">
        <v>796</v>
      </c>
      <c r="T218" s="111" t="s">
        <v>234</v>
      </c>
      <c r="U218" s="113">
        <v>2</v>
      </c>
      <c r="V218" s="113">
        <v>28300</v>
      </c>
      <c r="W218" s="113">
        <f t="shared" si="11"/>
        <v>56600</v>
      </c>
      <c r="X218" s="113">
        <f t="shared" si="10"/>
        <v>63392.000000000007</v>
      </c>
      <c r="Y218" s="111"/>
      <c r="Z218" s="111">
        <v>2015</v>
      </c>
      <c r="AA218" s="114"/>
    </row>
    <row r="219" spans="1:27" ht="63.75" outlineLevel="2">
      <c r="A219" s="18" t="s">
        <v>615</v>
      </c>
      <c r="B219" s="111" t="s">
        <v>34</v>
      </c>
      <c r="C219" s="111" t="s">
        <v>470</v>
      </c>
      <c r="D219" s="111" t="s">
        <v>471</v>
      </c>
      <c r="E219" s="111" t="s">
        <v>472</v>
      </c>
      <c r="F219" s="111" t="s">
        <v>473</v>
      </c>
      <c r="G219" s="111" t="s">
        <v>474</v>
      </c>
      <c r="H219" s="111" t="s">
        <v>475</v>
      </c>
      <c r="I219" s="111" t="s">
        <v>475</v>
      </c>
      <c r="J219" s="119" t="s">
        <v>39</v>
      </c>
      <c r="K219" s="111">
        <v>0</v>
      </c>
      <c r="L219" s="112">
        <v>230000000</v>
      </c>
      <c r="M219" s="111" t="s">
        <v>35</v>
      </c>
      <c r="N219" s="119" t="s">
        <v>62</v>
      </c>
      <c r="O219" s="111" t="s">
        <v>230</v>
      </c>
      <c r="P219" s="111" t="s">
        <v>231</v>
      </c>
      <c r="Q219" s="119" t="s">
        <v>552</v>
      </c>
      <c r="R219" s="111" t="s">
        <v>233</v>
      </c>
      <c r="S219" s="111">
        <v>796</v>
      </c>
      <c r="T219" s="111" t="s">
        <v>476</v>
      </c>
      <c r="U219" s="113">
        <v>1</v>
      </c>
      <c r="V219" s="113">
        <v>686500</v>
      </c>
      <c r="W219" s="113">
        <f t="shared" si="11"/>
        <v>686500</v>
      </c>
      <c r="X219" s="113">
        <f t="shared" si="10"/>
        <v>768880.00000000012</v>
      </c>
      <c r="Y219" s="111"/>
      <c r="Z219" s="111">
        <v>2015</v>
      </c>
      <c r="AA219" s="114"/>
    </row>
    <row r="220" spans="1:27" ht="63.75" outlineLevel="2">
      <c r="A220" s="18" t="s">
        <v>616</v>
      </c>
      <c r="B220" s="111" t="s">
        <v>34</v>
      </c>
      <c r="C220" s="111" t="s">
        <v>478</v>
      </c>
      <c r="D220" s="111" t="s">
        <v>479</v>
      </c>
      <c r="E220" s="111" t="s">
        <v>480</v>
      </c>
      <c r="F220" s="111" t="s">
        <v>481</v>
      </c>
      <c r="G220" s="111" t="s">
        <v>482</v>
      </c>
      <c r="H220" s="111" t="s">
        <v>483</v>
      </c>
      <c r="I220" s="111" t="s">
        <v>483</v>
      </c>
      <c r="J220" s="119" t="s">
        <v>39</v>
      </c>
      <c r="K220" s="111">
        <v>0</v>
      </c>
      <c r="L220" s="112">
        <v>230000000</v>
      </c>
      <c r="M220" s="111" t="s">
        <v>35</v>
      </c>
      <c r="N220" s="119" t="s">
        <v>62</v>
      </c>
      <c r="O220" s="111" t="s">
        <v>230</v>
      </c>
      <c r="P220" s="111" t="s">
        <v>231</v>
      </c>
      <c r="Q220" s="119" t="s">
        <v>552</v>
      </c>
      <c r="R220" s="111" t="s">
        <v>233</v>
      </c>
      <c r="S220" s="111">
        <v>778</v>
      </c>
      <c r="T220" s="111" t="s">
        <v>484</v>
      </c>
      <c r="U220" s="113">
        <v>5</v>
      </c>
      <c r="V220" s="113">
        <v>1700</v>
      </c>
      <c r="W220" s="113">
        <f t="shared" si="11"/>
        <v>8500</v>
      </c>
      <c r="X220" s="113">
        <f t="shared" si="10"/>
        <v>9520</v>
      </c>
      <c r="Y220" s="111"/>
      <c r="Z220" s="111">
        <v>2015</v>
      </c>
      <c r="AA220" s="114"/>
    </row>
    <row r="221" spans="1:27" ht="63.75" outlineLevel="2">
      <c r="A221" s="18" t="s">
        <v>617</v>
      </c>
      <c r="B221" s="111" t="s">
        <v>34</v>
      </c>
      <c r="C221" s="111" t="s">
        <v>486</v>
      </c>
      <c r="D221" s="111" t="s">
        <v>487</v>
      </c>
      <c r="E221" s="111" t="s">
        <v>488</v>
      </c>
      <c r="F221" s="111" t="s">
        <v>489</v>
      </c>
      <c r="G221" s="111" t="s">
        <v>490</v>
      </c>
      <c r="H221" s="111" t="s">
        <v>491</v>
      </c>
      <c r="I221" s="111" t="s">
        <v>492</v>
      </c>
      <c r="J221" s="119" t="s">
        <v>39</v>
      </c>
      <c r="K221" s="111">
        <v>0</v>
      </c>
      <c r="L221" s="112">
        <v>230000000</v>
      </c>
      <c r="M221" s="111" t="s">
        <v>35</v>
      </c>
      <c r="N221" s="119" t="s">
        <v>62</v>
      </c>
      <c r="O221" s="111" t="s">
        <v>230</v>
      </c>
      <c r="P221" s="111" t="s">
        <v>231</v>
      </c>
      <c r="Q221" s="119" t="s">
        <v>552</v>
      </c>
      <c r="R221" s="111" t="s">
        <v>494</v>
      </c>
      <c r="S221" s="111">
        <v>796</v>
      </c>
      <c r="T221" s="111" t="s">
        <v>495</v>
      </c>
      <c r="U221" s="113">
        <v>1</v>
      </c>
      <c r="V221" s="113">
        <v>408000</v>
      </c>
      <c r="W221" s="113">
        <f t="shared" si="11"/>
        <v>408000</v>
      </c>
      <c r="X221" s="113">
        <f t="shared" si="10"/>
        <v>456960.00000000006</v>
      </c>
      <c r="Y221" s="111"/>
      <c r="Z221" s="111">
        <v>2015</v>
      </c>
      <c r="AA221" s="114"/>
    </row>
    <row r="222" spans="1:27" ht="63.75" outlineLevel="2">
      <c r="A222" s="18" t="s">
        <v>618</v>
      </c>
      <c r="B222" s="111" t="s">
        <v>34</v>
      </c>
      <c r="C222" s="111" t="s">
        <v>497</v>
      </c>
      <c r="D222" s="111" t="s">
        <v>498</v>
      </c>
      <c r="E222" s="111" t="s">
        <v>498</v>
      </c>
      <c r="F222" s="111" t="s">
        <v>499</v>
      </c>
      <c r="G222" s="111" t="s">
        <v>500</v>
      </c>
      <c r="H222" s="111" t="s">
        <v>501</v>
      </c>
      <c r="I222" s="111" t="s">
        <v>501</v>
      </c>
      <c r="J222" s="119" t="s">
        <v>39</v>
      </c>
      <c r="K222" s="111">
        <v>0</v>
      </c>
      <c r="L222" s="112">
        <v>230000000</v>
      </c>
      <c r="M222" s="111" t="s">
        <v>35</v>
      </c>
      <c r="N222" s="119" t="s">
        <v>62</v>
      </c>
      <c r="O222" s="111" t="s">
        <v>230</v>
      </c>
      <c r="P222" s="111" t="s">
        <v>231</v>
      </c>
      <c r="Q222" s="119" t="s">
        <v>552</v>
      </c>
      <c r="R222" s="111" t="s">
        <v>233</v>
      </c>
      <c r="S222" s="111">
        <v>796</v>
      </c>
      <c r="T222" s="111" t="s">
        <v>495</v>
      </c>
      <c r="U222" s="113">
        <v>2</v>
      </c>
      <c r="V222" s="113">
        <v>119499.99999999999</v>
      </c>
      <c r="W222" s="113">
        <f t="shared" si="11"/>
        <v>238999.99999999997</v>
      </c>
      <c r="X222" s="113">
        <f t="shared" si="10"/>
        <v>267680</v>
      </c>
      <c r="Y222" s="111"/>
      <c r="Z222" s="111">
        <v>2015</v>
      </c>
      <c r="AA222" s="114"/>
    </row>
    <row r="223" spans="1:27" ht="63.75" outlineLevel="2">
      <c r="A223" s="18" t="s">
        <v>619</v>
      </c>
      <c r="B223" s="111" t="s">
        <v>34</v>
      </c>
      <c r="C223" s="111" t="s">
        <v>262</v>
      </c>
      <c r="D223" s="111" t="s">
        <v>263</v>
      </c>
      <c r="E223" s="111" t="s">
        <v>264</v>
      </c>
      <c r="F223" s="111" t="s">
        <v>265</v>
      </c>
      <c r="G223" s="111" t="s">
        <v>266</v>
      </c>
      <c r="H223" s="111" t="s">
        <v>503</v>
      </c>
      <c r="I223" s="111" t="s">
        <v>504</v>
      </c>
      <c r="J223" s="119" t="s">
        <v>39</v>
      </c>
      <c r="K223" s="111">
        <v>0</v>
      </c>
      <c r="L223" s="112">
        <v>230000000</v>
      </c>
      <c r="M223" s="111" t="s">
        <v>505</v>
      </c>
      <c r="N223" s="119" t="s">
        <v>62</v>
      </c>
      <c r="O223" s="111" t="s">
        <v>230</v>
      </c>
      <c r="P223" s="111" t="s">
        <v>231</v>
      </c>
      <c r="Q223" s="119" t="s">
        <v>552</v>
      </c>
      <c r="R223" s="111" t="s">
        <v>233</v>
      </c>
      <c r="S223" s="111">
        <v>796</v>
      </c>
      <c r="T223" s="111" t="s">
        <v>234</v>
      </c>
      <c r="U223" s="113">
        <v>3</v>
      </c>
      <c r="V223" s="113">
        <v>7300</v>
      </c>
      <c r="W223" s="113">
        <f t="shared" si="11"/>
        <v>21900</v>
      </c>
      <c r="X223" s="113">
        <f t="shared" si="10"/>
        <v>24528.000000000004</v>
      </c>
      <c r="Y223" s="111"/>
      <c r="Z223" s="111">
        <v>2015</v>
      </c>
      <c r="AA223" s="114"/>
    </row>
    <row r="224" spans="1:27" ht="102" outlineLevel="2">
      <c r="A224" s="18" t="s">
        <v>620</v>
      </c>
      <c r="B224" s="111" t="s">
        <v>34</v>
      </c>
      <c r="C224" s="119" t="s">
        <v>621</v>
      </c>
      <c r="D224" s="119" t="s">
        <v>622</v>
      </c>
      <c r="E224" s="119" t="s">
        <v>623</v>
      </c>
      <c r="F224" s="119" t="s">
        <v>624</v>
      </c>
      <c r="G224" s="119" t="s">
        <v>625</v>
      </c>
      <c r="H224" s="125" t="s">
        <v>626</v>
      </c>
      <c r="I224" s="126"/>
      <c r="J224" s="115" t="s">
        <v>39</v>
      </c>
      <c r="K224" s="127">
        <v>0</v>
      </c>
      <c r="L224" s="127">
        <v>230000000</v>
      </c>
      <c r="M224" s="127" t="s">
        <v>35</v>
      </c>
      <c r="N224" s="127" t="s">
        <v>62</v>
      </c>
      <c r="O224" s="127" t="s">
        <v>230</v>
      </c>
      <c r="P224" s="127" t="s">
        <v>231</v>
      </c>
      <c r="Q224" s="127" t="s">
        <v>552</v>
      </c>
      <c r="R224" s="127" t="s">
        <v>233</v>
      </c>
      <c r="S224" s="127">
        <v>796</v>
      </c>
      <c r="T224" s="127" t="s">
        <v>234</v>
      </c>
      <c r="U224" s="113">
        <v>1900</v>
      </c>
      <c r="V224" s="113">
        <v>700</v>
      </c>
      <c r="W224" s="113">
        <f>U224*V224</f>
        <v>1330000</v>
      </c>
      <c r="X224" s="128">
        <f>W224*1.12</f>
        <v>1489600.0000000002</v>
      </c>
      <c r="Y224" s="126"/>
      <c r="Z224" s="114">
        <v>2015</v>
      </c>
      <c r="AA224" s="129" t="s">
        <v>546</v>
      </c>
    </row>
    <row r="225" spans="1:27" ht="76.5" outlineLevel="2">
      <c r="A225" s="18" t="s">
        <v>627</v>
      </c>
      <c r="B225" s="115" t="s">
        <v>34</v>
      </c>
      <c r="C225" s="115" t="s">
        <v>508</v>
      </c>
      <c r="D225" s="115" t="s">
        <v>509</v>
      </c>
      <c r="E225" s="115" t="s">
        <v>510</v>
      </c>
      <c r="F225" s="115" t="s">
        <v>511</v>
      </c>
      <c r="G225" s="115" t="s">
        <v>512</v>
      </c>
      <c r="H225" s="115" t="s">
        <v>513</v>
      </c>
      <c r="I225" s="115" t="s">
        <v>514</v>
      </c>
      <c r="J225" s="119" t="s">
        <v>228</v>
      </c>
      <c r="K225" s="115">
        <v>0</v>
      </c>
      <c r="L225" s="115">
        <v>230000000</v>
      </c>
      <c r="M225" s="115" t="s">
        <v>35</v>
      </c>
      <c r="N225" s="119" t="s">
        <v>62</v>
      </c>
      <c r="O225" s="115" t="s">
        <v>230</v>
      </c>
      <c r="P225" s="115" t="s">
        <v>231</v>
      </c>
      <c r="Q225" s="115" t="s">
        <v>628</v>
      </c>
      <c r="R225" s="115" t="s">
        <v>233</v>
      </c>
      <c r="S225" s="115">
        <v>168</v>
      </c>
      <c r="T225" s="115" t="s">
        <v>515</v>
      </c>
      <c r="U225" s="113">
        <v>3.64</v>
      </c>
      <c r="V225" s="113">
        <v>137812.5</v>
      </c>
      <c r="W225" s="113">
        <f>V225*U225</f>
        <v>501637.5</v>
      </c>
      <c r="X225" s="113">
        <f t="shared" ref="X225:X228" si="12">W225*1.12</f>
        <v>561834</v>
      </c>
      <c r="Y225" s="116"/>
      <c r="Z225" s="116">
        <v>2015</v>
      </c>
      <c r="AA225" s="117"/>
    </row>
    <row r="226" spans="1:27" ht="76.5" outlineLevel="2">
      <c r="A226" s="18" t="s">
        <v>629</v>
      </c>
      <c r="B226" s="115" t="s">
        <v>34</v>
      </c>
      <c r="C226" s="115" t="s">
        <v>508</v>
      </c>
      <c r="D226" s="115" t="s">
        <v>509</v>
      </c>
      <c r="E226" s="115" t="s">
        <v>510</v>
      </c>
      <c r="F226" s="115" t="s">
        <v>511</v>
      </c>
      <c r="G226" s="115" t="s">
        <v>512</v>
      </c>
      <c r="H226" s="115" t="s">
        <v>518</v>
      </c>
      <c r="I226" s="115" t="s">
        <v>519</v>
      </c>
      <c r="J226" s="119" t="s">
        <v>228</v>
      </c>
      <c r="K226" s="115">
        <v>0</v>
      </c>
      <c r="L226" s="115">
        <v>230000000</v>
      </c>
      <c r="M226" s="115" t="s">
        <v>35</v>
      </c>
      <c r="N226" s="119" t="s">
        <v>62</v>
      </c>
      <c r="O226" s="115" t="s">
        <v>230</v>
      </c>
      <c r="P226" s="115" t="s">
        <v>231</v>
      </c>
      <c r="Q226" s="115" t="s">
        <v>628</v>
      </c>
      <c r="R226" s="115" t="s">
        <v>494</v>
      </c>
      <c r="S226" s="115">
        <v>168</v>
      </c>
      <c r="T226" s="115" t="s">
        <v>515</v>
      </c>
      <c r="U226" s="113">
        <v>5.8</v>
      </c>
      <c r="V226" s="113">
        <v>137812.5</v>
      </c>
      <c r="W226" s="113">
        <f>V226*U226</f>
        <v>799312.5</v>
      </c>
      <c r="X226" s="113">
        <f t="shared" si="12"/>
        <v>895230.00000000012</v>
      </c>
      <c r="Y226" s="116"/>
      <c r="Z226" s="116">
        <v>2015</v>
      </c>
      <c r="AA226" s="117"/>
    </row>
    <row r="227" spans="1:27" ht="76.5" outlineLevel="2">
      <c r="A227" s="18" t="s">
        <v>630</v>
      </c>
      <c r="B227" s="115" t="s">
        <v>34</v>
      </c>
      <c r="C227" s="115" t="s">
        <v>508</v>
      </c>
      <c r="D227" s="115" t="s">
        <v>509</v>
      </c>
      <c r="E227" s="115" t="s">
        <v>510</v>
      </c>
      <c r="F227" s="115" t="s">
        <v>511</v>
      </c>
      <c r="G227" s="115" t="s">
        <v>512</v>
      </c>
      <c r="H227" s="115" t="s">
        <v>523</v>
      </c>
      <c r="I227" s="115" t="s">
        <v>524</v>
      </c>
      <c r="J227" s="119" t="s">
        <v>228</v>
      </c>
      <c r="K227" s="115">
        <v>0</v>
      </c>
      <c r="L227" s="115">
        <v>230000000</v>
      </c>
      <c r="M227" s="115" t="s">
        <v>35</v>
      </c>
      <c r="N227" s="119" t="s">
        <v>62</v>
      </c>
      <c r="O227" s="115" t="s">
        <v>230</v>
      </c>
      <c r="P227" s="115" t="s">
        <v>231</v>
      </c>
      <c r="Q227" s="115" t="s">
        <v>628</v>
      </c>
      <c r="R227" s="115" t="s">
        <v>494</v>
      </c>
      <c r="S227" s="115">
        <v>168</v>
      </c>
      <c r="T227" s="115" t="s">
        <v>515</v>
      </c>
      <c r="U227" s="113">
        <v>2.91</v>
      </c>
      <c r="V227" s="113">
        <v>137812.5</v>
      </c>
      <c r="W227" s="113">
        <f>V227*U227</f>
        <v>401034.375</v>
      </c>
      <c r="X227" s="113">
        <f t="shared" si="12"/>
        <v>449158.50000000006</v>
      </c>
      <c r="Y227" s="116"/>
      <c r="Z227" s="116">
        <v>2015</v>
      </c>
      <c r="AA227" s="117"/>
    </row>
    <row r="228" spans="1:27" ht="76.5" outlineLevel="2">
      <c r="A228" s="18" t="s">
        <v>631</v>
      </c>
      <c r="B228" s="115" t="s">
        <v>34</v>
      </c>
      <c r="C228" s="115" t="s">
        <v>508</v>
      </c>
      <c r="D228" s="115" t="s">
        <v>509</v>
      </c>
      <c r="E228" s="115" t="s">
        <v>510</v>
      </c>
      <c r="F228" s="115" t="s">
        <v>526</v>
      </c>
      <c r="G228" s="115" t="s">
        <v>527</v>
      </c>
      <c r="H228" s="115" t="s">
        <v>528</v>
      </c>
      <c r="I228" s="115" t="s">
        <v>529</v>
      </c>
      <c r="J228" s="119" t="s">
        <v>228</v>
      </c>
      <c r="K228" s="115">
        <v>0</v>
      </c>
      <c r="L228" s="115">
        <v>230000000</v>
      </c>
      <c r="M228" s="115" t="s">
        <v>35</v>
      </c>
      <c r="N228" s="119" t="s">
        <v>62</v>
      </c>
      <c r="O228" s="115" t="s">
        <v>230</v>
      </c>
      <c r="P228" s="115" t="s">
        <v>231</v>
      </c>
      <c r="Q228" s="115" t="s">
        <v>628</v>
      </c>
      <c r="R228" s="115" t="s">
        <v>494</v>
      </c>
      <c r="S228" s="115">
        <v>168</v>
      </c>
      <c r="T228" s="115" t="s">
        <v>530</v>
      </c>
      <c r="U228" s="113">
        <v>8</v>
      </c>
      <c r="V228" s="113">
        <v>241071.43</v>
      </c>
      <c r="W228" s="113">
        <f t="shared" ref="W228" si="13">V228*U228</f>
        <v>1928571.44</v>
      </c>
      <c r="X228" s="113">
        <f t="shared" si="12"/>
        <v>2160000.0128000001</v>
      </c>
      <c r="Y228" s="116"/>
      <c r="Z228" s="116">
        <v>2015</v>
      </c>
      <c r="AA228" s="117"/>
    </row>
    <row r="229" spans="1:27" ht="63.75" outlineLevel="2">
      <c r="A229" s="119" t="s">
        <v>632</v>
      </c>
      <c r="B229" s="119" t="s">
        <v>34</v>
      </c>
      <c r="C229" s="119" t="s">
        <v>633</v>
      </c>
      <c r="D229" s="119" t="s">
        <v>634</v>
      </c>
      <c r="E229" s="119" t="s">
        <v>635</v>
      </c>
      <c r="F229" s="119" t="s">
        <v>636</v>
      </c>
      <c r="G229" s="119" t="s">
        <v>637</v>
      </c>
      <c r="H229" s="119" t="s">
        <v>638</v>
      </c>
      <c r="I229" s="126"/>
      <c r="J229" s="115" t="s">
        <v>39</v>
      </c>
      <c r="K229" s="115">
        <v>0</v>
      </c>
      <c r="L229" s="115">
        <v>230000000</v>
      </c>
      <c r="M229" s="115" t="s">
        <v>35</v>
      </c>
      <c r="N229" s="115" t="s">
        <v>62</v>
      </c>
      <c r="O229" s="115" t="s">
        <v>230</v>
      </c>
      <c r="P229" s="115" t="s">
        <v>231</v>
      </c>
      <c r="Q229" s="115" t="s">
        <v>552</v>
      </c>
      <c r="R229" s="115" t="s">
        <v>233</v>
      </c>
      <c r="S229" s="115">
        <v>796</v>
      </c>
      <c r="T229" s="115" t="s">
        <v>234</v>
      </c>
      <c r="U229" s="113">
        <v>3</v>
      </c>
      <c r="V229" s="113">
        <v>168341.07</v>
      </c>
      <c r="W229" s="113">
        <f>U229*V229</f>
        <v>505023.21</v>
      </c>
      <c r="X229" s="113">
        <f>W229*1.12</f>
        <v>565625.99520000012</v>
      </c>
      <c r="Y229" s="126"/>
      <c r="Z229" s="114">
        <v>2015</v>
      </c>
      <c r="AA229" s="129" t="s">
        <v>546</v>
      </c>
    </row>
    <row r="230" spans="1:27" outlineLevel="1">
      <c r="A230" s="22" t="s">
        <v>29</v>
      </c>
      <c r="B230" s="24"/>
      <c r="C230" s="23"/>
      <c r="D230" s="23"/>
      <c r="E230" s="23"/>
      <c r="F230" s="23"/>
      <c r="G230" s="23"/>
      <c r="H230" s="23"/>
      <c r="I230" s="23"/>
      <c r="J230" s="24"/>
      <c r="K230" s="24"/>
      <c r="L230" s="24"/>
      <c r="M230" s="24"/>
      <c r="N230" s="24"/>
      <c r="O230" s="24"/>
      <c r="P230" s="24"/>
      <c r="Q230" s="24"/>
      <c r="R230" s="24"/>
      <c r="S230" s="24"/>
      <c r="T230" s="24"/>
      <c r="U230" s="24"/>
      <c r="V230" s="40"/>
      <c r="W230" s="40">
        <f>SUM(W165:W229)</f>
        <v>11305234.739285715</v>
      </c>
      <c r="X230" s="40">
        <f>SUM(X165:X229)</f>
        <v>12661862.908000002</v>
      </c>
      <c r="Y230" s="24"/>
      <c r="Z230" s="24"/>
      <c r="AA230" s="23"/>
    </row>
  </sheetData>
  <protectedRanges>
    <protectedRange password="CA9C" sqref="L15:M15 A15:B15 L27:M27 A27:B27 L64:M64 A64:B64 L84:M84 A84:B84" name="Диапазон3_5" securityDescriptor="O:WDG:WDD:(A;;CC;;;S-1-5-21-1281035640-548247933-376692995-11259)(A;;CC;;;S-1-5-21-1281035640-548247933-376692995-11258)(A;;CC;;;S-1-5-21-1281035640-548247933-376692995-5864)"/>
    <protectedRange password="CA9C" sqref="AA15 AA27 AA64 AA84" name="Диапазон3_11_1" securityDescriptor="O:WDG:WDD:(A;;CC;;;S-1-5-21-1281035640-548247933-376692995-11259)(A;;CC;;;S-1-5-21-1281035640-548247933-376692995-11258)(A;;CC;;;S-1-5-21-1281035640-548247933-376692995-5864)"/>
    <protectedRange password="CA9C" sqref="C15:K15 N15:P15 C27:K27 R27:Z27 N27:P27 C64:K64 R64:Z64 N64:P64 R15:Z15 C84:K84 N84:P84 R84:Z84" name="Диапазон3_14_1" securityDescriptor="O:WDG:WDD:(A;;CC;;;S-1-5-21-1281035640-548247933-376692995-11259)(A;;CC;;;S-1-5-21-1281035640-548247933-376692995-11258)(A;;CC;;;S-1-5-21-1281035640-548247933-376692995-5864)"/>
    <protectedRange password="CA9C" sqref="Q15 Q27 Q64 Q84" name="Диапазон3_1_1_1" securityDescriptor="O:WDG:WDD:(A;;CC;;;S-1-5-21-1281035640-548247933-376692995-11259)(A;;CC;;;S-1-5-21-1281035640-548247933-376692995-11258)(A;;CC;;;S-1-5-21-1281035640-548247933-376692995-5864)"/>
    <protectedRange password="CA9C" sqref="Q56" name="Диапазон3_25_9_1_1_3" securityDescriptor="O:WDG:WDD:(A;;CC;;;S-1-5-21-1281035640-548247933-376692995-11259)(A;;CC;;;S-1-5-21-1281035640-548247933-376692995-11258)(A;;CC;;;S-1-5-21-1281035640-548247933-376692995-5864)"/>
    <protectedRange password="CA9C" sqref="W56" name="Диапазон3_5_1_2_3" securityDescriptor="O:WDG:WDD:(A;;CC;;;S-1-5-21-1281035640-548247933-376692995-11259)(A;;CC;;;S-1-5-21-1281035640-548247933-376692995-11258)(A;;CC;;;S-1-5-21-1281035640-548247933-376692995-5864)"/>
    <protectedRange password="CA9C" sqref="B45:Z45 B53:M53 R53:Z53" name="Диапазон3_2_1_1" securityDescriptor="O:WDG:WDD:(A;;CC;;;S-1-5-21-1281035640-548247933-376692995-11259)(A;;CC;;;S-1-5-21-1281035640-548247933-376692995-11258)(A;;CC;;;S-1-5-21-1281035640-548247933-376692995-5864)"/>
    <protectedRange algorithmName="SHA-512" hashValue="AAPXAiKGF7g6d6vlI/lhRkfoNG6YTiyM9bRgBx6lNT7HU2qaMRWynR1NCc7uCZu56kHVdbbUNcpaXmUjort5wg==" saltValue="140FzB8NgYQENgNB3u1Z3w==" spinCount="100000" sqref="A45 A53" name="Диапазон3_6_2_1_1" securityDescriptor="O:WDG:WDD:(A;;CC;;;S-1-5-21-1281035640-548247933-376692995-11259)(A;;CC;;;S-1-5-21-1281035640-548247933-376692995-11258)(A;;CC;;;S-1-5-21-1281035640-548247933-376692995-5864)"/>
    <protectedRange password="CA9C" sqref="N53:Q53" name="Диапазон3_2_1_1_1" securityDescriptor="O:WDG:WDD:(A;;CC;;;S-1-5-21-1281035640-548247933-376692995-11259)(A;;CC;;;S-1-5-21-1281035640-548247933-376692995-11258)(A;;CC;;;S-1-5-21-1281035640-548247933-376692995-5864)"/>
    <protectedRange password="CA9C" sqref="W161:X161" name="Диапазон3_74_7" securityDescriptor="O:WDG:WDD:(A;;CC;;;S-1-5-21-1281035640-548247933-376692995-11259)(A;;CC;;;S-1-5-21-1281035640-548247933-376692995-11258)(A;;CC;;;S-1-5-21-1281035640-548247933-376692995-5864)"/>
    <protectedRange password="CA9C" sqref="Z105 J105" name="Диапазон3_98_1_1_1_4" securityDescriptor="O:WDG:WDD:(A;;CC;;;S-1-5-21-1281035640-548247933-376692995-11259)(A;;CC;;;S-1-5-21-1281035640-548247933-376692995-11258)(A;;CC;;;S-1-5-21-1281035640-548247933-376692995-5864)"/>
    <protectedRange password="CA9C" sqref="Q105" name="Диапазон3_13_22_1" securityDescriptor="O:WDG:WDD:(A;;CC;;;S-1-5-21-1281035640-548247933-376692995-11259)(A;;CC;;;S-1-5-21-1281035640-548247933-376692995-11258)(A;;CC;;;S-1-5-21-1281035640-548247933-376692995-5864)"/>
    <protectedRange password="CA9C" sqref="Z104 J104" name="Диапазон3_98_1_1_1_3" securityDescriptor="O:WDG:WDD:(A;;CC;;;S-1-5-21-1281035640-548247933-376692995-11259)(A;;CC;;;S-1-5-21-1281035640-548247933-376692995-11258)(A;;CC;;;S-1-5-21-1281035640-548247933-376692995-5864)"/>
    <protectedRange password="CA9C" sqref="Q104" name="Диапазон3_13_21_1" securityDescriptor="O:WDG:WDD:(A;;CC;;;S-1-5-21-1281035640-548247933-376692995-11259)(A;;CC;;;S-1-5-21-1281035640-548247933-376692995-11258)(A;;CC;;;S-1-5-21-1281035640-548247933-376692995-5864)"/>
    <protectedRange password="CA9C" sqref="Z102" name="Диапазон3_98_1_1_1_2" securityDescriptor="O:WDG:WDD:(A;;CC;;;S-1-5-21-1281035640-548247933-376692995-11259)(A;;CC;;;S-1-5-21-1281035640-548247933-376692995-11258)(A;;CC;;;S-1-5-21-1281035640-548247933-376692995-5864)"/>
    <protectedRange password="CA9C" sqref="M102 Y104:Y105 K104:K106 O102:P102 M104:P105 S104:T105 B102:I102 B104:I105" name="Диапазон3_2_4_7_2_2" securityDescriptor="O:WDG:WDD:(A;;CC;;;S-1-5-21-1281035640-548247933-376692995-11259)(A;;CC;;;S-1-5-21-1281035640-548247933-376692995-11258)(A;;CC;;;S-1-5-21-1281035640-548247933-376692995-5864)"/>
    <protectedRange password="CA9C" sqref="L102 L104:L105 U104:U105 L106:Q106 Y106:Z106 B106:J106 S106:U106" name="Диапазон3_1" securityDescriptor="O:WDG:WDD:(A;;CC;;;S-1-5-21-1281035640-548247933-376692995-11259)(A;;CC;;;S-1-5-21-1281035640-548247933-376692995-11258)(A;;CC;;;S-1-5-21-1281035640-548247933-376692995-5864)"/>
    <protectedRange password="CA9C" sqref="Y102 A102 A104:A106 J102:K102 S102:U102" name="Диапазон3_98_1_1_1_5_4" securityDescriptor="O:WDG:WDD:(A;;CC;;;S-1-5-21-1281035640-548247933-376692995-11259)(A;;CC;;;S-1-5-21-1281035640-548247933-376692995-11258)(A;;CC;;;S-1-5-21-1281035640-548247933-376692995-5864)"/>
    <protectedRange password="CA9C" sqref="Y103:Z103 Y107:Z107 V102:X107 A107:U107 A103:U103" name="Диапазон3_74_16" securityDescriptor="O:WDG:WDD:(A;;CC;;;S-1-5-21-1281035640-548247933-376692995-11259)(A;;CC;;;S-1-5-21-1281035640-548247933-376692995-11258)(A;;CC;;;S-1-5-21-1281035640-548247933-376692995-5864)"/>
    <protectedRange password="CA9C" sqref="N102" name="Диапазон3_2_4_1" securityDescriptor="O:WDG:WDD:(A;;CC;;;S-1-5-21-1281035640-548247933-376692995-11259)(A;;CC;;;S-1-5-21-1281035640-548247933-376692995-11258)(A;;CC;;;S-1-5-21-1281035640-548247933-376692995-5864)"/>
    <protectedRange password="CA9C" sqref="Q102:R102" name="Диапазон3_13_1" securityDescriptor="O:WDG:WDD:(A;;CC;;;S-1-5-21-1281035640-548247933-376692995-11259)(A;;CC;;;S-1-5-21-1281035640-548247933-376692995-11258)(A;;CC;;;S-1-5-21-1281035640-548247933-376692995-5864)"/>
    <protectedRange password="CA9C" sqref="V108:X108" name="Диапазон3_74_17" securityDescriptor="O:WDG:WDD:(A;;CC;;;S-1-5-21-1281035640-548247933-376692995-11259)(A;;CC;;;S-1-5-21-1281035640-548247933-376692995-11258)(A;;CC;;;S-1-5-21-1281035640-548247933-376692995-5864)"/>
    <protectedRange password="CA9C" sqref="Z109 J109" name="Диапазон3_98_1_1_1_5_5" securityDescriptor="O:WDG:WDD:(A;;CC;;;S-1-5-21-1281035640-548247933-376692995-11259)(A;;CC;;;S-1-5-21-1281035640-548247933-376692995-11258)(A;;CC;;;S-1-5-21-1281035640-548247933-376692995-5864)"/>
    <protectedRange password="CA9C" sqref="L109 V109:X109" name="Диапазон3_74_18" securityDescriptor="O:WDG:WDD:(A;;CC;;;S-1-5-21-1281035640-548247933-376692995-11259)(A;;CC;;;S-1-5-21-1281035640-548247933-376692995-11258)(A;;CC;;;S-1-5-21-1281035640-548247933-376692995-5864)"/>
    <protectedRange password="CA9C" sqref="K109 Y109 M109:P109 A109:I109 S109:U109" name="Диапазон3_2_4_2" securityDescriptor="O:WDG:WDD:(A;;CC;;;S-1-5-21-1281035640-548247933-376692995-11259)(A;;CC;;;S-1-5-21-1281035640-548247933-376692995-11258)(A;;CC;;;S-1-5-21-1281035640-548247933-376692995-5864)"/>
    <protectedRange password="CA9C" sqref="Q109" name="Диапазон3_13_2" securityDescriptor="O:WDG:WDD:(A;;CC;;;S-1-5-21-1281035640-548247933-376692995-11259)(A;;CC;;;S-1-5-21-1281035640-548247933-376692995-11258)(A;;CC;;;S-1-5-21-1281035640-548247933-376692995-5864)"/>
    <protectedRange password="CA9C" sqref="A110:Z110" name="Диапазон3_74_19" securityDescriptor="O:WDG:WDD:(A;;CC;;;S-1-5-21-1281035640-548247933-376692995-11259)(A;;CC;;;S-1-5-21-1281035640-548247933-376692995-11258)(A;;CC;;;S-1-5-21-1281035640-548247933-376692995-5864)"/>
    <protectedRange password="CA9C" sqref="Z111 J111" name="Диапазон3_98_1_1_1_5_9" securityDescriptor="O:WDG:WDD:(A;;CC;;;S-1-5-21-1281035640-548247933-376692995-11259)(A;;CC;;;S-1-5-21-1281035640-548247933-376692995-11258)(A;;CC;;;S-1-5-21-1281035640-548247933-376692995-5864)"/>
    <protectedRange password="CA9C" sqref="L111 V111:X111" name="Диапазон3_74_20" securityDescriptor="O:WDG:WDD:(A;;CC;;;S-1-5-21-1281035640-548247933-376692995-11259)(A;;CC;;;S-1-5-21-1281035640-548247933-376692995-11258)(A;;CC;;;S-1-5-21-1281035640-548247933-376692995-5864)"/>
    <protectedRange password="CA9C" sqref="Y111 K111 M111:P111 A111:I111 S111:U111" name="Диапазон3_2_4_3" securityDescriptor="O:WDG:WDD:(A;;CC;;;S-1-5-21-1281035640-548247933-376692995-11259)(A;;CC;;;S-1-5-21-1281035640-548247933-376692995-11258)(A;;CC;;;S-1-5-21-1281035640-548247933-376692995-5864)"/>
    <protectedRange password="CA9C" sqref="Q111" name="Диапазон3_13_3" securityDescriptor="O:WDG:WDD:(A;;CC;;;S-1-5-21-1281035640-548247933-376692995-11259)(A;;CC;;;S-1-5-21-1281035640-548247933-376692995-11258)(A;;CC;;;S-1-5-21-1281035640-548247933-376692995-5864)"/>
    <protectedRange password="CA9C" sqref="V112:X112" name="Диапазон3_74_21" securityDescriptor="O:WDG:WDD:(A;;CC;;;S-1-5-21-1281035640-548247933-376692995-11259)(A;;CC;;;S-1-5-21-1281035640-548247933-376692995-11258)(A;;CC;;;S-1-5-21-1281035640-548247933-376692995-5864)"/>
    <protectedRange password="CA9C" sqref="Z113" name="Диапазон3_98_1_1_1_16_1" securityDescriptor="O:WDG:WDD:(A;;CC;;;S-1-5-21-1281035640-548247933-376692995-11259)(A;;CC;;;S-1-5-21-1281035640-548247933-376692995-11258)(A;;CC;;;S-1-5-21-1281035640-548247933-376692995-5864)"/>
    <protectedRange password="CA9C" sqref="J113:K113 A113 S113:U113" name="Диапазон3_98_1_1_1_5_10" securityDescriptor="O:WDG:WDD:(A;;CC;;;S-1-5-21-1281035640-548247933-376692995-11259)(A;;CC;;;S-1-5-21-1281035640-548247933-376692995-11258)(A;;CC;;;S-1-5-21-1281035640-548247933-376692995-5864)"/>
    <protectedRange password="CA9C" sqref="L113 V113:X113" name="Диапазон3_74_22" securityDescriptor="O:WDG:WDD:(A;;CC;;;S-1-5-21-1281035640-548247933-376692995-11259)(A;;CC;;;S-1-5-21-1281035640-548247933-376692995-11258)(A;;CC;;;S-1-5-21-1281035640-548247933-376692995-5864)"/>
    <protectedRange password="CA9C" sqref="M113:P113 B113:I113" name="Диапазон3_2_4_4" securityDescriptor="O:WDG:WDD:(A;;CC;;;S-1-5-21-1281035640-548247933-376692995-11259)(A;;CC;;;S-1-5-21-1281035640-548247933-376692995-11258)(A;;CC;;;S-1-5-21-1281035640-548247933-376692995-5864)"/>
    <protectedRange password="CA9C" sqref="Q113:R113" name="Диапазон3_13_4" securityDescriptor="O:WDG:WDD:(A;;CC;;;S-1-5-21-1281035640-548247933-376692995-11259)(A;;CC;;;S-1-5-21-1281035640-548247933-376692995-11258)(A;;CC;;;S-1-5-21-1281035640-548247933-376692995-5864)"/>
    <protectedRange password="CA9C" sqref="Z114" name="Диапазон3_98_1_1_1_28" securityDescriptor="O:WDG:WDD:(A;;CC;;;S-1-5-21-1281035640-548247933-376692995-11259)(A;;CC;;;S-1-5-21-1281035640-548247933-376692995-11258)(A;;CC;;;S-1-5-21-1281035640-548247933-376692995-5864)"/>
    <protectedRange password="CA9C" sqref="M114 O114:P114 B114:I114" name="Диапазон3_2_4_7_2_3" securityDescriptor="O:WDG:WDD:(A;;CC;;;S-1-5-21-1281035640-548247933-376692995-11259)(A;;CC;;;S-1-5-21-1281035640-548247933-376692995-11258)(A;;CC;;;S-1-5-21-1281035640-548247933-376692995-5864)"/>
    <protectedRange password="CA9C" sqref="L114" name="Диапазон3_2" securityDescriptor="O:WDG:WDD:(A;;CC;;;S-1-5-21-1281035640-548247933-376692995-11259)(A;;CC;;;S-1-5-21-1281035640-548247933-376692995-11258)(A;;CC;;;S-1-5-21-1281035640-548247933-376692995-5864)"/>
    <protectedRange password="CA9C" sqref="J114:K114 A114 S114:U114" name="Диапазон3_98_1_1_1_5_11" securityDescriptor="O:WDG:WDD:(A;;CC;;;S-1-5-21-1281035640-548247933-376692995-11259)(A;;CC;;;S-1-5-21-1281035640-548247933-376692995-11258)(A;;CC;;;S-1-5-21-1281035640-548247933-376692995-5864)"/>
    <protectedRange password="CA9C" sqref="V114:X114" name="Диапазон3_74_23" securityDescriptor="O:WDG:WDD:(A;;CC;;;S-1-5-21-1281035640-548247933-376692995-11259)(A;;CC;;;S-1-5-21-1281035640-548247933-376692995-11258)(A;;CC;;;S-1-5-21-1281035640-548247933-376692995-5864)"/>
    <protectedRange password="CA9C" sqref="N114" name="Диапазон3_2_4_5" securityDescriptor="O:WDG:WDD:(A;;CC;;;S-1-5-21-1281035640-548247933-376692995-11259)(A;;CC;;;S-1-5-21-1281035640-548247933-376692995-11258)(A;;CC;;;S-1-5-21-1281035640-548247933-376692995-5864)"/>
    <protectedRange password="CA9C" sqref="Q114:R114" name="Диапазон3_13_5" securityDescriptor="O:WDG:WDD:(A;;CC;;;S-1-5-21-1281035640-548247933-376692995-11259)(A;;CC;;;S-1-5-21-1281035640-548247933-376692995-11258)(A;;CC;;;S-1-5-21-1281035640-548247933-376692995-5864)"/>
    <protectedRange password="CA9C" sqref="Z118" name="Диапазон3_98_1_1_1_16_1_1" securityDescriptor="O:WDG:WDD:(A;;CC;;;S-1-5-21-1281035640-548247933-376692995-11259)(A;;CC;;;S-1-5-21-1281035640-548247933-376692995-11258)(A;;CC;;;S-1-5-21-1281035640-548247933-376692995-5864)"/>
    <protectedRange password="CA9C" sqref="Z115:Z117 J115:J118 K118 A115:A118 S118:U118" name="Диапазон3_98_1_1_1_5_12" securityDescriptor="O:WDG:WDD:(A;;CC;;;S-1-5-21-1281035640-548247933-376692995-11259)(A;;CC;;;S-1-5-21-1281035640-548247933-376692995-11258)(A;;CC;;;S-1-5-21-1281035640-548247933-376692995-5864)"/>
    <protectedRange password="CA9C" sqref="L115:L118 V115:X118" name="Диапазон3_74_24" securityDescriptor="O:WDG:WDD:(A;;CC;;;S-1-5-21-1281035640-548247933-376692995-11259)(A;;CC;;;S-1-5-21-1281035640-548247933-376692995-11258)(A;;CC;;;S-1-5-21-1281035640-548247933-376692995-5864)"/>
    <protectedRange password="CA9C" sqref="Y115:Y117 K115:K117 M115:P118 B115:I118 S115:U117" name="Диапазон3_2_4_6" securityDescriptor="O:WDG:WDD:(A;;CC;;;S-1-5-21-1281035640-548247933-376692995-11259)(A;;CC;;;S-1-5-21-1281035640-548247933-376692995-11258)(A;;CC;;;S-1-5-21-1281035640-548247933-376692995-5864)"/>
    <protectedRange password="CA9C" sqref="Q115:Q118 R118" name="Диапазон3_13_12" securityDescriptor="O:WDG:WDD:(A;;CC;;;S-1-5-21-1281035640-548247933-376692995-11259)(A;;CC;;;S-1-5-21-1281035640-548247933-376692995-11258)(A;;CC;;;S-1-5-21-1281035640-548247933-376692995-5864)"/>
    <protectedRange password="CA9C" sqref="Z119:Z120" name="Диапазон3_98_1_1_1_16_1_8" securityDescriptor="O:WDG:WDD:(A;;CC;;;S-1-5-21-1281035640-548247933-376692995-11259)(A;;CC;;;S-1-5-21-1281035640-548247933-376692995-11258)(A;;CC;;;S-1-5-21-1281035640-548247933-376692995-5864)"/>
    <protectedRange password="CA9C" sqref="J119:K120 A119:A120 S119:U120" name="Диапазон3_98_1_1_1_5_13" securityDescriptor="O:WDG:WDD:(A;;CC;;;S-1-5-21-1281035640-548247933-376692995-11259)(A;;CC;;;S-1-5-21-1281035640-548247933-376692995-11258)(A;;CC;;;S-1-5-21-1281035640-548247933-376692995-5864)"/>
    <protectedRange password="CA9C" sqref="L119:L120 V119:X120" name="Диапазон3_74_25" securityDescriptor="O:WDG:WDD:(A;;CC;;;S-1-5-21-1281035640-548247933-376692995-11259)(A;;CC;;;S-1-5-21-1281035640-548247933-376692995-11258)(A;;CC;;;S-1-5-21-1281035640-548247933-376692995-5864)"/>
    <protectedRange password="CA9C" sqref="M119:P120 B119:I120" name="Диапазон3_2_4_7" securityDescriptor="O:WDG:WDD:(A;;CC;;;S-1-5-21-1281035640-548247933-376692995-11259)(A;;CC;;;S-1-5-21-1281035640-548247933-376692995-11258)(A;;CC;;;S-1-5-21-1281035640-548247933-376692995-5864)"/>
    <protectedRange password="CA9C" sqref="Q119:R120" name="Диапазон3_13_24" securityDescriptor="O:WDG:WDD:(A;;CC;;;S-1-5-21-1281035640-548247933-376692995-11259)(A;;CC;;;S-1-5-21-1281035640-548247933-376692995-11258)(A;;CC;;;S-1-5-21-1281035640-548247933-376692995-5864)"/>
    <protectedRange password="CA9C" sqref="Z121" name="Диапазон3_98_1_1_1_16_1_9" securityDescriptor="O:WDG:WDD:(A;;CC;;;S-1-5-21-1281035640-548247933-376692995-11259)(A;;CC;;;S-1-5-21-1281035640-548247933-376692995-11258)(A;;CC;;;S-1-5-21-1281035640-548247933-376692995-5864)"/>
    <protectedRange password="CA9C" sqref="J121:K121 A121 Y121 S121:U121" name="Диапазон3_98_1_1_1_5_14" securityDescriptor="O:WDG:WDD:(A;;CC;;;S-1-5-21-1281035640-548247933-376692995-11259)(A;;CC;;;S-1-5-21-1281035640-548247933-376692995-11258)(A;;CC;;;S-1-5-21-1281035640-548247933-376692995-5864)"/>
    <protectedRange password="CA9C" sqref="E121 G121 L121 V121:X121" name="Диапазон3_74_26" securityDescriptor="O:WDG:WDD:(A;;CC;;;S-1-5-21-1281035640-548247933-376692995-11259)(A;;CC;;;S-1-5-21-1281035640-548247933-376692995-11258)(A;;CC;;;S-1-5-21-1281035640-548247933-376692995-5864)"/>
    <protectedRange password="CA9C" sqref="B121:D121 F121 H121:I121 M121:P121" name="Диапазон3_2_4_8" securityDescriptor="O:WDG:WDD:(A;;CC;;;S-1-5-21-1281035640-548247933-376692995-11259)(A;;CC;;;S-1-5-21-1281035640-548247933-376692995-11258)(A;;CC;;;S-1-5-21-1281035640-548247933-376692995-5864)"/>
    <protectedRange password="CA9C" sqref="Q121:R121" name="Диапазон3_13_25" securityDescriptor="O:WDG:WDD:(A;;CC;;;S-1-5-21-1281035640-548247933-376692995-11259)(A;;CC;;;S-1-5-21-1281035640-548247933-376692995-11258)(A;;CC;;;S-1-5-21-1281035640-548247933-376692995-5864)"/>
    <protectedRange password="CA9C" sqref="Z122" name="Диапазон3_98_1_1_1_42" securityDescriptor="O:WDG:WDD:(A;;CC;;;S-1-5-21-1281035640-548247933-376692995-11259)(A;;CC;;;S-1-5-21-1281035640-548247933-376692995-11258)(A;;CC;;;S-1-5-21-1281035640-548247933-376692995-5864)"/>
    <protectedRange password="CA9C" sqref="M122 O122:P122 B122:I122" name="Диапазон3_2_4_7_2_4" securityDescriptor="O:WDG:WDD:(A;;CC;;;S-1-5-21-1281035640-548247933-376692995-11259)(A;;CC;;;S-1-5-21-1281035640-548247933-376692995-11258)(A;;CC;;;S-1-5-21-1281035640-548247933-376692995-5864)"/>
    <protectedRange password="CA9C" sqref="L122" name="Диапазон3_3" securityDescriptor="O:WDG:WDD:(A;;CC;;;S-1-5-21-1281035640-548247933-376692995-11259)(A;;CC;;;S-1-5-21-1281035640-548247933-376692995-11258)(A;;CC;;;S-1-5-21-1281035640-548247933-376692995-5864)"/>
    <protectedRange password="CA9C" sqref="A122 J122:K122 S122:U122" name="Диапазон3_98_1_1_1_5_15" securityDescriptor="O:WDG:WDD:(A;;CC;;;S-1-5-21-1281035640-548247933-376692995-11259)(A;;CC;;;S-1-5-21-1281035640-548247933-376692995-11258)(A;;CC;;;S-1-5-21-1281035640-548247933-376692995-5864)"/>
    <protectedRange password="CA9C" sqref="V122:X122" name="Диапазон3_74_27" securityDescriptor="O:WDG:WDD:(A;;CC;;;S-1-5-21-1281035640-548247933-376692995-11259)(A;;CC;;;S-1-5-21-1281035640-548247933-376692995-11258)(A;;CC;;;S-1-5-21-1281035640-548247933-376692995-5864)"/>
    <protectedRange password="CA9C" sqref="N122" name="Диапазон3_2_4_9" securityDescriptor="O:WDG:WDD:(A;;CC;;;S-1-5-21-1281035640-548247933-376692995-11259)(A;;CC;;;S-1-5-21-1281035640-548247933-376692995-11258)(A;;CC;;;S-1-5-21-1281035640-548247933-376692995-5864)"/>
    <protectedRange password="CA9C" sqref="Q122:R122" name="Диапазон3_13_26" securityDescriptor="O:WDG:WDD:(A;;CC;;;S-1-5-21-1281035640-548247933-376692995-11259)(A;;CC;;;S-1-5-21-1281035640-548247933-376692995-11258)(A;;CC;;;S-1-5-21-1281035640-548247933-376692995-5864)"/>
    <protectedRange password="CA9C" sqref="Z123" name="Диапазон3_98_1_1_1_43" securityDescriptor="O:WDG:WDD:(A;;CC;;;S-1-5-21-1281035640-548247933-376692995-11259)(A;;CC;;;S-1-5-21-1281035640-548247933-376692995-11258)(A;;CC;;;S-1-5-21-1281035640-548247933-376692995-5864)"/>
    <protectedRange password="CA9C" sqref="M123 O123:P123 B123:I123" name="Диапазон3_2_4_7_2_5" securityDescriptor="O:WDG:WDD:(A;;CC;;;S-1-5-21-1281035640-548247933-376692995-11259)(A;;CC;;;S-1-5-21-1281035640-548247933-376692995-11258)(A;;CC;;;S-1-5-21-1281035640-548247933-376692995-5864)"/>
    <protectedRange password="CA9C" sqref="L123" name="Диапазон3_4" securityDescriptor="O:WDG:WDD:(A;;CC;;;S-1-5-21-1281035640-548247933-376692995-11259)(A;;CC;;;S-1-5-21-1281035640-548247933-376692995-11258)(A;;CC;;;S-1-5-21-1281035640-548247933-376692995-5864)"/>
    <protectedRange password="CA9C" sqref="Y123 A123 J123:K123 S123:U123" name="Диапазон3_98_1_1_1_5_16" securityDescriptor="O:WDG:WDD:(A;;CC;;;S-1-5-21-1281035640-548247933-376692995-11259)(A;;CC;;;S-1-5-21-1281035640-548247933-376692995-11258)(A;;CC;;;S-1-5-21-1281035640-548247933-376692995-5864)"/>
    <protectedRange password="CA9C" sqref="V123:X123" name="Диапазон3_74_28" securityDescriptor="O:WDG:WDD:(A;;CC;;;S-1-5-21-1281035640-548247933-376692995-11259)(A;;CC;;;S-1-5-21-1281035640-548247933-376692995-11258)(A;;CC;;;S-1-5-21-1281035640-548247933-376692995-5864)"/>
    <protectedRange password="CA9C" sqref="N123" name="Диапазон3_2_4_10" securityDescriptor="O:WDG:WDD:(A;;CC;;;S-1-5-21-1281035640-548247933-376692995-11259)(A;;CC;;;S-1-5-21-1281035640-548247933-376692995-11258)(A;;CC;;;S-1-5-21-1281035640-548247933-376692995-5864)"/>
    <protectedRange password="CA9C" sqref="Q123:R123" name="Диапазон3_13_27" securityDescriptor="O:WDG:WDD:(A;;CC;;;S-1-5-21-1281035640-548247933-376692995-11259)(A;;CC;;;S-1-5-21-1281035640-548247933-376692995-11258)(A;;CC;;;S-1-5-21-1281035640-548247933-376692995-5864)"/>
    <protectedRange password="CA9C" sqref="Z137" name="Диапазон3_98_1_1_1_60" securityDescriptor="O:WDG:WDD:(A;;CC;;;S-1-5-21-1281035640-548247933-376692995-11259)(A;;CC;;;S-1-5-21-1281035640-548247933-376692995-11258)(A;;CC;;;S-1-5-21-1281035640-548247933-376692995-5864)"/>
    <protectedRange password="CA9C" sqref="Z136" name="Диапазон3_98_1_1_1_59" securityDescriptor="O:WDG:WDD:(A;;CC;;;S-1-5-21-1281035640-548247933-376692995-11259)(A;;CC;;;S-1-5-21-1281035640-548247933-376692995-11258)(A;;CC;;;S-1-5-21-1281035640-548247933-376692995-5864)"/>
    <protectedRange password="CA9C" sqref="Z133" name="Диапазон3_98_1_1_1_58" securityDescriptor="O:WDG:WDD:(A;;CC;;;S-1-5-21-1281035640-548247933-376692995-11259)(A;;CC;;;S-1-5-21-1281035640-548247933-376692995-11258)(A;;CC;;;S-1-5-21-1281035640-548247933-376692995-5864)"/>
    <protectedRange password="CA9C" sqref="Z132" name="Диапазон3_98_1_1_1_57" securityDescriptor="O:WDG:WDD:(A;;CC;;;S-1-5-21-1281035640-548247933-376692995-11259)(A;;CC;;;S-1-5-21-1281035640-548247933-376692995-11258)(A;;CC;;;S-1-5-21-1281035640-548247933-376692995-5864)"/>
    <protectedRange password="CA9C" sqref="Z131" name="Диапазон3_98_1_1_1_56" securityDescriptor="O:WDG:WDD:(A;;CC;;;S-1-5-21-1281035640-548247933-376692995-11259)(A;;CC;;;S-1-5-21-1281035640-548247933-376692995-11258)(A;;CC;;;S-1-5-21-1281035640-548247933-376692995-5864)"/>
    <protectedRange password="CA9C" sqref="Z130" name="Диапазон3_98_1_1_1_55" securityDescriptor="O:WDG:WDD:(A;;CC;;;S-1-5-21-1281035640-548247933-376692995-11259)(A;;CC;;;S-1-5-21-1281035640-548247933-376692995-11258)(A;;CC;;;S-1-5-21-1281035640-548247933-376692995-5864)"/>
    <protectedRange password="CA9C" sqref="Z126" name="Диапазон3_98_1_1_1_54" securityDescriptor="O:WDG:WDD:(A;;CC;;;S-1-5-21-1281035640-548247933-376692995-11259)(A;;CC;;;S-1-5-21-1281035640-548247933-376692995-11258)(A;;CC;;;S-1-5-21-1281035640-548247933-376692995-5864)"/>
    <protectedRange password="CA9C" sqref="Z124" name="Диапазон3_98_1_1_1_53" securityDescriptor="O:WDG:WDD:(A;;CC;;;S-1-5-21-1281035640-548247933-376692995-11259)(A;;CC;;;S-1-5-21-1281035640-548247933-376692995-11258)(A;;CC;;;S-1-5-21-1281035640-548247933-376692995-5864)"/>
    <protectedRange password="CA9C" sqref="M124 M126 M130:M133 M136:M137 I130:I133 F124 F130 B124:D124 B130:D130 B131:H133 H130 O124:P124 O126:P126 O130:P133 O136:P137 H124:I124 B126:I126 B136:I137" name="Диапазон3_2_4_7_2_6" securityDescriptor="O:WDG:WDD:(A;;CC;;;S-1-5-21-1281035640-548247933-376692995-11259)(A;;CC;;;S-1-5-21-1281035640-548247933-376692995-11258)(A;;CC;;;S-1-5-21-1281035640-548247933-376692995-5864)"/>
    <protectedRange password="CA9C" sqref="L124 L126 L130:L133 L136:L137" name="Диапазон3_5_1" securityDescriptor="O:WDG:WDD:(A;;CC;;;S-1-5-21-1281035640-548247933-376692995-11259)(A;;CC;;;S-1-5-21-1281035640-548247933-376692995-11258)(A;;CC;;;S-1-5-21-1281035640-548247933-376692995-5864)"/>
    <protectedRange password="CA9C" sqref="Z125 Z127:Z129 Z134:Z135 Z138:Z144" name="Диапазон3_98_1_1_1_16_1_10" securityDescriptor="O:WDG:WDD:(A;;CC;;;S-1-5-21-1281035640-548247933-376692995-11259)(A;;CC;;;S-1-5-21-1281035640-548247933-376692995-11258)(A;;CC;;;S-1-5-21-1281035640-548247933-376692995-5864)"/>
    <protectedRange password="CA9C" sqref="A124:A144 J124:K144 Y124:Y144 S124:U144" name="Диапазон3_98_1_1_1_5_17" securityDescriptor="O:WDG:WDD:(A;;CC;;;S-1-5-21-1281035640-548247933-376692995-11259)(A;;CC;;;S-1-5-21-1281035640-548247933-376692995-11258)(A;;CC;;;S-1-5-21-1281035640-548247933-376692995-5864)"/>
    <protectedRange password="CA9C" sqref="E124 E130 G124 G130 L125 L127:L129 L134:L135 L138:L144 V124:X144" name="Диапазон3_74_29" securityDescriptor="O:WDG:WDD:(A;;CC;;;S-1-5-21-1281035640-548247933-376692995-11259)(A;;CC;;;S-1-5-21-1281035640-548247933-376692995-11258)(A;;CC;;;S-1-5-21-1281035640-548247933-376692995-5864)"/>
    <protectedRange password="CA9C" sqref="M138:M144 M134:M135 M127:M129 M125 N124:N144 O125:P125 O127:P129 O134:P135 O138:P144 B138:I144 B134:I135 B127:I129 B125:I125" name="Диапазон3_2_4_11" securityDescriptor="O:WDG:WDD:(A;;CC;;;S-1-5-21-1281035640-548247933-376692995-11259)(A;;CC;;;S-1-5-21-1281035640-548247933-376692995-11258)(A;;CC;;;S-1-5-21-1281035640-548247933-376692995-5864)"/>
    <protectedRange password="CA9C" sqref="Q124:R144" name="Диапазон3_13_28" securityDescriptor="O:WDG:WDD:(A;;CC;;;S-1-5-21-1281035640-548247933-376692995-11259)(A;;CC;;;S-1-5-21-1281035640-548247933-376692995-11258)(A;;CC;;;S-1-5-21-1281035640-548247933-376692995-5864)"/>
    <protectedRange password="CA9C" sqref="Z145" name="Диапазон3_98_1_1_1_72" securityDescriptor="O:WDG:WDD:(A;;CC;;;S-1-5-21-1281035640-548247933-376692995-11259)(A;;CC;;;S-1-5-21-1281035640-548247933-376692995-11258)(A;;CC;;;S-1-5-21-1281035640-548247933-376692995-5864)"/>
    <protectedRange password="CA9C" sqref="M145 O145:P145 B145:I145" name="Диапазон3_2_4_7_2_7" securityDescriptor="O:WDG:WDD:(A;;CC;;;S-1-5-21-1281035640-548247933-376692995-11259)(A;;CC;;;S-1-5-21-1281035640-548247933-376692995-11258)(A;;CC;;;S-1-5-21-1281035640-548247933-376692995-5864)"/>
    <protectedRange password="CA9C" sqref="L145" name="Диапазон3_6" securityDescriptor="O:WDG:WDD:(A;;CC;;;S-1-5-21-1281035640-548247933-376692995-11259)(A;;CC;;;S-1-5-21-1281035640-548247933-376692995-11258)(A;;CC;;;S-1-5-21-1281035640-548247933-376692995-5864)"/>
    <protectedRange password="CA9C" sqref="Y145 A145 J145:K145 S145:U145" name="Диапазон3_98_1_1_1_5_18" securityDescriptor="O:WDG:WDD:(A;;CC;;;S-1-5-21-1281035640-548247933-376692995-11259)(A;;CC;;;S-1-5-21-1281035640-548247933-376692995-11258)(A;;CC;;;S-1-5-21-1281035640-548247933-376692995-5864)"/>
    <protectedRange password="CA9C" sqref="V145:X145" name="Диапазон3_74_30" securityDescriptor="O:WDG:WDD:(A;;CC;;;S-1-5-21-1281035640-548247933-376692995-11259)(A;;CC;;;S-1-5-21-1281035640-548247933-376692995-11258)(A;;CC;;;S-1-5-21-1281035640-548247933-376692995-5864)"/>
    <protectedRange password="CA9C" sqref="N145" name="Диапазон3_2_4_12" securityDescriptor="O:WDG:WDD:(A;;CC;;;S-1-5-21-1281035640-548247933-376692995-11259)(A;;CC;;;S-1-5-21-1281035640-548247933-376692995-11258)(A;;CC;;;S-1-5-21-1281035640-548247933-376692995-5864)"/>
    <protectedRange password="CA9C" sqref="Q145:R145" name="Диапазон3_13_29" securityDescriptor="O:WDG:WDD:(A;;CC;;;S-1-5-21-1281035640-548247933-376692995-11259)(A;;CC;;;S-1-5-21-1281035640-548247933-376692995-11258)(A;;CC;;;S-1-5-21-1281035640-548247933-376692995-5864)"/>
    <protectedRange password="CA9C" sqref="Z146 J146 A146" name="Диапазон3_98_1_1_1_5_19" securityDescriptor="O:WDG:WDD:(A;;CC;;;S-1-5-21-1281035640-548247933-376692995-11259)(A;;CC;;;S-1-5-21-1281035640-548247933-376692995-11258)(A;;CC;;;S-1-5-21-1281035640-548247933-376692995-5864)"/>
    <protectedRange password="CA9C" sqref="L146 V146:X146" name="Диапазон3_74_31" securityDescriptor="O:WDG:WDD:(A;;CC;;;S-1-5-21-1281035640-548247933-376692995-11259)(A;;CC;;;S-1-5-21-1281035640-548247933-376692995-11258)(A;;CC;;;S-1-5-21-1281035640-548247933-376692995-5864)"/>
    <protectedRange password="CA9C" sqref="K146 Y146 M146:P146 B146:I146 S146:U146" name="Диапазон3_2_4_13" securityDescriptor="O:WDG:WDD:(A;;CC;;;S-1-5-21-1281035640-548247933-376692995-11259)(A;;CC;;;S-1-5-21-1281035640-548247933-376692995-11258)(A;;CC;;;S-1-5-21-1281035640-548247933-376692995-5864)"/>
    <protectedRange password="CA9C" sqref="Q146" name="Диапазон3_13_30" securityDescriptor="O:WDG:WDD:(A;;CC;;;S-1-5-21-1281035640-548247933-376692995-11259)(A;;CC;;;S-1-5-21-1281035640-548247933-376692995-11258)(A;;CC;;;S-1-5-21-1281035640-548247933-376692995-5864)"/>
    <protectedRange password="CA9C" sqref="Z147 J147" name="Диапазон3_98_1_1_1_5_20" securityDescriptor="O:WDG:WDD:(A;;CC;;;S-1-5-21-1281035640-548247933-376692995-11259)(A;;CC;;;S-1-5-21-1281035640-548247933-376692995-11258)(A;;CC;;;S-1-5-21-1281035640-548247933-376692995-5864)"/>
    <protectedRange password="CA9C" sqref="L147 V147:X147" name="Диапазон3_74_32" securityDescriptor="O:WDG:WDD:(A;;CC;;;S-1-5-21-1281035640-548247933-376692995-11259)(A;;CC;;;S-1-5-21-1281035640-548247933-376692995-11258)(A;;CC;;;S-1-5-21-1281035640-548247933-376692995-5864)"/>
    <protectedRange password="CA9C" sqref="Y147 K147 M147:P147 A147:I147 S147:U147" name="Диапазон3_2_4_14" securityDescriptor="O:WDG:WDD:(A;;CC;;;S-1-5-21-1281035640-548247933-376692995-11259)(A;;CC;;;S-1-5-21-1281035640-548247933-376692995-11258)(A;;CC;;;S-1-5-21-1281035640-548247933-376692995-5864)"/>
    <protectedRange password="CA9C" sqref="Q147" name="Диапазон3_13_31" securityDescriptor="O:WDG:WDD:(A;;CC;;;S-1-5-21-1281035640-548247933-376692995-11259)(A;;CC;;;S-1-5-21-1281035640-548247933-376692995-11258)(A;;CC;;;S-1-5-21-1281035640-548247933-376692995-5864)"/>
    <protectedRange password="CA9C" sqref="Z148" name="Диапазон3_98_1_1_1_16_1_11" securityDescriptor="O:WDG:WDD:(A;;CC;;;S-1-5-21-1281035640-548247933-376692995-11259)(A;;CC;;;S-1-5-21-1281035640-548247933-376692995-11258)(A;;CC;;;S-1-5-21-1281035640-548247933-376692995-5864)"/>
    <protectedRange password="CA9C" sqref="J148:K148 Y148 A148 S148:U148" name="Диапазон3_98_1_1_1_5_21" securityDescriptor="O:WDG:WDD:(A;;CC;;;S-1-5-21-1281035640-548247933-376692995-11259)(A;;CC;;;S-1-5-21-1281035640-548247933-376692995-11258)(A;;CC;;;S-1-5-21-1281035640-548247933-376692995-5864)"/>
    <protectedRange password="CA9C" sqref="L148 V148:X148" name="Диапазон3_74_33" securityDescriptor="O:WDG:WDD:(A;;CC;;;S-1-5-21-1281035640-548247933-376692995-11259)(A;;CC;;;S-1-5-21-1281035640-548247933-376692995-11258)(A;;CC;;;S-1-5-21-1281035640-548247933-376692995-5864)"/>
    <protectedRange password="CA9C" sqref="B148:I148 M148:P148" name="Диапазон3_2_4_15" securityDescriptor="O:WDG:WDD:(A;;CC;;;S-1-5-21-1281035640-548247933-376692995-11259)(A;;CC;;;S-1-5-21-1281035640-548247933-376692995-11258)(A;;CC;;;S-1-5-21-1281035640-548247933-376692995-5864)"/>
    <protectedRange password="CA9C" sqref="Q148:R148" name="Диапазон3_13_32" securityDescriptor="O:WDG:WDD:(A;;CC;;;S-1-5-21-1281035640-548247933-376692995-11259)(A;;CC;;;S-1-5-21-1281035640-548247933-376692995-11258)(A;;CC;;;S-1-5-21-1281035640-548247933-376692995-5864)"/>
    <protectedRange password="CA9C" sqref="A149:Z149" name="Диапазон3_74_55" securityDescriptor="O:WDG:WDD:(A;;CC;;;S-1-5-21-1281035640-548247933-376692995-11259)(A;;CC;;;S-1-5-21-1281035640-548247933-376692995-11258)(A;;CC;;;S-1-5-21-1281035640-548247933-376692995-5864)"/>
    <protectedRange password="CA9C" sqref="Z150" name="Диапазон3_98_1_1_1_70_2_3_1" securityDescriptor="O:WDG:WDD:(A;;CC;;;S-1-5-21-1281035640-548247933-376692995-11259)(A;;CC;;;S-1-5-21-1281035640-548247933-376692995-11258)(A;;CC;;;S-1-5-21-1281035640-548247933-376692995-5864)"/>
    <protectedRange password="CA9C" sqref="M150 Y150 K150 O150:P150 S150:T150 A150:I150" name="Диапазон3_2_4_7_2_8" securityDescriptor="O:WDG:WDD:(A;;CC;;;S-1-5-21-1281035640-548247933-376692995-11259)(A;;CC;;;S-1-5-21-1281035640-548247933-376692995-11258)(A;;CC;;;S-1-5-21-1281035640-548247933-376692995-5864)"/>
    <protectedRange password="CA9C" sqref="N150 J150 L150 U150" name="Диапазон3_7" securityDescriptor="O:WDG:WDD:(A;;CC;;;S-1-5-21-1281035640-548247933-376692995-11259)(A;;CC;;;S-1-5-21-1281035640-548247933-376692995-11258)(A;;CC;;;S-1-5-21-1281035640-548247933-376692995-5864)"/>
    <protectedRange password="CA9C" sqref="V150:X150" name="Диапазон3_74_57" securityDescriptor="O:WDG:WDD:(A;;CC;;;S-1-5-21-1281035640-548247933-376692995-11259)(A;;CC;;;S-1-5-21-1281035640-548247933-376692995-11258)(A;;CC;;;S-1-5-21-1281035640-548247933-376692995-5864)"/>
    <protectedRange password="CA9C" sqref="Q150" name="Диапазон3_13_33" securityDescriptor="O:WDG:WDD:(A;;CC;;;S-1-5-21-1281035640-548247933-376692995-11259)(A;;CC;;;S-1-5-21-1281035640-548247933-376692995-11258)(A;;CC;;;S-1-5-21-1281035640-548247933-376692995-5864)"/>
    <protectedRange password="CA9C" sqref="Z151" name="Диапазон3_98_1_1_1_16_1_20" securityDescriptor="O:WDG:WDD:(A;;CC;;;S-1-5-21-1281035640-548247933-376692995-11259)(A;;CC;;;S-1-5-21-1281035640-548247933-376692995-11258)(A;;CC;;;S-1-5-21-1281035640-548247933-376692995-5864)"/>
    <protectedRange password="CA9C" sqref="Y151 A151 J151:K151 S151:U151" name="Диапазон3_98_1_1_1_5_22" securityDescriptor="O:WDG:WDD:(A;;CC;;;S-1-5-21-1281035640-548247933-376692995-11259)(A;;CC;;;S-1-5-21-1281035640-548247933-376692995-11258)(A;;CC;;;S-1-5-21-1281035640-548247933-376692995-5864)"/>
    <protectedRange password="CA9C" sqref="L151 V151:X151" name="Диапазон3_74_62" securityDescriptor="O:WDG:WDD:(A;;CC;;;S-1-5-21-1281035640-548247933-376692995-11259)(A;;CC;;;S-1-5-21-1281035640-548247933-376692995-11258)(A;;CC;;;S-1-5-21-1281035640-548247933-376692995-5864)"/>
    <protectedRange password="CA9C" sqref="M151:P151 B151:I151" name="Диапазон3_2_4_16" securityDescriptor="O:WDG:WDD:(A;;CC;;;S-1-5-21-1281035640-548247933-376692995-11259)(A;;CC;;;S-1-5-21-1281035640-548247933-376692995-11258)(A;;CC;;;S-1-5-21-1281035640-548247933-376692995-5864)"/>
    <protectedRange password="CA9C" sqref="Q151:R151" name="Диапазон3_13_34" securityDescriptor="O:WDG:WDD:(A;;CC;;;S-1-5-21-1281035640-548247933-376692995-11259)(A;;CC;;;S-1-5-21-1281035640-548247933-376692995-11258)(A;;CC;;;S-1-5-21-1281035640-548247933-376692995-5864)"/>
    <protectedRange password="CA9C" sqref="Z152" name="Диапазон3_98_1_1_1_16_1_22" securityDescriptor="O:WDG:WDD:(A;;CC;;;S-1-5-21-1281035640-548247933-376692995-11259)(A;;CC;;;S-1-5-21-1281035640-548247933-376692995-11258)(A;;CC;;;S-1-5-21-1281035640-548247933-376692995-5864)"/>
    <protectedRange password="CA9C" sqref="Y152 A152 J152:K152 S152:U152" name="Диапазон3_98_1_1_1_5_23" securityDescriptor="O:WDG:WDD:(A;;CC;;;S-1-5-21-1281035640-548247933-376692995-11259)(A;;CC;;;S-1-5-21-1281035640-548247933-376692995-11258)(A;;CC;;;S-1-5-21-1281035640-548247933-376692995-5864)"/>
    <protectedRange password="CA9C" sqref="B152:I152 L152:M152 O152:P152 V152:X152" name="Диапазон3_74_63" securityDescriptor="O:WDG:WDD:(A;;CC;;;S-1-5-21-1281035640-548247933-376692995-11259)(A;;CC;;;S-1-5-21-1281035640-548247933-376692995-11258)(A;;CC;;;S-1-5-21-1281035640-548247933-376692995-5864)"/>
    <protectedRange password="CA9C" sqref="N152" name="Диапазон3_2_4_17" securityDescriptor="O:WDG:WDD:(A;;CC;;;S-1-5-21-1281035640-548247933-376692995-11259)(A;;CC;;;S-1-5-21-1281035640-548247933-376692995-11258)(A;;CC;;;S-1-5-21-1281035640-548247933-376692995-5864)"/>
    <protectedRange password="CA9C" sqref="Q152:R152" name="Диапазон3_13_35" securityDescriptor="O:WDG:WDD:(A;;CC;;;S-1-5-21-1281035640-548247933-376692995-11259)(A;;CC;;;S-1-5-21-1281035640-548247933-376692995-11258)(A;;CC;;;S-1-5-21-1281035640-548247933-376692995-5864)"/>
    <protectedRange password="CA9C" sqref="G153" name="Диапазон3_2_4_7_2_16" securityDescriptor="O:WDG:WDD:(A;;CC;;;S-1-5-21-1281035640-548247933-376692995-11259)(A;;CC;;;S-1-5-21-1281035640-548247933-376692995-11258)(A;;CC;;;S-1-5-21-1281035640-548247933-376692995-5864)"/>
    <protectedRange password="CA9C" sqref="H153:Z153 A153:F153" name="Диапазон3_74_68" securityDescriptor="O:WDG:WDD:(A;;CC;;;S-1-5-21-1281035640-548247933-376692995-11259)(A;;CC;;;S-1-5-21-1281035640-548247933-376692995-11258)(A;;CC;;;S-1-5-21-1281035640-548247933-376692995-5864)"/>
    <protectedRange password="CA9C" sqref="V154:X154" name="Диапазон3_74_69" securityDescriptor="O:WDG:WDD:(A;;CC;;;S-1-5-21-1281035640-548247933-376692995-11259)(A;;CC;;;S-1-5-21-1281035640-548247933-376692995-11258)(A;;CC;;;S-1-5-21-1281035640-548247933-376692995-5864)"/>
    <protectedRange password="CA9C" sqref="Q154" name="Диапазон3_74_60_1_1" securityDescriptor="O:WDG:WDD:(A;;CC;;;S-1-5-21-1281035640-548247933-376692995-11259)(A;;CC;;;S-1-5-21-1281035640-548247933-376692995-11258)(A;;CC;;;S-1-5-21-1281035640-548247933-376692995-5864)"/>
    <protectedRange password="CA9C" sqref="A155" name="Диапазон3_98_1_1_1_5_41" securityDescriptor="O:WDG:WDD:(A;;CC;;;S-1-5-21-1281035640-548247933-376692995-11259)(A;;CC;;;S-1-5-21-1281035640-548247933-376692995-11258)(A;;CC;;;S-1-5-21-1281035640-548247933-376692995-5864)"/>
    <protectedRange password="CA9C" sqref="B155:Q155 S155:Z155" name="Диапазон3_74_73" securityDescriptor="O:WDG:WDD:(A;;CC;;;S-1-5-21-1281035640-548247933-376692995-11259)(A;;CC;;;S-1-5-21-1281035640-548247933-376692995-11258)(A;;CC;;;S-1-5-21-1281035640-548247933-376692995-5864)"/>
    <protectedRange password="CA9C" sqref="O156:P156 B156:I156 L156:M156" name="Диапазон3_9" securityDescriptor="O:WDG:WDD:(A;;CC;;;S-1-5-21-1281035640-548247933-376692995-11259)(A;;CC;;;S-1-5-21-1281035640-548247933-376692995-11258)(A;;CC;;;S-1-5-21-1281035640-548247933-376692995-5864)"/>
    <protectedRange password="CA9C" sqref="Z156" name="Диапазон3_98_1_1_1_16_1_23" securityDescriptor="O:WDG:WDD:(A;;CC;;;S-1-5-21-1281035640-548247933-376692995-11259)(A;;CC;;;S-1-5-21-1281035640-548247933-376692995-11258)(A;;CC;;;S-1-5-21-1281035640-548247933-376692995-5864)"/>
    <protectedRange password="CA9C" sqref="Y156 A156 S156:U156 J156:K156" name="Диапазон3_98_1_1_1_5_44" securityDescriptor="O:WDG:WDD:(A;;CC;;;S-1-5-21-1281035640-548247933-376692995-11259)(A;;CC;;;S-1-5-21-1281035640-548247933-376692995-11258)(A;;CC;;;S-1-5-21-1281035640-548247933-376692995-5864)"/>
    <protectedRange password="CA9C" sqref="V156:X156" name="Диапазон3_74_82" securityDescriptor="O:WDG:WDD:(A;;CC;;;S-1-5-21-1281035640-548247933-376692995-11259)(A;;CC;;;S-1-5-21-1281035640-548247933-376692995-11258)(A;;CC;;;S-1-5-21-1281035640-548247933-376692995-5864)"/>
    <protectedRange password="CA9C" sqref="N156" name="Диапазон3_2_4_18" securityDescriptor="O:WDG:WDD:(A;;CC;;;S-1-5-21-1281035640-548247933-376692995-11259)(A;;CC;;;S-1-5-21-1281035640-548247933-376692995-11258)(A;;CC;;;S-1-5-21-1281035640-548247933-376692995-5864)"/>
    <protectedRange password="CA9C" sqref="Q156:R156" name="Диапазон3_13_36" securityDescriptor="O:WDG:WDD:(A;;CC;;;S-1-5-21-1281035640-548247933-376692995-11259)(A;;CC;;;S-1-5-21-1281035640-548247933-376692995-11258)(A;;CC;;;S-1-5-21-1281035640-548247933-376692995-5864)"/>
    <protectedRange password="CA9C" sqref="Z157" name="Диапазон3_98_1_1_1_76_1" securityDescriptor="O:WDG:WDD:(A;;CC;;;S-1-5-21-1281035640-548247933-376692995-11259)(A;;CC;;;S-1-5-21-1281035640-548247933-376692995-11258)(A;;CC;;;S-1-5-21-1281035640-548247933-376692995-5864)"/>
    <protectedRange password="CA9C" sqref="Z158" name="Диапазон3_98_1_1_1_75_1" securityDescriptor="O:WDG:WDD:(A;;CC;;;S-1-5-21-1281035640-548247933-376692995-11259)(A;;CC;;;S-1-5-21-1281035640-548247933-376692995-11258)(A;;CC;;;S-1-5-21-1281035640-548247933-376692995-5864)"/>
    <protectedRange password="CA9C" sqref="Z159" name="Диапазон3_98_1_1_1_74_1" securityDescriptor="O:WDG:WDD:(A;;CC;;;S-1-5-21-1281035640-548247933-376692995-11259)(A;;CC;;;S-1-5-21-1281035640-548247933-376692995-11258)(A;;CC;;;S-1-5-21-1281035640-548247933-376692995-5864)"/>
    <protectedRange password="CA9C" sqref="J157:J159" name="Диапазон3_98_1_1_1_5" securityDescriptor="O:WDG:WDD:(A;;CC;;;S-1-5-21-1281035640-548247933-376692995-11259)(A;;CC;;;S-1-5-21-1281035640-548247933-376692995-11258)(A;;CC;;;S-1-5-21-1281035640-548247933-376692995-5864)"/>
    <protectedRange password="CA9C" sqref="L157:L159 V157:X159" name="Диапазон3_74_1" securityDescriptor="O:WDG:WDD:(A;;CC;;;S-1-5-21-1281035640-548247933-376692995-11259)(A;;CC;;;S-1-5-21-1281035640-548247933-376692995-11258)(A;;CC;;;S-1-5-21-1281035640-548247933-376692995-5864)"/>
    <protectedRange password="CA9C" sqref="Y157:Y159 K157:K159 M157:P159 A157:I159 S157:U159" name="Диапазон3_2_4" securityDescriptor="O:WDG:WDD:(A;;CC;;;S-1-5-21-1281035640-548247933-376692995-11259)(A;;CC;;;S-1-5-21-1281035640-548247933-376692995-11258)(A;;CC;;;S-1-5-21-1281035640-548247933-376692995-5864)"/>
    <protectedRange password="CA9C" sqref="Q157:Q159" name="Диапазон3_13" securityDescriptor="O:WDG:WDD:(A;;CC;;;S-1-5-21-1281035640-548247933-376692995-11259)(A;;CC;;;S-1-5-21-1281035640-548247933-376692995-11258)(A;;CC;;;S-1-5-21-1281035640-548247933-376692995-5864)"/>
    <protectedRange password="CA9C" sqref="A160:H160" name="Диапазон3_33_5" securityDescriptor="O:WDG:WDD:(A;;CC;;;S-1-5-21-1281035640-548247933-376692995-11259)(A;;CC;;;S-1-5-21-1281035640-548247933-376692995-11258)(A;;CC;;;S-1-5-21-1281035640-548247933-376692995-5864)"/>
    <protectedRange password="CA9C" sqref="I160:Q160 S160:Z160" name="Диапазон3_74_2" securityDescriptor="O:WDG:WDD:(A;;CC;;;S-1-5-21-1281035640-548247933-376692995-11259)(A;;CC;;;S-1-5-21-1281035640-548247933-376692995-11258)(A;;CC;;;S-1-5-21-1281035640-548247933-376692995-5864)"/>
    <protectedRange password="CA9C" sqref="S167:T167" name="Диапазон3_74_67_1" securityDescriptor="O:WDG:WDD:(A;;CC;;;S-1-5-21-1281035640-548247933-376692995-11259)(A;;CC;;;S-1-5-21-1281035640-548247933-376692995-11258)(A;;CC;;;S-1-5-21-1281035640-548247933-376692995-5864)"/>
    <protectedRange password="DF6A" sqref="X166:X223" name="Диапазон815_7" securityDescriptor="O:WDG:WDD:(A;;CC;;;S-1-5-21-1281035640-548247933-376692995-10647)"/>
    <protectedRange password="CA9C" sqref="A166" name="Диапазон3_98_1_1_1_5_48" securityDescriptor="O:WDG:WDD:(A;;CC;;;S-1-5-21-1281035640-548247933-376692995-11259)(A;;CC;;;S-1-5-21-1281035640-548247933-376692995-11258)(A;;CC;;;S-1-5-21-1281035640-548247933-376692995-5864)"/>
    <protectedRange password="CA9C" sqref="B166:J166 V169:V223 Y166:Z166 B167:B168 J167:J223 S166:V166" name="Диапазон3_74_63_1" securityDescriptor="O:WDG:WDD:(A;;CC;;;S-1-5-21-1281035640-548247933-376692995-11259)(A;;CC;;;S-1-5-21-1281035640-548247933-376692995-11258)(A;;CC;;;S-1-5-21-1281035640-548247933-376692995-5864)"/>
    <protectedRange password="CA9C" sqref="X166:X223" name="Диапазон3_2_4_42" securityDescriptor="O:WDG:WDD:(A;;CC;;;S-1-5-21-1281035640-548247933-376692995-11259)(A;;CC;;;S-1-5-21-1281035640-548247933-376692995-11258)(A;;CC;;;S-1-5-21-1281035640-548247933-376692995-5864)"/>
    <protectedRange password="CA9C" sqref="Z172" name="Диапазон3_98_1_1_1_4_2" securityDescriptor="O:WDG:WDD:(A;;CC;;;S-1-5-21-1281035640-548247933-376692995-11259)(A;;CC;;;S-1-5-21-1281035640-548247933-376692995-11258)(A;;CC;;;S-1-5-21-1281035640-548247933-376692995-5864)"/>
    <protectedRange password="CA9C" sqref="Z171" name="Диапазон3_98_1_1_1_3_2" securityDescriptor="O:WDG:WDD:(A;;CC;;;S-1-5-21-1281035640-548247933-376692995-11259)(A;;CC;;;S-1-5-21-1281035640-548247933-376692995-11258)(A;;CC;;;S-1-5-21-1281035640-548247933-376692995-5864)"/>
    <protectedRange password="CA9C" sqref="Z169" name="Диапазон3_98_1_1_1_2_2" securityDescriptor="O:WDG:WDD:(A;;CC;;;S-1-5-21-1281035640-548247933-376692995-11259)(A;;CC;;;S-1-5-21-1281035640-548247933-376692995-11258)(A;;CC;;;S-1-5-21-1281035640-548247933-376692995-5864)"/>
    <protectedRange password="CA9C" sqref="M169 Y171:Y172 K171:K173 O169:P169 M171:M172 S171:T172 B169:I169 B171:I172 O171:P172" name="Диапазон3_2_4_7_2_2_1" securityDescriptor="O:WDG:WDD:(A;;CC;;;S-1-5-21-1281035640-548247933-376692995-11259)(A;;CC;;;S-1-5-21-1281035640-548247933-376692995-11258)(A;;CC;;;S-1-5-21-1281035640-548247933-376692995-5864)"/>
    <protectedRange password="CA9C" sqref="L169 L171:L172 U171:U172 L173:M173 Y173:Z173 B173:I173 S173:U173 O173:P173" name="Диапазон3_1_1" securityDescriptor="O:WDG:WDD:(A;;CC;;;S-1-5-21-1281035640-548247933-376692995-11259)(A;;CC;;;S-1-5-21-1281035640-548247933-376692995-11258)(A;;CC;;;S-1-5-21-1281035640-548247933-376692995-5864)"/>
    <protectedRange password="CA9C" sqref="Y169 A169 A171:A173 K169 S169:U169" name="Диапазон3_98_1_1_1_5_4_1" securityDescriptor="O:WDG:WDD:(A;;CC;;;S-1-5-21-1281035640-548247933-376692995-11259)(A;;CC;;;S-1-5-21-1281035640-548247933-376692995-11258)(A;;CC;;;S-1-5-21-1281035640-548247933-376692995-5864)"/>
    <protectedRange password="CA9C" sqref="Y170:Z170 A174:I174 A170:I170 K174:M174 K170:M170 O174:P174 O170:P170 R174:U174 R170:U170 Y174:Z174" name="Диапазон3_74_16_1" securityDescriptor="O:WDG:WDD:(A;;CC;;;S-1-5-21-1281035640-548247933-376692995-11259)(A;;CC;;;S-1-5-21-1281035640-548247933-376692995-11258)(A;;CC;;;S-1-5-21-1281035640-548247933-376692995-5864)"/>
    <protectedRange password="CA9C" sqref="R169" name="Диапазон3_13_1_1" securityDescriptor="O:WDG:WDD:(A;;CC;;;S-1-5-21-1281035640-548247933-376692995-11259)(A;;CC;;;S-1-5-21-1281035640-548247933-376692995-11258)(A;;CC;;;S-1-5-21-1281035640-548247933-376692995-5864)"/>
    <protectedRange password="CA9C" sqref="Z176" name="Диапазон3_98_1_1_1_5_5_1" securityDescriptor="O:WDG:WDD:(A;;CC;;;S-1-5-21-1281035640-548247933-376692995-11259)(A;;CC;;;S-1-5-21-1281035640-548247933-376692995-11258)(A;;CC;;;S-1-5-21-1281035640-548247933-376692995-5864)"/>
    <protectedRange password="CA9C" sqref="L176" name="Диапазон3_74_18_1" securityDescriptor="O:WDG:WDD:(A;;CC;;;S-1-5-21-1281035640-548247933-376692995-11259)(A;;CC;;;S-1-5-21-1281035640-548247933-376692995-11258)(A;;CC;;;S-1-5-21-1281035640-548247933-376692995-5864)"/>
    <protectedRange password="CA9C" sqref="K176 Y176 M176 A176:I176 S176:U176 O176:P176" name="Диапазон3_2_4_2_1" securityDescriptor="O:WDG:WDD:(A;;CC;;;S-1-5-21-1281035640-548247933-376692995-11259)(A;;CC;;;S-1-5-21-1281035640-548247933-376692995-11258)(A;;CC;;;S-1-5-21-1281035640-548247933-376692995-5864)"/>
    <protectedRange password="CA9C" sqref="A177:I177 K177:M177 O177:P177 R177:U177 Y177:Z177" name="Диапазон3_74_19_1" securityDescriptor="O:WDG:WDD:(A;;CC;;;S-1-5-21-1281035640-548247933-376692995-11259)(A;;CC;;;S-1-5-21-1281035640-548247933-376692995-11258)(A;;CC;;;S-1-5-21-1281035640-548247933-376692995-5864)"/>
    <protectedRange password="CA9C" sqref="Z178" name="Диапазон3_98_1_1_1_5_9_1" securityDescriptor="O:WDG:WDD:(A;;CC;;;S-1-5-21-1281035640-548247933-376692995-11259)(A;;CC;;;S-1-5-21-1281035640-548247933-376692995-11258)(A;;CC;;;S-1-5-21-1281035640-548247933-376692995-5864)"/>
    <protectedRange password="CA9C" sqref="L178" name="Диапазон3_74_20_1" securityDescriptor="O:WDG:WDD:(A;;CC;;;S-1-5-21-1281035640-548247933-376692995-11259)(A;;CC;;;S-1-5-21-1281035640-548247933-376692995-11258)(A;;CC;;;S-1-5-21-1281035640-548247933-376692995-5864)"/>
    <protectedRange password="CA9C" sqref="Y178 K178 M178 A178:I178 S178:U178 O178:P178" name="Диапазон3_2_4_3_1" securityDescriptor="O:WDG:WDD:(A;;CC;;;S-1-5-21-1281035640-548247933-376692995-11259)(A;;CC;;;S-1-5-21-1281035640-548247933-376692995-11258)(A;;CC;;;S-1-5-21-1281035640-548247933-376692995-5864)"/>
    <protectedRange password="CA9C" sqref="Z180" name="Диапазон3_98_1_1_1_16_1_22_1" securityDescriptor="O:WDG:WDD:(A;;CC;;;S-1-5-21-1281035640-548247933-376692995-11259)(A;;CC;;;S-1-5-21-1281035640-548247933-376692995-11258)(A;;CC;;;S-1-5-21-1281035640-548247933-376692995-5864)"/>
    <protectedRange password="CA9C" sqref="K180 A180 S180:U180" name="Диапазон3_98_1_1_1_5_10_1" securityDescriptor="O:WDG:WDD:(A;;CC;;;S-1-5-21-1281035640-548247933-376692995-11259)(A;;CC;;;S-1-5-21-1281035640-548247933-376692995-11258)(A;;CC;;;S-1-5-21-1281035640-548247933-376692995-5864)"/>
    <protectedRange password="CA9C" sqref="L180" name="Диапазон3_74_22_1" securityDescriptor="O:WDG:WDD:(A;;CC;;;S-1-5-21-1281035640-548247933-376692995-11259)(A;;CC;;;S-1-5-21-1281035640-548247933-376692995-11258)(A;;CC;;;S-1-5-21-1281035640-548247933-376692995-5864)"/>
    <protectedRange password="CA9C" sqref="M180 B180:I180 O180:P180" name="Диапазон3_2_4_4_1" securityDescriptor="O:WDG:WDD:(A;;CC;;;S-1-5-21-1281035640-548247933-376692995-11259)(A;;CC;;;S-1-5-21-1281035640-548247933-376692995-11258)(A;;CC;;;S-1-5-21-1281035640-548247933-376692995-5864)"/>
    <protectedRange password="CA9C" sqref="R180" name="Диапазон3_13_4_1" securityDescriptor="O:WDG:WDD:(A;;CC;;;S-1-5-21-1281035640-548247933-376692995-11259)(A;;CC;;;S-1-5-21-1281035640-548247933-376692995-11258)(A;;CC;;;S-1-5-21-1281035640-548247933-376692995-5864)"/>
    <protectedRange password="CA9C" sqref="Z181" name="Диапазон3_98_1_1_1_28_2" securityDescriptor="O:WDG:WDD:(A;;CC;;;S-1-5-21-1281035640-548247933-376692995-11259)(A;;CC;;;S-1-5-21-1281035640-548247933-376692995-11258)(A;;CC;;;S-1-5-21-1281035640-548247933-376692995-5864)"/>
    <protectedRange password="CA9C" sqref="M181 O181:P181 B181:I181" name="Диапазон3_2_4_7_2_3_1" securityDescriptor="O:WDG:WDD:(A;;CC;;;S-1-5-21-1281035640-548247933-376692995-11259)(A;;CC;;;S-1-5-21-1281035640-548247933-376692995-11258)(A;;CC;;;S-1-5-21-1281035640-548247933-376692995-5864)"/>
    <protectedRange password="CA9C" sqref="L181" name="Диапазон3_2_1" securityDescriptor="O:WDG:WDD:(A;;CC;;;S-1-5-21-1281035640-548247933-376692995-11259)(A;;CC;;;S-1-5-21-1281035640-548247933-376692995-11258)(A;;CC;;;S-1-5-21-1281035640-548247933-376692995-5864)"/>
    <protectedRange password="CA9C" sqref="K181 A181 S181:U181" name="Диапазон3_98_1_1_1_5_11_1" securityDescriptor="O:WDG:WDD:(A;;CC;;;S-1-5-21-1281035640-548247933-376692995-11259)(A;;CC;;;S-1-5-21-1281035640-548247933-376692995-11258)(A;;CC;;;S-1-5-21-1281035640-548247933-376692995-5864)"/>
    <protectedRange password="CA9C" sqref="R181" name="Диапазон3_13_5_1" securityDescriptor="O:WDG:WDD:(A;;CC;;;S-1-5-21-1281035640-548247933-376692995-11259)(A;;CC;;;S-1-5-21-1281035640-548247933-376692995-11258)(A;;CC;;;S-1-5-21-1281035640-548247933-376692995-5864)"/>
    <protectedRange password="CA9C" sqref="Z185" name="Диапазон3_98_1_1_1_16_1_1_1" securityDescriptor="O:WDG:WDD:(A;;CC;;;S-1-5-21-1281035640-548247933-376692995-11259)(A;;CC;;;S-1-5-21-1281035640-548247933-376692995-11258)(A;;CC;;;S-1-5-21-1281035640-548247933-376692995-5864)"/>
    <protectedRange password="CA9C" sqref="Z182:Z184 K185 A182:A185 S185:U185" name="Диапазон3_98_1_1_1_5_12_1" securityDescriptor="O:WDG:WDD:(A;;CC;;;S-1-5-21-1281035640-548247933-376692995-11259)(A;;CC;;;S-1-5-21-1281035640-548247933-376692995-11258)(A;;CC;;;S-1-5-21-1281035640-548247933-376692995-5864)"/>
    <protectedRange password="CA9C" sqref="L182:L185" name="Диапазон3_74_24_1" securityDescriptor="O:WDG:WDD:(A;;CC;;;S-1-5-21-1281035640-548247933-376692995-11259)(A;;CC;;;S-1-5-21-1281035640-548247933-376692995-11258)(A;;CC;;;S-1-5-21-1281035640-548247933-376692995-5864)"/>
    <protectedRange password="CA9C" sqref="Y182:Y184 K182:K184 M182:M185 B182:I185 S182:U184 O182:P185" name="Диапазон3_2_4_6_1" securityDescriptor="O:WDG:WDD:(A;;CC;;;S-1-5-21-1281035640-548247933-376692995-11259)(A;;CC;;;S-1-5-21-1281035640-548247933-376692995-11258)(A;;CC;;;S-1-5-21-1281035640-548247933-376692995-5864)"/>
    <protectedRange password="CA9C" sqref="R185" name="Диапазон3_13_12_1" securityDescriptor="O:WDG:WDD:(A;;CC;;;S-1-5-21-1281035640-548247933-376692995-11259)(A;;CC;;;S-1-5-21-1281035640-548247933-376692995-11258)(A;;CC;;;S-1-5-21-1281035640-548247933-376692995-5864)"/>
    <protectedRange password="CA9C" sqref="Z186:Z187" name="Диапазон3_98_1_1_1_16_1_8_1" securityDescriptor="O:WDG:WDD:(A;;CC;;;S-1-5-21-1281035640-548247933-376692995-11259)(A;;CC;;;S-1-5-21-1281035640-548247933-376692995-11258)(A;;CC;;;S-1-5-21-1281035640-548247933-376692995-5864)"/>
    <protectedRange password="CA9C" sqref="K186:K187 A186:A187 S186:U187" name="Диапазон3_98_1_1_1_5_13_1" securityDescriptor="O:WDG:WDD:(A;;CC;;;S-1-5-21-1281035640-548247933-376692995-11259)(A;;CC;;;S-1-5-21-1281035640-548247933-376692995-11258)(A;;CC;;;S-1-5-21-1281035640-548247933-376692995-5864)"/>
    <protectedRange password="CA9C" sqref="L186:L187" name="Диапазон3_74_25_1" securityDescriptor="O:WDG:WDD:(A;;CC;;;S-1-5-21-1281035640-548247933-376692995-11259)(A;;CC;;;S-1-5-21-1281035640-548247933-376692995-11258)(A;;CC;;;S-1-5-21-1281035640-548247933-376692995-5864)"/>
    <protectedRange password="CA9C" sqref="M186:M187 B186:I187 O186:P187" name="Диапазон3_2_4_7_1" securityDescriptor="O:WDG:WDD:(A;;CC;;;S-1-5-21-1281035640-548247933-376692995-11259)(A;;CC;;;S-1-5-21-1281035640-548247933-376692995-11258)(A;;CC;;;S-1-5-21-1281035640-548247933-376692995-5864)"/>
    <protectedRange password="CA9C" sqref="R186:R187" name="Диапазон3_13_24_1" securityDescriptor="O:WDG:WDD:(A;;CC;;;S-1-5-21-1281035640-548247933-376692995-11259)(A;;CC;;;S-1-5-21-1281035640-548247933-376692995-11258)(A;;CC;;;S-1-5-21-1281035640-548247933-376692995-5864)"/>
    <protectedRange password="CA9C" sqref="Z188" name="Диапазон3_98_1_1_1_16_1_9_1" securityDescriptor="O:WDG:WDD:(A;;CC;;;S-1-5-21-1281035640-548247933-376692995-11259)(A;;CC;;;S-1-5-21-1281035640-548247933-376692995-11258)(A;;CC;;;S-1-5-21-1281035640-548247933-376692995-5864)"/>
    <protectedRange password="CA9C" sqref="K188 A188 Y188 S188:U188" name="Диапазон3_98_1_1_1_5_14_1" securityDescriptor="O:WDG:WDD:(A;;CC;;;S-1-5-21-1281035640-548247933-376692995-11259)(A;;CC;;;S-1-5-21-1281035640-548247933-376692995-11258)(A;;CC;;;S-1-5-21-1281035640-548247933-376692995-5864)"/>
    <protectedRange password="CA9C" sqref="E188 G188 L188" name="Диапазон3_74_26_1" securityDescriptor="O:WDG:WDD:(A;;CC;;;S-1-5-21-1281035640-548247933-376692995-11259)(A;;CC;;;S-1-5-21-1281035640-548247933-376692995-11258)(A;;CC;;;S-1-5-21-1281035640-548247933-376692995-5864)"/>
    <protectedRange password="CA9C" sqref="B188:D188 F188 H188:I188 M188 O188:P188" name="Диапазон3_2_4_8_1" securityDescriptor="O:WDG:WDD:(A;;CC;;;S-1-5-21-1281035640-548247933-376692995-11259)(A;;CC;;;S-1-5-21-1281035640-548247933-376692995-11258)(A;;CC;;;S-1-5-21-1281035640-548247933-376692995-5864)"/>
    <protectedRange password="CA9C" sqref="R188" name="Диапазон3_13_25_1" securityDescriptor="O:WDG:WDD:(A;;CC;;;S-1-5-21-1281035640-548247933-376692995-11259)(A;;CC;;;S-1-5-21-1281035640-548247933-376692995-11258)(A;;CC;;;S-1-5-21-1281035640-548247933-376692995-5864)"/>
    <protectedRange password="CA9C" sqref="Z189" name="Диапазон3_98_1_1_1_42_2" securityDescriptor="O:WDG:WDD:(A;;CC;;;S-1-5-21-1281035640-548247933-376692995-11259)(A;;CC;;;S-1-5-21-1281035640-548247933-376692995-11258)(A;;CC;;;S-1-5-21-1281035640-548247933-376692995-5864)"/>
    <protectedRange password="CA9C" sqref="M189 O189:P189 B189:I189" name="Диапазон3_2_4_7_2_4_1" securityDescriptor="O:WDG:WDD:(A;;CC;;;S-1-5-21-1281035640-548247933-376692995-11259)(A;;CC;;;S-1-5-21-1281035640-548247933-376692995-11258)(A;;CC;;;S-1-5-21-1281035640-548247933-376692995-5864)"/>
    <protectedRange password="CA9C" sqref="L189" name="Диапазон3_3_1" securityDescriptor="O:WDG:WDD:(A;;CC;;;S-1-5-21-1281035640-548247933-376692995-11259)(A;;CC;;;S-1-5-21-1281035640-548247933-376692995-11258)(A;;CC;;;S-1-5-21-1281035640-548247933-376692995-5864)"/>
    <protectedRange password="CA9C" sqref="A189 K189 S189:U189" name="Диапазон3_98_1_1_1_5_15_1" securityDescriptor="O:WDG:WDD:(A;;CC;;;S-1-5-21-1281035640-548247933-376692995-11259)(A;;CC;;;S-1-5-21-1281035640-548247933-376692995-11258)(A;;CC;;;S-1-5-21-1281035640-548247933-376692995-5864)"/>
    <protectedRange password="CA9C" sqref="R189" name="Диапазон3_13_26_1" securityDescriptor="O:WDG:WDD:(A;;CC;;;S-1-5-21-1281035640-548247933-376692995-11259)(A;;CC;;;S-1-5-21-1281035640-548247933-376692995-11258)(A;;CC;;;S-1-5-21-1281035640-548247933-376692995-5864)"/>
    <protectedRange password="CA9C" sqref="Z190" name="Диапазон3_98_1_1_1_43_2" securityDescriptor="O:WDG:WDD:(A;;CC;;;S-1-5-21-1281035640-548247933-376692995-11259)(A;;CC;;;S-1-5-21-1281035640-548247933-376692995-11258)(A;;CC;;;S-1-5-21-1281035640-548247933-376692995-5864)"/>
    <protectedRange password="CA9C" sqref="M190 O190:P190 B190:I190" name="Диапазон3_2_4_7_2_5_1" securityDescriptor="O:WDG:WDD:(A;;CC;;;S-1-5-21-1281035640-548247933-376692995-11259)(A;;CC;;;S-1-5-21-1281035640-548247933-376692995-11258)(A;;CC;;;S-1-5-21-1281035640-548247933-376692995-5864)"/>
    <protectedRange password="CA9C" sqref="L190" name="Диапазон3_4_1" securityDescriptor="O:WDG:WDD:(A;;CC;;;S-1-5-21-1281035640-548247933-376692995-11259)(A;;CC;;;S-1-5-21-1281035640-548247933-376692995-11258)(A;;CC;;;S-1-5-21-1281035640-548247933-376692995-5864)"/>
    <protectedRange password="CA9C" sqref="Y190 A190 K190 S190:U190" name="Диапазон3_98_1_1_1_5_16_1" securityDescriptor="O:WDG:WDD:(A;;CC;;;S-1-5-21-1281035640-548247933-376692995-11259)(A;;CC;;;S-1-5-21-1281035640-548247933-376692995-11258)(A;;CC;;;S-1-5-21-1281035640-548247933-376692995-5864)"/>
    <protectedRange password="CA9C" sqref="R190" name="Диапазон3_13_27_1" securityDescriptor="O:WDG:WDD:(A;;CC;;;S-1-5-21-1281035640-548247933-376692995-11259)(A;;CC;;;S-1-5-21-1281035640-548247933-376692995-11258)(A;;CC;;;S-1-5-21-1281035640-548247933-376692995-5864)"/>
    <protectedRange password="CA9C" sqref="Z204" name="Диапазон3_98_1_1_1_60_2" securityDescriptor="O:WDG:WDD:(A;;CC;;;S-1-5-21-1281035640-548247933-376692995-11259)(A;;CC;;;S-1-5-21-1281035640-548247933-376692995-11258)(A;;CC;;;S-1-5-21-1281035640-548247933-376692995-5864)"/>
    <protectedRange password="CA9C" sqref="Z203" name="Диапазон3_98_1_1_1_59_2" securityDescriptor="O:WDG:WDD:(A;;CC;;;S-1-5-21-1281035640-548247933-376692995-11259)(A;;CC;;;S-1-5-21-1281035640-548247933-376692995-11258)(A;;CC;;;S-1-5-21-1281035640-548247933-376692995-5864)"/>
    <protectedRange password="CA9C" sqref="Z200" name="Диапазон3_98_1_1_1_58_2" securityDescriptor="O:WDG:WDD:(A;;CC;;;S-1-5-21-1281035640-548247933-376692995-11259)(A;;CC;;;S-1-5-21-1281035640-548247933-376692995-11258)(A;;CC;;;S-1-5-21-1281035640-548247933-376692995-5864)"/>
    <protectedRange password="CA9C" sqref="Z199" name="Диапазон3_98_1_1_1_57_2" securityDescriptor="O:WDG:WDD:(A;;CC;;;S-1-5-21-1281035640-548247933-376692995-11259)(A;;CC;;;S-1-5-21-1281035640-548247933-376692995-11258)(A;;CC;;;S-1-5-21-1281035640-548247933-376692995-5864)"/>
    <protectedRange password="CA9C" sqref="Z198" name="Диапазон3_98_1_1_1_56_2" securityDescriptor="O:WDG:WDD:(A;;CC;;;S-1-5-21-1281035640-548247933-376692995-11259)(A;;CC;;;S-1-5-21-1281035640-548247933-376692995-11258)(A;;CC;;;S-1-5-21-1281035640-548247933-376692995-5864)"/>
    <protectedRange password="CA9C" sqref="Z197" name="Диапазон3_98_1_1_1_55_2" securityDescriptor="O:WDG:WDD:(A;;CC;;;S-1-5-21-1281035640-548247933-376692995-11259)(A;;CC;;;S-1-5-21-1281035640-548247933-376692995-11258)(A;;CC;;;S-1-5-21-1281035640-548247933-376692995-5864)"/>
    <protectedRange password="CA9C" sqref="Z193" name="Диапазон3_98_1_1_1_54_2" securityDescriptor="O:WDG:WDD:(A;;CC;;;S-1-5-21-1281035640-548247933-376692995-11259)(A;;CC;;;S-1-5-21-1281035640-548247933-376692995-11258)(A;;CC;;;S-1-5-21-1281035640-548247933-376692995-5864)"/>
    <protectedRange password="CA9C" sqref="Z191" name="Диапазон3_98_1_1_1_53_2" securityDescriptor="O:WDG:WDD:(A;;CC;;;S-1-5-21-1281035640-548247933-376692995-11259)(A;;CC;;;S-1-5-21-1281035640-548247933-376692995-11258)(A;;CC;;;S-1-5-21-1281035640-548247933-376692995-5864)"/>
    <protectedRange password="CA9C" sqref="M191 M193 M197:M200 M203:M204 I197:I200 F191 F197 B191:D191 B197:D197 B198:H200 H197 O191:P191 O193:P193 O197:P200 O203:P204 H191:I191 B193:I193 B203:I204" name="Диапазон3_2_4_7_2_6_1" securityDescriptor="O:WDG:WDD:(A;;CC;;;S-1-5-21-1281035640-548247933-376692995-11259)(A;;CC;;;S-1-5-21-1281035640-548247933-376692995-11258)(A;;CC;;;S-1-5-21-1281035640-548247933-376692995-5864)"/>
    <protectedRange password="CA9C" sqref="L191 L193 L197:L200 L203:L204" name="Диапазон3_5_1_1" securityDescriptor="O:WDG:WDD:(A;;CC;;;S-1-5-21-1281035640-548247933-376692995-11259)(A;;CC;;;S-1-5-21-1281035640-548247933-376692995-11258)(A;;CC;;;S-1-5-21-1281035640-548247933-376692995-5864)"/>
    <protectedRange password="CA9C" sqref="Z192 Z194:Z196 Z201:Z202 Z205:Z211" name="Диапазон3_98_1_1_1_16_1_10_1" securityDescriptor="O:WDG:WDD:(A;;CC;;;S-1-5-21-1281035640-548247933-376692995-11259)(A;;CC;;;S-1-5-21-1281035640-548247933-376692995-11258)(A;;CC;;;S-1-5-21-1281035640-548247933-376692995-5864)"/>
    <protectedRange password="CA9C" sqref="A191:A211 K191:K211 Y191:Y211 S191:U211" name="Диапазон3_98_1_1_1_5_17_1" securityDescriptor="O:WDG:WDD:(A;;CC;;;S-1-5-21-1281035640-548247933-376692995-11259)(A;;CC;;;S-1-5-21-1281035640-548247933-376692995-11258)(A;;CC;;;S-1-5-21-1281035640-548247933-376692995-5864)"/>
    <protectedRange password="CA9C" sqref="E191 E197 G191 G197 L192 L194:L196 L201:L202 L205:L211" name="Диапазон3_74_29_1" securityDescriptor="O:WDG:WDD:(A;;CC;;;S-1-5-21-1281035640-548247933-376692995-11259)(A;;CC;;;S-1-5-21-1281035640-548247933-376692995-11258)(A;;CC;;;S-1-5-21-1281035640-548247933-376692995-5864)"/>
    <protectedRange password="CA9C" sqref="M205:M211 M201:M202 M194:M196 M192 O192:P192 O194:P196 O201:P202 O205:P211 B205:I211 B201:I202 B194:I196 B192:I192" name="Диапазон3_2_4_11_1" securityDescriptor="O:WDG:WDD:(A;;CC;;;S-1-5-21-1281035640-548247933-376692995-11259)(A;;CC;;;S-1-5-21-1281035640-548247933-376692995-11258)(A;;CC;;;S-1-5-21-1281035640-548247933-376692995-5864)"/>
    <protectedRange password="CA9C" sqref="R191:R211" name="Диапазон3_13_28_1" securityDescriptor="O:WDG:WDD:(A;;CC;;;S-1-5-21-1281035640-548247933-376692995-11259)(A;;CC;;;S-1-5-21-1281035640-548247933-376692995-11258)(A;;CC;;;S-1-5-21-1281035640-548247933-376692995-5864)"/>
    <protectedRange password="CA9C" sqref="Z212" name="Диапазон3_98_1_1_1_72_2" securityDescriptor="O:WDG:WDD:(A;;CC;;;S-1-5-21-1281035640-548247933-376692995-11259)(A;;CC;;;S-1-5-21-1281035640-548247933-376692995-11258)(A;;CC;;;S-1-5-21-1281035640-548247933-376692995-5864)"/>
    <protectedRange password="CA9C" sqref="M212 O212:P212 B212:I212" name="Диапазон3_2_4_7_2_7_1" securityDescriptor="O:WDG:WDD:(A;;CC;;;S-1-5-21-1281035640-548247933-376692995-11259)(A;;CC;;;S-1-5-21-1281035640-548247933-376692995-11258)(A;;CC;;;S-1-5-21-1281035640-548247933-376692995-5864)"/>
    <protectedRange password="CA9C" sqref="L212" name="Диапазон3_6_1" securityDescriptor="O:WDG:WDD:(A;;CC;;;S-1-5-21-1281035640-548247933-376692995-11259)(A;;CC;;;S-1-5-21-1281035640-548247933-376692995-11258)(A;;CC;;;S-1-5-21-1281035640-548247933-376692995-5864)"/>
    <protectedRange password="CA9C" sqref="Y212 A212 K212 S212:U212" name="Диапазон3_98_1_1_1_5_18_1" securityDescriptor="O:WDG:WDD:(A;;CC;;;S-1-5-21-1281035640-548247933-376692995-11259)(A;;CC;;;S-1-5-21-1281035640-548247933-376692995-11258)(A;;CC;;;S-1-5-21-1281035640-548247933-376692995-5864)"/>
    <protectedRange password="CA9C" sqref="R212" name="Диапазон3_13_29_1" securityDescriptor="O:WDG:WDD:(A;;CC;;;S-1-5-21-1281035640-548247933-376692995-11259)(A;;CC;;;S-1-5-21-1281035640-548247933-376692995-11258)(A;;CC;;;S-1-5-21-1281035640-548247933-376692995-5864)"/>
    <protectedRange password="CA9C" sqref="Z213 A213" name="Диапазон3_98_1_1_1_5_19_1" securityDescriptor="O:WDG:WDD:(A;;CC;;;S-1-5-21-1281035640-548247933-376692995-11259)(A;;CC;;;S-1-5-21-1281035640-548247933-376692995-11258)(A;;CC;;;S-1-5-21-1281035640-548247933-376692995-5864)"/>
    <protectedRange password="CA9C" sqref="L213" name="Диапазон3_74_31_1" securityDescriptor="O:WDG:WDD:(A;;CC;;;S-1-5-21-1281035640-548247933-376692995-11259)(A;;CC;;;S-1-5-21-1281035640-548247933-376692995-11258)(A;;CC;;;S-1-5-21-1281035640-548247933-376692995-5864)"/>
    <protectedRange password="CA9C" sqref="K213 Y213 M213 B213:I213 S213:U213 O213:P213" name="Диапазон3_2_4_13_1" securityDescriptor="O:WDG:WDD:(A;;CC;;;S-1-5-21-1281035640-548247933-376692995-11259)(A;;CC;;;S-1-5-21-1281035640-548247933-376692995-11258)(A;;CC;;;S-1-5-21-1281035640-548247933-376692995-5864)"/>
    <protectedRange password="CA9C" sqref="Z214" name="Диапазон3_98_1_1_1_5_20_1" securityDescriptor="O:WDG:WDD:(A;;CC;;;S-1-5-21-1281035640-548247933-376692995-11259)(A;;CC;;;S-1-5-21-1281035640-548247933-376692995-11258)(A;;CC;;;S-1-5-21-1281035640-548247933-376692995-5864)"/>
    <protectedRange password="CA9C" sqref="L214" name="Диапазон3_74_32_1" securityDescriptor="O:WDG:WDD:(A;;CC;;;S-1-5-21-1281035640-548247933-376692995-11259)(A;;CC;;;S-1-5-21-1281035640-548247933-376692995-11258)(A;;CC;;;S-1-5-21-1281035640-548247933-376692995-5864)"/>
    <protectedRange password="CA9C" sqref="Y214 K214 M214 A214:I214 S214:U214 O214:P214" name="Диапазон3_2_4_14_1" securityDescriptor="O:WDG:WDD:(A;;CC;;;S-1-5-21-1281035640-548247933-376692995-11259)(A;;CC;;;S-1-5-21-1281035640-548247933-376692995-11258)(A;;CC;;;S-1-5-21-1281035640-548247933-376692995-5864)"/>
    <protectedRange password="CA9C" sqref="Z215" name="Диапазон3_98_1_1_1_16_1_11_1" securityDescriptor="O:WDG:WDD:(A;;CC;;;S-1-5-21-1281035640-548247933-376692995-11259)(A;;CC;;;S-1-5-21-1281035640-548247933-376692995-11258)(A;;CC;;;S-1-5-21-1281035640-548247933-376692995-5864)"/>
    <protectedRange password="CA9C" sqref="K215 Y215 A215 S215:U215" name="Диапазон3_98_1_1_1_5_21_1" securityDescriptor="O:WDG:WDD:(A;;CC;;;S-1-5-21-1281035640-548247933-376692995-11259)(A;;CC;;;S-1-5-21-1281035640-548247933-376692995-11258)(A;;CC;;;S-1-5-21-1281035640-548247933-376692995-5864)"/>
    <protectedRange password="CA9C" sqref="L215" name="Диапазон3_74_33_1" securityDescriptor="O:WDG:WDD:(A;;CC;;;S-1-5-21-1281035640-548247933-376692995-11259)(A;;CC;;;S-1-5-21-1281035640-548247933-376692995-11258)(A;;CC;;;S-1-5-21-1281035640-548247933-376692995-5864)"/>
    <protectedRange password="CA9C" sqref="B215:I215 M215 O215:P215" name="Диапазон3_2_4_15_1" securityDescriptor="O:WDG:WDD:(A;;CC;;;S-1-5-21-1281035640-548247933-376692995-11259)(A;;CC;;;S-1-5-21-1281035640-548247933-376692995-11258)(A;;CC;;;S-1-5-21-1281035640-548247933-376692995-5864)"/>
    <protectedRange password="CA9C" sqref="R215" name="Диапазон3_13_32_1" securityDescriptor="O:WDG:WDD:(A;;CC;;;S-1-5-21-1281035640-548247933-376692995-11259)(A;;CC;;;S-1-5-21-1281035640-548247933-376692995-11258)(A;;CC;;;S-1-5-21-1281035640-548247933-376692995-5864)"/>
    <protectedRange password="CA9C" sqref="A216:I216 K216:M216 O216:P216 R216:U216 Y216:Z216" name="Диапазон3_74_55_1" securityDescriptor="O:WDG:WDD:(A;;CC;;;S-1-5-21-1281035640-548247933-376692995-11259)(A;;CC;;;S-1-5-21-1281035640-548247933-376692995-11258)(A;;CC;;;S-1-5-21-1281035640-548247933-376692995-5864)"/>
    <protectedRange password="CA9C" sqref="Z217" name="Диапазон3_98_1_1_1_70_2_3_1_2" securityDescriptor="O:WDG:WDD:(A;;CC;;;S-1-5-21-1281035640-548247933-376692995-11259)(A;;CC;;;S-1-5-21-1281035640-548247933-376692995-11258)(A;;CC;;;S-1-5-21-1281035640-548247933-376692995-5864)"/>
    <protectedRange password="CA9C" sqref="M217 Y217 K217 O217:P217 S217:T217 A217:I217" name="Диапазон3_2_4_7_2_8_1" securityDescriptor="O:WDG:WDD:(A;;CC;;;S-1-5-21-1281035640-548247933-376692995-11259)(A;;CC;;;S-1-5-21-1281035640-548247933-376692995-11258)(A;;CC;;;S-1-5-21-1281035640-548247933-376692995-5864)"/>
    <protectedRange password="CA9C" sqref="L217 U217" name="Диапазон3_7_1" securityDescriptor="O:WDG:WDD:(A;;CC;;;S-1-5-21-1281035640-548247933-376692995-11259)(A;;CC;;;S-1-5-21-1281035640-548247933-376692995-11258)(A;;CC;;;S-1-5-21-1281035640-548247933-376692995-5864)"/>
    <protectedRange password="CA9C" sqref="Z218" name="Диапазон3_98_1_1_1_16_1_20_1" securityDescriptor="O:WDG:WDD:(A;;CC;;;S-1-5-21-1281035640-548247933-376692995-11259)(A;;CC;;;S-1-5-21-1281035640-548247933-376692995-11258)(A;;CC;;;S-1-5-21-1281035640-548247933-376692995-5864)"/>
    <protectedRange password="CA9C" sqref="Y218 A218 K218 S218:U218" name="Диапазон3_98_1_1_1_5_22_1" securityDescriptor="O:WDG:WDD:(A;;CC;;;S-1-5-21-1281035640-548247933-376692995-11259)(A;;CC;;;S-1-5-21-1281035640-548247933-376692995-11258)(A;;CC;;;S-1-5-21-1281035640-548247933-376692995-5864)"/>
    <protectedRange password="CA9C" sqref="L218" name="Диапазон3_74_62_1" securityDescriptor="O:WDG:WDD:(A;;CC;;;S-1-5-21-1281035640-548247933-376692995-11259)(A;;CC;;;S-1-5-21-1281035640-548247933-376692995-11258)(A;;CC;;;S-1-5-21-1281035640-548247933-376692995-5864)"/>
    <protectedRange password="CA9C" sqref="M218 B218:I218 O218:P218" name="Диапазон3_2_4_16_1" securityDescriptor="O:WDG:WDD:(A;;CC;;;S-1-5-21-1281035640-548247933-376692995-11259)(A;;CC;;;S-1-5-21-1281035640-548247933-376692995-11258)(A;;CC;;;S-1-5-21-1281035640-548247933-376692995-5864)"/>
    <protectedRange password="CA9C" sqref="R218" name="Диапазон3_13_34_1" securityDescriptor="O:WDG:WDD:(A;;CC;;;S-1-5-21-1281035640-548247933-376692995-11259)(A;;CC;;;S-1-5-21-1281035640-548247933-376692995-11258)(A;;CC;;;S-1-5-21-1281035640-548247933-376692995-5864)"/>
    <protectedRange password="CA9C" sqref="Z219" name="Диапазон3_98_1_1_1_16_1_22_1_1" securityDescriptor="O:WDG:WDD:(A;;CC;;;S-1-5-21-1281035640-548247933-376692995-11259)(A;;CC;;;S-1-5-21-1281035640-548247933-376692995-11258)(A;;CC;;;S-1-5-21-1281035640-548247933-376692995-5864)"/>
    <protectedRange password="CA9C" sqref="Y219 A219 K219 S219:U219" name="Диапазон3_98_1_1_1_5_23_1" securityDescriptor="O:WDG:WDD:(A;;CC;;;S-1-5-21-1281035640-548247933-376692995-11259)(A;;CC;;;S-1-5-21-1281035640-548247933-376692995-11258)(A;;CC;;;S-1-5-21-1281035640-548247933-376692995-5864)"/>
    <protectedRange password="CA9C" sqref="B219:I219 L219:M219 O219:P219" name="Диапазон3_74_63_1_1" securityDescriptor="O:WDG:WDD:(A;;CC;;;S-1-5-21-1281035640-548247933-376692995-11259)(A;;CC;;;S-1-5-21-1281035640-548247933-376692995-11258)(A;;CC;;;S-1-5-21-1281035640-548247933-376692995-5864)"/>
    <protectedRange password="CA9C" sqref="R219" name="Диапазон3_13_35_1" securityDescriptor="O:WDG:WDD:(A;;CC;;;S-1-5-21-1281035640-548247933-376692995-11259)(A;;CC;;;S-1-5-21-1281035640-548247933-376692995-11258)(A;;CC;;;S-1-5-21-1281035640-548247933-376692995-5864)"/>
    <protectedRange password="CA9C" sqref="G220" name="Диапазон3_2_4_7_2_16_1" securityDescriptor="O:WDG:WDD:(A;;CC;;;S-1-5-21-1281035640-548247933-376692995-11259)(A;;CC;;;S-1-5-21-1281035640-548247933-376692995-11258)(A;;CC;;;S-1-5-21-1281035640-548247933-376692995-5864)"/>
    <protectedRange password="CA9C" sqref="H220:I220 A220:F220 K220:M220 O220:P220 R220:U220 Y220:Z220" name="Диапазон3_74_68_1" securityDescriptor="O:WDG:WDD:(A;;CC;;;S-1-5-21-1281035640-548247933-376692995-11259)(A;;CC;;;S-1-5-21-1281035640-548247933-376692995-11258)(A;;CC;;;S-1-5-21-1281035640-548247933-376692995-5864)"/>
    <protectedRange password="CA9C" sqref="A222" name="Диапазон3_98_1_1_1_5_41_1" securityDescriptor="O:WDG:WDD:(A;;CC;;;S-1-5-21-1281035640-548247933-376692995-11259)(A;;CC;;;S-1-5-21-1281035640-548247933-376692995-11258)(A;;CC;;;S-1-5-21-1281035640-548247933-376692995-5864)"/>
    <protectedRange password="CA9C" sqref="B222:I222 S222:U222 K222:M222 O222:P222 Y222:Z222" name="Диапазон3_74_73_1" securityDescriptor="O:WDG:WDD:(A;;CC;;;S-1-5-21-1281035640-548247933-376692995-11259)(A;;CC;;;S-1-5-21-1281035640-548247933-376692995-11258)(A;;CC;;;S-1-5-21-1281035640-548247933-376692995-5864)"/>
    <protectedRange password="CA9C" sqref="L223:M223 O223:P223 B223:I223 B224" name="Диапазон3_9_1" securityDescriptor="O:WDG:WDD:(A;;CC;;;S-1-5-21-1281035640-548247933-376692995-11259)(A;;CC;;;S-1-5-21-1281035640-548247933-376692995-11258)(A;;CC;;;S-1-5-21-1281035640-548247933-376692995-5864)"/>
    <protectedRange password="CA9C" sqref="Z223" name="Диапазон3_98_1_1_1_16_1_23_1" securityDescriptor="O:WDG:WDD:(A;;CC;;;S-1-5-21-1281035640-548247933-376692995-11259)(A;;CC;;;S-1-5-21-1281035640-548247933-376692995-11258)(A;;CC;;;S-1-5-21-1281035640-548247933-376692995-5864)"/>
    <protectedRange password="CA9C" sqref="K223 Y223 A223 S223:U223" name="Диапазон3_98_1_1_1_5_44_1" securityDescriptor="O:WDG:WDD:(A;;CC;;;S-1-5-21-1281035640-548247933-376692995-11259)(A;;CC;;;S-1-5-21-1281035640-548247933-376692995-11258)(A;;CC;;;S-1-5-21-1281035640-548247933-376692995-5864)"/>
    <protectedRange password="CA9C" sqref="R223" name="Диапазон3_13_36_1" securityDescriptor="O:WDG:WDD:(A;;CC;;;S-1-5-21-1281035640-548247933-376692995-11259)(A;;CC;;;S-1-5-21-1281035640-548247933-376692995-11258)(A;;CC;;;S-1-5-21-1281035640-548247933-376692995-5864)"/>
    <protectedRange password="CA9C" sqref="Z225" name="Диапазон3_98_1_1_1_76_1_1" securityDescriptor="O:WDG:WDD:(A;;CC;;;S-1-5-21-1281035640-548247933-376692995-11259)(A;;CC;;;S-1-5-21-1281035640-548247933-376692995-11258)(A;;CC;;;S-1-5-21-1281035640-548247933-376692995-5864)"/>
    <protectedRange password="CA9C" sqref="Z226" name="Диапазон3_98_1_1_1_75_1_1" securityDescriptor="O:WDG:WDD:(A;;CC;;;S-1-5-21-1281035640-548247933-376692995-11259)(A;;CC;;;S-1-5-21-1281035640-548247933-376692995-11258)(A;;CC;;;S-1-5-21-1281035640-548247933-376692995-5864)"/>
    <protectedRange password="CA9C" sqref="Z227" name="Диапазон3_98_1_1_1_74_1_1" securityDescriptor="O:WDG:WDD:(A;;CC;;;S-1-5-21-1281035640-548247933-376692995-11259)(A;;CC;;;S-1-5-21-1281035640-548247933-376692995-11258)(A;;CC;;;S-1-5-21-1281035640-548247933-376692995-5864)"/>
    <protectedRange password="CA9C" sqref="J225:J228" name="Диапазон3_98_1_1_1_5_1" securityDescriptor="O:WDG:WDD:(A;;CC;;;S-1-5-21-1281035640-548247933-376692995-11259)(A;;CC;;;S-1-5-21-1281035640-548247933-376692995-11258)(A;;CC;;;S-1-5-21-1281035640-548247933-376692995-5864)"/>
    <protectedRange password="CA9C" sqref="L225:L227 V225:X227" name="Диапазон3_74_1_1" securityDescriptor="O:WDG:WDD:(A;;CC;;;S-1-5-21-1281035640-548247933-376692995-11259)(A;;CC;;;S-1-5-21-1281035640-548247933-376692995-11258)(A;;CC;;;S-1-5-21-1281035640-548247933-376692995-5864)"/>
    <protectedRange password="CA9C" sqref="Y225:Y227 M225:M227 A225:I227 S225:U227 O225:P227 K225:K228" name="Диапазон3_2_4_19" securityDescriptor="O:WDG:WDD:(A;;CC;;;S-1-5-21-1281035640-548247933-376692995-11259)(A;;CC;;;S-1-5-21-1281035640-548247933-376692995-11258)(A;;CC;;;S-1-5-21-1281035640-548247933-376692995-5864)"/>
    <protectedRange password="CA9C" sqref="Q225:Q228" name="Диапазон3_13_6" securityDescriptor="O:WDG:WDD:(A;;CC;;;S-1-5-21-1281035640-548247933-376692995-11259)(A;;CC;;;S-1-5-21-1281035640-548247933-376692995-11258)(A;;CC;;;S-1-5-21-1281035640-548247933-376692995-5864)"/>
    <protectedRange password="CA9C" sqref="A228:H228" name="Диапазон3_33_5_1" securityDescriptor="O:WDG:WDD:(A;;CC;;;S-1-5-21-1281035640-548247933-376692995-11259)(A;;CC;;;S-1-5-21-1281035640-548247933-376692995-11258)(A;;CC;;;S-1-5-21-1281035640-548247933-376692995-5864)"/>
    <protectedRange password="CA9C" sqref="I228 S228:Z228 O228:P228 L228:M228" name="Диапазон3_74_2_1" securityDescriptor="O:WDG:WDD:(A;;CC;;;S-1-5-21-1281035640-548247933-376692995-11259)(A;;CC;;;S-1-5-21-1281035640-548247933-376692995-11258)(A;;CC;;;S-1-5-21-1281035640-548247933-376692995-5864)"/>
  </protectedRanges>
  <autoFilter ref="A7:AA230"/>
  <sortState ref="A337:AE377">
    <sortCondition ref="A337:A377"/>
  </sortState>
  <conditionalFormatting sqref="A14">
    <cfRule type="duplicateValues" dxfId="50" priority="95"/>
    <cfRule type="duplicateValues" dxfId="49" priority="96"/>
  </conditionalFormatting>
  <conditionalFormatting sqref="A20">
    <cfRule type="duplicateValues" dxfId="48" priority="93"/>
    <cfRule type="duplicateValues" dxfId="47" priority="94"/>
  </conditionalFormatting>
  <conditionalFormatting sqref="A30">
    <cfRule type="duplicateValues" dxfId="46" priority="91"/>
    <cfRule type="duplicateValues" dxfId="45" priority="92"/>
  </conditionalFormatting>
  <conditionalFormatting sqref="A39">
    <cfRule type="duplicateValues" dxfId="44" priority="89"/>
    <cfRule type="duplicateValues" dxfId="43" priority="90"/>
  </conditionalFormatting>
  <conditionalFormatting sqref="A48">
    <cfRule type="duplicateValues" dxfId="42" priority="87"/>
    <cfRule type="duplicateValues" dxfId="41" priority="88"/>
  </conditionalFormatting>
  <conditionalFormatting sqref="A56">
    <cfRule type="duplicateValues" dxfId="40" priority="79"/>
    <cfRule type="duplicateValues" dxfId="39" priority="80"/>
  </conditionalFormatting>
  <conditionalFormatting sqref="A45">
    <cfRule type="duplicateValues" dxfId="38" priority="73"/>
    <cfRule type="duplicateValues" dxfId="37" priority="74"/>
  </conditionalFormatting>
  <conditionalFormatting sqref="A53">
    <cfRule type="duplicateValues" dxfId="36" priority="71"/>
    <cfRule type="duplicateValues" dxfId="35" priority="72"/>
  </conditionalFormatting>
  <conditionalFormatting sqref="A26">
    <cfRule type="duplicateValues" dxfId="34" priority="63"/>
    <cfRule type="duplicateValues" dxfId="33" priority="64"/>
  </conditionalFormatting>
  <conditionalFormatting sqref="A35">
    <cfRule type="duplicateValues" dxfId="32" priority="61"/>
    <cfRule type="duplicateValues" dxfId="31" priority="62"/>
  </conditionalFormatting>
  <conditionalFormatting sqref="A62">
    <cfRule type="duplicateValues" dxfId="30" priority="53"/>
    <cfRule type="duplicateValues" dxfId="29" priority="54"/>
  </conditionalFormatting>
  <conditionalFormatting sqref="A63">
    <cfRule type="duplicateValues" dxfId="28" priority="51"/>
    <cfRule type="duplicateValues" dxfId="27" priority="52"/>
  </conditionalFormatting>
  <conditionalFormatting sqref="A68">
    <cfRule type="duplicateValues" dxfId="26" priority="47"/>
    <cfRule type="duplicateValues" dxfId="25" priority="48"/>
  </conditionalFormatting>
  <conditionalFormatting sqref="A69">
    <cfRule type="duplicateValues" dxfId="24" priority="45"/>
    <cfRule type="duplicateValues" dxfId="23" priority="46"/>
  </conditionalFormatting>
  <conditionalFormatting sqref="A12">
    <cfRule type="duplicateValues" dxfId="22" priority="43"/>
    <cfRule type="duplicateValues" dxfId="21" priority="44"/>
  </conditionalFormatting>
  <conditionalFormatting sqref="A13">
    <cfRule type="duplicateValues" dxfId="20" priority="41"/>
    <cfRule type="duplicateValues" dxfId="19" priority="42"/>
  </conditionalFormatting>
  <conditionalFormatting sqref="A19">
    <cfRule type="duplicateValues" dxfId="18" priority="39"/>
    <cfRule type="duplicateValues" dxfId="17" priority="40"/>
  </conditionalFormatting>
  <conditionalFormatting sqref="A75">
    <cfRule type="duplicateValues" dxfId="16" priority="31"/>
    <cfRule type="duplicateValues" dxfId="15" priority="32"/>
  </conditionalFormatting>
  <conditionalFormatting sqref="A81:A82">
    <cfRule type="duplicateValues" dxfId="14" priority="19"/>
    <cfRule type="duplicateValues" dxfId="13" priority="20"/>
  </conditionalFormatting>
  <conditionalFormatting sqref="A83">
    <cfRule type="duplicateValues" dxfId="12" priority="17"/>
    <cfRule type="duplicateValues" dxfId="11" priority="18"/>
  </conditionalFormatting>
  <conditionalFormatting sqref="A88:A89">
    <cfRule type="duplicateValues" dxfId="10" priority="13"/>
    <cfRule type="duplicateValues" dxfId="9" priority="14"/>
  </conditionalFormatting>
  <conditionalFormatting sqref="A90">
    <cfRule type="duplicateValues" dxfId="8" priority="11"/>
    <cfRule type="duplicateValues" dxfId="7" priority="12"/>
  </conditionalFormatting>
  <conditionalFormatting sqref="A29">
    <cfRule type="duplicateValues" dxfId="6" priority="5"/>
    <cfRule type="duplicateValues" dxfId="5" priority="6"/>
  </conditionalFormatting>
  <conditionalFormatting sqref="A38">
    <cfRule type="duplicateValues" dxfId="4" priority="3"/>
    <cfRule type="duplicateValues" dxfId="3" priority="4"/>
  </conditionalFormatting>
  <conditionalFormatting sqref="A96">
    <cfRule type="duplicateValues" dxfId="2" priority="1"/>
    <cfRule type="duplicateValues" dxfId="1" priority="2"/>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containsText" priority="101" operator="containsText" id="{03179A46-6FC7-4D0E-96F6-D4C1DFB217EB}">
            <xm:f>NOT(ISERROR(SEARCH($B$1,B5)))</xm:f>
            <xm:f>$B$1</xm:f>
            <x14:dxf>
              <font>
                <color rgb="FF9C0006"/>
              </font>
              <fill>
                <patternFill>
                  <bgColor rgb="FFFFC7CE"/>
                </patternFill>
              </fill>
            </x14:dxf>
          </x14:cfRule>
          <xm:sqref>B5:AA5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ТРУ</vt:lpstr>
      <vt:lpstr>ТРУ!Область_печати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2015-10-06T06:29:22Z</dcterms:modified>
</cp:coreProperties>
</file>