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27 изменения и дополнения 2016\эмг\"/>
    </mc:Choice>
  </mc:AlternateContent>
  <bookViews>
    <workbookView xWindow="0" yWindow="0" windowWidth="28800" windowHeight="11835"/>
  </bookViews>
  <sheets>
    <sheet name="27" sheetId="3" r:id="rId1"/>
  </sheets>
  <definedNames>
    <definedName name="_xlnm._FilterDatabase" localSheetId="0" hidden="1">'27'!$A$36:$X$195</definedName>
    <definedName name="_xlnm.Print_Area" localSheetId="0">'27'!$A$5:$X$36</definedName>
  </definedNames>
  <calcPr calcId="152511"/>
</workbook>
</file>

<file path=xl/calcChain.xml><?xml version="1.0" encoding="utf-8"?>
<calcChain xmlns="http://schemas.openxmlformats.org/spreadsheetml/2006/main">
  <c r="U146" i="3" l="1"/>
  <c r="U142" i="3" l="1"/>
  <c r="U143" i="3"/>
  <c r="U144" i="3"/>
  <c r="U145" i="3"/>
  <c r="T195" i="3" l="1"/>
  <c r="U194" i="3"/>
  <c r="U193" i="3"/>
  <c r="U192" i="3"/>
  <c r="U191" i="3"/>
  <c r="U190" i="3"/>
  <c r="T188" i="3"/>
  <c r="U187" i="3"/>
  <c r="U186" i="3"/>
  <c r="U185" i="3"/>
  <c r="T182" i="3"/>
  <c r="U181" i="3"/>
  <c r="U182" i="3" s="1"/>
  <c r="T179" i="3"/>
  <c r="U178" i="3"/>
  <c r="U177" i="3"/>
  <c r="U179" i="3" l="1"/>
  <c r="U195" i="3"/>
  <c r="U188" i="3"/>
  <c r="U71" i="3"/>
  <c r="U113" i="3"/>
  <c r="U110" i="3" l="1"/>
  <c r="U136" i="3" l="1"/>
  <c r="U132" i="3"/>
  <c r="U81" i="3"/>
  <c r="U80" i="3"/>
  <c r="U79" i="3"/>
  <c r="U78" i="3"/>
  <c r="U77" i="3"/>
  <c r="U76" i="3"/>
  <c r="U75" i="3"/>
  <c r="U74" i="3"/>
  <c r="U59" i="3"/>
  <c r="U58" i="3"/>
  <c r="U57" i="3"/>
  <c r="U56" i="3"/>
  <c r="U55" i="3"/>
  <c r="U54" i="3"/>
  <c r="U53" i="3"/>
  <c r="U52" i="3"/>
  <c r="U51" i="3"/>
  <c r="U50" i="3"/>
  <c r="U49" i="3"/>
  <c r="U48" i="3"/>
  <c r="U47" i="3"/>
  <c r="U46" i="3"/>
  <c r="U45" i="3"/>
  <c r="U44" i="3"/>
  <c r="U43" i="3"/>
  <c r="U42" i="3"/>
  <c r="U41" i="3"/>
  <c r="U40" i="3"/>
  <c r="T172" i="3" l="1"/>
  <c r="U172" i="3" s="1"/>
  <c r="T171" i="3"/>
  <c r="U171" i="3" s="1"/>
  <c r="T170" i="3"/>
  <c r="U170" i="3" s="1"/>
  <c r="T169" i="3"/>
  <c r="U169" i="3" s="1"/>
  <c r="T168" i="3"/>
  <c r="U168" i="3" s="1"/>
  <c r="T167" i="3"/>
  <c r="U167" i="3" s="1"/>
  <c r="T166" i="3"/>
  <c r="U166" i="3" s="1"/>
  <c r="T165" i="3"/>
  <c r="U165" i="3" s="1"/>
  <c r="T164" i="3"/>
  <c r="U164" i="3" s="1"/>
  <c r="T163" i="3"/>
  <c r="U163" i="3" s="1"/>
  <c r="T162" i="3"/>
  <c r="U162" i="3" s="1"/>
  <c r="T161" i="3"/>
  <c r="U161" i="3" s="1"/>
  <c r="T160" i="3"/>
  <c r="U160" i="3" s="1"/>
  <c r="T159" i="3"/>
  <c r="U159" i="3" s="1"/>
  <c r="T158" i="3"/>
  <c r="U158" i="3" s="1"/>
  <c r="T157" i="3"/>
  <c r="U157" i="3" s="1"/>
  <c r="T156" i="3"/>
  <c r="U156" i="3" s="1"/>
  <c r="T155" i="3"/>
  <c r="U155" i="3" s="1"/>
  <c r="T154" i="3"/>
  <c r="U154" i="3" s="1"/>
  <c r="T153" i="3"/>
  <c r="U153" i="3" s="1"/>
  <c r="T152" i="3"/>
  <c r="U152" i="3" s="1"/>
  <c r="T151" i="3"/>
  <c r="U151" i="3" s="1"/>
  <c r="T150" i="3"/>
  <c r="U150" i="3" s="1"/>
  <c r="T149" i="3"/>
  <c r="U149" i="3" l="1"/>
  <c r="T173" i="3"/>
  <c r="U173" i="3" s="1"/>
  <c r="U174" i="3" l="1"/>
  <c r="T174" i="3"/>
  <c r="U141" i="3"/>
  <c r="U140" i="3"/>
  <c r="U139" i="3"/>
  <c r="U138" i="3"/>
  <c r="U137" i="3"/>
  <c r="U135" i="3"/>
  <c r="U134" i="3"/>
  <c r="U133" i="3"/>
  <c r="U131" i="3"/>
  <c r="U130" i="3"/>
  <c r="U129" i="3"/>
  <c r="U128" i="3"/>
  <c r="U127" i="3"/>
  <c r="U126" i="3"/>
  <c r="U125" i="3"/>
  <c r="U124" i="3"/>
  <c r="U123" i="3"/>
  <c r="U122" i="3"/>
  <c r="U121" i="3"/>
  <c r="U120" i="3"/>
  <c r="U119" i="3"/>
  <c r="U118" i="3"/>
  <c r="U117" i="3"/>
  <c r="U116" i="3"/>
  <c r="U115" i="3"/>
  <c r="U114" i="3"/>
  <c r="U112" i="3"/>
  <c r="U111"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73" i="3"/>
  <c r="U72" i="3"/>
  <c r="U70" i="3"/>
  <c r="U69" i="3"/>
  <c r="U68" i="3"/>
  <c r="U67" i="3"/>
  <c r="U66" i="3"/>
  <c r="U65" i="3"/>
  <c r="U64" i="3"/>
  <c r="U63" i="3"/>
  <c r="U62" i="3"/>
  <c r="U61" i="3"/>
  <c r="U60" i="3"/>
  <c r="U39" i="3"/>
  <c r="U147" i="3" l="1"/>
  <c r="T147" i="3"/>
</calcChain>
</file>

<file path=xl/sharedStrings.xml><?xml version="1.0" encoding="utf-8"?>
<sst xmlns="http://schemas.openxmlformats.org/spreadsheetml/2006/main" count="2252" uniqueCount="687">
  <si>
    <t xml:space="preserve"> </t>
  </si>
  <si>
    <t>Уточненный План закупок товаров, работ и услуг АО "Эмбамунайгаз" на 2016 год</t>
  </si>
  <si>
    <t>"УТВЕРЖДЕНО"</t>
  </si>
  <si>
    <t>Приказом зам.генерального директора АО "Эмбамунайгаз" №5 от 12.01.2016г.</t>
  </si>
  <si>
    <t>1 изменения и дополнения №25 от 20 января 2016 года</t>
  </si>
  <si>
    <t>2 изменения и дополнения №51 от 01 февраля 2016 года</t>
  </si>
  <si>
    <t>Годовой план закупок  работ и услуг  АО "Эмбамунайгаз"  на 2016 год</t>
  </si>
  <si>
    <t>3 изменения и дополнения №77 от 04 февраля 2016 года</t>
  </si>
  <si>
    <t>4 изменения и дополнения №110 от 17 февраля 2016 года</t>
  </si>
  <si>
    <t>5 изменения и дополнения №147 от 01 марта 2016 года</t>
  </si>
  <si>
    <t>6 изменения и дополнения №164 от 02 марта 2016 года</t>
  </si>
  <si>
    <t>7 изменения и дополнения №172 от 09 марта 2016 года</t>
  </si>
  <si>
    <t>8 изменения и дополнения №204 от 17 марта 2016 года</t>
  </si>
  <si>
    <t>9 изменения и дополнения №251 от 31 марта 2016 года</t>
  </si>
  <si>
    <t>10 изменения и дополнения №311 от 13 апреля 2016 года</t>
  </si>
  <si>
    <t>11 изменения и дополнения №316 от 14 апреля 2016 года</t>
  </si>
  <si>
    <t>№</t>
  </si>
  <si>
    <t>Наименование организации</t>
  </si>
  <si>
    <t>Код  ТРУ</t>
  </si>
  <si>
    <t>Наименование закупаемых товаров, работ и услуг</t>
  </si>
  <si>
    <t>Краткая характеристика (описание) товаров, работ и услуг</t>
  </si>
  <si>
    <t>Дополнительная характеристика</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</si>
  <si>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</si>
  <si>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</si>
  <si>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</si>
  <si>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</si>
  <si>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</si>
  <si>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</si>
  <si>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</si>
  <si>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</si>
  <si>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</si>
  <si>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</si>
  <si>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</si>
  <si>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</si>
  <si>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</si>
  <si>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</si>
  <si>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</si>
  <si>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</si>
  <si>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</si>
  <si>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</si>
  <si>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</si>
  <si>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ЦПЭ</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</si>
  <si>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</si>
  <si>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</si>
  <si>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</si>
  <si>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</si>
  <si>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</si>
  <si>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</si>
  <si>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ЭОТТ</t>
  </si>
  <si>
    <t>авансовый платеж - 30%, оставшаяся часть в течение 30 рабочих дней с момента подписания акта приема-передачи</t>
  </si>
  <si>
    <t>согласно технической спецификации</t>
  </si>
  <si>
    <t>ОИ</t>
  </si>
  <si>
    <t>январь-февраль</t>
  </si>
  <si>
    <t>в течение 40 календарных дней с даты заключения договора или получения уведомления от Заказчика</t>
  </si>
  <si>
    <t>в течение 70 календарных дней с даты заключения договора или получения уведомления от Заказчика</t>
  </si>
  <si>
    <t>Труба</t>
  </si>
  <si>
    <t>тонна (метрическая)</t>
  </si>
  <si>
    <t>килограмм</t>
  </si>
  <si>
    <t>Провод</t>
  </si>
  <si>
    <t>006</t>
  </si>
  <si>
    <t>метр</t>
  </si>
  <si>
    <t>018</t>
  </si>
  <si>
    <t>метр погонный</t>
  </si>
  <si>
    <t>008</t>
  </si>
  <si>
    <t>055</t>
  </si>
  <si>
    <t>метр квадратный</t>
  </si>
  <si>
    <t>в течение 60 календарных дней с даты заключения договора или получения уведомления от Заказчика</t>
  </si>
  <si>
    <t>Масло</t>
  </si>
  <si>
    <t>28.12.13.200.001.00.0796.000000000001</t>
  </si>
  <si>
    <t>Насос шестеренчатый</t>
  </si>
  <si>
    <t>рабочий объем от 50 до 100 см3</t>
  </si>
  <si>
    <t>Насосы НШ служат для нагнетания рабочей жидкости в гидросистемы различных устройств тракторов, автомобилей. НШ-100 лев. Рабочий объем 100 см3, номин давл 16Мпа, макс кратковрдавл 21 Мпа, максим част вращ 2 400. ГОСТ14057-68</t>
  </si>
  <si>
    <t>Тройник</t>
  </si>
  <si>
    <t>май-июнь</t>
  </si>
  <si>
    <t>Отвод</t>
  </si>
  <si>
    <t>Метр квадратный</t>
  </si>
  <si>
    <t>Лист</t>
  </si>
  <si>
    <t>Шина</t>
  </si>
  <si>
    <t>22.11.11.100.000.01.0796.000000002183</t>
  </si>
  <si>
    <t xml:space="preserve"> для легковых автомобилей, зимняя, 225, 75, R16, пневматическая, радиальная, бескамерная, шипованная, ГОСТ 4754-97</t>
  </si>
  <si>
    <t>Доска</t>
  </si>
  <si>
    <t>26.51.12.530.000.01.0796.000000000000</t>
  </si>
  <si>
    <t>скважинный, для высокоточного контроля температуры в скважинах при геофизических исследованиях</t>
  </si>
  <si>
    <t>Насос</t>
  </si>
  <si>
    <t>в течение  60 календарных дней с даты заключения договора или получения уведомления от Заказчика</t>
  </si>
  <si>
    <t>Атырауская область</t>
  </si>
  <si>
    <t>Клапан</t>
  </si>
  <si>
    <t>Кабель</t>
  </si>
  <si>
    <t>в течение  30 календарных дней с даты заключения договора или получения уведомления от Заказчика</t>
  </si>
  <si>
    <t>Штука</t>
  </si>
  <si>
    <t>Светильник</t>
  </si>
  <si>
    <t>Сетка</t>
  </si>
  <si>
    <t>Тонна (метрическая)</t>
  </si>
  <si>
    <t>электродвигатель</t>
  </si>
  <si>
    <t>27.11.23.000.000.00.0796.000000002237</t>
  </si>
  <si>
    <t>переменного тока, асинхронный, трехфазный, с номинальной частотой сети на 50 Гц, с синхронной частотой вращения 1500 мин, номинальная мощность 315 кВт</t>
  </si>
  <si>
    <t>27.11.23.000.000.00.0796.000000000797</t>
  </si>
  <si>
    <t>переменного тока, синхронный, трехфазный, с номинальной частотой сети на 50 Гц, с синхронной частотой вращения 1000 мин, номинальная мощность 7,5 кВт</t>
  </si>
  <si>
    <t>27.11.23.000.000.00.0796.000000000830</t>
  </si>
  <si>
    <t>переменного тока, синхронный, трехфазный, с номинальной частотой сети на 50 Гц, с синхронной частотой вращения 1500 мин, номинальная мощность 18,5 кВт</t>
  </si>
  <si>
    <t>27.11.23.000.000.00.0796.000000000785</t>
  </si>
  <si>
    <t>переменного тока, асинхронный флянцевый, трехфазный, с номинальной частотой сети на 50 Гц, с синхронной частотой вращения 950 об/мин, номинальная мощность 5,5 кВт</t>
  </si>
  <si>
    <t>27.11.23.000.000.00.0796.000000000827</t>
  </si>
  <si>
    <t>переменного тока, синхронный, трехфазный, с номинальной частотой сети на 50 Гц, с синхронной частотой вращения 1500 мин, номинальная мощность 7,5 кВт</t>
  </si>
  <si>
    <t>27.11.23.000.000.00.0796.000000000828</t>
  </si>
  <si>
    <t>переменного тока, синхронный, трехфазный, с номинальной частотой сети на 50 Гц, с синхронной частотой вращения 1500 мин, номинальная мощность 11 кВт</t>
  </si>
  <si>
    <t>28.13.14.150.000.01.0796.000000000000</t>
  </si>
  <si>
    <t>центробежный, для перекачки жидкости с температурой до +45 градусов с содержанием механических примесей не более 0, 5 по массе, горизонтальный, многоступенчатый</t>
  </si>
  <si>
    <t>27.12.32.900.001.00.0796.000000000000</t>
  </si>
  <si>
    <t>Шкаф распределительный электрический</t>
  </si>
  <si>
    <t>для приема и распределения электрической энергии в сетях и защиты электрических установок, серия К-5900, на номинальное напряжение 6 и 10 кВ переменного тока</t>
  </si>
  <si>
    <t>для подвижного состава</t>
  </si>
  <si>
    <t>27.40.22.900.000.02.0796.000000000000</t>
  </si>
  <si>
    <t>общего освещения, потолочный</t>
  </si>
  <si>
    <t>27.20.11.990.001.00.0796.000000000000</t>
  </si>
  <si>
    <t>светодиодный, для уличного освещения, Номинальное напряжение 220В (+/-20%)</t>
  </si>
  <si>
    <t>27.32.13.700.000.00.0006.000000000428</t>
  </si>
  <si>
    <t>марка КГ, 1*35 мм2</t>
  </si>
  <si>
    <t>километр</t>
  </si>
  <si>
    <t>27.11.61.000.043.01.0796.000000000000</t>
  </si>
  <si>
    <t>для электродвигателя</t>
  </si>
  <si>
    <t>27.32.13.700.000.00.0008.000000000431</t>
  </si>
  <si>
    <t>марка КГ, 2*1,5 мм2</t>
  </si>
  <si>
    <t>27.32.13.700.000.00.0008.000000000432</t>
  </si>
  <si>
    <t>марка КГ, 2*2,5 мм2</t>
  </si>
  <si>
    <t>27.32.13.700.000.00.0008.000000000457</t>
  </si>
  <si>
    <t>марка КГ, 3*16+1*10 мм2</t>
  </si>
  <si>
    <t>27.32.13.700.000.00.0008.000000000441</t>
  </si>
  <si>
    <t>марка КГ, 3*2,5+1*1,5 мм2</t>
  </si>
  <si>
    <t>27.32.13.700.000.00.0008.000000000463</t>
  </si>
  <si>
    <t>марка КГ, 3*35+1*25 мм2</t>
  </si>
  <si>
    <t>27.32.13.700.000.00.0008.000000000444</t>
  </si>
  <si>
    <t>марка КГ, 3*4+1*2,5 мм2</t>
  </si>
  <si>
    <t>27.32.13.700.000.00.0008.000000000449</t>
  </si>
  <si>
    <t>марка КГ, 3*6+1*4 мм2</t>
  </si>
  <si>
    <t>27.32.13.700.000.00.0006.000000000429</t>
  </si>
  <si>
    <t>марка КГ, 1*50 мм2</t>
  </si>
  <si>
    <t>Муфта</t>
  </si>
  <si>
    <t>27.32.11.900.000.00.0166.000000000122</t>
  </si>
  <si>
    <t>сечение жил 0,69 мм, марка ПЭТВ-2</t>
  </si>
  <si>
    <t>27.32.11.900.000.00.0018.000000000002</t>
  </si>
  <si>
    <t>сечение жил 0,75 мм, марка ПЭТВ-2</t>
  </si>
  <si>
    <t>ПРОВОД ОБМОТОЧНЫЙ С ЭМАЛЕВОЙ ИЗОЛЯЦИЕЙ ПЭТВ-2 0,75</t>
  </si>
  <si>
    <t>тонна</t>
  </si>
  <si>
    <t>Авансовый платеж - 0%, оставшаяся часть в течение 30 р.д. с момента подписания акта приема-передачи</t>
  </si>
  <si>
    <t>08.12.12.119.001.00.0113.000000000000</t>
  </si>
  <si>
    <t>Грунт</t>
  </si>
  <si>
    <t>Глинистый</t>
  </si>
  <si>
    <t>ЭОТ</t>
  </si>
  <si>
    <t>Атырауская область, Жылыойский р-н</t>
  </si>
  <si>
    <t>метр кубический</t>
  </si>
  <si>
    <t>По НГДУ "Доссормунайгаз" грунт (глинистые породы) квалифицированы по Гост 25100-95</t>
  </si>
  <si>
    <t>ОИН</t>
  </si>
  <si>
    <t>Краска</t>
  </si>
  <si>
    <t>20.30.12.200.000.00.0166.000000000000</t>
  </si>
  <si>
    <t>на основе сложных полиэфиров</t>
  </si>
  <si>
    <t>Плита</t>
  </si>
  <si>
    <t>РАКУШЕБЛОК</t>
  </si>
  <si>
    <t>25.11.23.676.000.00.0168.000000000007</t>
  </si>
  <si>
    <t>Арматурная сталь</t>
  </si>
  <si>
    <t>класс арматурной стали А-III (A400), диамер профиля 6-40 мм, ГОСТ 5781-82</t>
  </si>
  <si>
    <t>20.30.12.700.002.00.0166.000000000000</t>
  </si>
  <si>
    <t>Грунт-эмаль</t>
  </si>
  <si>
    <t>однокомпонентная</t>
  </si>
  <si>
    <t>Грунтовка Полиурентанованной 25 кг</t>
  </si>
  <si>
    <t>28.25.20.900.000.00.0796.000000000005</t>
  </si>
  <si>
    <t>Вентилятор</t>
  </si>
  <si>
    <t>радиальный, низкого давления, взрывозащищенный</t>
  </si>
  <si>
    <t>Вентилятор  Вр-80-75 №3. 3000 об/мин  эл.двиг. 1,5 квт.</t>
  </si>
  <si>
    <t>24.10.31.900.000.01.0168.000000000219</t>
  </si>
  <si>
    <t>стальной, толщина 0,7 мм, холоднокатаный, оцинкованный, 19904-90</t>
  </si>
  <si>
    <t>Отвод полипропиленовый  PP-R 45 градусовприварной  DN 25 CТ РК</t>
  </si>
  <si>
    <t>22.21.29.700.002.00.0796.000000000040</t>
  </si>
  <si>
    <t>полипропиленовый, угол поворота 45 градусов, диаметр 25 мм</t>
  </si>
  <si>
    <t>Отвод полипропиленовый  PP-R 45 градусовприварной  DN 32 CТ РК</t>
  </si>
  <si>
    <t>22.21.29.700.002.00.0796.000000000041</t>
  </si>
  <si>
    <t>полипропиленовый, угол поворота 45 градусов, диаметр 32 мм</t>
  </si>
  <si>
    <t>Светодиодный светильник с датчиком  движения</t>
  </si>
  <si>
    <t>Щит ЩРС -400 А с вводным автоматом   320А,с отходящими автоматами  160 А ,100,63А</t>
  </si>
  <si>
    <t>Полотенцосушители  из нержавеющий стали</t>
  </si>
  <si>
    <t>25.21.11.900.002.00.0796.000000000000</t>
  </si>
  <si>
    <t>Полотенцесушитель</t>
  </si>
  <si>
    <t>из нержавеющей стали</t>
  </si>
  <si>
    <t>22.21.29.700.002.00.0796.000000000066</t>
  </si>
  <si>
    <t>полипропиленовый, угол поворота 90 градусов, диаметр 110 мм</t>
  </si>
  <si>
    <t>22.21.29.700.002.00.0796.000000000043</t>
  </si>
  <si>
    <t>полипропиленовый, угол поворота 45 градусов, диаметр 50 мм</t>
  </si>
  <si>
    <t>22.23.14.700.004.00.0796.000000000000</t>
  </si>
  <si>
    <t>Клипса</t>
  </si>
  <si>
    <t>для пластикового ламинированного плинтуса, установочная, с кабель-каналом, с резиновым уплотнителем</t>
  </si>
  <si>
    <t>22.21.29.700.022.00.0796.000000000008</t>
  </si>
  <si>
    <t>Фланец</t>
  </si>
  <si>
    <t>из поливинилхлорида, диаметр 110 мм</t>
  </si>
  <si>
    <t>Фланцы плоские  приварные из стали  ВСт3сп2,ВСт 3сп3 Ру, 1,6 Мпа 16 кгс/см2/ Dy 100мм</t>
  </si>
  <si>
    <t>Сверло по бетону диаметр 6мм</t>
  </si>
  <si>
    <t>Сверло по бетону диаметр 8мм</t>
  </si>
  <si>
    <t>Бордюр</t>
  </si>
  <si>
    <t>БОРДЮР</t>
  </si>
  <si>
    <t>23.61.11.500.003.00.0796.000000000000</t>
  </si>
  <si>
    <t>железобетонный, дорожный</t>
  </si>
  <si>
    <t>июнь-июль</t>
  </si>
  <si>
    <t>25.72.14.690.000.00.0796.000000000002</t>
  </si>
  <si>
    <t>стальная, прямая, диаметр 20 мм, длина 103</t>
  </si>
  <si>
    <t>Спец соединения стальные; втулки буртовые ,гайки накидные , муфтавые  d20мм</t>
  </si>
  <si>
    <t>22.21.29.700.005.00.0796.000000000010</t>
  </si>
  <si>
    <t>компрессионная тип ВССК, прямая</t>
  </si>
  <si>
    <t>Муфта полиэтиленовая  компрессионная  переходная с наружной  резьбой  DN 20х1/2 ,PN 16 СТ  РК</t>
  </si>
  <si>
    <t>27.32.11.900.000.00.0166.000000000151</t>
  </si>
  <si>
    <t>сечение жил 1,4 мм, марка ПЭТВ-2</t>
  </si>
  <si>
    <t>Обмоточный  провод ПЭТВ-2 1,4мм2</t>
  </si>
  <si>
    <t>Килограмм</t>
  </si>
  <si>
    <t>27.32.11.900.000.00.0166.000000000103</t>
  </si>
  <si>
    <t>сечение жил 0,35 мм, марка ПЭТВ-2</t>
  </si>
  <si>
    <t>Обмоточный  провод ПЭТВ-2 0,35мм2</t>
  </si>
  <si>
    <t>27.32.11.900.000.00.0166.000000000149</t>
  </si>
  <si>
    <t>сечение жил 1,32 мм, марка ПЭТВ-2</t>
  </si>
  <si>
    <t>Обмоточный  провод ПЭТВ-2 1,32мм2</t>
  </si>
  <si>
    <t>27.32.11.900.000.00.0166.000000000105</t>
  </si>
  <si>
    <t>сечение жил 0,4 мм, марка ПЭТВ-2</t>
  </si>
  <si>
    <t>Провод  обмоточный ПЭТВ-2 0,40 мм2</t>
  </si>
  <si>
    <t>27.32.11.900.000.00.0166.000000000129</t>
  </si>
  <si>
    <t>сечение жил 0,9 мм, марка ПЭТВ-2</t>
  </si>
  <si>
    <t>Провод  обмоточный ПЭТВ-2 0,90 мм2</t>
  </si>
  <si>
    <t>27.32.11.900.000.00.0166.000000000113</t>
  </si>
  <si>
    <t>сечение жил 0,5 мм, марка ПЭТВ-2</t>
  </si>
  <si>
    <t>Провод обмоточный ПЭТВ-2 0,5мм2</t>
  </si>
  <si>
    <t>27.32.11.900.000.00.0166.000000000118</t>
  </si>
  <si>
    <t>сечение жил 0,56 мм, марка ПЭТВ-2</t>
  </si>
  <si>
    <t>Провод обмоточный ПЭТВ-2 0,56мм2</t>
  </si>
  <si>
    <t>27.32.11.900.000.00.0166.000000000120</t>
  </si>
  <si>
    <t>сечение жил 0,63 мм, марка ПЭТВ-2</t>
  </si>
  <si>
    <t>Провод обмоточный ПЭТВ-2 0,63мм2</t>
  </si>
  <si>
    <t>27.32.11.900.000.00.0166.000000000128</t>
  </si>
  <si>
    <t>сечение жил 0,85 мм, марка ПЭТВ-2</t>
  </si>
  <si>
    <t>Провод обмоточный ПЭТВ-2 0,85мм2</t>
  </si>
  <si>
    <t>октябрь-декабрь</t>
  </si>
  <si>
    <t>24.20.11.100.000.00.0168.000000000013</t>
  </si>
  <si>
    <t>для нефтеперерабатывающей и нефтехимической промышленности, стальная, бесшовная, наружный диаметр 57мм, толщина стенки 4,0 мм, группа А, ГОСТ 550-75</t>
  </si>
  <si>
    <t>ТРУБА БЕСШОВНАЯ 57Х4</t>
  </si>
  <si>
    <t>Уголок</t>
  </si>
  <si>
    <t>24.33.11.100.000.00.0168.000000000008</t>
  </si>
  <si>
    <t>стальной, равнополочный, номер 5, ширина полок 50*50 мм, ГОСТ 8509-93</t>
  </si>
  <si>
    <t>24.33.11.100.000.00.0168.000000000010</t>
  </si>
  <si>
    <t>стальной, равнополочный, номер 6,3, ширина полок 63*63 мм, ГОСТ 8509-93</t>
  </si>
  <si>
    <t>авансовый платеж - 0%, оставшаяся часть в течение 30 рабочих дней с момента подписания акта прием-передачи</t>
  </si>
  <si>
    <t>март-декабрь</t>
  </si>
  <si>
    <t>Авансовый платеж-0%, промежуточные платежи в течении 30 рабочих дней с момента подписания акта выполненных работ</t>
  </si>
  <si>
    <t>Авансовый платеж-30%, промежуточные платежи в течении 30 рабочих дней с момента подписания акта выполненных работ</t>
  </si>
  <si>
    <t>г. Атырау ул. Валиханова, 1</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</si>
  <si>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</si>
  <si>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август-сентябрь</t>
  </si>
  <si>
    <t>июль-август</t>
  </si>
  <si>
    <t>43.13.10.335.000.00.0999.000000000000</t>
  </si>
  <si>
    <t>Работы по разведочному/пробному бурению</t>
  </si>
  <si>
    <t>Работы по строительству поисково-разведочных скважин на месторождениях</t>
  </si>
  <si>
    <t>7,11,14</t>
  </si>
  <si>
    <t>42.11.20.335.007.00.0999.000000000000</t>
  </si>
  <si>
    <t>Работы по ремонту автомобильной дороги</t>
  </si>
  <si>
    <t>сентябрь-октябрь</t>
  </si>
  <si>
    <t>май-июль</t>
  </si>
  <si>
    <t>69.20.31.000.000.00.0777.000000000000</t>
  </si>
  <si>
    <t>Услуги консультационные по вопросам налогообложения и налогового учета</t>
  </si>
  <si>
    <t>Консультационные услуги по сложным вопросам налогообложения при сделках и минимизации дополнительных начислений со стороны налоговых органов</t>
  </si>
  <si>
    <t>ОПРУ</t>
  </si>
  <si>
    <t>ноябрь, декабрь</t>
  </si>
  <si>
    <t>71.12.20.000.000.00.0777.000000000000</t>
  </si>
  <si>
    <t>Услуги по авторскому/техническому надзору/управлению проектами, работами</t>
  </si>
  <si>
    <t>18.12.19.900.002.00.0777.000000000000</t>
  </si>
  <si>
    <t>Услуги полиграфические по изготовлению/печатанию полиграфической продукции (кроме книг, фото, периодических изданий)</t>
  </si>
  <si>
    <t>Изготовление подарочного набора с нанесением логотипа АО "Эмбамунайгаз"</t>
  </si>
  <si>
    <t>ноябрь-декабрь</t>
  </si>
  <si>
    <t>октябрь - ноябрь</t>
  </si>
  <si>
    <t>33.12.29.900.021.00.0777.000000000000</t>
  </si>
  <si>
    <t>Услуги по техническому обслуживанию газовых установок/оборудования/систем/аппаратов/газопроводов</t>
  </si>
  <si>
    <t>30.20.40.300.516.00.0796.000000000000</t>
  </si>
  <si>
    <t>Клапан всасывающий</t>
  </si>
  <si>
    <t>КЛАПАН ВСАСЫВАЮЩИЙ В СБ. НН2Б-44-30-15</t>
  </si>
  <si>
    <t>КЛАПАН ВСАСЫВАЮЩИЙ В СБ. НН2Б-56-30-15</t>
  </si>
  <si>
    <t>28.13.32.000.123.04.0796.000000000000</t>
  </si>
  <si>
    <t>нагнетательный, для насоса сжиженных газов</t>
  </si>
  <si>
    <t>КЛАПАН НАГНЕТАТЕЛЬНЫЙ В СБ.НН2Б-44-30-15</t>
  </si>
  <si>
    <t>КЛАПАН НАГНЕТАТЕЛЬНЫЙ В СБ.НН2Б-56-30-15</t>
  </si>
  <si>
    <t>28.13.14.900.002.09.0796.000000000000</t>
  </si>
  <si>
    <t>циркуляционный, для системы отопления, диаметр 32 мм, фланцевое соединение</t>
  </si>
  <si>
    <t xml:space="preserve">Насос циркуляционный </t>
  </si>
  <si>
    <t>1. Товары</t>
  </si>
  <si>
    <t>12 изменения и дополнения №349 от 26 апреля 2016 года</t>
  </si>
  <si>
    <t>ТПХ</t>
  </si>
  <si>
    <t>08.11.12.941.000.00.0113.000000000000</t>
  </si>
  <si>
    <t>Ракушечник</t>
  </si>
  <si>
    <t>марка М-35, ГОСТ 4001-2013</t>
  </si>
  <si>
    <t>22.21.21.530.000.00.0006.000000000376</t>
  </si>
  <si>
    <t>для водоснабжения, полиэтиленовая ПЭ 100, SDR 17, диаметр 32 мм, толщина 2 мм, давление 10 атм, ГОСТ 18599-2001</t>
  </si>
  <si>
    <t>Труба полиэтиленовая  32х2</t>
  </si>
  <si>
    <t>22.21.21.570.000.01.0006.000000000021</t>
  </si>
  <si>
    <t>для наружной канализации, из поливинилхлорида, диаметр 100 мм, толщина 3,6 мм</t>
  </si>
  <si>
    <t xml:space="preserve">Труба пластиковая Диаметр - 100мм для канализации </t>
  </si>
  <si>
    <t>24.20.13.900.000.01.0006.000000000014</t>
  </si>
  <si>
    <t>электросварная, прямошовная, стальная СТ 20, наружный диаметр 108 мм, толщина стенки 4 мм</t>
  </si>
  <si>
    <t>Труба стальная диаметр -100мм</t>
  </si>
  <si>
    <t>24.20.13.900.000.01.0006.000000000374</t>
  </si>
  <si>
    <t>электросварная, прямошовная, стальная, толщина стенки 3,2 мм, наружний диаметр 32 мм</t>
  </si>
  <si>
    <t xml:space="preserve">Труба стальная диаметр -32мм  для отопления </t>
  </si>
  <si>
    <t>22.21.29.700.002.00.0796.000000000047</t>
  </si>
  <si>
    <t>полипропиленовый, угол поворота 45 градусов, диаметр 110 мм</t>
  </si>
  <si>
    <t>Отвод полипропиленовый  PP-R 45 градусовприварной  DN 110 CТ РК</t>
  </si>
  <si>
    <t>1647 Т</t>
  </si>
  <si>
    <t>26.51.66.400.008.00.0796.000000000004</t>
  </si>
  <si>
    <t>Уровень</t>
  </si>
  <si>
    <t>строительный, длина 2 м, ГОСТ 9416-83</t>
  </si>
  <si>
    <t>Уровень  2метр,1,5метр</t>
  </si>
  <si>
    <t>22.21.21.530.000.00.0006.000000000023</t>
  </si>
  <si>
    <t>для водоснабжения, полиэтиленовая ПЭ 100, SDR 11, диаметр 63 мм, толщина 3 мм, давление 8 атм, ГОСТ 18599-2001</t>
  </si>
  <si>
    <t>Трубы метоллополимерные  многослойные  наружным диаметром  65мм ,толщиной стенки  4,0 мм для систем водоснабжения  и отопления  СТ РК 1893-2009</t>
  </si>
  <si>
    <t>22.21.21.530.000.00.0006.000000000472</t>
  </si>
  <si>
    <t>для водоснабжения, полиэтиленовая ПЭ 100, SDR 11, диаметр 20 мм, толщина 2 мм, давление 20 атм, ГОСТ 18599-2001</t>
  </si>
  <si>
    <t>Труба полиэтиленовая  для водоснабжения  РЕ  100 SDR 17-20х1,8 питьевая  СТ РК ИСО 4427-2004</t>
  </si>
  <si>
    <t>Труба полиэтиленовая  для водоснабжения  РЕ  100 SDR 65х4,5мм питьевая  СТ РК ИСО 4427-2004</t>
  </si>
  <si>
    <t>1654 Т</t>
  </si>
  <si>
    <t>24.20.40.300.003.00.0796.000000000002</t>
  </si>
  <si>
    <t>Сгон</t>
  </si>
  <si>
    <t xml:space="preserve"> диаметр 15 мм, резьба 1/2, длина 110 мм, ГОСТ 8969-75,для соединения труб в системах водопровода</t>
  </si>
  <si>
    <t>Соединения на сгоне стальные . Переходы d15мм</t>
  </si>
  <si>
    <t>1655 Т</t>
  </si>
  <si>
    <t>24.20.40.300.003.00.0796.000000000003</t>
  </si>
  <si>
    <t>диаметр 20 мм, резьба 3/4, длина 110 мм, ГОСТ 8969-75,для соединения труб в системах водопровода</t>
  </si>
  <si>
    <t>Соединения на сгоне стальные . Переходы d20мм</t>
  </si>
  <si>
    <t>1656 Т</t>
  </si>
  <si>
    <t>24.20.40.300.003.00.0796.000000000011</t>
  </si>
  <si>
    <t>диаметр 25 мм, резьба 3/4, длина 110 мм, ГОСТ 8969-75,для соединения труб в системах водопровода</t>
  </si>
  <si>
    <t>Соединения на сгоне стальные . Переходы d25мм</t>
  </si>
  <si>
    <t>1657 Т</t>
  </si>
  <si>
    <t>24.20.40.300.003.00.0796.000000000006</t>
  </si>
  <si>
    <t>диаметр 50 мм, резьба 2, длина 150 мм, ГОСТ 8969-75,для соединения труб в системах водопровода</t>
  </si>
  <si>
    <t>Соединения на сгоне стальные . Переходы d50мм</t>
  </si>
  <si>
    <t>22.21.21.500.001.04.0006.000000000057</t>
  </si>
  <si>
    <t>для внутренней канализации, полипропиленовая, диаметр 110, длина 3000 мм</t>
  </si>
  <si>
    <t>Труба полиэтиленовая  110х6</t>
  </si>
  <si>
    <t>для насоса</t>
  </si>
  <si>
    <t>Швеллер</t>
  </si>
  <si>
    <t>13 изменения и дополнения №396 от 17 мая 2016 года</t>
  </si>
  <si>
    <t xml:space="preserve">Отвод полиэтиленовый  90градусов компрессионный  с внутренней  резьбой  DN 100 </t>
  </si>
  <si>
    <t xml:space="preserve">Отвод полипропиленовый  PP-R-45 градусов   приварной  DN  50СТ РК </t>
  </si>
  <si>
    <t xml:space="preserve">Клипсы  диам 15-25-32мм  с шурупами для крепления , чебурашка </t>
  </si>
  <si>
    <t>22.21.29.700.000.02.0796.000000000000</t>
  </si>
  <si>
    <t>пластиковый из полипропилена, переходной, размер 25*20*25 мм</t>
  </si>
  <si>
    <t>Тройник полиэтиленовый  компрессионный  прямой с внутренней  резьбой  DN 25х20х25, 25х25х25</t>
  </si>
  <si>
    <t>22.21.29.700.000.02.0796.000000000002</t>
  </si>
  <si>
    <t>пластиковый из полипропилена, переходной, размер 32*25*32 мм</t>
  </si>
  <si>
    <t>Тройник полиэтиленовый  компрессионный  прямой с внутренней  резьбой  DN 32х25х32</t>
  </si>
  <si>
    <t>22.21.29.700.000.02.0796.000000000007</t>
  </si>
  <si>
    <t>пластиковый из полипропилена, переходной, размер 50*32*50 мм</t>
  </si>
  <si>
    <t>Тройник полиэтиленовый  компрессионный  прямой с внутренней  резьбой  DN 50х32х50</t>
  </si>
  <si>
    <t>23.62.10.510.000.00.0625.000000002406</t>
  </si>
  <si>
    <t>Лист гипсокартонный</t>
  </si>
  <si>
    <t>марка ГКЛВО, влагостойкий с повышенной сопротивляемостью воздействию открытого пламени, размер 2500*1200*12,5 мм, ГОСТ 6266-97</t>
  </si>
  <si>
    <t>Гипсокартон  ГКЛВО 12,5мм</t>
  </si>
  <si>
    <t>лист</t>
  </si>
  <si>
    <t>25.99.29.490.038.00.0796.000000000000</t>
  </si>
  <si>
    <t>Печать</t>
  </si>
  <si>
    <t>для определения положения инструмента или ободавление условное дования в колонне труб при проведении ремонтно-восстановительных работ в скважинах, торцевая</t>
  </si>
  <si>
    <t>Печать свинцовая торцевая типа 
ПС - 105Т</t>
  </si>
  <si>
    <t>Печать свинцовая торцевая типа 
ПС - 121Т</t>
  </si>
  <si>
    <t>Печать свинцовая торцевая типа 
ПС - 140Т</t>
  </si>
  <si>
    <t>28.13.32.000.224.00.0796.000000000000</t>
  </si>
  <si>
    <t>Ротор</t>
  </si>
  <si>
    <t>Гидроротор для вращения колонны ПБТ при разбуривании цем моста, ВП</t>
  </si>
  <si>
    <t>27.32.11.900.000.00.0166.000000000017</t>
  </si>
  <si>
    <t>сечение жил 2,24 мм, марка ПСД</t>
  </si>
  <si>
    <t xml:space="preserve">Провод применяется для изготовления обмоток температурного класса "F": двигателей, трансформаторов, генераторов, аппаратов и приборов.
Провода с асбестовой и стекловолокнистой изоляцией с медной жилой и круглым сечением марки ПСД ГОСТ 7019-80 применяют в обмотках электродвигателей для тяжелых эксплуатационных условий и сухих трансформаторов.
Медная жила круглого сечения.
Двухслойная изоляция из стеклянных нитей с пропиткой и проклейкой глифталевым электроизоляционным лаком.
Технические данные
•Индекс температуры – 155 градусов.
•Пробивное напряжение в состоянии изгиба в диапазоне от 300 до 600 В.
•Нижний температурный предел – до 60 градусов.
•Относительное проводное удлинение – 18-20 процентов.
•Испытание напряжением ПСД проводов производится при 1750C градусах.
•Диаметральная номинальная изоляционная толщина проводов находится в зависимости от размеров в пределах 0,23 – 0,33 мм.
</t>
  </si>
  <si>
    <t>16.10.39.000.000.00.0113.000000000014</t>
  </si>
  <si>
    <t>из хвойных пород, обрезная, длина менее 6,5 м, толщина 44 мм и более, сорт 3, ГОСТ 8486-86</t>
  </si>
  <si>
    <t>ДОСКА ОБРЕЗНАЯ  толщ.44</t>
  </si>
  <si>
    <t>23.61.20.900.007.00.0796.000000000009</t>
  </si>
  <si>
    <t>железобетонная, марка ФЛ8.24-3, ГОСТ 13580-85</t>
  </si>
  <si>
    <t>Фундаментные плиты ФЛ 8.24-3</t>
  </si>
  <si>
    <t>24.33.20.000.001.02.0168.000000000000</t>
  </si>
  <si>
    <t>рифленный, стальной, рифленный, чечевичного строения, ГОСТ 8568-77</t>
  </si>
  <si>
    <t>лист стальной</t>
  </si>
  <si>
    <t>Уголок 63 х 63</t>
  </si>
  <si>
    <t>уголок стальной 50х50</t>
  </si>
  <si>
    <t>24.33.11.100.000.00.0168.000000000004</t>
  </si>
  <si>
    <t>стальной, равнополочный, номер 3,2, ширина полок 32*32 мм, ГОСТ 8509-93</t>
  </si>
  <si>
    <t>Уголок 32х32</t>
  </si>
  <si>
    <t>24.20.13.900.000.01.0168.000000000027</t>
  </si>
  <si>
    <t>Труба электросварная 108х4мм</t>
  </si>
  <si>
    <t>24.20.13.900.000.01.0168.000000000024</t>
  </si>
  <si>
    <t>электросварная, прямошовная, стальная СТ 10, наружный диаметр 89 мм, толщина стенки 3,5 мм, ГОСТ 10704-91</t>
  </si>
  <si>
    <t>Труба электросварная 89х3,5мм</t>
  </si>
  <si>
    <t>22.21.29.700.005.00.0796.000000000001</t>
  </si>
  <si>
    <t>полиэтиленовая, переходная, разборная с НР</t>
  </si>
  <si>
    <t>муфта полиэтиленовая</t>
  </si>
  <si>
    <t>24.34.13.100.000.00.0055.000000000003</t>
  </si>
  <si>
    <t>стальная, плетеная, одинарная, номер сетки 45</t>
  </si>
  <si>
    <t>Сетка рабица</t>
  </si>
  <si>
    <t>Краска НЦ  серая</t>
  </si>
  <si>
    <t>24.10.71.000.001.00.0168.000000000008</t>
  </si>
  <si>
    <t>из стали, горячекатаной, с параллельными гранями полок и с уклоном внутренних граней, номер швеллера 10</t>
  </si>
  <si>
    <t>швеллер №10П</t>
  </si>
  <si>
    <t/>
  </si>
  <si>
    <t>Капремонт на сопряжении  путепровода  с насыпью через железную дорогу Атырау-Актобе на подъездной дороге к м.р. Кенбай</t>
  </si>
  <si>
    <t xml:space="preserve">Атырауская область, Кызлкогинский район </t>
  </si>
  <si>
    <t>Услуги технического надзора по объекту "Проектирование и монтаж блочно модульной котельной с двумя котлами 2*1300 квт. на месторождении «С.Балгимбаева» НГДУ «Жайыкмунайгаз»..</t>
  </si>
  <si>
    <t xml:space="preserve">ЭОТТ </t>
  </si>
  <si>
    <t>14 изменения и дополнения №437   от 27 мая 2016 года</t>
  </si>
  <si>
    <t>15 изменения и дополнения №445  от  26 мая 2016 года</t>
  </si>
  <si>
    <t>Атырауская обл, ст.Жамансор 661003 Жамансорская база.</t>
  </si>
  <si>
    <t>1875-1 Т</t>
  </si>
  <si>
    <t>Арматурная сталь d 10 мм</t>
  </si>
  <si>
    <t>Арматурная сталь d 12мм</t>
  </si>
  <si>
    <t>Арматурная сталь d 25-28 мм</t>
  </si>
  <si>
    <t>24.20.13.900.000.01.0168.000000000410</t>
  </si>
  <si>
    <t>электросварная, прямошовная, cтальная, наружный диаметр 159 мм, толщина стенки 4 мм</t>
  </si>
  <si>
    <t>Труба электросварная 159х4мм</t>
  </si>
  <si>
    <t>1269-3 Т</t>
  </si>
  <si>
    <t>1270-3 Т</t>
  </si>
  <si>
    <t>1272-3 Т</t>
  </si>
  <si>
    <t>1273-3 Т</t>
  </si>
  <si>
    <t>16 изменения и дополнения №472  от  07 июня 2016 года</t>
  </si>
  <si>
    <t>август-декабрь</t>
  </si>
  <si>
    <t>117-3 У</t>
  </si>
  <si>
    <t>17 изменения и дополнения №484  от  08 июня 2016 года</t>
  </si>
  <si>
    <t>1411-2 Т</t>
  </si>
  <si>
    <t>1640-1 Т</t>
  </si>
  <si>
    <t>1932-1 Т</t>
  </si>
  <si>
    <t>1951 Т</t>
  </si>
  <si>
    <t>25.73.40.300.000.00.0796.000000000000</t>
  </si>
  <si>
    <t>Бур</t>
  </si>
  <si>
    <t>для перфоратора, диаметр 6</t>
  </si>
  <si>
    <t>1952 Т</t>
  </si>
  <si>
    <t>25.73.40.300.000.00.0796.000000000001</t>
  </si>
  <si>
    <t>для перфоратора, диаметр 8</t>
  </si>
  <si>
    <t xml:space="preserve">Сетка плетеная с квадратными ячейками N45 из оцинкованной  проволоки, d 2,5 мм                            </t>
  </si>
  <si>
    <t>3. Услуги</t>
  </si>
  <si>
    <t>18 изменения и дополнения №513  от 21 июня 2016 года</t>
  </si>
  <si>
    <t>19 изменения и дополнения №547 от 04 июля 2016 года</t>
  </si>
  <si>
    <t>1876-2 Т</t>
  </si>
  <si>
    <t>1887-2 Т</t>
  </si>
  <si>
    <t>1888-1 Т</t>
  </si>
  <si>
    <t>1890-1 Т</t>
  </si>
  <si>
    <t>1892-2 Т</t>
  </si>
  <si>
    <t>1893-2 Т</t>
  </si>
  <si>
    <t>1894-1 Т</t>
  </si>
  <si>
    <t>1895-2 Т</t>
  </si>
  <si>
    <t>1897-2 Т</t>
  </si>
  <si>
    <t>г.Атырау, ул.Валиханова, 1</t>
  </si>
  <si>
    <t>АО "Эмбамунайгаз"</t>
  </si>
  <si>
    <t>20 изменения и дополнения №604 от 20 июля 2016 года</t>
  </si>
  <si>
    <t>1889-2 Т</t>
  </si>
  <si>
    <t>21 изменения и дополнения №613 от 26 июля 2016 года</t>
  </si>
  <si>
    <t>14.19.32.350.006.00.0796.000000000001</t>
  </si>
  <si>
    <t>Комбинезон</t>
  </si>
  <si>
    <t>одноразовый, химостойкий, из микропористой пленки </t>
  </si>
  <si>
    <t>Комбинезон одноразовый. Размер 48-50</t>
  </si>
  <si>
    <t>Комбинезон одноразовый. Размер 52-54</t>
  </si>
  <si>
    <t>22 изменения и дополнения №632 от 05 августа 2016 года</t>
  </si>
  <si>
    <t>36-2 У</t>
  </si>
  <si>
    <t>23 изменения и дополнения №663 от 08 августа 2016 года</t>
  </si>
  <si>
    <t>1193-4 Т</t>
  </si>
  <si>
    <t>1213-3 Т</t>
  </si>
  <si>
    <t>1227-4 Т</t>
  </si>
  <si>
    <t>1228-4 Т</t>
  </si>
  <si>
    <t>1252-3 Т</t>
  </si>
  <si>
    <t>1253-4 Т</t>
  </si>
  <si>
    <t>1290-6 Т</t>
  </si>
  <si>
    <t>1412-3 Т</t>
  </si>
  <si>
    <t>1625-1 Т</t>
  </si>
  <si>
    <t>1626-1 Т</t>
  </si>
  <si>
    <t>1627-1 Т</t>
  </si>
  <si>
    <t>1628-1 Т</t>
  </si>
  <si>
    <t>1636-2 Т</t>
  </si>
  <si>
    <t>1638-2 Т</t>
  </si>
  <si>
    <t>1639-2 Т</t>
  </si>
  <si>
    <t>1641-2 Т</t>
  </si>
  <si>
    <t>1644-2 Т</t>
  </si>
  <si>
    <t>1648-2 Т</t>
  </si>
  <si>
    <t>1649-2 Т</t>
  </si>
  <si>
    <t>1650-2 Т</t>
  </si>
  <si>
    <t>1662-2 Т</t>
  </si>
  <si>
    <t>1804-2 Т</t>
  </si>
  <si>
    <t>1805-2 Т</t>
  </si>
  <si>
    <t>1806-2 Т</t>
  </si>
  <si>
    <t>1807-2 Т</t>
  </si>
  <si>
    <t>1808-1 Т</t>
  </si>
  <si>
    <t>1891-3 Т</t>
  </si>
  <si>
    <t>1929-2 Т</t>
  </si>
  <si>
    <t>1930-2 Т</t>
  </si>
  <si>
    <t>1931-2 Т</t>
  </si>
  <si>
    <t>1965-2 Т</t>
  </si>
  <si>
    <t>Обмоточный  провод ПЭТВ-2 0,69мм2</t>
  </si>
  <si>
    <t>г. Атырау, ул. Валиханова, 1</t>
  </si>
  <si>
    <t>Сентябрь</t>
  </si>
  <si>
    <t>544-4 Т</t>
  </si>
  <si>
    <t>549-4 Т</t>
  </si>
  <si>
    <t>551-4 Т</t>
  </si>
  <si>
    <t>552-4 Т</t>
  </si>
  <si>
    <t>553-4 Т</t>
  </si>
  <si>
    <t>555-4 Т</t>
  </si>
  <si>
    <t>561-3 Т</t>
  </si>
  <si>
    <t>605-3 Т</t>
  </si>
  <si>
    <t>610-3 Т</t>
  </si>
  <si>
    <t>693-3 Т</t>
  </si>
  <si>
    <t>707-3 Т</t>
  </si>
  <si>
    <t>708-3 Т</t>
  </si>
  <si>
    <t>711-3 Т</t>
  </si>
  <si>
    <t>713-3 Т</t>
  </si>
  <si>
    <t>715-3 Т</t>
  </si>
  <si>
    <t>716-3 Т</t>
  </si>
  <si>
    <t>718-3 Т</t>
  </si>
  <si>
    <t>719-3 Т</t>
  </si>
  <si>
    <t>720-3 Т</t>
  </si>
  <si>
    <t>736-3 Т</t>
  </si>
  <si>
    <t>1251-4 Т</t>
  </si>
  <si>
    <t>1418-4 Т</t>
  </si>
  <si>
    <t>1423-4 Т</t>
  </si>
  <si>
    <t>1424-4 Т</t>
  </si>
  <si>
    <t>1425-4 Т</t>
  </si>
  <si>
    <t>1426-4 Т</t>
  </si>
  <si>
    <t>1427-4 Т</t>
  </si>
  <si>
    <t>1428-4 Т</t>
  </si>
  <si>
    <t>1429-4 Т</t>
  </si>
  <si>
    <t>1506-3 Т</t>
  </si>
  <si>
    <t>1820-2 Т</t>
  </si>
  <si>
    <t>1821-2 Т</t>
  </si>
  <si>
    <t>1822-2 Т</t>
  </si>
  <si>
    <t>1999-1 Т</t>
  </si>
  <si>
    <t>2000-1 Т</t>
  </si>
  <si>
    <t>2029-1 Т</t>
  </si>
  <si>
    <t>186-6 Т</t>
  </si>
  <si>
    <t>2051 Т</t>
  </si>
  <si>
    <t xml:space="preserve">август - сентябрь </t>
  </si>
  <si>
    <t>в течении 90 календарных дней с даты заключения договора или получения уведомления от Заказчика</t>
  </si>
  <si>
    <t>2083 Т</t>
  </si>
  <si>
    <t>Лист оцинкованный 0,7мм</t>
  </si>
  <si>
    <t>тн</t>
  </si>
  <si>
    <t>2086 Т</t>
  </si>
  <si>
    <t>сентябрь, октябрь</t>
  </si>
  <si>
    <t>2087 Т</t>
  </si>
  <si>
    <t>2088 Т</t>
  </si>
  <si>
    <t>23.99.12.900.000.00.0168.000000000003</t>
  </si>
  <si>
    <t>Асфальтобетон</t>
  </si>
  <si>
    <t xml:space="preserve">марка II, тип Б, из минеральных материалов (щебня, гравия и песка) с битумом, ГОСТ 9128-2013 </t>
  </si>
  <si>
    <t>Холодный асфальтобетон</t>
  </si>
  <si>
    <t>2092 Т</t>
  </si>
  <si>
    <t>23.61.11.500.003.00.0006.000000000001</t>
  </si>
  <si>
    <t xml:space="preserve">железобетонный, дорожный </t>
  </si>
  <si>
    <t>Бордюр 1 м.</t>
  </si>
  <si>
    <t>г.Атырау, ул.Валиханова, 2</t>
  </si>
  <si>
    <t>2093 Т</t>
  </si>
  <si>
    <t>19.20.29.590.000.08.0112.000000000000</t>
  </si>
  <si>
    <t xml:space="preserve">класс 250, 41,0 </t>
  </si>
  <si>
    <t>масло для насосов НД</t>
  </si>
  <si>
    <t>литр (куб. дм.</t>
  </si>
  <si>
    <t>термометр</t>
  </si>
  <si>
    <t>МАНОМ.ТЕРМОМЕТР ГЛУБИННЫЙ САМТ-02-25-D32</t>
  </si>
  <si>
    <t>до 15 декабря 2016г</t>
  </si>
  <si>
    <t>26.51.12.590.016.00.0796.000000000000</t>
  </si>
  <si>
    <t>Аппаратура для исследований в скважинах</t>
  </si>
  <si>
    <t>комплексная</t>
  </si>
  <si>
    <t>ЛУБРИКАТОР 1,5МЕТР 350АТМ.</t>
  </si>
  <si>
    <t>322-3 Р</t>
  </si>
  <si>
    <t>331-2 У</t>
  </si>
  <si>
    <t>24 изменения и дополнения №698 от 01 сентября 2016 года</t>
  </si>
  <si>
    <t>25 изменения и дополнения №716 от 08 сентября 2016 года</t>
  </si>
  <si>
    <t>октябрь</t>
  </si>
  <si>
    <t>2096-1 Т</t>
  </si>
  <si>
    <t>2097-1 Т</t>
  </si>
  <si>
    <t>166-2 Р</t>
  </si>
  <si>
    <t>1866-2 Т</t>
  </si>
  <si>
    <t>26 изменения и дополнения №799 от 04 октября 2016 года</t>
  </si>
  <si>
    <t>2102 Т</t>
  </si>
  <si>
    <t>исключить</t>
  </si>
  <si>
    <t>октябрь-ноябрь</t>
  </si>
  <si>
    <t>до 30 декабря 2016 г.</t>
  </si>
  <si>
    <t>включить</t>
  </si>
  <si>
    <t>Итого по товарам исключить</t>
  </si>
  <si>
    <t>Итого по товарам включить</t>
  </si>
  <si>
    <t xml:space="preserve">2. Работы </t>
  </si>
  <si>
    <t>итого по работам исключить</t>
  </si>
  <si>
    <t>166-3 Р</t>
  </si>
  <si>
    <t>итого по работам включить</t>
  </si>
  <si>
    <t>итого по услугам исключить</t>
  </si>
  <si>
    <t>117-4 У</t>
  </si>
  <si>
    <t>382 У</t>
  </si>
  <si>
    <t>62.09.20.000.001.00.0777.000000000000</t>
  </si>
  <si>
    <t>Услуги по администрированию и техническому обслуживанию программно-аппаратного комплекса</t>
  </si>
  <si>
    <t>Услуги по администрированию и техническому обслуживанию программно-аппаратного комплекса Музея АО "Эмбамунайгаз"</t>
  </si>
  <si>
    <t xml:space="preserve">
ноябрь-декабрь</t>
  </si>
  <si>
    <t>36-3 У</t>
  </si>
  <si>
    <t>383 У</t>
  </si>
  <si>
    <t>Услуги по обслуживанию газового хозяйства</t>
  </si>
  <si>
    <t>331-3 У</t>
  </si>
  <si>
    <t>итого по услугам включить</t>
  </si>
  <si>
    <t>Приложение 1</t>
  </si>
  <si>
    <t>27 изменения и дополнения в План закупок товаров, работ и услуг АО "Эмбамунайгаз" на 2016 год</t>
  </si>
  <si>
    <t>доп.сумма 54 895 000 тг без НДС</t>
  </si>
  <si>
    <t>1787-1 Т</t>
  </si>
  <si>
    <t>23.14.12.100.002.00.0796.000000000000</t>
  </si>
  <si>
    <t>Полотно</t>
  </si>
  <si>
    <t>противопожарное, из стекловолокна</t>
  </si>
  <si>
    <t>Полотно противопожарное ПП600 1,5х2типаБ</t>
  </si>
  <si>
    <t>1798-2 Т</t>
  </si>
  <si>
    <t>22.19.72.000.001.00.0796.000000000000</t>
  </si>
  <si>
    <t>Коврик диэлектрический</t>
  </si>
  <si>
    <t>резиновый, первой группы, длина 500-1000мм, ширина 500-1200мм, ГОСТ 4997-75</t>
  </si>
  <si>
    <t>1960 Т</t>
  </si>
  <si>
    <t>27.51.24.990.001.00.0796.000000000000</t>
  </si>
  <si>
    <t>Колбонагреватель</t>
  </si>
  <si>
    <t>лабораторный</t>
  </si>
  <si>
    <t>КОЛБАНАГРЕВАТЕЛЬ ПЭ-4130(ТРЕХМЕСТНЫЙ)</t>
  </si>
  <si>
    <t>1961 Т</t>
  </si>
  <si>
    <t>32.50.50.900.014.00.0796.000000000000</t>
  </si>
  <si>
    <t>Экстрактор</t>
  </si>
  <si>
    <t>для определения хлористых солей</t>
  </si>
  <si>
    <t>ЭКСТРАКТОР ПЭ-8110</t>
  </si>
  <si>
    <t>1936-1 Т</t>
  </si>
  <si>
    <t>24.10.31.900.000.01.0168.000000000174</t>
  </si>
  <si>
    <t>стальной, горячекатанный, ширина 2000 мм, ГОСТ 19903-74</t>
  </si>
  <si>
    <t>Прокат горячекатанный 6мм</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</si>
  <si>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</si>
  <si>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</si>
  <si>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</si>
  <si>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</si>
  <si>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Руководство по заполнению Формы плана закупок товаров, работ и услуг:</t>
  </si>
  <si>
    <t xml:space="preserve">Номер строки плана закупок. </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</si>
  <si>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</si>
  <si>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</si>
  <si>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</si>
  <si>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</si>
  <si>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</si>
  <si>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 xml:space="preserve"> - нумерация строки каждого раздела начинается с "1".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</si>
  <si>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</si>
  <si>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</si>
  <si>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</si>
  <si>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</si>
  <si>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</si>
  <si>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</si>
  <si>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</si>
  <si>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</si>
  <si>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</si>
  <si>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</si>
  <si>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</si>
  <si>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</si>
  <si>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</si>
  <si>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</si>
  <si>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Код КАТО места осуществления закупки.</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</si>
  <si>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</si>
  <si>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</si>
  <si>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</si>
  <si>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</si>
  <si>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</si>
  <si>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</si>
  <si>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</si>
  <si>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</si>
  <si>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</si>
  <si>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</si>
  <si>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</si>
  <si>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</si>
  <si>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</si>
  <si>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</si>
  <si>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</si>
  <si>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</si>
  <si>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1193-5 Т</t>
  </si>
  <si>
    <t>1227-5 Т</t>
  </si>
  <si>
    <t>1228-5 Т</t>
  </si>
  <si>
    <t>1251-5 Т</t>
  </si>
  <si>
    <t>1252-4 Т</t>
  </si>
  <si>
    <t>1253-5 Т</t>
  </si>
  <si>
    <t>1269-4 Т</t>
  </si>
  <si>
    <t>1270-4 Т</t>
  </si>
  <si>
    <t>1272-4 Т</t>
  </si>
  <si>
    <t>1636-3 Т</t>
  </si>
  <si>
    <t>1639-3 Т</t>
  </si>
  <si>
    <t>1647-1 Т</t>
  </si>
  <si>
    <t>1649-3 Т</t>
  </si>
  <si>
    <t>1662-3 Т</t>
  </si>
  <si>
    <t>1808-2 Т</t>
  </si>
  <si>
    <t>1888-2 Т</t>
  </si>
  <si>
    <t>1889-3 Т</t>
  </si>
  <si>
    <t>1893-3 Т</t>
  </si>
  <si>
    <t>1894-2 Т</t>
  </si>
  <si>
    <t>1929-3 Т</t>
  </si>
  <si>
    <t>1930-3 Т</t>
  </si>
  <si>
    <t>1931-3 Т</t>
  </si>
  <si>
    <t>1951-1 Т</t>
  </si>
  <si>
    <t>1952-1 Т</t>
  </si>
  <si>
    <t>к приказу  АО "Эмбамунайгаз" №815 от 24.10.2016г.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</si>
</sst>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5">
    <numFmt numFmtId="43" formatCode="_-* #,##0.00\ _р_._-;\-* #,##0.00\ _р_._-;_-* &quot;-&quot;??\ _р_._-;_-@_-"/>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0.0000"/>
    <numFmt numFmtId="211" formatCode="#,##0.00;[Red]#,##0.00"/>
    <numFmt numFmtId="212" formatCode="[$-419]dd&quot;.&quot;mm&quot;.&quot;yyyy"/>
    <numFmt numFmtId="213" formatCode="&quot; &quot;#,##0.00&quot;    &quot;;&quot;-&quot;#,##0.00&quot;    &quot;;&quot; -&quot;#&quot;    &quot;;&quot; &quot;@&quot; &quot;"/>
    <numFmt numFmtId="214" formatCode="&quot; &quot;#,##0&quot; &quot;;&quot; (&quot;#,##0&quot;)&quot;;&quot; - &quot;;&quot; &quot;@&quot; &quot;"/>
    <numFmt numFmtId="215" formatCode="&quot; &quot;#,##0&quot;    &quot;;&quot;-&quot;#,##0&quot;    &quot;;&quot; -    &quot;;&quot; &quot;@&quot; &quot;"/>
    <numFmt numFmtId="216" formatCode="0000"/>
    <numFmt numFmtId="217" formatCode="0.0E+00"/>
    <numFmt numFmtId="218" formatCode="#,##0.0&quot; &quot;;[Red]&quot;(&quot;#,##0.0&quot;)&quot;"/>
    <numFmt numFmtId="219" formatCode="&quot; &quot;#,##0&quot; £ &quot;;&quot; (&quot;#,##0&quot;)£ &quot;;&quot; - £ &quot;;&quot; &quot;@&quot; &quot;"/>
    <numFmt numFmtId="220" formatCode="#,##0.00&quot;£ &quot;;[Red]&quot;(&quot;#,##0.00&quot;£)&quot;"/>
    <numFmt numFmtId="221" formatCode="&quot; &quot;#,##0&quot;   &quot;;&quot;-&quot;#,##0&quot;   &quot;;&quot; -   &quot;;&quot; &quot;@&quot; &quot;"/>
    <numFmt numFmtId="222" formatCode="&quot;$&quot;#,##0.00&quot; &quot;;[Red]&quot;($&quot;#,##0.00&quot;)&quot;"/>
    <numFmt numFmtId="223" formatCode="#,##0.000&quot;)&quot;;[Red]&quot;(&quot;#,##0.000&quot;)&quot;"/>
    <numFmt numFmtId="224" formatCode="&quot; &quot;#,##0.00&quot; &quot;;&quot; (&quot;#,##0.00&quot;)&quot;;&quot; -&quot;#&quot; &quot;;&quot; &quot;@&quot; &quot;"/>
    <numFmt numFmtId="225" formatCode="&quot;(&quot;#,##0&quot;)&quot;;#,##0&quot; &quot;;&quot;-&quot;#&quot; &quot;;@"/>
    <numFmt numFmtId="226" formatCode="&quot;RM&quot;#,##0.00&quot; &quot;;[Red]&quot;(RM&quot;#,##0.00&quot;)&quot;"/>
    <numFmt numFmtId="227" formatCode="&quot; &quot;#,##0.00&quot; £ &quot;;&quot; (&quot;#,##0.00&quot;)£ &quot;;&quot; -&quot;#&quot; £ &quot;;&quot; &quot;@&quot; &quot;"/>
    <numFmt numFmtId="228" formatCode="&quot; &quot;#,##0&quot;    &quot;;&quot; (&quot;#,##0&quot;)   &quot;;&quot; -    &quot;;&quot; &quot;@&quot; &quot;"/>
    <numFmt numFmtId="229" formatCode="&quot;$&quot;#,##0&quot; &quot;;[Red]&quot;($&quot;#,##0&quot;)&quot;"/>
    <numFmt numFmtId="230" formatCode="#,##0&quot;р.&quot;;[Red]&quot;-&quot;#,##0&quot;р.&quot;"/>
    <numFmt numFmtId="231" formatCode="&quot; &quot;#,##0&quot;р. &quot;;&quot;-&quot;#,##0&quot;р. &quot;;&quot; -р. &quot;;&quot; &quot;@&quot; &quot;"/>
    <numFmt numFmtId="232" formatCode="[$-419]#,##0&quot;   &quot;;[$-419]&quot;-&quot;#,##0&quot;   &quot;"/>
    <numFmt numFmtId="233" formatCode="0.0&quot;  &quot;"/>
    <numFmt numFmtId="234" formatCode="&quot; &quot;#,##0.00&quot;$ &quot;;&quot;-&quot;#,##0.00&quot;$ &quot;;&quot; -&quot;#&quot;$ &quot;;&quot; &quot;@&quot; &quot;"/>
    <numFmt numFmtId="235" formatCode="&quot;$&quot;#,##0&quot; &quot;;&quot;($&quot;#,##0&quot;)&quot;"/>
    <numFmt numFmtId="236" formatCode="[$-419]#,##0&quot;   &quot;;[Red][$-419]&quot;-&quot;#,##0&quot;   &quot;"/>
    <numFmt numFmtId="237" formatCode="[$-419]dd&quot;.&quot;mmm&quot;.&quot;yy"/>
    <numFmt numFmtId="238" formatCode="[$-419]mmm&quot;.&quot;yy"/>
    <numFmt numFmtId="239" formatCode="d\-mmm\-yy&quot; &quot;h&quot;:&quot;mm"/>
    <numFmt numFmtId="240" formatCode="#,##0.00&quot; $&quot;;[Red]&quot;-&quot;#,##0.00&quot; $&quot;"/>
    <numFmt numFmtId="241" formatCode="mmmm&quot; &quot;d&quot;, &quot;yyyy"/>
    <numFmt numFmtId="242" formatCode="d/mm/yyyy"/>
    <numFmt numFmtId="243" formatCode="dd&quot;.&quot;mm&quot;.&quot;yyyy&quot;г.&quot;"/>
    <numFmt numFmtId="244" formatCode="d\-mmm;@"/>
    <numFmt numFmtId="245" formatCode="[$-419]dd&quot;.&quot;mm&quot;.&quot;yyyy&quot; &quot;h&quot;:&quot;mm"/>
    <numFmt numFmtId="246" formatCode="&quot; $&quot;#,##0&quot; &quot;;&quot; $(&quot;#,##0&quot;)&quot;;&quot; $- &quot;;&quot; &quot;@&quot; &quot;"/>
    <numFmt numFmtId="247" formatCode="#,##0&quot; &quot;;&quot;(&quot;#,##0&quot;)&quot;;&quot;-&quot;#&quot; &quot;;@"/>
    <numFmt numFmtId="248" formatCode="&quot;P&quot;#,##0.00;[Red]&quot;-P&quot;#,##0.00"/>
    <numFmt numFmtId="249" formatCode="&quot; P&quot;#,##0.00&quot; &quot;;&quot;-P&quot;#,##0.00&quot; &quot;;&quot; P-&quot;#&quot; &quot;;&quot; &quot;@&quot; &quot;"/>
    <numFmt numFmtId="250" formatCode="[Magenta]&quot;Err&quot;;[Magenta]&quot;Err&quot;;[Blue]&quot;OK&quot;"/>
    <numFmt numFmtId="251" formatCode="[Blue]&quot;P&quot;;;[Red]&quot;O&quot;"/>
    <numFmt numFmtId="252" formatCode="0.0&quot; &quot;%;[Red]&quot;(&quot;0.0%&quot;)&quot;;0.0&quot; &quot;%"/>
    <numFmt numFmtId="253" formatCode="#,##0&quot; &quot;;[Red]&quot;(&quot;#,##0&quot;)&quot;;&quot;- &quot;"/>
    <numFmt numFmtId="254" formatCode="0.0&quot; &quot;%;[Red]&quot;(&quot;0.0%&quot;)&quot;;&quot;-&quot;"/>
    <numFmt numFmtId="255" formatCode="[Red][&gt;1]&quot;&gt;100 %&quot;;[Red][&lt;0]&quot;(&quot;0.0%&quot;)&quot;;0.0&quot; &quot;%"/>
    <numFmt numFmtId="256" formatCode="&quot;р.&quot;#,##0&quot; &quot;;&quot;-р.&quot;#,##0"/>
    <numFmt numFmtId="257" formatCode="&quot;$&quot;#,##0&quot; &quot;;&quot;-$&quot;#,##0"/>
    <numFmt numFmtId="258" formatCode="&quot;р.&quot;#,##0.00&quot; &quot;;&quot;(р.&quot;#,##0.00&quot;)&quot;"/>
    <numFmt numFmtId="259" formatCode="&quot;$&quot;#,##0.00&quot; &quot;;&quot;($&quot;#,##0.00&quot;)&quot;"/>
    <numFmt numFmtId="260" formatCode="&quot; &quot;#,##0.00&quot; &quot;;&quot;-&quot;#,##0.00&quot; &quot;;&quot; -&quot;#&quot; &quot;;&quot; &quot;@&quot; &quot;"/>
    <numFmt numFmtId="261" formatCode="0.00000"/>
    <numFmt numFmtId="262" formatCode="&quot; &quot;#,##0&quot;       &quot;;&quot;-&quot;#,##0&quot;       &quot;;&quot; -       &quot;;&quot; &quot;@&quot; &quot;"/>
    <numFmt numFmtId="263" formatCode="&quot; &quot;#,##0.00&quot;       &quot;;&quot;-&quot;#,##0.00&quot;       &quot;;&quot; -&quot;#&quot;       &quot;;&quot; &quot;@&quot; &quot;"/>
    <numFmt numFmtId="264" formatCode="#,##0.00&quot; F &quot;;&quot;(&quot;#,##0.00&quot; F)&quot;"/>
    <numFmt numFmtId="265" formatCode="#,##0&quot; F &quot;;[Red]&quot;(&quot;#,##0&quot; F)&quot;"/>
    <numFmt numFmtId="266" formatCode="#,##0.00&quot; F &quot;;[Red]&quot;(&quot;#,##0.00&quot; F)&quot;"/>
    <numFmt numFmtId="267" formatCode="#,##0&quot; $&quot;;[Red]&quot;-&quot;#,##0&quot; $&quot;"/>
    <numFmt numFmtId="268" formatCode="#,##0.00&quot; $&quot;;&quot;-&quot;#,##0.00&quot; $&quot;"/>
    <numFmt numFmtId="269" formatCode="#,##0&quot; $&quot;;&quot;-&quot;#,##0&quot; $&quot;"/>
    <numFmt numFmtId="270" formatCode="&quot; &quot;#,##0&quot; Pts &quot;;&quot;-&quot;#,##0&quot; Pts &quot;;&quot; - Pts &quot;;&quot; &quot;@&quot; &quot;"/>
    <numFmt numFmtId="271" formatCode="&quot; &quot;#,##0.00&quot; Pts &quot;;&quot;-&quot;#,##0.00&quot; Pts &quot;;&quot; -&quot;#&quot; Pts &quot;;&quot; &quot;@&quot; &quot;"/>
    <numFmt numFmtId="272" formatCode="0.0&quot; N&quot;"/>
    <numFmt numFmtId="273" formatCode="0.00&quot; &quot;"/>
    <numFmt numFmtId="274" formatCode="&quot; &quot;#,##0,&quot; &quot;;&quot; (&quot;#,##0,&quot;)&quot;;&quot; - &quot;;&quot; &quot;@&quot; &quot;"/>
    <numFmt numFmtId="275" formatCode="&quot; &quot;#,##0&quot; &quot;;&quot;-&quot;#,##0&quot; &quot;;&quot; - &quot;;&quot; &quot;@&quot; &quot;"/>
    <numFmt numFmtId="276" formatCode="&quot; &quot;#,##0.0000&quot; р. &quot;;&quot;-&quot;#,##0.0000&quot; р. &quot;;&quot; -&quot;#&quot; р. &quot;;&quot; &quot;@&quot; &quot;"/>
    <numFmt numFmtId="277" formatCode="&quot; &quot;#,##0.00000&quot; р. &quot;;&quot;-&quot;#,##0.00000&quot; р. &quot;;&quot; -&quot;#&quot; р. &quot;;&quot; &quot;@&quot; &quot;"/>
    <numFmt numFmtId="278" formatCode="0.000000000"/>
    <numFmt numFmtId="279" formatCode="[$-419]0%"/>
    <numFmt numFmtId="280" formatCode="0%&quot; &quot;;&quot;(&quot;0%&quot;)&quot;"/>
    <numFmt numFmtId="281" formatCode="#,##0&quot; F&quot;;[Red]&quot;-&quot;#,##0&quot; F&quot;"/>
    <numFmt numFmtId="282" formatCode="&quot;6&quot;0&quot;47:&quot;"/>
    <numFmt numFmtId="283" formatCode="[$-419]0.00%"/>
    <numFmt numFmtId="284" formatCode="&quot;+&quot;0.0;&quot;-&quot;0.0"/>
    <numFmt numFmtId="285" formatCode="&quot;+&quot;0.0%;&quot;-&quot;0.0%"/>
    <numFmt numFmtId="286" formatCode="0.0%"/>
    <numFmt numFmtId="287" formatCode="#,##0&quot;      &quot;;;&quot;------------      &quot;"/>
    <numFmt numFmtId="288" formatCode="#,##0.00&quot; &quot;[$руб.-419];[Red]&quot;-&quot;#,##0.00&quot; &quot;[$руб.-419]"/>
    <numFmt numFmtId="289" formatCode="#,##0&quot;   &quot;;&quot;(&quot;#,##0&quot;)   &quot;"/>
    <numFmt numFmtId="290" formatCode="&quot;$&quot;#,##0"/>
    <numFmt numFmtId="291" formatCode="&quot;$&quot;#,&quot;)&quot;;&quot;($&quot;#,&quot;)&quot;"/>
    <numFmt numFmtId="292" formatCode="&quot;р.&quot;#,&quot;)&quot;;&quot;(р.&quot;#,&quot;)&quot;"/>
    <numFmt numFmtId="293" formatCode="&quot;$&quot;#,;&quot;($&quot;#,&quot;)&quot;"/>
    <numFmt numFmtId="294" formatCode="&quot;р.&quot;#,;&quot;(р.&quot;#,&quot;)&quot;"/>
    <numFmt numFmtId="295" formatCode="#&quot; h&quot;"/>
    <numFmt numFmtId="296" formatCode="&quot;€&quot;#,##0;[Red]&quot;-€&quot;#,##0"/>
    <numFmt numFmtId="297" formatCode="_-* #,##0.0\ _р_._-;\-* #,##0.0\ _р_._-;_-* &quot;-&quot;??\ _р_._-;_-@_-"/>
  </numFmts>
  <fonts count="160">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sz val="10"/>
      <name val="Times New Roman"/>
      <family val="1"/>
      <charset val="204"/>
    </font>
    <font>
      <b/>
      <sz val="10"/>
      <name val="Times New Roman"/>
      <family val="1"/>
      <charset val="204"/>
    </font>
    <font>
      <sz val="10"/>
      <name val="Helv"/>
    </font>
    <font>
      <sz val="11"/>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9">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rgb="FF000000"/>
      </left>
      <right/>
      <top style="thin">
        <color rgb="FF000000"/>
      </top>
      <bottom/>
      <diagonal/>
    </border>
    <border>
      <left style="thin">
        <color auto="1"/>
      </left>
      <right style="thin">
        <color auto="1"/>
      </right>
      <top/>
      <bottom style="thin">
        <color auto="1"/>
      </bottom>
      <diagonal/>
    </border>
    <border>
      <left style="thin">
        <color auto="1"/>
      </left>
      <right style="thin">
        <color indexed="64"/>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rgb="FF000000"/>
      </left>
      <right/>
      <top/>
      <bottom/>
      <diagonal/>
    </border>
  </borders>
  <cellStyleXfs count="16123">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4" fontId="6" fillId="11" borderId="1">
      <alignment vertical="center"/>
    </xf>
    <xf numFmtId="215"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5" fontId="6" fillId="11" borderId="1">
      <alignment vertical="center"/>
    </xf>
    <xf numFmtId="216" fontId="1" fillId="0" borderId="0">
      <alignment horizontal="center"/>
    </xf>
    <xf numFmtId="166" fontId="45" fillId="0" borderId="8">
      <alignment horizontal="center"/>
    </xf>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7" fontId="3" fillId="0" borderId="0"/>
    <xf numFmtId="218" fontId="1" fillId="0" borderId="0"/>
    <xf numFmtId="191" fontId="1" fillId="0" borderId="0"/>
    <xf numFmtId="219" fontId="1" fillId="0" borderId="0"/>
    <xf numFmtId="220" fontId="1" fillId="0" borderId="0"/>
    <xf numFmtId="215" fontId="1" fillId="0" borderId="0"/>
    <xf numFmtId="199" fontId="1" fillId="0" borderId="0"/>
    <xf numFmtId="221" fontId="1" fillId="0" borderId="0"/>
    <xf numFmtId="198" fontId="1" fillId="0" borderId="0"/>
    <xf numFmtId="204" fontId="1" fillId="0" borderId="0"/>
    <xf numFmtId="198" fontId="1" fillId="0" borderId="0"/>
    <xf numFmtId="222" fontId="1" fillId="0" borderId="0"/>
    <xf numFmtId="198" fontId="1" fillId="0" borderId="0"/>
    <xf numFmtId="223" fontId="1" fillId="0" borderId="0"/>
    <xf numFmtId="213" fontId="1" fillId="0" borderId="0"/>
    <xf numFmtId="213" fontId="1" fillId="0" borderId="0"/>
    <xf numFmtId="198"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208" fontId="4" fillId="0" borderId="0"/>
    <xf numFmtId="225" fontId="29" fillId="0" borderId="0"/>
    <xf numFmtId="202" fontId="1" fillId="0" borderId="0"/>
    <xf numFmtId="226" fontId="1" fillId="0" borderId="0"/>
    <xf numFmtId="227" fontId="1" fillId="0" borderId="0"/>
    <xf numFmtId="228" fontId="1" fillId="0" borderId="0"/>
    <xf numFmtId="229" fontId="1" fillId="0" borderId="0"/>
    <xf numFmtId="229" fontId="1" fillId="0" borderId="0"/>
    <xf numFmtId="229" fontId="1" fillId="0" borderId="0"/>
    <xf numFmtId="230" fontId="1" fillId="0" borderId="0"/>
    <xf numFmtId="229" fontId="1" fillId="0" borderId="0"/>
    <xf numFmtId="229" fontId="1" fillId="0" borderId="0"/>
    <xf numFmtId="171" fontId="46" fillId="0" borderId="0"/>
    <xf numFmtId="199" fontId="1" fillId="0" borderId="0"/>
    <xf numFmtId="200" fontId="1" fillId="0" borderId="0"/>
    <xf numFmtId="199" fontId="1" fillId="0" borderId="0"/>
    <xf numFmtId="222" fontId="1" fillId="0" borderId="0"/>
    <xf numFmtId="199" fontId="1" fillId="0" borderId="0"/>
    <xf numFmtId="231" fontId="1" fillId="0" borderId="0"/>
    <xf numFmtId="232" fontId="1" fillId="0" borderId="0"/>
    <xf numFmtId="232" fontId="1" fillId="0" borderId="0">
      <protection locked="0"/>
    </xf>
    <xf numFmtId="232" fontId="24" fillId="0" borderId="0"/>
    <xf numFmtId="232" fontId="24" fillId="0" borderId="0"/>
    <xf numFmtId="232" fontId="24" fillId="0" borderId="0"/>
    <xf numFmtId="232" fontId="24" fillId="0" borderId="0"/>
    <xf numFmtId="232" fontId="24" fillId="0" borderId="0"/>
    <xf numFmtId="233" fontId="3" fillId="0" borderId="0">
      <protection locked="0"/>
    </xf>
    <xf numFmtId="234" fontId="1" fillId="0" borderId="0"/>
    <xf numFmtId="235" fontId="4" fillId="0" borderId="0"/>
    <xf numFmtId="236" fontId="4" fillId="0" borderId="0"/>
    <xf numFmtId="236" fontId="4" fillId="0" borderId="0"/>
    <xf numFmtId="236" fontId="4" fillId="0" borderId="0"/>
    <xf numFmtId="164" fontId="32" fillId="7" borderId="0"/>
    <xf numFmtId="164" fontId="16" fillId="7" borderId="0"/>
    <xf numFmtId="164" fontId="33" fillId="26" borderId="0"/>
    <xf numFmtId="164" fontId="1" fillId="0" borderId="0"/>
    <xf numFmtId="237" fontId="1" fillId="0" borderId="0"/>
    <xf numFmtId="212" fontId="1" fillId="0" borderId="0"/>
    <xf numFmtId="238" fontId="1" fillId="0" borderId="0"/>
    <xf numFmtId="237" fontId="1" fillId="0" borderId="0"/>
    <xf numFmtId="212" fontId="1" fillId="0" borderId="0"/>
    <xf numFmtId="239" fontId="1" fillId="0" borderId="0"/>
    <xf numFmtId="240" fontId="1" fillId="0" borderId="0"/>
    <xf numFmtId="238"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1" fontId="4" fillId="0" borderId="0"/>
    <xf numFmtId="164" fontId="1" fillId="0" borderId="0"/>
    <xf numFmtId="165" fontId="1" fillId="0" borderId="0"/>
    <xf numFmtId="241" fontId="4" fillId="0" borderId="0"/>
    <xf numFmtId="241" fontId="4" fillId="0" borderId="0"/>
    <xf numFmtId="241"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2" fontId="47" fillId="0" borderId="9">
      <alignment horizontal="center"/>
    </xf>
    <xf numFmtId="243" fontId="48" fillId="0" borderId="0"/>
    <xf numFmtId="212" fontId="20" fillId="0" borderId="0"/>
    <xf numFmtId="244" fontId="1" fillId="0" borderId="0"/>
    <xf numFmtId="164" fontId="1" fillId="0" borderId="0"/>
    <xf numFmtId="244" fontId="1" fillId="0" borderId="0"/>
    <xf numFmtId="164" fontId="1" fillId="0" borderId="0"/>
    <xf numFmtId="244" fontId="1" fillId="0" borderId="0"/>
    <xf numFmtId="165" fontId="1" fillId="0" borderId="0"/>
    <xf numFmtId="244" fontId="1" fillId="0" borderId="0"/>
    <xf numFmtId="165" fontId="1" fillId="0" borderId="0"/>
    <xf numFmtId="245" fontId="1" fillId="0" borderId="0"/>
    <xf numFmtId="0" fontId="49" fillId="0" borderId="10"/>
    <xf numFmtId="222" fontId="1" fillId="0" borderId="0"/>
    <xf numFmtId="246" fontId="1" fillId="0" borderId="0"/>
    <xf numFmtId="247" fontId="29" fillId="0" borderId="0"/>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5"/>
    <xf numFmtId="247" fontId="29" fillId="0" borderId="2"/>
    <xf numFmtId="247" fontId="29" fillId="0" borderId="0"/>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36" fontId="50" fillId="0" borderId="11">
      <alignment vertical="center"/>
    </xf>
    <xf numFmtId="248" fontId="1" fillId="0" borderId="0"/>
    <xf numFmtId="249"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3"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0" fontId="56" fillId="0" borderId="0"/>
    <xf numFmtId="166" fontId="57" fillId="0" borderId="0">
      <alignment horizontal="center" wrapText="1"/>
    </xf>
    <xf numFmtId="237" fontId="20" fillId="0" borderId="0">
      <alignment horizontal="center"/>
    </xf>
    <xf numFmtId="0" fontId="1" fillId="4" borderId="0"/>
    <xf numFmtId="0" fontId="1" fillId="4" borderId="0"/>
    <xf numFmtId="0" fontId="1" fillId="4" borderId="0"/>
    <xf numFmtId="251"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37" fontId="62" fillId="19" borderId="1">
      <alignment horizontal="center"/>
      <protection locked="0"/>
    </xf>
    <xf numFmtId="237" fontId="62" fillId="19" borderId="1">
      <alignment horizontal="center"/>
      <protection locked="0"/>
    </xf>
    <xf numFmtId="252" fontId="62" fillId="19" borderId="1">
      <protection locked="0"/>
    </xf>
    <xf numFmtId="252" fontId="62" fillId="19" borderId="1">
      <protection locked="0"/>
    </xf>
    <xf numFmtId="252"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62" fillId="19" borderId="1">
      <protection locked="0"/>
    </xf>
    <xf numFmtId="253" fontId="20" fillId="0" borderId="0"/>
    <xf numFmtId="254" fontId="20" fillId="0" borderId="0"/>
    <xf numFmtId="255"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3"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2" fontId="34" fillId="9" borderId="18">
      <alignment horizontal="center" vertical="center" wrapText="1"/>
    </xf>
    <xf numFmtId="212"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3" fontId="60" fillId="0" borderId="0">
      <alignment horizontal="left" vertical="top"/>
    </xf>
    <xf numFmtId="253" fontId="61" fillId="0" borderId="0"/>
    <xf numFmtId="214" fontId="1" fillId="0" borderId="0"/>
    <xf numFmtId="174" fontId="1" fillId="0" borderId="0"/>
    <xf numFmtId="212"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56" fontId="1" fillId="0" borderId="0"/>
    <xf numFmtId="257" fontId="1" fillId="0" borderId="0"/>
    <xf numFmtId="257" fontId="1" fillId="0" borderId="0"/>
    <xf numFmtId="257" fontId="1" fillId="0" borderId="0"/>
    <xf numFmtId="258" fontId="1" fillId="0" borderId="0"/>
    <xf numFmtId="259" fontId="1" fillId="0" borderId="0"/>
    <xf numFmtId="259" fontId="1" fillId="0" borderId="0"/>
    <xf numFmtId="259"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0" fontId="1" fillId="0" borderId="0"/>
    <xf numFmtId="261"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36" fontId="91" fillId="0" borderId="0"/>
    <xf numFmtId="236" fontId="92" fillId="0" borderId="0"/>
    <xf numFmtId="236" fontId="93" fillId="0" borderId="0"/>
    <xf numFmtId="236"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2" fontId="1" fillId="0" borderId="0"/>
    <xf numFmtId="263" fontId="1" fillId="0" borderId="0"/>
    <xf numFmtId="166" fontId="12" fillId="0" borderId="0"/>
    <xf numFmtId="166" fontId="12" fillId="0" borderId="0"/>
    <xf numFmtId="264" fontId="1" fillId="0" borderId="0"/>
    <xf numFmtId="265" fontId="1" fillId="0" borderId="0"/>
    <xf numFmtId="266" fontId="1" fillId="0" borderId="0"/>
    <xf numFmtId="267" fontId="1" fillId="0" borderId="0"/>
    <xf numFmtId="268" fontId="1" fillId="0" borderId="0"/>
    <xf numFmtId="269" fontId="1" fillId="0" borderId="0"/>
    <xf numFmtId="270" fontId="1" fillId="0" borderId="0"/>
    <xf numFmtId="271" fontId="1" fillId="0" borderId="0"/>
    <xf numFmtId="166" fontId="12" fillId="0" borderId="0"/>
    <xf numFmtId="166" fontId="12" fillId="0" borderId="0"/>
    <xf numFmtId="246" fontId="1" fillId="0" borderId="0"/>
    <xf numFmtId="174" fontId="1" fillId="0" borderId="0"/>
    <xf numFmtId="272"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4"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3" fontId="100" fillId="0" borderId="0"/>
    <xf numFmtId="164" fontId="5" fillId="0" borderId="0"/>
    <xf numFmtId="166" fontId="4" fillId="0" borderId="0"/>
    <xf numFmtId="240" fontId="4" fillId="0" borderId="0"/>
    <xf numFmtId="166" fontId="4" fillId="0" borderId="0"/>
    <xf numFmtId="240" fontId="4" fillId="0" borderId="0"/>
    <xf numFmtId="273" fontId="101" fillId="0" borderId="0"/>
    <xf numFmtId="240" fontId="4" fillId="0" borderId="0"/>
    <xf numFmtId="240" fontId="4" fillId="0" borderId="0"/>
    <xf numFmtId="240" fontId="4" fillId="0" borderId="0"/>
    <xf numFmtId="165" fontId="5" fillId="0" borderId="0"/>
    <xf numFmtId="273" fontId="100" fillId="0" borderId="0"/>
    <xf numFmtId="165" fontId="5" fillId="0" borderId="0"/>
    <xf numFmtId="273" fontId="100" fillId="0" borderId="0"/>
    <xf numFmtId="165" fontId="5" fillId="0" borderId="0"/>
    <xf numFmtId="165" fontId="5" fillId="0" borderId="0"/>
    <xf numFmtId="165" fontId="5" fillId="0" borderId="0"/>
    <xf numFmtId="273" fontId="100" fillId="0" borderId="0"/>
    <xf numFmtId="240"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4" fontId="4" fillId="27" borderId="0"/>
    <xf numFmtId="274" fontId="4" fillId="27" borderId="0"/>
    <xf numFmtId="274" fontId="4" fillId="27" borderId="0"/>
    <xf numFmtId="274" fontId="4" fillId="27" borderId="0"/>
    <xf numFmtId="184" fontId="1" fillId="0" borderId="0"/>
    <xf numFmtId="186" fontId="1" fillId="0" borderId="0"/>
    <xf numFmtId="184" fontId="1" fillId="0" borderId="0"/>
    <xf numFmtId="186" fontId="1" fillId="0" borderId="0"/>
    <xf numFmtId="184" fontId="1" fillId="0" borderId="0"/>
    <xf numFmtId="215" fontId="1" fillId="0" borderId="0"/>
    <xf numFmtId="213" fontId="1" fillId="0" borderId="0"/>
    <xf numFmtId="260" fontId="1" fillId="0" borderId="0"/>
    <xf numFmtId="275" fontId="1" fillId="0" borderId="0"/>
    <xf numFmtId="185" fontId="16" fillId="0" borderId="0">
      <protection locked="0"/>
    </xf>
    <xf numFmtId="185" fontId="16" fillId="0" borderId="0">
      <protection locked="0"/>
    </xf>
    <xf numFmtId="276" fontId="1" fillId="0" borderId="0"/>
    <xf numFmtId="277" fontId="1" fillId="0" borderId="0"/>
    <xf numFmtId="164" fontId="4" fillId="0" borderId="0"/>
    <xf numFmtId="276" fontId="1" fillId="0" borderId="0"/>
    <xf numFmtId="277"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78" fontId="3" fillId="21" borderId="1"/>
    <xf numFmtId="166" fontId="110" fillId="27" borderId="0"/>
    <xf numFmtId="165" fontId="110" fillId="27" borderId="0"/>
    <xf numFmtId="166" fontId="110" fillId="27" borderId="0"/>
    <xf numFmtId="165" fontId="110" fillId="27" borderId="0"/>
    <xf numFmtId="164" fontId="110" fillId="27" borderId="0"/>
    <xf numFmtId="279" fontId="1" fillId="0" borderId="0"/>
    <xf numFmtId="280" fontId="1" fillId="0" borderId="0"/>
    <xf numFmtId="280" fontId="1" fillId="0" borderId="0"/>
    <xf numFmtId="280" fontId="1" fillId="0" borderId="0"/>
    <xf numFmtId="280" fontId="1" fillId="0" borderId="0"/>
    <xf numFmtId="280" fontId="1" fillId="0" borderId="0"/>
    <xf numFmtId="281" fontId="1" fillId="0" borderId="0"/>
    <xf numFmtId="203" fontId="1" fillId="0" borderId="0"/>
    <xf numFmtId="203" fontId="1" fillId="0" borderId="0"/>
    <xf numFmtId="203" fontId="1" fillId="0" borderId="0"/>
    <xf numFmtId="203" fontId="1" fillId="0" borderId="0"/>
    <xf numFmtId="203" fontId="1" fillId="0" borderId="0"/>
    <xf numFmtId="282" fontId="1" fillId="0" borderId="0"/>
    <xf numFmtId="215" fontId="1" fillId="0" borderId="0"/>
    <xf numFmtId="282" fontId="1" fillId="0" borderId="0"/>
    <xf numFmtId="282" fontId="1" fillId="0" borderId="0"/>
    <xf numFmtId="283" fontId="1" fillId="0" borderId="0"/>
    <xf numFmtId="283" fontId="1" fillId="0" borderId="0"/>
    <xf numFmtId="283" fontId="1" fillId="0" borderId="0"/>
    <xf numFmtId="283" fontId="1" fillId="0" borderId="0"/>
    <xf numFmtId="283" fontId="1" fillId="0" borderId="0"/>
    <xf numFmtId="283" fontId="1" fillId="0" borderId="0"/>
    <xf numFmtId="279" fontId="1" fillId="0" borderId="0"/>
    <xf numFmtId="279" fontId="1" fillId="0" borderId="0"/>
    <xf numFmtId="279" fontId="1" fillId="0" borderId="0"/>
    <xf numFmtId="213" fontId="1" fillId="0" borderId="0"/>
    <xf numFmtId="232" fontId="111" fillId="19" borderId="25"/>
    <xf numFmtId="284" fontId="3" fillId="0" borderId="0"/>
    <xf numFmtId="284" fontId="19" fillId="0" borderId="0"/>
    <xf numFmtId="285" fontId="3" fillId="0" borderId="0"/>
    <xf numFmtId="285" fontId="19" fillId="0" borderId="0"/>
    <xf numFmtId="232" fontId="111" fillId="19" borderId="25"/>
    <xf numFmtId="0" fontId="4" fillId="0" borderId="0"/>
    <xf numFmtId="286"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87"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88"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89"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0"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36" fontId="128" fillId="0" borderId="0">
      <alignment horizontal="right"/>
      <protection locked="0"/>
    </xf>
    <xf numFmtId="166" fontId="4" fillId="0" borderId="1"/>
    <xf numFmtId="166" fontId="4" fillId="0" borderId="1"/>
    <xf numFmtId="49" fontId="20" fillId="0" borderId="0"/>
    <xf numFmtId="291" fontId="16" fillId="0" borderId="0"/>
    <xf numFmtId="291" fontId="32" fillId="0" borderId="0"/>
    <xf numFmtId="292" fontId="16" fillId="0" borderId="0"/>
    <xf numFmtId="0" fontId="1" fillId="0" borderId="0"/>
    <xf numFmtId="0" fontId="1" fillId="0" borderId="0"/>
    <xf numFmtId="293" fontId="16" fillId="0" borderId="0"/>
    <xf numFmtId="293" fontId="32" fillId="0" borderId="0"/>
    <xf numFmtId="294"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5"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3"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20" fillId="0" borderId="0"/>
    <xf numFmtId="166" fontId="4" fillId="27" borderId="0"/>
    <xf numFmtId="166" fontId="20" fillId="0"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0" fontId="1" fillId="0" borderId="0"/>
    <xf numFmtId="0" fontId="1" fillId="0" borderId="0"/>
    <xf numFmtId="279" fontId="1" fillId="0" borderId="0"/>
    <xf numFmtId="0" fontId="1" fillId="0" borderId="0"/>
    <xf numFmtId="279" fontId="1" fillId="0" borderId="0"/>
    <xf numFmtId="279" fontId="1" fillId="0" borderId="0"/>
    <xf numFmtId="0" fontId="1" fillId="0" borderId="0"/>
    <xf numFmtId="279" fontId="1" fillId="0" borderId="0"/>
    <xf numFmtId="279"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279" fontId="1" fillId="0" borderId="0"/>
    <xf numFmtId="279" fontId="1" fillId="0" borderId="0"/>
    <xf numFmtId="279" fontId="1" fillId="0" borderId="0"/>
    <xf numFmtId="0" fontId="1" fillId="0" borderId="0"/>
    <xf numFmtId="0" fontId="1" fillId="0" borderId="0"/>
    <xf numFmtId="0" fontId="1" fillId="0" borderId="0"/>
    <xf numFmtId="0" fontId="1" fillId="0" borderId="0"/>
    <xf numFmtId="279" fontId="1" fillId="0" borderId="0"/>
    <xf numFmtId="279" fontId="1" fillId="0" borderId="0"/>
    <xf numFmtId="0" fontId="1" fillId="0" borderId="0"/>
    <xf numFmtId="0" fontId="1" fillId="0" borderId="0"/>
    <xf numFmtId="0" fontId="1" fillId="0" borderId="0"/>
    <xf numFmtId="2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36" fontId="1" fillId="0" borderId="0"/>
    <xf numFmtId="0" fontId="1" fillId="0" borderId="0"/>
    <xf numFmtId="0" fontId="1" fillId="0" borderId="0"/>
    <xf numFmtId="0" fontId="1" fillId="0" borderId="0"/>
    <xf numFmtId="23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4" fontId="1" fillId="0" borderId="0"/>
    <xf numFmtId="224" fontId="1" fillId="0" borderId="0"/>
    <xf numFmtId="213" fontId="1" fillId="0" borderId="0"/>
    <xf numFmtId="213" fontId="1" fillId="0" borderId="0"/>
    <xf numFmtId="0" fontId="1" fillId="0" borderId="0"/>
    <xf numFmtId="186" fontId="1" fillId="0" borderId="0"/>
    <xf numFmtId="0"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0" fontId="1" fillId="0" borderId="0"/>
    <xf numFmtId="0" fontId="1" fillId="0" borderId="0"/>
    <xf numFmtId="213" fontId="1" fillId="0" borderId="0"/>
    <xf numFmtId="224" fontId="1" fillId="0" borderId="0"/>
    <xf numFmtId="224" fontId="1" fillId="0" borderId="0"/>
    <xf numFmtId="0" fontId="1" fillId="0" borderId="0"/>
    <xf numFmtId="224" fontId="1" fillId="0" borderId="0"/>
    <xf numFmtId="213" fontId="1" fillId="0" borderId="0"/>
    <xf numFmtId="224" fontId="1" fillId="0" borderId="0"/>
    <xf numFmtId="0" fontId="1" fillId="0" borderId="0"/>
    <xf numFmtId="0" fontId="1" fillId="0" borderId="0"/>
    <xf numFmtId="224" fontId="1" fillId="0" borderId="0"/>
    <xf numFmtId="213" fontId="1" fillId="0" borderId="0"/>
    <xf numFmtId="224"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213" fontId="1" fillId="0" borderId="0"/>
    <xf numFmtId="213" fontId="1" fillId="0" borderId="0"/>
    <xf numFmtId="213" fontId="1" fillId="0" borderId="0"/>
    <xf numFmtId="213" fontId="1" fillId="0" borderId="0"/>
    <xf numFmtId="224"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6" fontId="1" fillId="0" borderId="0"/>
    <xf numFmtId="296" fontId="1" fillId="0" borderId="0"/>
    <xf numFmtId="0" fontId="145"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213" fontId="1" fillId="0" borderId="0"/>
    <xf numFmtId="213" fontId="1" fillId="0" borderId="0"/>
    <xf numFmtId="0" fontId="1" fillId="0" borderId="0"/>
    <xf numFmtId="213" fontId="1" fillId="0" borderId="0"/>
    <xf numFmtId="213" fontId="1" fillId="0" borderId="0"/>
    <xf numFmtId="213" fontId="1"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213" fontId="1" fillId="0" borderId="0"/>
    <xf numFmtId="213" fontId="1" fillId="0" borderId="0"/>
    <xf numFmtId="0" fontId="145" fillId="0" borderId="0"/>
    <xf numFmtId="0" fontId="1" fillId="0" borderId="0"/>
    <xf numFmtId="0" fontId="1" fillId="0" borderId="0"/>
    <xf numFmtId="0" fontId="1" fillId="0" borderId="0"/>
    <xf numFmtId="0" fontId="1" fillId="0" borderId="0"/>
    <xf numFmtId="0"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3" fontId="1" fillId="0" borderId="0"/>
    <xf numFmtId="213" fontId="1" fillId="0" borderId="0"/>
    <xf numFmtId="213" fontId="1" fillId="0" borderId="0"/>
    <xf numFmtId="213" fontId="1" fillId="0" borderId="0"/>
    <xf numFmtId="213" fontId="1" fillId="0" borderId="0"/>
    <xf numFmtId="224" fontId="1" fillId="0" borderId="0"/>
    <xf numFmtId="166" fontId="1" fillId="0" borderId="0"/>
    <xf numFmtId="166" fontId="1" fillId="0" borderId="0"/>
    <xf numFmtId="224" fontId="1" fillId="0" borderId="0"/>
    <xf numFmtId="186" fontId="1" fillId="0" borderId="0"/>
    <xf numFmtId="0" fontId="1" fillId="0" borderId="0"/>
    <xf numFmtId="0" fontId="1" fillId="0" borderId="0"/>
    <xf numFmtId="224" fontId="1" fillId="0" borderId="0"/>
    <xf numFmtId="224" fontId="1" fillId="0" borderId="0"/>
    <xf numFmtId="224" fontId="1" fillId="0" borderId="0"/>
    <xf numFmtId="224" fontId="1" fillId="0" borderId="0"/>
    <xf numFmtId="213" fontId="1" fillId="0" borderId="0"/>
    <xf numFmtId="0" fontId="1" fillId="0" borderId="0"/>
    <xf numFmtId="224" fontId="1" fillId="0" borderId="0"/>
    <xf numFmtId="224" fontId="1" fillId="0" borderId="0"/>
    <xf numFmtId="224" fontId="1" fillId="0" borderId="0"/>
    <xf numFmtId="224" fontId="1" fillId="0" borderId="0"/>
    <xf numFmtId="224" fontId="1" fillId="0" borderId="0"/>
    <xf numFmtId="224"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43" fontId="1" fillId="0" borderId="0" applyFont="0" applyFill="0" applyBorder="0" applyAlignment="0" applyProtection="0"/>
    <xf numFmtId="0" fontId="149" fillId="0" borderId="0"/>
  </cellStyleXfs>
  <cellXfs count="211">
    <xf numFmtId="0" fontId="0" fillId="0" borderId="0" xfId="0"/>
    <xf numFmtId="166" fontId="147" fillId="0" borderId="31" xfId="11585" applyFont="1" applyFill="1" applyBorder="1" applyAlignment="1">
      <alignment horizontal="left" vertical="center"/>
    </xf>
    <xf numFmtId="166" fontId="147" fillId="0" borderId="1" xfId="11363" applyFont="1" applyFill="1" applyBorder="1" applyAlignment="1">
      <alignment horizontal="left" vertical="center"/>
    </xf>
    <xf numFmtId="166" fontId="147" fillId="0" borderId="1" xfId="11585" applyFont="1" applyFill="1" applyBorder="1" applyAlignment="1">
      <alignment horizontal="left" vertical="center"/>
    </xf>
    <xf numFmtId="166" fontId="147" fillId="0" borderId="0" xfId="11363" applyFont="1" applyFill="1" applyBorder="1" applyAlignment="1">
      <alignment horizontal="left" vertical="center"/>
    </xf>
    <xf numFmtId="166" fontId="147" fillId="0" borderId="0" xfId="11585" applyFont="1" applyFill="1" applyBorder="1" applyAlignment="1">
      <alignment horizontal="left" vertical="center"/>
    </xf>
    <xf numFmtId="166" fontId="147" fillId="0" borderId="0" xfId="11363" applyFont="1" applyFill="1" applyAlignment="1">
      <alignment horizontal="left" vertical="center"/>
    </xf>
    <xf numFmtId="166" fontId="148" fillId="0" borderId="0" xfId="11363" applyFont="1" applyFill="1" applyAlignment="1">
      <alignment horizontal="left" vertical="center"/>
    </xf>
    <xf numFmtId="166" fontId="148" fillId="0" borderId="0" xfId="11363" applyFont="1" applyFill="1" applyBorder="1" applyAlignment="1">
      <alignment horizontal="left" vertical="center"/>
    </xf>
    <xf numFmtId="166" fontId="148" fillId="0" borderId="1" xfId="11585" applyFont="1" applyFill="1" applyBorder="1" applyAlignment="1">
      <alignment horizontal="left" vertical="center"/>
    </xf>
    <xf numFmtId="166" fontId="148" fillId="0" borderId="1" xfId="11363" applyFont="1" applyFill="1" applyBorder="1" applyAlignment="1">
      <alignment horizontal="left" vertical="center"/>
    </xf>
    <xf numFmtId="166" fontId="148" fillId="0" borderId="31" xfId="11585" applyFont="1" applyFill="1" applyBorder="1" applyAlignment="1">
      <alignment horizontal="left" vertical="center"/>
    </xf>
    <xf numFmtId="166" fontId="147" fillId="0" borderId="0" xfId="11585" applyFont="1" applyFill="1" applyAlignment="1">
      <alignment horizontal="left" vertical="center"/>
    </xf>
    <xf numFmtId="182" fontId="147" fillId="0" borderId="0" xfId="11585" applyNumberFormat="1" applyFont="1" applyFill="1" applyBorder="1" applyAlignment="1">
      <alignment horizontal="left" vertical="center"/>
    </xf>
    <xf numFmtId="166" fontId="146" fillId="0" borderId="0" xfId="11585" applyFont="1" applyFill="1" applyAlignment="1">
      <alignment horizontal="left" vertical="center"/>
    </xf>
    <xf numFmtId="0" fontId="29" fillId="0" borderId="0" xfId="0" applyFont="1" applyFill="1" applyAlignment="1">
      <alignment horizontal="left"/>
    </xf>
    <xf numFmtId="187" fontId="147" fillId="0" borderId="0" xfId="11363" applyNumberFormat="1" applyFont="1" applyFill="1" applyBorder="1" applyAlignment="1">
      <alignment horizontal="left" vertical="center"/>
    </xf>
    <xf numFmtId="209" fontId="147" fillId="0" borderId="0" xfId="11363" applyNumberFormat="1" applyFont="1" applyFill="1" applyBorder="1" applyAlignment="1">
      <alignment horizontal="left" vertical="center"/>
    </xf>
    <xf numFmtId="182" fontId="147" fillId="0" borderId="0" xfId="11363" applyNumberFormat="1" applyFont="1" applyFill="1" applyAlignment="1">
      <alignment horizontal="left" vertical="center"/>
    </xf>
    <xf numFmtId="209" fontId="148" fillId="0" borderId="0" xfId="11363" applyNumberFormat="1" applyFont="1" applyFill="1" applyBorder="1" applyAlignment="1">
      <alignment horizontal="left" vertical="center"/>
    </xf>
    <xf numFmtId="182" fontId="148" fillId="0" borderId="0" xfId="11363" applyNumberFormat="1" applyFont="1" applyFill="1" applyAlignment="1">
      <alignment horizontal="left" vertical="center"/>
    </xf>
    <xf numFmtId="182" fontId="148" fillId="0" borderId="0" xfId="11363" applyNumberFormat="1" applyFont="1" applyFill="1" applyBorder="1" applyAlignment="1">
      <alignment horizontal="left" vertical="center"/>
    </xf>
    <xf numFmtId="187" fontId="147" fillId="0" borderId="0" xfId="11374" applyNumberFormat="1" applyFont="1" applyFill="1" applyAlignment="1">
      <alignment horizontal="left" vertical="center"/>
    </xf>
    <xf numFmtId="182" fontId="147" fillId="0" borderId="0" xfId="11363" applyNumberFormat="1" applyFont="1" applyFill="1" applyBorder="1" applyAlignment="1">
      <alignment horizontal="left" vertical="center"/>
    </xf>
    <xf numFmtId="182" fontId="147" fillId="0" borderId="31" xfId="11585" applyNumberFormat="1" applyFont="1" applyFill="1" applyBorder="1" applyAlignment="1">
      <alignment horizontal="left" vertical="center"/>
    </xf>
    <xf numFmtId="0" fontId="147" fillId="0" borderId="0" xfId="0" applyFont="1" applyFill="1" applyAlignment="1">
      <alignment horizontal="left"/>
    </xf>
    <xf numFmtId="166" fontId="148" fillId="0" borderId="0" xfId="11585" applyFont="1" applyFill="1" applyAlignment="1">
      <alignment horizontal="left" vertical="center"/>
    </xf>
    <xf numFmtId="211" fontId="148" fillId="0" borderId="0" xfId="11585" applyNumberFormat="1" applyFont="1" applyFill="1" applyBorder="1" applyAlignment="1">
      <alignment horizontal="left" vertical="center"/>
    </xf>
    <xf numFmtId="211" fontId="148" fillId="0" borderId="0" xfId="11585" applyNumberFormat="1" applyFont="1" applyFill="1" applyAlignment="1">
      <alignment horizontal="left" vertical="center"/>
    </xf>
    <xf numFmtId="211" fontId="147" fillId="0" borderId="0" xfId="11585" applyNumberFormat="1" applyFont="1" applyFill="1" applyBorder="1" applyAlignment="1">
      <alignment vertical="center"/>
    </xf>
    <xf numFmtId="211" fontId="148" fillId="0" borderId="0" xfId="11363" applyNumberFormat="1" applyFont="1" applyFill="1" applyBorder="1" applyAlignment="1">
      <alignment vertical="center"/>
    </xf>
    <xf numFmtId="211" fontId="147" fillId="0" borderId="0" xfId="11363" applyNumberFormat="1" applyFont="1" applyFill="1" applyBorder="1" applyAlignment="1">
      <alignment vertical="center"/>
    </xf>
    <xf numFmtId="211" fontId="148" fillId="0" borderId="0" xfId="11374" applyNumberFormat="1" applyFont="1" applyFill="1" applyAlignment="1">
      <alignment vertical="center"/>
    </xf>
    <xf numFmtId="211" fontId="147" fillId="0" borderId="0" xfId="11363" applyNumberFormat="1" applyFont="1" applyFill="1" applyAlignment="1">
      <alignment vertical="center"/>
    </xf>
    <xf numFmtId="211" fontId="148" fillId="0" borderId="1" xfId="11585" applyNumberFormat="1" applyFont="1" applyFill="1" applyBorder="1" applyAlignment="1">
      <alignment vertical="center"/>
    </xf>
    <xf numFmtId="211" fontId="148" fillId="0" borderId="1" xfId="11363" applyNumberFormat="1" applyFont="1" applyFill="1" applyBorder="1" applyAlignment="1">
      <alignment vertical="center"/>
    </xf>
    <xf numFmtId="211" fontId="147" fillId="0" borderId="31" xfId="11585" applyNumberFormat="1" applyFont="1" applyFill="1" applyBorder="1" applyAlignment="1">
      <alignment vertical="center"/>
    </xf>
    <xf numFmtId="211" fontId="148" fillId="0" borderId="31" xfId="11585" applyNumberFormat="1" applyFont="1" applyFill="1" applyBorder="1" applyAlignment="1">
      <alignment vertical="center"/>
    </xf>
    <xf numFmtId="166" fontId="148" fillId="0" borderId="31" xfId="14856" applyFont="1" applyFill="1" applyBorder="1" applyAlignment="1">
      <alignment horizontal="left" vertical="center"/>
    </xf>
    <xf numFmtId="166" fontId="147" fillId="0" borderId="0" xfId="11585" applyFont="1" applyFill="1" applyBorder="1" applyAlignment="1">
      <alignment horizontal="center" vertical="center"/>
    </xf>
    <xf numFmtId="187" fontId="147" fillId="0" borderId="0" xfId="11585" applyNumberFormat="1" applyFont="1" applyFill="1" applyBorder="1" applyAlignment="1">
      <alignment horizontal="center" vertical="center"/>
    </xf>
    <xf numFmtId="187" fontId="147" fillId="0" borderId="0" xfId="11585" applyNumberFormat="1" applyFont="1" applyFill="1" applyBorder="1" applyAlignment="1">
      <alignment vertical="center"/>
    </xf>
    <xf numFmtId="166" fontId="29" fillId="0" borderId="0" xfId="11363" applyFont="1" applyFill="1" applyAlignment="1">
      <alignment vertical="center"/>
    </xf>
    <xf numFmtId="0" fontId="29" fillId="0" borderId="0" xfId="0" applyFont="1" applyFill="1" applyAlignment="1"/>
    <xf numFmtId="0" fontId="29" fillId="0" borderId="0" xfId="0" applyFont="1" applyFill="1" applyAlignment="1">
      <alignment horizontal="center"/>
    </xf>
    <xf numFmtId="166" fontId="29" fillId="0" borderId="0" xfId="11363" applyFont="1" applyFill="1" applyAlignment="1">
      <alignment horizontal="center" vertical="center"/>
    </xf>
    <xf numFmtId="211" fontId="148" fillId="0" borderId="0" xfId="11374" applyNumberFormat="1" applyFont="1" applyFill="1" applyAlignment="1">
      <alignment horizontal="left" vertical="center"/>
    </xf>
    <xf numFmtId="166" fontId="147" fillId="0" borderId="0" xfId="11585" applyFont="1" applyFill="1" applyBorder="1" applyAlignment="1">
      <alignment horizontal="right" vertical="center"/>
    </xf>
    <xf numFmtId="166" fontId="147" fillId="0" borderId="0" xfId="11363" applyFont="1" applyFill="1" applyBorder="1" applyAlignment="1">
      <alignment horizontal="center" vertical="center"/>
    </xf>
    <xf numFmtId="209" fontId="147" fillId="0" borderId="0" xfId="11363" applyNumberFormat="1" applyFont="1" applyFill="1" applyBorder="1" applyAlignment="1">
      <alignment horizontal="center" vertical="center"/>
    </xf>
    <xf numFmtId="187" fontId="147" fillId="0" borderId="0" xfId="11363" applyNumberFormat="1" applyFont="1" applyFill="1" applyBorder="1" applyAlignment="1">
      <alignment horizontal="center" vertical="center"/>
    </xf>
    <xf numFmtId="187" fontId="147" fillId="0" borderId="0" xfId="11363" applyNumberFormat="1" applyFont="1" applyFill="1" applyBorder="1" applyAlignment="1">
      <alignment vertical="center"/>
    </xf>
    <xf numFmtId="166" fontId="147" fillId="0" borderId="0" xfId="11363" applyFont="1" applyFill="1" applyBorder="1" applyAlignment="1">
      <alignment horizontal="right" vertical="center"/>
    </xf>
    <xf numFmtId="182" fontId="148" fillId="0" borderId="31" xfId="11585" applyNumberFormat="1" applyFont="1" applyFill="1" applyBorder="1" applyAlignment="1">
      <alignment horizontal="left" vertical="center"/>
    </xf>
    <xf numFmtId="0" fontId="151" fillId="0" borderId="0" xfId="0" applyNumberFormat="1" applyFont="1" applyFill="1" applyBorder="1"/>
    <xf numFmtId="0" fontId="152" fillId="0" borderId="0" xfId="0" applyNumberFormat="1" applyFont="1" applyFill="1" applyBorder="1"/>
    <xf numFmtId="0" fontId="153" fillId="0" borderId="0" xfId="0" applyNumberFormat="1" applyFont="1" applyFill="1" applyBorder="1" applyAlignment="1">
      <alignment wrapText="1"/>
    </xf>
    <xf numFmtId="0" fontId="153" fillId="0" borderId="0" xfId="0" applyNumberFormat="1" applyFont="1" applyFill="1" applyBorder="1"/>
    <xf numFmtId="0" fontId="151" fillId="0" borderId="0" xfId="0" applyNumberFormat="1" applyFont="1" applyFill="1" applyBorder="1" applyAlignment="1">
      <alignment wrapText="1"/>
    </xf>
    <xf numFmtId="0" fontId="0" fillId="0" borderId="0" xfId="0" applyFill="1"/>
    <xf numFmtId="0" fontId="154" fillId="0" borderId="0" xfId="0" applyNumberFormat="1" applyFont="1" applyFill="1" applyBorder="1"/>
    <xf numFmtId="0" fontId="155" fillId="0" borderId="0" xfId="0" applyNumberFormat="1" applyFont="1" applyFill="1" applyBorder="1"/>
    <xf numFmtId="0" fontId="156" fillId="0" borderId="0" xfId="0" applyNumberFormat="1" applyFont="1" applyFill="1" applyBorder="1"/>
    <xf numFmtId="0" fontId="157" fillId="0" borderId="0" xfId="0" applyNumberFormat="1" applyFont="1" applyFill="1" applyBorder="1" applyAlignment="1">
      <alignment horizontal="center"/>
    </xf>
    <xf numFmtId="0" fontId="158" fillId="0" borderId="0" xfId="0" applyNumberFormat="1" applyFont="1" applyFill="1" applyBorder="1" applyAlignment="1">
      <alignment horizontal="left"/>
    </xf>
    <xf numFmtId="0" fontId="152" fillId="0" borderId="0" xfId="0" applyNumberFormat="1" applyFont="1" applyFill="1" applyBorder="1" applyAlignment="1">
      <alignment horizontal="left"/>
    </xf>
    <xf numFmtId="0" fontId="159" fillId="0" borderId="0" xfId="0" applyNumberFormat="1" applyFont="1" applyFill="1" applyBorder="1"/>
    <xf numFmtId="49" fontId="152" fillId="0" borderId="0" xfId="0" applyNumberFormat="1" applyFont="1" applyFill="1" applyBorder="1"/>
    <xf numFmtId="0" fontId="157" fillId="0" borderId="0" xfId="0" applyNumberFormat="1" applyFont="1" applyFill="1" applyBorder="1" applyAlignment="1">
      <alignment horizontal="center" vertical="center"/>
    </xf>
    <xf numFmtId="0" fontId="152" fillId="0" borderId="0" xfId="0" applyNumberFormat="1" applyFont="1" applyFill="1" applyBorder="1" applyAlignment="1">
      <alignment horizontal="left" wrapText="1"/>
    </xf>
    <xf numFmtId="0" fontId="152" fillId="0" borderId="0" xfId="0" applyNumberFormat="1" applyFont="1" applyFill="1" applyBorder="1" applyAlignment="1">
      <alignment wrapText="1"/>
    </xf>
    <xf numFmtId="0" fontId="152" fillId="0" borderId="0" xfId="0" applyNumberFormat="1" applyFont="1" applyFill="1" applyBorder="1" applyAlignment="1">
      <alignment horizontal="justify" vertical="justify" wrapText="1"/>
    </xf>
    <xf numFmtId="0" fontId="152" fillId="0" borderId="0" xfId="0" applyNumberFormat="1" applyFont="1" applyFill="1" applyBorder="1" applyAlignment="1">
      <alignment horizontal="left" wrapText="1"/>
    </xf>
    <xf numFmtId="0" fontId="152" fillId="0" borderId="0" xfId="0" applyNumberFormat="1" applyFont="1" applyFill="1" applyBorder="1" applyAlignment="1">
      <alignment wrapText="1"/>
    </xf>
    <xf numFmtId="0" fontId="152" fillId="0" borderId="0" xfId="0" applyNumberFormat="1" applyFont="1" applyFill="1" applyBorder="1" applyAlignment="1">
      <alignment horizontal="left" vertical="center" wrapText="1"/>
    </xf>
    <xf numFmtId="166" fontId="147" fillId="0" borderId="31" xfId="11363" applyFont="1" applyFill="1" applyBorder="1" applyAlignment="1">
      <alignment horizontal="left" vertical="center"/>
    </xf>
    <xf numFmtId="166" fontId="147" fillId="0" borderId="31" xfId="14856" applyFont="1" applyFill="1" applyBorder="1" applyAlignment="1">
      <alignment horizontal="left" vertical="center"/>
    </xf>
    <xf numFmtId="49" fontId="147" fillId="0" borderId="31" xfId="11955" applyNumberFormat="1" applyFont="1" applyFill="1" applyBorder="1" applyAlignment="1">
      <alignment horizontal="left" vertical="center"/>
    </xf>
    <xf numFmtId="166" fontId="147" fillId="0" borderId="31" xfId="11956" applyFont="1" applyFill="1" applyBorder="1" applyAlignment="1">
      <alignment horizontal="left" vertical="center"/>
    </xf>
    <xf numFmtId="210" fontId="147" fillId="0" borderId="31" xfId="11363" applyNumberFormat="1" applyFont="1" applyFill="1" applyBorder="1" applyAlignment="1">
      <alignment horizontal="left" vertical="center"/>
    </xf>
    <xf numFmtId="166" fontId="147" fillId="0" borderId="31" xfId="4916" applyFont="1" applyFill="1" applyBorder="1" applyAlignment="1">
      <alignment horizontal="left" vertical="center"/>
    </xf>
    <xf numFmtId="209" fontId="147" fillId="0" borderId="31" xfId="14856" applyNumberFormat="1" applyFont="1" applyFill="1" applyBorder="1" applyAlignment="1">
      <alignment horizontal="left" vertical="center"/>
    </xf>
    <xf numFmtId="166" fontId="147" fillId="0" borderId="31" xfId="11374" applyFont="1" applyFill="1" applyBorder="1" applyAlignment="1">
      <alignment horizontal="left" vertical="center"/>
    </xf>
    <xf numFmtId="49" fontId="147" fillId="0" borderId="31" xfId="14856" applyNumberFormat="1" applyFont="1" applyFill="1" applyBorder="1" applyAlignment="1">
      <alignment horizontal="left" vertical="center"/>
    </xf>
    <xf numFmtId="211" fontId="147" fillId="0" borderId="31" xfId="11363" applyNumberFormat="1" applyFont="1" applyFill="1" applyBorder="1" applyAlignment="1">
      <alignment vertical="center"/>
    </xf>
    <xf numFmtId="211" fontId="147" fillId="0" borderId="1" xfId="14856" applyNumberFormat="1" applyFont="1" applyFill="1" applyBorder="1" applyAlignment="1">
      <alignment vertical="center"/>
    </xf>
    <xf numFmtId="0" fontId="147" fillId="0" borderId="31" xfId="0" applyFont="1" applyFill="1" applyBorder="1" applyAlignment="1">
      <alignment horizontal="left" vertical="center"/>
    </xf>
    <xf numFmtId="0" fontId="147" fillId="0" borderId="31" xfId="11586" applyNumberFormat="1" applyFont="1" applyFill="1" applyBorder="1" applyAlignment="1" applyProtection="1">
      <alignment horizontal="left" vertical="center"/>
      <protection hidden="1"/>
    </xf>
    <xf numFmtId="187" fontId="147" fillId="0" borderId="31" xfId="11363" applyNumberFormat="1" applyFont="1" applyFill="1" applyBorder="1" applyAlignment="1">
      <alignment horizontal="left" vertical="center"/>
    </xf>
    <xf numFmtId="211" fontId="147" fillId="0" borderId="31" xfId="11374" applyNumberFormat="1" applyFont="1" applyFill="1" applyBorder="1" applyAlignment="1">
      <alignment vertical="center"/>
    </xf>
    <xf numFmtId="297" fontId="147" fillId="0" borderId="31" xfId="0" applyNumberFormat="1" applyFont="1" applyFill="1" applyBorder="1" applyAlignment="1">
      <alignment horizontal="left" vertical="center"/>
    </xf>
    <xf numFmtId="166" fontId="147" fillId="0" borderId="31" xfId="11447" applyFont="1" applyFill="1" applyBorder="1" applyAlignment="1">
      <alignment horizontal="left" vertical="center"/>
    </xf>
    <xf numFmtId="211" fontId="147" fillId="0" borderId="31" xfId="14856" applyNumberFormat="1" applyFont="1" applyFill="1" applyBorder="1" applyAlignment="1">
      <alignment vertical="center"/>
    </xf>
    <xf numFmtId="210" fontId="147" fillId="0" borderId="31" xfId="11374" applyNumberFormat="1" applyFont="1" applyFill="1" applyBorder="1" applyAlignment="1">
      <alignment horizontal="left" vertical="center"/>
    </xf>
    <xf numFmtId="166" fontId="147" fillId="0" borderId="1" xfId="14856" applyFont="1" applyFill="1" applyBorder="1" applyAlignment="1">
      <alignment horizontal="left" vertical="center"/>
    </xf>
    <xf numFmtId="49" fontId="147" fillId="0" borderId="1" xfId="11955" applyNumberFormat="1" applyFont="1" applyFill="1" applyBorder="1" applyAlignment="1">
      <alignment horizontal="left" vertical="center"/>
    </xf>
    <xf numFmtId="166" fontId="147" fillId="0" borderId="1" xfId="11956" applyFont="1" applyFill="1" applyBorder="1" applyAlignment="1">
      <alignment horizontal="left" vertical="center"/>
    </xf>
    <xf numFmtId="166" fontId="147" fillId="0" borderId="1" xfId="4916" applyFont="1" applyFill="1" applyBorder="1" applyAlignment="1">
      <alignment horizontal="left" vertical="center"/>
    </xf>
    <xf numFmtId="209" fontId="147" fillId="0" borderId="1" xfId="14856" applyNumberFormat="1" applyFont="1" applyFill="1" applyBorder="1" applyAlignment="1">
      <alignment horizontal="left" vertical="center"/>
    </xf>
    <xf numFmtId="166" fontId="147" fillId="0" borderId="1" xfId="11374" applyFont="1" applyFill="1" applyBorder="1" applyAlignment="1">
      <alignment horizontal="left" vertical="center"/>
    </xf>
    <xf numFmtId="49" fontId="147" fillId="0" borderId="1" xfId="14856" applyNumberFormat="1" applyFont="1" applyFill="1" applyBorder="1" applyAlignment="1">
      <alignment horizontal="left" vertical="center"/>
    </xf>
    <xf numFmtId="211" fontId="147" fillId="0" borderId="1" xfId="11363" applyNumberFormat="1" applyFont="1" applyFill="1" applyBorder="1" applyAlignment="1">
      <alignment vertical="center"/>
    </xf>
    <xf numFmtId="166" fontId="147" fillId="0" borderId="30" xfId="11363" applyFont="1" applyFill="1" applyBorder="1" applyAlignment="1">
      <alignment horizontal="left" vertical="center"/>
    </xf>
    <xf numFmtId="166" fontId="147" fillId="0" borderId="32" xfId="11363" applyFont="1" applyFill="1" applyBorder="1" applyAlignment="1">
      <alignment horizontal="left" vertical="center"/>
    </xf>
    <xf numFmtId="187" fontId="147" fillId="0" borderId="31" xfId="11363" applyNumberFormat="1" applyFont="1" applyFill="1" applyBorder="1" applyAlignment="1">
      <alignment horizontal="right" vertical="center"/>
    </xf>
    <xf numFmtId="4" fontId="147" fillId="0" borderId="31" xfId="14856" applyNumberFormat="1" applyFont="1" applyFill="1" applyBorder="1" applyAlignment="1">
      <alignment horizontal="right" vertical="center"/>
    </xf>
    <xf numFmtId="4" fontId="29" fillId="0" borderId="1" xfId="14856" applyNumberFormat="1" applyFont="1" applyFill="1" applyBorder="1" applyAlignment="1">
      <alignment horizontal="right" vertical="center"/>
    </xf>
    <xf numFmtId="207" fontId="147" fillId="0" borderId="1" xfId="15032" applyNumberFormat="1" applyFont="1" applyFill="1" applyBorder="1" applyAlignment="1" applyProtection="1">
      <alignment horizontal="left" vertical="center"/>
    </xf>
    <xf numFmtId="211" fontId="147" fillId="0" borderId="1" xfId="4282" applyNumberFormat="1" applyFont="1" applyFill="1" applyBorder="1" applyAlignment="1" applyProtection="1">
      <alignment vertical="center"/>
    </xf>
    <xf numFmtId="207" fontId="147" fillId="0" borderId="31" xfId="15032" applyNumberFormat="1" applyFont="1" applyFill="1" applyBorder="1" applyAlignment="1" applyProtection="1">
      <alignment horizontal="left" vertical="center"/>
    </xf>
    <xf numFmtId="211" fontId="147" fillId="0" borderId="31" xfId="4282" applyNumberFormat="1" applyFont="1" applyFill="1" applyBorder="1" applyAlignment="1" applyProtection="1">
      <alignment vertical="center"/>
    </xf>
    <xf numFmtId="49" fontId="147" fillId="0" borderId="31" xfId="11585" applyNumberFormat="1" applyFont="1" applyFill="1" applyBorder="1" applyAlignment="1">
      <alignment horizontal="left" vertical="center"/>
    </xf>
    <xf numFmtId="207" fontId="147" fillId="0" borderId="31" xfId="15032" applyNumberFormat="1" applyFont="1" applyFill="1" applyBorder="1" applyAlignment="1">
      <alignment horizontal="left" vertical="center"/>
    </xf>
    <xf numFmtId="0" fontId="147" fillId="0" borderId="31" xfId="11585" applyNumberFormat="1" applyFont="1" applyFill="1" applyBorder="1" applyAlignment="1">
      <alignment horizontal="left" vertical="center"/>
    </xf>
    <xf numFmtId="1" fontId="147" fillId="0" borderId="31" xfId="14856" applyNumberFormat="1" applyFont="1" applyFill="1" applyBorder="1" applyAlignment="1">
      <alignment horizontal="left" vertical="center"/>
    </xf>
    <xf numFmtId="4" fontId="147" fillId="0" borderId="31" xfId="16121" applyNumberFormat="1" applyFont="1" applyFill="1" applyBorder="1" applyAlignment="1">
      <alignment horizontal="left" vertical="center"/>
    </xf>
    <xf numFmtId="211" fontId="147" fillId="0" borderId="31" xfId="16121" applyNumberFormat="1" applyFont="1" applyFill="1" applyBorder="1" applyAlignment="1">
      <alignment vertical="center"/>
    </xf>
    <xf numFmtId="49" fontId="147" fillId="0" borderId="31" xfId="11374" applyNumberFormat="1" applyFont="1" applyFill="1" applyBorder="1" applyAlignment="1">
      <alignment horizontal="left" vertical="center"/>
    </xf>
    <xf numFmtId="207" fontId="147" fillId="0" borderId="1" xfId="11954" applyNumberFormat="1" applyFont="1" applyFill="1" applyBorder="1" applyAlignment="1">
      <alignment horizontal="left" vertical="center"/>
    </xf>
    <xf numFmtId="166" fontId="147" fillId="0" borderId="30" xfId="11585" applyFont="1" applyFill="1" applyBorder="1" applyAlignment="1">
      <alignment horizontal="left" vertical="center"/>
    </xf>
    <xf numFmtId="211" fontId="147" fillId="0" borderId="31" xfId="11363" applyNumberFormat="1" applyFont="1" applyFill="1" applyBorder="1" applyAlignment="1">
      <alignment horizontal="right" vertical="center"/>
    </xf>
    <xf numFmtId="4" fontId="147" fillId="0" borderId="1" xfId="14856" applyNumberFormat="1" applyFont="1" applyFill="1" applyBorder="1" applyAlignment="1">
      <alignment horizontal="right" vertical="center"/>
    </xf>
    <xf numFmtId="49" fontId="147" fillId="0" borderId="31" xfId="11363" applyNumberFormat="1" applyFont="1" applyFill="1" applyBorder="1" applyAlignment="1">
      <alignment horizontal="left" vertical="center"/>
    </xf>
    <xf numFmtId="187" fontId="147" fillId="0" borderId="1" xfId="11363" applyNumberFormat="1" applyFont="1" applyFill="1" applyBorder="1" applyAlignment="1">
      <alignment horizontal="right" vertical="center"/>
    </xf>
    <xf numFmtId="166" fontId="147" fillId="0" borderId="8" xfId="11363" applyFont="1" applyFill="1" applyBorder="1" applyAlignment="1">
      <alignment horizontal="left" vertical="center"/>
    </xf>
    <xf numFmtId="166" fontId="147" fillId="0" borderId="8" xfId="14856" applyFont="1" applyFill="1" applyBorder="1" applyAlignment="1">
      <alignment horizontal="left" vertical="center"/>
    </xf>
    <xf numFmtId="49" fontId="147" fillId="0" borderId="8" xfId="11955" applyNumberFormat="1" applyFont="1" applyFill="1" applyBorder="1" applyAlignment="1">
      <alignment horizontal="left" vertical="center"/>
    </xf>
    <xf numFmtId="166" fontId="147" fillId="0" borderId="8" xfId="11956" applyFont="1" applyFill="1" applyBorder="1" applyAlignment="1">
      <alignment horizontal="left" vertical="center"/>
    </xf>
    <xf numFmtId="166" fontId="147" fillId="0" borderId="8" xfId="4916" applyFont="1" applyFill="1" applyBorder="1" applyAlignment="1">
      <alignment horizontal="left" vertical="center"/>
    </xf>
    <xf numFmtId="209" fontId="147" fillId="0" borderId="8" xfId="14856" applyNumberFormat="1" applyFont="1" applyFill="1" applyBorder="1" applyAlignment="1">
      <alignment horizontal="left" vertical="center"/>
    </xf>
    <xf numFmtId="166" fontId="147" fillId="0" borderId="35" xfId="11363" applyFont="1" applyFill="1" applyBorder="1" applyAlignment="1">
      <alignment horizontal="left" vertical="center"/>
    </xf>
    <xf numFmtId="166" fontId="147" fillId="0" borderId="35" xfId="11374" applyFont="1" applyFill="1" applyBorder="1" applyAlignment="1">
      <alignment horizontal="left" vertical="center"/>
    </xf>
    <xf numFmtId="49" fontId="147" fillId="0" borderId="8" xfId="14856" applyNumberFormat="1" applyFont="1" applyFill="1" applyBorder="1" applyAlignment="1">
      <alignment horizontal="left" vertical="center"/>
    </xf>
    <xf numFmtId="187" fontId="147" fillId="0" borderId="8" xfId="11363" applyNumberFormat="1" applyFont="1" applyFill="1" applyBorder="1" applyAlignment="1">
      <alignment horizontal="right" vertical="center"/>
    </xf>
    <xf numFmtId="211" fontId="147" fillId="0" borderId="8" xfId="14856" applyNumberFormat="1" applyFont="1" applyFill="1" applyBorder="1" applyAlignment="1">
      <alignment vertical="center"/>
    </xf>
    <xf numFmtId="166" fontId="147" fillId="0" borderId="33" xfId="11363" applyFont="1" applyFill="1" applyBorder="1" applyAlignment="1">
      <alignment horizontal="left" vertical="center"/>
    </xf>
    <xf numFmtId="211" fontId="147" fillId="0" borderId="8" xfId="14856" applyNumberFormat="1" applyFont="1" applyFill="1" applyBorder="1" applyAlignment="1">
      <alignment horizontal="right" vertical="center"/>
    </xf>
    <xf numFmtId="166" fontId="147" fillId="0" borderId="34" xfId="11363" applyFont="1" applyFill="1" applyBorder="1" applyAlignment="1">
      <alignment horizontal="left" vertical="center"/>
    </xf>
    <xf numFmtId="166" fontId="147" fillId="0" borderId="34" xfId="14856" applyFont="1" applyFill="1" applyBorder="1" applyAlignment="1">
      <alignment horizontal="left" vertical="center"/>
    </xf>
    <xf numFmtId="49" fontId="147" fillId="0" borderId="34" xfId="11955" applyNumberFormat="1" applyFont="1" applyFill="1" applyBorder="1" applyAlignment="1">
      <alignment horizontal="left" vertical="center"/>
    </xf>
    <xf numFmtId="166" fontId="147" fillId="0" borderId="34" xfId="11956" applyFont="1" applyFill="1" applyBorder="1" applyAlignment="1">
      <alignment horizontal="left" vertical="center"/>
    </xf>
    <xf numFmtId="166" fontId="147" fillId="0" borderId="34" xfId="4916" applyFont="1" applyFill="1" applyBorder="1" applyAlignment="1">
      <alignment horizontal="left" vertical="center"/>
    </xf>
    <xf numFmtId="209" fontId="147" fillId="0" borderId="34" xfId="14856" applyNumberFormat="1" applyFont="1" applyFill="1" applyBorder="1" applyAlignment="1">
      <alignment horizontal="left" vertical="center"/>
    </xf>
    <xf numFmtId="49" fontId="147" fillId="0" borderId="34" xfId="14856" applyNumberFormat="1" applyFont="1" applyFill="1" applyBorder="1" applyAlignment="1">
      <alignment horizontal="left" vertical="center"/>
    </xf>
    <xf numFmtId="211" fontId="147" fillId="0" borderId="34" xfId="11363" applyNumberFormat="1" applyFont="1" applyFill="1" applyBorder="1" applyAlignment="1">
      <alignment vertical="center"/>
    </xf>
    <xf numFmtId="211" fontId="147" fillId="0" borderId="34" xfId="14856" applyNumberFormat="1" applyFont="1" applyFill="1" applyBorder="1" applyAlignment="1">
      <alignment vertical="center"/>
    </xf>
    <xf numFmtId="211" fontId="147" fillId="0" borderId="3" xfId="14856" applyNumberFormat="1" applyFont="1" applyFill="1" applyBorder="1" applyAlignment="1">
      <alignment vertical="center"/>
    </xf>
    <xf numFmtId="0" fontId="147" fillId="0" borderId="31" xfId="0" applyFont="1" applyFill="1" applyBorder="1" applyAlignment="1">
      <alignment horizontal="left"/>
    </xf>
    <xf numFmtId="209" fontId="147" fillId="0" borderId="31" xfId="11363" applyNumberFormat="1" applyFont="1" applyFill="1" applyBorder="1" applyAlignment="1">
      <alignment horizontal="left" vertical="center"/>
    </xf>
    <xf numFmtId="166" fontId="147" fillId="0" borderId="8" xfId="11374" applyFont="1" applyFill="1" applyBorder="1" applyAlignment="1">
      <alignment horizontal="left" vertical="center"/>
    </xf>
    <xf numFmtId="211" fontId="147" fillId="0" borderId="8" xfId="11363" applyNumberFormat="1" applyFont="1" applyFill="1" applyBorder="1" applyAlignment="1">
      <alignment vertical="center"/>
    </xf>
    <xf numFmtId="211" fontId="29" fillId="0" borderId="8" xfId="14856" applyNumberFormat="1" applyFont="1" applyFill="1" applyBorder="1" applyAlignment="1">
      <alignment vertical="center"/>
    </xf>
    <xf numFmtId="0" fontId="29" fillId="0" borderId="31" xfId="0" applyFont="1" applyFill="1" applyBorder="1" applyAlignment="1"/>
    <xf numFmtId="0" fontId="29" fillId="0" borderId="31" xfId="0" applyFont="1" applyFill="1" applyBorder="1" applyAlignment="1">
      <alignment horizontal="center"/>
    </xf>
    <xf numFmtId="0" fontId="29" fillId="0" borderId="32" xfId="0" applyFont="1" applyFill="1" applyBorder="1" applyAlignment="1"/>
    <xf numFmtId="166" fontId="147" fillId="0" borderId="31" xfId="4916" applyFont="1" applyFill="1" applyBorder="1" applyAlignment="1" applyProtection="1">
      <alignment horizontal="left" vertical="center"/>
      <protection hidden="1"/>
    </xf>
    <xf numFmtId="4" fontId="147" fillId="0" borderId="31" xfId="4916" applyNumberFormat="1" applyFont="1" applyFill="1" applyBorder="1" applyAlignment="1" applyProtection="1">
      <alignment horizontal="left" vertical="center"/>
      <protection hidden="1"/>
    </xf>
    <xf numFmtId="4" fontId="147" fillId="0" borderId="31" xfId="0" applyNumberFormat="1" applyFont="1" applyFill="1" applyBorder="1" applyAlignment="1">
      <alignment horizontal="center" vertical="center"/>
    </xf>
    <xf numFmtId="4" fontId="29" fillId="0" borderId="1" xfId="14856" applyNumberFormat="1" applyFont="1" applyFill="1" applyBorder="1" applyAlignment="1">
      <alignment horizontal="center" vertical="center"/>
    </xf>
    <xf numFmtId="166" fontId="147" fillId="0" borderId="31" xfId="11957" applyFont="1" applyFill="1" applyBorder="1" applyAlignment="1">
      <alignment horizontal="left" vertical="center"/>
    </xf>
    <xf numFmtId="166" fontId="147" fillId="0" borderId="31" xfId="4917" applyFont="1" applyFill="1" applyBorder="1" applyAlignment="1">
      <alignment horizontal="left" vertical="center"/>
    </xf>
    <xf numFmtId="166" fontId="147" fillId="0" borderId="31" xfId="11083" applyFont="1" applyFill="1" applyBorder="1" applyAlignment="1">
      <alignment horizontal="left" vertical="center"/>
    </xf>
    <xf numFmtId="4" fontId="150" fillId="0" borderId="31" xfId="11374" applyNumberFormat="1" applyFont="1" applyFill="1" applyBorder="1" applyAlignment="1">
      <alignment horizontal="center" vertical="center"/>
    </xf>
    <xf numFmtId="4" fontId="46" fillId="0" borderId="31" xfId="0" applyNumberFormat="1" applyFont="1" applyFill="1" applyBorder="1" applyAlignment="1">
      <alignment horizontal="center"/>
    </xf>
    <xf numFmtId="187" fontId="29" fillId="0" borderId="1" xfId="14975" applyNumberFormat="1" applyFont="1" applyFill="1" applyBorder="1" applyAlignment="1" applyProtection="1">
      <alignment horizontal="center" vertical="center"/>
    </xf>
    <xf numFmtId="187" fontId="46" fillId="0" borderId="31" xfId="0" applyNumberFormat="1" applyFont="1" applyFill="1" applyBorder="1" applyAlignment="1">
      <alignment horizontal="center"/>
    </xf>
    <xf numFmtId="166" fontId="147" fillId="0" borderId="1" xfId="14856" applyFont="1" applyFill="1" applyBorder="1" applyAlignment="1" applyProtection="1">
      <alignment horizontal="left" vertical="center"/>
      <protection hidden="1"/>
    </xf>
    <xf numFmtId="0" fontId="147" fillId="0" borderId="31" xfId="14856" applyNumberFormat="1" applyFont="1" applyFill="1" applyBorder="1" applyAlignment="1" applyProtection="1">
      <alignment horizontal="left" vertical="center"/>
      <protection hidden="1"/>
    </xf>
    <xf numFmtId="166" fontId="147" fillId="0" borderId="1" xfId="11083" applyFont="1" applyFill="1" applyBorder="1" applyAlignment="1">
      <alignment horizontal="left" vertical="center"/>
    </xf>
    <xf numFmtId="166" fontId="147" fillId="0" borderId="1" xfId="11240" applyFont="1" applyFill="1" applyBorder="1" applyAlignment="1" applyProtection="1">
      <alignment horizontal="left" vertical="center"/>
      <protection hidden="1"/>
    </xf>
    <xf numFmtId="187" fontId="147" fillId="0" borderId="1" xfId="11240" applyNumberFormat="1" applyFont="1" applyFill="1" applyBorder="1" applyAlignment="1" applyProtection="1">
      <alignment horizontal="left" vertical="center"/>
      <protection hidden="1"/>
    </xf>
    <xf numFmtId="4" fontId="147" fillId="0" borderId="1" xfId="11240" applyNumberFormat="1" applyFont="1" applyFill="1" applyBorder="1" applyAlignment="1" applyProtection="1">
      <alignment horizontal="center" vertical="center"/>
      <protection hidden="1"/>
    </xf>
    <xf numFmtId="166" fontId="147" fillId="0" borderId="1" xfId="11084" applyFont="1" applyFill="1" applyBorder="1" applyAlignment="1">
      <alignment horizontal="left" vertical="center"/>
    </xf>
    <xf numFmtId="208" fontId="147" fillId="0" borderId="1" xfId="11447" applyNumberFormat="1" applyFont="1" applyFill="1" applyBorder="1" applyAlignment="1">
      <alignment horizontal="left" vertical="center"/>
    </xf>
    <xf numFmtId="208" fontId="147" fillId="0" borderId="1" xfId="11585" applyNumberFormat="1" applyFont="1" applyFill="1" applyBorder="1" applyAlignment="1">
      <alignment horizontal="left" vertical="center"/>
    </xf>
    <xf numFmtId="187" fontId="147" fillId="0" borderId="1" xfId="11363" applyNumberFormat="1" applyFont="1" applyFill="1" applyBorder="1" applyAlignment="1">
      <alignment horizontal="left" vertical="center"/>
    </xf>
    <xf numFmtId="187" fontId="147" fillId="0" borderId="1" xfId="11447" applyNumberFormat="1" applyFont="1" applyFill="1" applyBorder="1" applyAlignment="1">
      <alignment horizontal="left" vertical="center"/>
    </xf>
    <xf numFmtId="4" fontId="146" fillId="0" borderId="1" xfId="16121" applyNumberFormat="1" applyFont="1" applyFill="1" applyBorder="1" applyAlignment="1" applyProtection="1">
      <alignment horizontal="center" vertical="center"/>
      <protection hidden="1"/>
    </xf>
    <xf numFmtId="224" fontId="147" fillId="0" borderId="1" xfId="15104" applyFont="1" applyFill="1" applyBorder="1" applyAlignment="1" applyProtection="1">
      <alignment horizontal="left" vertical="center"/>
    </xf>
    <xf numFmtId="166" fontId="147" fillId="0" borderId="31" xfId="11586" applyFont="1" applyFill="1" applyBorder="1" applyAlignment="1">
      <alignment horizontal="left" vertical="center"/>
    </xf>
    <xf numFmtId="0" fontId="147" fillId="0" borderId="31" xfId="14856" applyNumberFormat="1" applyFont="1" applyFill="1" applyBorder="1" applyAlignment="1">
      <alignment horizontal="left" vertical="center"/>
    </xf>
    <xf numFmtId="166" fontId="147" fillId="0" borderId="31" xfId="11375" applyFont="1" applyFill="1" applyBorder="1" applyAlignment="1">
      <alignment horizontal="left" vertical="center"/>
    </xf>
    <xf numFmtId="4" fontId="147" fillId="0" borderId="31" xfId="11363" applyNumberFormat="1" applyFont="1" applyFill="1" applyBorder="1" applyAlignment="1">
      <alignment horizontal="left" vertical="center"/>
    </xf>
    <xf numFmtId="0" fontId="147" fillId="0" borderId="31" xfId="11240" applyNumberFormat="1" applyFont="1" applyFill="1" applyBorder="1" applyAlignment="1" applyProtection="1">
      <alignment horizontal="left" vertical="center"/>
      <protection hidden="1"/>
    </xf>
    <xf numFmtId="4" fontId="147" fillId="0" borderId="31" xfId="11375" applyNumberFormat="1" applyFont="1" applyFill="1" applyBorder="1" applyAlignment="1">
      <alignment horizontal="left" vertical="center"/>
    </xf>
    <xf numFmtId="4" fontId="147" fillId="0" borderId="31" xfId="11363" applyNumberFormat="1" applyFont="1" applyFill="1" applyBorder="1" applyAlignment="1">
      <alignment horizontal="center" vertical="center"/>
    </xf>
    <xf numFmtId="0" fontId="147" fillId="0" borderId="31" xfId="16122" applyNumberFormat="1" applyFont="1" applyFill="1" applyBorder="1" applyAlignment="1" applyProtection="1">
      <alignment horizontal="left" vertical="center"/>
      <protection hidden="1"/>
    </xf>
    <xf numFmtId="0" fontId="147" fillId="0" borderId="31" xfId="16122" applyFont="1" applyFill="1" applyBorder="1" applyAlignment="1" applyProtection="1">
      <alignment horizontal="left" vertical="center"/>
      <protection hidden="1"/>
    </xf>
    <xf numFmtId="4" fontId="147" fillId="0" borderId="31" xfId="11240" applyNumberFormat="1" applyFont="1" applyFill="1" applyBorder="1" applyAlignment="1" applyProtection="1">
      <alignment horizontal="left" vertical="center"/>
      <protection hidden="1"/>
    </xf>
    <xf numFmtId="4" fontId="147" fillId="0" borderId="31" xfId="11240" applyNumberFormat="1" applyFont="1" applyFill="1" applyBorder="1" applyAlignment="1" applyProtection="1">
      <alignment horizontal="center" vertical="center"/>
      <protection hidden="1"/>
    </xf>
    <xf numFmtId="4" fontId="147" fillId="0" borderId="31" xfId="16122" applyNumberFormat="1" applyFont="1" applyFill="1" applyBorder="1" applyAlignment="1">
      <alignment horizontal="center" vertical="center"/>
    </xf>
    <xf numFmtId="0" fontId="29" fillId="0" borderId="31" xfId="0" applyFont="1" applyFill="1" applyBorder="1" applyAlignment="1">
      <alignment horizontal="left"/>
    </xf>
    <xf numFmtId="0" fontId="95" fillId="0" borderId="31" xfId="0" applyFont="1" applyFill="1" applyBorder="1" applyAlignment="1">
      <alignment horizontal="left" vertical="center"/>
    </xf>
    <xf numFmtId="0" fontId="95" fillId="0" borderId="0" xfId="0" applyFont="1" applyFill="1" applyAlignment="1">
      <alignment horizontal="left" vertical="center"/>
    </xf>
    <xf numFmtId="0" fontId="150" fillId="0" borderId="31" xfId="11585" applyNumberFormat="1" applyFont="1" applyFill="1" applyBorder="1" applyAlignment="1">
      <alignment horizontal="left" vertical="center"/>
    </xf>
    <xf numFmtId="0" fontId="147" fillId="0" borderId="36" xfId="11585" applyNumberFormat="1" applyFont="1" applyFill="1" applyBorder="1" applyAlignment="1">
      <alignment horizontal="left" vertical="center"/>
    </xf>
    <xf numFmtId="4" fontId="147" fillId="0" borderId="31" xfId="11585" applyNumberFormat="1" applyFont="1" applyFill="1" applyBorder="1" applyAlignment="1">
      <alignment horizontal="left" vertical="center"/>
    </xf>
    <xf numFmtId="211" fontId="147" fillId="0" borderId="31" xfId="11585" applyNumberFormat="1" applyFont="1" applyFill="1" applyBorder="1" applyAlignment="1">
      <alignment horizontal="center" vertical="center"/>
    </xf>
    <xf numFmtId="166" fontId="148" fillId="0" borderId="30" xfId="11585" applyFont="1" applyFill="1" applyBorder="1" applyAlignment="1">
      <alignment horizontal="left" vertical="center"/>
    </xf>
    <xf numFmtId="166" fontId="147" fillId="0" borderId="32" xfId="11374" applyFont="1" applyFill="1" applyBorder="1" applyAlignment="1">
      <alignment horizontal="left" vertical="center"/>
    </xf>
    <xf numFmtId="166" fontId="147" fillId="0" borderId="32" xfId="11585" applyFont="1" applyFill="1" applyBorder="1" applyAlignment="1">
      <alignment horizontal="left" vertical="center"/>
    </xf>
    <xf numFmtId="166" fontId="148" fillId="0" borderId="32" xfId="11585" applyFont="1" applyFill="1" applyBorder="1" applyAlignment="1">
      <alignment horizontal="left" vertical="center"/>
    </xf>
    <xf numFmtId="166" fontId="147" fillId="0" borderId="37" xfId="11363" applyFont="1" applyFill="1" applyBorder="1" applyAlignment="1">
      <alignment horizontal="left" vertical="center"/>
    </xf>
    <xf numFmtId="166" fontId="147" fillId="0" borderId="38" xfId="11363" applyFont="1" applyFill="1" applyBorder="1" applyAlignment="1">
      <alignment horizontal="left" vertical="center"/>
    </xf>
    <xf numFmtId="166" fontId="147" fillId="0" borderId="32" xfId="4916" applyFont="1" applyFill="1" applyBorder="1" applyAlignment="1" applyProtection="1">
      <alignment horizontal="left" vertical="center"/>
      <protection hidden="1"/>
    </xf>
    <xf numFmtId="166" fontId="147" fillId="0" borderId="30" xfId="11447" applyFont="1" applyFill="1" applyBorder="1" applyAlignment="1">
      <alignment horizontal="left" vertical="center"/>
    </xf>
    <xf numFmtId="166" fontId="147" fillId="0" borderId="32" xfId="11375" applyFont="1" applyFill="1" applyBorder="1" applyAlignment="1">
      <alignment horizontal="left" vertical="center"/>
    </xf>
    <xf numFmtId="0" fontId="147" fillId="0" borderId="32" xfId="11447" applyNumberFormat="1" applyFont="1" applyFill="1" applyBorder="1" applyAlignment="1">
      <alignment horizontal="left" vertical="center"/>
    </xf>
    <xf numFmtId="1" fontId="147" fillId="0" borderId="32" xfId="11585" applyNumberFormat="1" applyFont="1" applyFill="1" applyBorder="1" applyAlignment="1">
      <alignment horizontal="left" vertical="center"/>
    </xf>
    <xf numFmtId="182" fontId="147" fillId="0" borderId="31" xfId="11363" applyNumberFormat="1" applyFont="1" applyFill="1" applyBorder="1" applyAlignment="1">
      <alignment horizontal="left" vertical="center"/>
    </xf>
    <xf numFmtId="182" fontId="147" fillId="0" borderId="31" xfId="14975" applyNumberFormat="1" applyFont="1" applyFill="1" applyBorder="1" applyAlignment="1" applyProtection="1">
      <alignment horizontal="left" vertical="center"/>
    </xf>
  </cellXfs>
  <cellStyles count="16123">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Корректировка ПП - 2012 год 2-этап Общая от 10  02  2012 (согласов) (2)" xfId="11954"/>
    <cellStyle name="Обычный_Лист1 2" xfId="11955"/>
    <cellStyle name="Обычный_Лист1 3" xfId="11956"/>
    <cellStyle name="Обычный_Лист3" xfId="11957"/>
    <cellStyle name="Обычнын_Ф2.тыс.руб" xfId="11958"/>
    <cellStyle name="Плохой 2" xfId="11959"/>
    <cellStyle name="Плохой 2 2" xfId="11960"/>
    <cellStyle name="Плохой 2 3" xfId="11961"/>
    <cellStyle name="Плохой 2 3 2" xfId="11962"/>
    <cellStyle name="Плохой 2 3_ДДС_Прямой" xfId="11963"/>
    <cellStyle name="Плохой 2 4" xfId="11964"/>
    <cellStyle name="Плохой 2_GAZ" xfId="11965"/>
    <cellStyle name="Подгруппа" xfId="11966"/>
    <cellStyle name="Пояснение 2" xfId="11967"/>
    <cellStyle name="Пояснение 2 2" xfId="11968"/>
    <cellStyle name="Пояснение 2 3" xfId="11969"/>
    <cellStyle name="Пояснение 2 3 2" xfId="11970"/>
    <cellStyle name="Пояснение 2 3_ДДС_Прямой" xfId="11971"/>
    <cellStyle name="Пояснение 2 4" xfId="11972"/>
    <cellStyle name="Пояснение 2_GAZ" xfId="11973"/>
    <cellStyle name="Примечание 10" xfId="11974"/>
    <cellStyle name="Примечание 10 10" xfId="11975"/>
    <cellStyle name="Примечание 10 11" xfId="11976"/>
    <cellStyle name="Примечание 10 12" xfId="11977"/>
    <cellStyle name="Примечание 10 13" xfId="11978"/>
    <cellStyle name="Примечание 10 14" xfId="11979"/>
    <cellStyle name="Примечание 10 15" xfId="11980"/>
    <cellStyle name="Примечание 10 16" xfId="11981"/>
    <cellStyle name="Примечание 10 17" xfId="11982"/>
    <cellStyle name="Примечание 10 18" xfId="11983"/>
    <cellStyle name="Примечание 10 2" xfId="11984"/>
    <cellStyle name="Примечание 10 2 10" xfId="11985"/>
    <cellStyle name="Примечание 10 2 11" xfId="11986"/>
    <cellStyle name="Примечание 10 2 12" xfId="11987"/>
    <cellStyle name="Примечание 10 2 13" xfId="11988"/>
    <cellStyle name="Примечание 10 2 14" xfId="11989"/>
    <cellStyle name="Примечание 10 2 15" xfId="11990"/>
    <cellStyle name="Примечание 10 2 2" xfId="11991"/>
    <cellStyle name="Примечание 10 2 2 10" xfId="11992"/>
    <cellStyle name="Примечание 10 2 2 11" xfId="11993"/>
    <cellStyle name="Примечание 10 2 2 2" xfId="11994"/>
    <cellStyle name="Примечание 10 2 2 3" xfId="11995"/>
    <cellStyle name="Примечание 10 2 2 4" xfId="11996"/>
    <cellStyle name="Примечание 10 2 2 5" xfId="11997"/>
    <cellStyle name="Примечание 10 2 2 6" xfId="11998"/>
    <cellStyle name="Примечание 10 2 2 7" xfId="11999"/>
    <cellStyle name="Примечание 10 2 2 8" xfId="12000"/>
    <cellStyle name="Примечание 10 2 2 9" xfId="12001"/>
    <cellStyle name="Примечание 10 2 3" xfId="12002"/>
    <cellStyle name="Примечание 10 2 3 10" xfId="12003"/>
    <cellStyle name="Примечание 10 2 3 11" xfId="12004"/>
    <cellStyle name="Примечание 10 2 3 2" xfId="12005"/>
    <cellStyle name="Примечание 10 2 3 3" xfId="12006"/>
    <cellStyle name="Примечание 10 2 3 4" xfId="12007"/>
    <cellStyle name="Примечание 10 2 3 5" xfId="12008"/>
    <cellStyle name="Примечание 10 2 3 6" xfId="12009"/>
    <cellStyle name="Примечание 10 2 3 7" xfId="12010"/>
    <cellStyle name="Примечание 10 2 3 8" xfId="12011"/>
    <cellStyle name="Примечание 10 2 3 9" xfId="12012"/>
    <cellStyle name="Примечание 10 2 4" xfId="12013"/>
    <cellStyle name="Примечание 10 2 4 10" xfId="12014"/>
    <cellStyle name="Примечание 10 2 4 11" xfId="12015"/>
    <cellStyle name="Примечание 10 2 4 2" xfId="12016"/>
    <cellStyle name="Примечание 10 2 4 3" xfId="12017"/>
    <cellStyle name="Примечание 10 2 4 4" xfId="12018"/>
    <cellStyle name="Примечание 10 2 4 5" xfId="12019"/>
    <cellStyle name="Примечание 10 2 4 6" xfId="12020"/>
    <cellStyle name="Примечание 10 2 4 7" xfId="12021"/>
    <cellStyle name="Примечание 10 2 4 8" xfId="12022"/>
    <cellStyle name="Примечание 10 2 4 9" xfId="12023"/>
    <cellStyle name="Примечание 10 2 5" xfId="12024"/>
    <cellStyle name="Примечание 10 2 5 10" xfId="12025"/>
    <cellStyle name="Примечание 10 2 5 11" xfId="12026"/>
    <cellStyle name="Примечание 10 2 5 2" xfId="12027"/>
    <cellStyle name="Примечание 10 2 5 3" xfId="12028"/>
    <cellStyle name="Примечание 10 2 5 4" xfId="12029"/>
    <cellStyle name="Примечание 10 2 5 5" xfId="12030"/>
    <cellStyle name="Примечание 10 2 5 6" xfId="12031"/>
    <cellStyle name="Примечание 10 2 5 7" xfId="12032"/>
    <cellStyle name="Примечание 10 2 5 8" xfId="12033"/>
    <cellStyle name="Примечание 10 2 5 9" xfId="12034"/>
    <cellStyle name="Примечание 10 2 6" xfId="12035"/>
    <cellStyle name="Примечание 10 2 7" xfId="12036"/>
    <cellStyle name="Примечание 10 2 8" xfId="12037"/>
    <cellStyle name="Примечание 10 2 9" xfId="12038"/>
    <cellStyle name="Примечание 10 3" xfId="12039"/>
    <cellStyle name="Примечание 10 3 10" xfId="12040"/>
    <cellStyle name="Примечание 10 3 11" xfId="12041"/>
    <cellStyle name="Примечание 10 3 12" xfId="12042"/>
    <cellStyle name="Примечание 10 3 13" xfId="12043"/>
    <cellStyle name="Примечание 10 3 2" xfId="12044"/>
    <cellStyle name="Примечание 10 3 2 10" xfId="12045"/>
    <cellStyle name="Примечание 10 3 2 11" xfId="12046"/>
    <cellStyle name="Примечание 10 3 2 2" xfId="12047"/>
    <cellStyle name="Примечание 10 3 2 3" xfId="12048"/>
    <cellStyle name="Примечание 10 3 2 4" xfId="12049"/>
    <cellStyle name="Примечание 10 3 2 5" xfId="12050"/>
    <cellStyle name="Примечание 10 3 2 6" xfId="12051"/>
    <cellStyle name="Примечание 10 3 2 7" xfId="12052"/>
    <cellStyle name="Примечание 10 3 2 8" xfId="12053"/>
    <cellStyle name="Примечание 10 3 2 9" xfId="12054"/>
    <cellStyle name="Примечание 10 3 3" xfId="12055"/>
    <cellStyle name="Примечание 10 3 3 10" xfId="12056"/>
    <cellStyle name="Примечание 10 3 3 11" xfId="12057"/>
    <cellStyle name="Примечание 10 3 3 2" xfId="12058"/>
    <cellStyle name="Примечание 10 3 3 3" xfId="12059"/>
    <cellStyle name="Примечание 10 3 3 4" xfId="12060"/>
    <cellStyle name="Примечание 10 3 3 5" xfId="12061"/>
    <cellStyle name="Примечание 10 3 3 6" xfId="12062"/>
    <cellStyle name="Примечание 10 3 3 7" xfId="12063"/>
    <cellStyle name="Примечание 10 3 3 8" xfId="12064"/>
    <cellStyle name="Примечание 10 3 3 9" xfId="12065"/>
    <cellStyle name="Примечание 10 3 4" xfId="12066"/>
    <cellStyle name="Примечание 10 3 5" xfId="12067"/>
    <cellStyle name="Примечание 10 3 6" xfId="12068"/>
    <cellStyle name="Примечание 10 3 7" xfId="12069"/>
    <cellStyle name="Примечание 10 3 8" xfId="12070"/>
    <cellStyle name="Примечание 10 3 9" xfId="12071"/>
    <cellStyle name="Примечание 10 4" xfId="12072"/>
    <cellStyle name="Примечание 10 4 10" xfId="12073"/>
    <cellStyle name="Примечание 10 4 11" xfId="12074"/>
    <cellStyle name="Примечание 10 4 2" xfId="12075"/>
    <cellStyle name="Примечание 10 4 3" xfId="12076"/>
    <cellStyle name="Примечание 10 4 4" xfId="12077"/>
    <cellStyle name="Примечание 10 4 5" xfId="12078"/>
    <cellStyle name="Примечание 10 4 6" xfId="12079"/>
    <cellStyle name="Примечание 10 4 7" xfId="12080"/>
    <cellStyle name="Примечание 10 4 8" xfId="12081"/>
    <cellStyle name="Примечание 10 4 9" xfId="12082"/>
    <cellStyle name="Примечание 10 5" xfId="12083"/>
    <cellStyle name="Примечание 10 5 10" xfId="12084"/>
    <cellStyle name="Примечание 10 5 11" xfId="12085"/>
    <cellStyle name="Примечание 10 5 2" xfId="12086"/>
    <cellStyle name="Примечание 10 5 3" xfId="12087"/>
    <cellStyle name="Примечание 10 5 4" xfId="12088"/>
    <cellStyle name="Примечание 10 5 5" xfId="12089"/>
    <cellStyle name="Примечание 10 5 6" xfId="12090"/>
    <cellStyle name="Примечание 10 5 7" xfId="12091"/>
    <cellStyle name="Примечание 10 5 8" xfId="12092"/>
    <cellStyle name="Примечание 10 5 9" xfId="12093"/>
    <cellStyle name="Примечание 10 6" xfId="12094"/>
    <cellStyle name="Примечание 10 6 10" xfId="12095"/>
    <cellStyle name="Примечание 10 6 11" xfId="12096"/>
    <cellStyle name="Примечание 10 6 2" xfId="12097"/>
    <cellStyle name="Примечание 10 6 3" xfId="12098"/>
    <cellStyle name="Примечание 10 6 4" xfId="12099"/>
    <cellStyle name="Примечание 10 6 5" xfId="12100"/>
    <cellStyle name="Примечание 10 6 6" xfId="12101"/>
    <cellStyle name="Примечание 10 6 7" xfId="12102"/>
    <cellStyle name="Примечание 10 6 8" xfId="12103"/>
    <cellStyle name="Примечание 10 6 9" xfId="12104"/>
    <cellStyle name="Примечание 10 7" xfId="12105"/>
    <cellStyle name="Примечание 10 7 10" xfId="12106"/>
    <cellStyle name="Примечание 10 7 11" xfId="12107"/>
    <cellStyle name="Примечание 10 7 2" xfId="12108"/>
    <cellStyle name="Примечание 10 7 3" xfId="12109"/>
    <cellStyle name="Примечание 10 7 4" xfId="12110"/>
    <cellStyle name="Примечание 10 7 5" xfId="12111"/>
    <cellStyle name="Примечание 10 7 6" xfId="12112"/>
    <cellStyle name="Примечание 10 7 7" xfId="12113"/>
    <cellStyle name="Примечание 10 7 8" xfId="12114"/>
    <cellStyle name="Примечание 10 7 9" xfId="12115"/>
    <cellStyle name="Примечание 10 8" xfId="12116"/>
    <cellStyle name="Примечание 10 8 10" xfId="12117"/>
    <cellStyle name="Примечание 10 8 11" xfId="12118"/>
    <cellStyle name="Примечание 10 8 2" xfId="12119"/>
    <cellStyle name="Примечание 10 8 3" xfId="12120"/>
    <cellStyle name="Примечание 10 8 4" xfId="12121"/>
    <cellStyle name="Примечание 10 8 5" xfId="12122"/>
    <cellStyle name="Примечание 10 8 6" xfId="12123"/>
    <cellStyle name="Примечание 10 8 7" xfId="12124"/>
    <cellStyle name="Примечание 10 8 8" xfId="12125"/>
    <cellStyle name="Примечание 10 8 9" xfId="12126"/>
    <cellStyle name="Примечание 10 9" xfId="12127"/>
    <cellStyle name="Примечание 11" xfId="12128"/>
    <cellStyle name="Примечание 11 10" xfId="12129"/>
    <cellStyle name="Примечание 11 11" xfId="12130"/>
    <cellStyle name="Примечание 11 12" xfId="12131"/>
    <cellStyle name="Примечание 11 13" xfId="12132"/>
    <cellStyle name="Примечание 11 14" xfId="12133"/>
    <cellStyle name="Примечание 11 15" xfId="12134"/>
    <cellStyle name="Примечание 11 16" xfId="12135"/>
    <cellStyle name="Примечание 11 17" xfId="12136"/>
    <cellStyle name="Примечание 11 18" xfId="12137"/>
    <cellStyle name="Примечание 11 2" xfId="12138"/>
    <cellStyle name="Примечание 11 2 10" xfId="12139"/>
    <cellStyle name="Примечание 11 2 11" xfId="12140"/>
    <cellStyle name="Примечание 11 2 12" xfId="12141"/>
    <cellStyle name="Примечание 11 2 13" xfId="12142"/>
    <cellStyle name="Примечание 11 2 14" xfId="12143"/>
    <cellStyle name="Примечание 11 2 15" xfId="12144"/>
    <cellStyle name="Примечание 11 2 2" xfId="12145"/>
    <cellStyle name="Примечание 11 2 2 10" xfId="12146"/>
    <cellStyle name="Примечание 11 2 2 11" xfId="12147"/>
    <cellStyle name="Примечание 11 2 2 2" xfId="12148"/>
    <cellStyle name="Примечание 11 2 2 3" xfId="12149"/>
    <cellStyle name="Примечание 11 2 2 4" xfId="12150"/>
    <cellStyle name="Примечание 11 2 2 5" xfId="12151"/>
    <cellStyle name="Примечание 11 2 2 6" xfId="12152"/>
    <cellStyle name="Примечание 11 2 2 7" xfId="12153"/>
    <cellStyle name="Примечание 11 2 2 8" xfId="12154"/>
    <cellStyle name="Примечание 11 2 2 9" xfId="12155"/>
    <cellStyle name="Примечание 11 2 3" xfId="12156"/>
    <cellStyle name="Примечание 11 2 3 10" xfId="12157"/>
    <cellStyle name="Примечание 11 2 3 11" xfId="12158"/>
    <cellStyle name="Примечание 11 2 3 2" xfId="12159"/>
    <cellStyle name="Примечание 11 2 3 3" xfId="12160"/>
    <cellStyle name="Примечание 11 2 3 4" xfId="12161"/>
    <cellStyle name="Примечание 11 2 3 5" xfId="12162"/>
    <cellStyle name="Примечание 11 2 3 6" xfId="12163"/>
    <cellStyle name="Примечание 11 2 3 7" xfId="12164"/>
    <cellStyle name="Примечание 11 2 3 8" xfId="12165"/>
    <cellStyle name="Примечание 11 2 3 9" xfId="12166"/>
    <cellStyle name="Примечание 11 2 4" xfId="12167"/>
    <cellStyle name="Примечание 11 2 4 10" xfId="12168"/>
    <cellStyle name="Примечание 11 2 4 11" xfId="12169"/>
    <cellStyle name="Примечание 11 2 4 2" xfId="12170"/>
    <cellStyle name="Примечание 11 2 4 3" xfId="12171"/>
    <cellStyle name="Примечание 11 2 4 4" xfId="12172"/>
    <cellStyle name="Примечание 11 2 4 5" xfId="12173"/>
    <cellStyle name="Примечание 11 2 4 6" xfId="12174"/>
    <cellStyle name="Примечание 11 2 4 7" xfId="12175"/>
    <cellStyle name="Примечание 11 2 4 8" xfId="12176"/>
    <cellStyle name="Примечание 11 2 4 9" xfId="12177"/>
    <cellStyle name="Примечание 11 2 5" xfId="12178"/>
    <cellStyle name="Примечание 11 2 5 10" xfId="12179"/>
    <cellStyle name="Примечание 11 2 5 11" xfId="12180"/>
    <cellStyle name="Примечание 11 2 5 2" xfId="12181"/>
    <cellStyle name="Примечание 11 2 5 3" xfId="12182"/>
    <cellStyle name="Примечание 11 2 5 4" xfId="12183"/>
    <cellStyle name="Примечание 11 2 5 5" xfId="12184"/>
    <cellStyle name="Примечание 11 2 5 6" xfId="12185"/>
    <cellStyle name="Примечание 11 2 5 7" xfId="12186"/>
    <cellStyle name="Примечание 11 2 5 8" xfId="12187"/>
    <cellStyle name="Примечание 11 2 5 9" xfId="12188"/>
    <cellStyle name="Примечание 11 2 6" xfId="12189"/>
    <cellStyle name="Примечание 11 2 7" xfId="12190"/>
    <cellStyle name="Примечание 11 2 8" xfId="12191"/>
    <cellStyle name="Примечание 11 2 9" xfId="12192"/>
    <cellStyle name="Примечание 11 3" xfId="12193"/>
    <cellStyle name="Примечание 11 3 10" xfId="12194"/>
    <cellStyle name="Примечание 11 3 11" xfId="12195"/>
    <cellStyle name="Примечание 11 3 12" xfId="12196"/>
    <cellStyle name="Примечание 11 3 13" xfId="12197"/>
    <cellStyle name="Примечание 11 3 2" xfId="12198"/>
    <cellStyle name="Примечание 11 3 2 10" xfId="12199"/>
    <cellStyle name="Примечание 11 3 2 11" xfId="12200"/>
    <cellStyle name="Примечание 11 3 2 2" xfId="12201"/>
    <cellStyle name="Примечание 11 3 2 3" xfId="12202"/>
    <cellStyle name="Примечание 11 3 2 4" xfId="12203"/>
    <cellStyle name="Примечание 11 3 2 5" xfId="12204"/>
    <cellStyle name="Примечание 11 3 2 6" xfId="12205"/>
    <cellStyle name="Примечание 11 3 2 7" xfId="12206"/>
    <cellStyle name="Примечание 11 3 2 8" xfId="12207"/>
    <cellStyle name="Примечание 11 3 2 9" xfId="12208"/>
    <cellStyle name="Примечание 11 3 3" xfId="12209"/>
    <cellStyle name="Примечание 11 3 3 10" xfId="12210"/>
    <cellStyle name="Примечание 11 3 3 11" xfId="12211"/>
    <cellStyle name="Примечание 11 3 3 2" xfId="12212"/>
    <cellStyle name="Примечание 11 3 3 3" xfId="12213"/>
    <cellStyle name="Примечание 11 3 3 4" xfId="12214"/>
    <cellStyle name="Примечание 11 3 3 5" xfId="12215"/>
    <cellStyle name="Примечание 11 3 3 6" xfId="12216"/>
    <cellStyle name="Примечание 11 3 3 7" xfId="12217"/>
    <cellStyle name="Примечание 11 3 3 8" xfId="12218"/>
    <cellStyle name="Примечание 11 3 3 9" xfId="12219"/>
    <cellStyle name="Примечание 11 3 4" xfId="12220"/>
    <cellStyle name="Примечание 11 3 5" xfId="12221"/>
    <cellStyle name="Примечание 11 3 6" xfId="12222"/>
    <cellStyle name="Примечание 11 3 7" xfId="12223"/>
    <cellStyle name="Примечание 11 3 8" xfId="12224"/>
    <cellStyle name="Примечание 11 3 9" xfId="12225"/>
    <cellStyle name="Примечание 11 4" xfId="12226"/>
    <cellStyle name="Примечание 11 4 10" xfId="12227"/>
    <cellStyle name="Примечание 11 4 11" xfId="12228"/>
    <cellStyle name="Примечание 11 4 2" xfId="12229"/>
    <cellStyle name="Примечание 11 4 3" xfId="12230"/>
    <cellStyle name="Примечание 11 4 4" xfId="12231"/>
    <cellStyle name="Примечание 11 4 5" xfId="12232"/>
    <cellStyle name="Примечание 11 4 6" xfId="12233"/>
    <cellStyle name="Примечание 11 4 7" xfId="12234"/>
    <cellStyle name="Примечание 11 4 8" xfId="12235"/>
    <cellStyle name="Примечание 11 4 9" xfId="12236"/>
    <cellStyle name="Примечание 11 5" xfId="12237"/>
    <cellStyle name="Примечание 11 5 10" xfId="12238"/>
    <cellStyle name="Примечание 11 5 11" xfId="12239"/>
    <cellStyle name="Примечание 11 5 2" xfId="12240"/>
    <cellStyle name="Примечание 11 5 3" xfId="12241"/>
    <cellStyle name="Примечание 11 5 4" xfId="12242"/>
    <cellStyle name="Примечание 11 5 5" xfId="12243"/>
    <cellStyle name="Примечание 11 5 6" xfId="12244"/>
    <cellStyle name="Примечание 11 5 7" xfId="12245"/>
    <cellStyle name="Примечание 11 5 8" xfId="12246"/>
    <cellStyle name="Примечание 11 5 9" xfId="12247"/>
    <cellStyle name="Примечание 11 6" xfId="12248"/>
    <cellStyle name="Примечание 11 6 10" xfId="12249"/>
    <cellStyle name="Примечание 11 6 11" xfId="12250"/>
    <cellStyle name="Примечание 11 6 2" xfId="12251"/>
    <cellStyle name="Примечание 11 6 3" xfId="12252"/>
    <cellStyle name="Примечание 11 6 4" xfId="12253"/>
    <cellStyle name="Примечание 11 6 5" xfId="12254"/>
    <cellStyle name="Примечание 11 6 6" xfId="12255"/>
    <cellStyle name="Примечание 11 6 7" xfId="12256"/>
    <cellStyle name="Примечание 11 6 8" xfId="12257"/>
    <cellStyle name="Примечание 11 6 9" xfId="12258"/>
    <cellStyle name="Примечание 11 7" xfId="12259"/>
    <cellStyle name="Примечание 11 7 10" xfId="12260"/>
    <cellStyle name="Примечание 11 7 11" xfId="12261"/>
    <cellStyle name="Примечание 11 7 2" xfId="12262"/>
    <cellStyle name="Примечание 11 7 3" xfId="12263"/>
    <cellStyle name="Примечание 11 7 4" xfId="12264"/>
    <cellStyle name="Примечание 11 7 5" xfId="12265"/>
    <cellStyle name="Примечание 11 7 6" xfId="12266"/>
    <cellStyle name="Примечание 11 7 7" xfId="12267"/>
    <cellStyle name="Примечание 11 7 8" xfId="12268"/>
    <cellStyle name="Примечание 11 7 9" xfId="12269"/>
    <cellStyle name="Примечание 11 8" xfId="12270"/>
    <cellStyle name="Примечание 11 8 10" xfId="12271"/>
    <cellStyle name="Примечание 11 8 11" xfId="12272"/>
    <cellStyle name="Примечание 11 8 2" xfId="12273"/>
    <cellStyle name="Примечание 11 8 3" xfId="12274"/>
    <cellStyle name="Примечание 11 8 4" xfId="12275"/>
    <cellStyle name="Примечание 11 8 5" xfId="12276"/>
    <cellStyle name="Примечание 11 8 6" xfId="12277"/>
    <cellStyle name="Примечание 11 8 7" xfId="12278"/>
    <cellStyle name="Примечание 11 8 8" xfId="12279"/>
    <cellStyle name="Примечание 11 8 9" xfId="12280"/>
    <cellStyle name="Примечание 11 9" xfId="12281"/>
    <cellStyle name="Примечание 12" xfId="12282"/>
    <cellStyle name="Примечание 12 10" xfId="12283"/>
    <cellStyle name="Примечание 12 11" xfId="12284"/>
    <cellStyle name="Примечание 12 12" xfId="12285"/>
    <cellStyle name="Примечание 12 13" xfId="12286"/>
    <cellStyle name="Примечание 12 14" xfId="12287"/>
    <cellStyle name="Примечание 12 15" xfId="12288"/>
    <cellStyle name="Примечание 12 16" xfId="12289"/>
    <cellStyle name="Примечание 12 17" xfId="12290"/>
    <cellStyle name="Примечание 12 18" xfId="12291"/>
    <cellStyle name="Примечание 12 2" xfId="12292"/>
    <cellStyle name="Примечание 12 2 10" xfId="12293"/>
    <cellStyle name="Примечание 12 2 11" xfId="12294"/>
    <cellStyle name="Примечание 12 2 12" xfId="12295"/>
    <cellStyle name="Примечание 12 2 13" xfId="12296"/>
    <cellStyle name="Примечание 12 2 14" xfId="12297"/>
    <cellStyle name="Примечание 12 2 15" xfId="12298"/>
    <cellStyle name="Примечание 12 2 2" xfId="12299"/>
    <cellStyle name="Примечание 12 2 2 10" xfId="12300"/>
    <cellStyle name="Примечание 12 2 2 11" xfId="12301"/>
    <cellStyle name="Примечание 12 2 2 2" xfId="12302"/>
    <cellStyle name="Примечание 12 2 2 3" xfId="12303"/>
    <cellStyle name="Примечание 12 2 2 4" xfId="12304"/>
    <cellStyle name="Примечание 12 2 2 5" xfId="12305"/>
    <cellStyle name="Примечание 12 2 2 6" xfId="12306"/>
    <cellStyle name="Примечание 12 2 2 7" xfId="12307"/>
    <cellStyle name="Примечание 12 2 2 8" xfId="12308"/>
    <cellStyle name="Примечание 12 2 2 9" xfId="12309"/>
    <cellStyle name="Примечание 12 2 3" xfId="12310"/>
    <cellStyle name="Примечание 12 2 3 10" xfId="12311"/>
    <cellStyle name="Примечание 12 2 3 11" xfId="12312"/>
    <cellStyle name="Примечание 12 2 3 2" xfId="12313"/>
    <cellStyle name="Примечание 12 2 3 3" xfId="12314"/>
    <cellStyle name="Примечание 12 2 3 4" xfId="12315"/>
    <cellStyle name="Примечание 12 2 3 5" xfId="12316"/>
    <cellStyle name="Примечание 12 2 3 6" xfId="12317"/>
    <cellStyle name="Примечание 12 2 3 7" xfId="12318"/>
    <cellStyle name="Примечание 12 2 3 8" xfId="12319"/>
    <cellStyle name="Примечание 12 2 3 9" xfId="12320"/>
    <cellStyle name="Примечание 12 2 4" xfId="12321"/>
    <cellStyle name="Примечание 12 2 4 10" xfId="12322"/>
    <cellStyle name="Примечание 12 2 4 11" xfId="12323"/>
    <cellStyle name="Примечание 12 2 4 2" xfId="12324"/>
    <cellStyle name="Примечание 12 2 4 3" xfId="12325"/>
    <cellStyle name="Примечание 12 2 4 4" xfId="12326"/>
    <cellStyle name="Примечание 12 2 4 5" xfId="12327"/>
    <cellStyle name="Примечание 12 2 4 6" xfId="12328"/>
    <cellStyle name="Примечание 12 2 4 7" xfId="12329"/>
    <cellStyle name="Примечание 12 2 4 8" xfId="12330"/>
    <cellStyle name="Примечание 12 2 4 9" xfId="12331"/>
    <cellStyle name="Примечание 12 2 5" xfId="12332"/>
    <cellStyle name="Примечание 12 2 5 10" xfId="12333"/>
    <cellStyle name="Примечание 12 2 5 11" xfId="12334"/>
    <cellStyle name="Примечание 12 2 5 2" xfId="12335"/>
    <cellStyle name="Примечание 12 2 5 3" xfId="12336"/>
    <cellStyle name="Примечание 12 2 5 4" xfId="12337"/>
    <cellStyle name="Примечание 12 2 5 5" xfId="12338"/>
    <cellStyle name="Примечание 12 2 5 6" xfId="12339"/>
    <cellStyle name="Примечание 12 2 5 7" xfId="12340"/>
    <cellStyle name="Примечание 12 2 5 8" xfId="12341"/>
    <cellStyle name="Примечание 12 2 5 9" xfId="12342"/>
    <cellStyle name="Примечание 12 2 6" xfId="12343"/>
    <cellStyle name="Примечание 12 2 7" xfId="12344"/>
    <cellStyle name="Примечание 12 2 8" xfId="12345"/>
    <cellStyle name="Примечание 12 2 9" xfId="12346"/>
    <cellStyle name="Примечание 12 3" xfId="12347"/>
    <cellStyle name="Примечание 12 3 10" xfId="12348"/>
    <cellStyle name="Примечание 12 3 11" xfId="12349"/>
    <cellStyle name="Примечание 12 3 12" xfId="12350"/>
    <cellStyle name="Примечание 12 3 13" xfId="12351"/>
    <cellStyle name="Примечание 12 3 2" xfId="12352"/>
    <cellStyle name="Примечание 12 3 2 10" xfId="12353"/>
    <cellStyle name="Примечание 12 3 2 11" xfId="12354"/>
    <cellStyle name="Примечание 12 3 2 2" xfId="12355"/>
    <cellStyle name="Примечание 12 3 2 3" xfId="12356"/>
    <cellStyle name="Примечание 12 3 2 4" xfId="12357"/>
    <cellStyle name="Примечание 12 3 2 5" xfId="12358"/>
    <cellStyle name="Примечание 12 3 2 6" xfId="12359"/>
    <cellStyle name="Примечание 12 3 2 7" xfId="12360"/>
    <cellStyle name="Примечание 12 3 2 8" xfId="12361"/>
    <cellStyle name="Примечание 12 3 2 9" xfId="12362"/>
    <cellStyle name="Примечание 12 3 3" xfId="12363"/>
    <cellStyle name="Примечание 12 3 3 10" xfId="12364"/>
    <cellStyle name="Примечание 12 3 3 11" xfId="12365"/>
    <cellStyle name="Примечание 12 3 3 2" xfId="12366"/>
    <cellStyle name="Примечание 12 3 3 3" xfId="12367"/>
    <cellStyle name="Примечание 12 3 3 4" xfId="12368"/>
    <cellStyle name="Примечание 12 3 3 5" xfId="12369"/>
    <cellStyle name="Примечание 12 3 3 6" xfId="12370"/>
    <cellStyle name="Примечание 12 3 3 7" xfId="12371"/>
    <cellStyle name="Примечание 12 3 3 8" xfId="12372"/>
    <cellStyle name="Примечание 12 3 3 9" xfId="12373"/>
    <cellStyle name="Примечание 12 3 4" xfId="12374"/>
    <cellStyle name="Примечание 12 3 5" xfId="12375"/>
    <cellStyle name="Примечание 12 3 6" xfId="12376"/>
    <cellStyle name="Примечание 12 3 7" xfId="12377"/>
    <cellStyle name="Примечание 12 3 8" xfId="12378"/>
    <cellStyle name="Примечание 12 3 9" xfId="12379"/>
    <cellStyle name="Примечание 12 4" xfId="12380"/>
    <cellStyle name="Примечание 12 4 10" xfId="12381"/>
    <cellStyle name="Примечание 12 4 11" xfId="12382"/>
    <cellStyle name="Примечание 12 4 2" xfId="12383"/>
    <cellStyle name="Примечание 12 4 3" xfId="12384"/>
    <cellStyle name="Примечание 12 4 4" xfId="12385"/>
    <cellStyle name="Примечание 12 4 5" xfId="12386"/>
    <cellStyle name="Примечание 12 4 6" xfId="12387"/>
    <cellStyle name="Примечание 12 4 7" xfId="12388"/>
    <cellStyle name="Примечание 12 4 8" xfId="12389"/>
    <cellStyle name="Примечание 12 4 9" xfId="12390"/>
    <cellStyle name="Примечание 12 5" xfId="12391"/>
    <cellStyle name="Примечание 12 5 10" xfId="12392"/>
    <cellStyle name="Примечание 12 5 11" xfId="12393"/>
    <cellStyle name="Примечание 12 5 2" xfId="12394"/>
    <cellStyle name="Примечание 12 5 3" xfId="12395"/>
    <cellStyle name="Примечание 12 5 4" xfId="12396"/>
    <cellStyle name="Примечание 12 5 5" xfId="12397"/>
    <cellStyle name="Примечание 12 5 6" xfId="12398"/>
    <cellStyle name="Примечание 12 5 7" xfId="12399"/>
    <cellStyle name="Примечание 12 5 8" xfId="12400"/>
    <cellStyle name="Примечание 12 5 9" xfId="12401"/>
    <cellStyle name="Примечание 12 6" xfId="12402"/>
    <cellStyle name="Примечание 12 6 10" xfId="12403"/>
    <cellStyle name="Примечание 12 6 11" xfId="12404"/>
    <cellStyle name="Примечание 12 6 2" xfId="12405"/>
    <cellStyle name="Примечание 12 6 3" xfId="12406"/>
    <cellStyle name="Примечание 12 6 4" xfId="12407"/>
    <cellStyle name="Примечание 12 6 5" xfId="12408"/>
    <cellStyle name="Примечание 12 6 6" xfId="12409"/>
    <cellStyle name="Примечание 12 6 7" xfId="12410"/>
    <cellStyle name="Примечание 12 6 8" xfId="12411"/>
    <cellStyle name="Примечание 12 6 9" xfId="12412"/>
    <cellStyle name="Примечание 12 7" xfId="12413"/>
    <cellStyle name="Примечание 12 7 10" xfId="12414"/>
    <cellStyle name="Примечание 12 7 11" xfId="12415"/>
    <cellStyle name="Примечание 12 7 2" xfId="12416"/>
    <cellStyle name="Примечание 12 7 3" xfId="12417"/>
    <cellStyle name="Примечание 12 7 4" xfId="12418"/>
    <cellStyle name="Примечание 12 7 5" xfId="12419"/>
    <cellStyle name="Примечание 12 7 6" xfId="12420"/>
    <cellStyle name="Примечание 12 7 7" xfId="12421"/>
    <cellStyle name="Примечание 12 7 8" xfId="12422"/>
    <cellStyle name="Примечание 12 7 9" xfId="12423"/>
    <cellStyle name="Примечание 12 8" xfId="12424"/>
    <cellStyle name="Примечание 12 8 10" xfId="12425"/>
    <cellStyle name="Примечание 12 8 11" xfId="12426"/>
    <cellStyle name="Примечание 12 8 2" xfId="12427"/>
    <cellStyle name="Примечание 12 8 3" xfId="12428"/>
    <cellStyle name="Примечание 12 8 4" xfId="12429"/>
    <cellStyle name="Примечание 12 8 5" xfId="12430"/>
    <cellStyle name="Примечание 12 8 6" xfId="12431"/>
    <cellStyle name="Примечание 12 8 7" xfId="12432"/>
    <cellStyle name="Примечание 12 8 8" xfId="12433"/>
    <cellStyle name="Примечание 12 8 9" xfId="12434"/>
    <cellStyle name="Примечание 12 9" xfId="12435"/>
    <cellStyle name="Примечание 13" xfId="12436"/>
    <cellStyle name="Примечание 13 10" xfId="12437"/>
    <cellStyle name="Примечание 13 11" xfId="12438"/>
    <cellStyle name="Примечание 13 12" xfId="12439"/>
    <cellStyle name="Примечание 13 13" xfId="12440"/>
    <cellStyle name="Примечание 13 14" xfId="12441"/>
    <cellStyle name="Примечание 13 15" xfId="12442"/>
    <cellStyle name="Примечание 13 16" xfId="12443"/>
    <cellStyle name="Примечание 13 17" xfId="12444"/>
    <cellStyle name="Примечание 13 18" xfId="12445"/>
    <cellStyle name="Примечание 13 2" xfId="12446"/>
    <cellStyle name="Примечание 13 2 10" xfId="12447"/>
    <cellStyle name="Примечание 13 2 11" xfId="12448"/>
    <cellStyle name="Примечание 13 2 12" xfId="12449"/>
    <cellStyle name="Примечание 13 2 13" xfId="12450"/>
    <cellStyle name="Примечание 13 2 14" xfId="12451"/>
    <cellStyle name="Примечание 13 2 15" xfId="12452"/>
    <cellStyle name="Примечание 13 2 2" xfId="12453"/>
    <cellStyle name="Примечание 13 2 2 10" xfId="12454"/>
    <cellStyle name="Примечание 13 2 2 11" xfId="12455"/>
    <cellStyle name="Примечание 13 2 2 2" xfId="12456"/>
    <cellStyle name="Примечание 13 2 2 3" xfId="12457"/>
    <cellStyle name="Примечание 13 2 2 4" xfId="12458"/>
    <cellStyle name="Примечание 13 2 2 5" xfId="12459"/>
    <cellStyle name="Примечание 13 2 2 6" xfId="12460"/>
    <cellStyle name="Примечание 13 2 2 7" xfId="12461"/>
    <cellStyle name="Примечание 13 2 2 8" xfId="12462"/>
    <cellStyle name="Примечание 13 2 2 9" xfId="12463"/>
    <cellStyle name="Примечание 13 2 3" xfId="12464"/>
    <cellStyle name="Примечание 13 2 3 10" xfId="12465"/>
    <cellStyle name="Примечание 13 2 3 11" xfId="12466"/>
    <cellStyle name="Примечание 13 2 3 2" xfId="12467"/>
    <cellStyle name="Примечание 13 2 3 3" xfId="12468"/>
    <cellStyle name="Примечание 13 2 3 4" xfId="12469"/>
    <cellStyle name="Примечание 13 2 3 5" xfId="12470"/>
    <cellStyle name="Примечание 13 2 3 6" xfId="12471"/>
    <cellStyle name="Примечание 13 2 3 7" xfId="12472"/>
    <cellStyle name="Примечание 13 2 3 8" xfId="12473"/>
    <cellStyle name="Примечание 13 2 3 9" xfId="12474"/>
    <cellStyle name="Примечание 13 2 4" xfId="12475"/>
    <cellStyle name="Примечание 13 2 4 10" xfId="12476"/>
    <cellStyle name="Примечание 13 2 4 11" xfId="12477"/>
    <cellStyle name="Примечание 13 2 4 2" xfId="12478"/>
    <cellStyle name="Примечание 13 2 4 3" xfId="12479"/>
    <cellStyle name="Примечание 13 2 4 4" xfId="12480"/>
    <cellStyle name="Примечание 13 2 4 5" xfId="12481"/>
    <cellStyle name="Примечание 13 2 4 6" xfId="12482"/>
    <cellStyle name="Примечание 13 2 4 7" xfId="12483"/>
    <cellStyle name="Примечание 13 2 4 8" xfId="12484"/>
    <cellStyle name="Примечание 13 2 4 9" xfId="12485"/>
    <cellStyle name="Примечание 13 2 5" xfId="12486"/>
    <cellStyle name="Примечание 13 2 5 10" xfId="12487"/>
    <cellStyle name="Примечание 13 2 5 11" xfId="12488"/>
    <cellStyle name="Примечание 13 2 5 2" xfId="12489"/>
    <cellStyle name="Примечание 13 2 5 3" xfId="12490"/>
    <cellStyle name="Примечание 13 2 5 4" xfId="12491"/>
    <cellStyle name="Примечание 13 2 5 5" xfId="12492"/>
    <cellStyle name="Примечание 13 2 5 6" xfId="12493"/>
    <cellStyle name="Примечание 13 2 5 7" xfId="12494"/>
    <cellStyle name="Примечание 13 2 5 8" xfId="12495"/>
    <cellStyle name="Примечание 13 2 5 9" xfId="12496"/>
    <cellStyle name="Примечание 13 2 6" xfId="12497"/>
    <cellStyle name="Примечание 13 2 7" xfId="12498"/>
    <cellStyle name="Примечание 13 2 8" xfId="12499"/>
    <cellStyle name="Примечание 13 2 9" xfId="12500"/>
    <cellStyle name="Примечание 13 3" xfId="12501"/>
    <cellStyle name="Примечание 13 3 10" xfId="12502"/>
    <cellStyle name="Примечание 13 3 11" xfId="12503"/>
    <cellStyle name="Примечание 13 3 12" xfId="12504"/>
    <cellStyle name="Примечание 13 3 13" xfId="12505"/>
    <cellStyle name="Примечание 13 3 2" xfId="12506"/>
    <cellStyle name="Примечание 13 3 2 10" xfId="12507"/>
    <cellStyle name="Примечание 13 3 2 11" xfId="12508"/>
    <cellStyle name="Примечание 13 3 2 2" xfId="12509"/>
    <cellStyle name="Примечание 13 3 2 3" xfId="12510"/>
    <cellStyle name="Примечание 13 3 2 4" xfId="12511"/>
    <cellStyle name="Примечание 13 3 2 5" xfId="12512"/>
    <cellStyle name="Примечание 13 3 2 6" xfId="12513"/>
    <cellStyle name="Примечание 13 3 2 7" xfId="12514"/>
    <cellStyle name="Примечание 13 3 2 8" xfId="12515"/>
    <cellStyle name="Примечание 13 3 2 9" xfId="12516"/>
    <cellStyle name="Примечание 13 3 3" xfId="12517"/>
    <cellStyle name="Примечание 13 3 3 10" xfId="12518"/>
    <cellStyle name="Примечание 13 3 3 11" xfId="12519"/>
    <cellStyle name="Примечание 13 3 3 2" xfId="12520"/>
    <cellStyle name="Примечание 13 3 3 3" xfId="12521"/>
    <cellStyle name="Примечание 13 3 3 4" xfId="12522"/>
    <cellStyle name="Примечание 13 3 3 5" xfId="12523"/>
    <cellStyle name="Примечание 13 3 3 6" xfId="12524"/>
    <cellStyle name="Примечание 13 3 3 7" xfId="12525"/>
    <cellStyle name="Примечание 13 3 3 8" xfId="12526"/>
    <cellStyle name="Примечание 13 3 3 9" xfId="12527"/>
    <cellStyle name="Примечание 13 3 4" xfId="12528"/>
    <cellStyle name="Примечание 13 3 5" xfId="12529"/>
    <cellStyle name="Примечание 13 3 6" xfId="12530"/>
    <cellStyle name="Примечание 13 3 7" xfId="12531"/>
    <cellStyle name="Примечание 13 3 8" xfId="12532"/>
    <cellStyle name="Примечание 13 3 9" xfId="12533"/>
    <cellStyle name="Примечание 13 4" xfId="12534"/>
    <cellStyle name="Примечание 13 4 10" xfId="12535"/>
    <cellStyle name="Примечание 13 4 11" xfId="12536"/>
    <cellStyle name="Примечание 13 4 2" xfId="12537"/>
    <cellStyle name="Примечание 13 4 3" xfId="12538"/>
    <cellStyle name="Примечание 13 4 4" xfId="12539"/>
    <cellStyle name="Примечание 13 4 5" xfId="12540"/>
    <cellStyle name="Примечание 13 4 6" xfId="12541"/>
    <cellStyle name="Примечание 13 4 7" xfId="12542"/>
    <cellStyle name="Примечание 13 4 8" xfId="12543"/>
    <cellStyle name="Примечание 13 4 9" xfId="12544"/>
    <cellStyle name="Примечание 13 5" xfId="12545"/>
    <cellStyle name="Примечание 13 5 10" xfId="12546"/>
    <cellStyle name="Примечание 13 5 11" xfId="12547"/>
    <cellStyle name="Примечание 13 5 2" xfId="12548"/>
    <cellStyle name="Примечание 13 5 3" xfId="12549"/>
    <cellStyle name="Примечание 13 5 4" xfId="12550"/>
    <cellStyle name="Примечание 13 5 5" xfId="12551"/>
    <cellStyle name="Примечание 13 5 6" xfId="12552"/>
    <cellStyle name="Примечание 13 5 7" xfId="12553"/>
    <cellStyle name="Примечание 13 5 8" xfId="12554"/>
    <cellStyle name="Примечание 13 5 9" xfId="12555"/>
    <cellStyle name="Примечание 13 6" xfId="12556"/>
    <cellStyle name="Примечание 13 6 10" xfId="12557"/>
    <cellStyle name="Примечание 13 6 11" xfId="12558"/>
    <cellStyle name="Примечание 13 6 2" xfId="12559"/>
    <cellStyle name="Примечание 13 6 3" xfId="12560"/>
    <cellStyle name="Примечание 13 6 4" xfId="12561"/>
    <cellStyle name="Примечание 13 6 5" xfId="12562"/>
    <cellStyle name="Примечание 13 6 6" xfId="12563"/>
    <cellStyle name="Примечание 13 6 7" xfId="12564"/>
    <cellStyle name="Примечание 13 6 8" xfId="12565"/>
    <cellStyle name="Примечание 13 6 9" xfId="12566"/>
    <cellStyle name="Примечание 13 7" xfId="12567"/>
    <cellStyle name="Примечание 13 7 10" xfId="12568"/>
    <cellStyle name="Примечание 13 7 11" xfId="12569"/>
    <cellStyle name="Примечание 13 7 2" xfId="12570"/>
    <cellStyle name="Примечание 13 7 3" xfId="12571"/>
    <cellStyle name="Примечание 13 7 4" xfId="12572"/>
    <cellStyle name="Примечание 13 7 5" xfId="12573"/>
    <cellStyle name="Примечание 13 7 6" xfId="12574"/>
    <cellStyle name="Примечание 13 7 7" xfId="12575"/>
    <cellStyle name="Примечание 13 7 8" xfId="12576"/>
    <cellStyle name="Примечание 13 7 9" xfId="12577"/>
    <cellStyle name="Примечание 13 8" xfId="12578"/>
    <cellStyle name="Примечание 13 8 10" xfId="12579"/>
    <cellStyle name="Примечание 13 8 11" xfId="12580"/>
    <cellStyle name="Примечание 13 8 2" xfId="12581"/>
    <cellStyle name="Примечание 13 8 3" xfId="12582"/>
    <cellStyle name="Примечание 13 8 4" xfId="12583"/>
    <cellStyle name="Примечание 13 8 5" xfId="12584"/>
    <cellStyle name="Примечание 13 8 6" xfId="12585"/>
    <cellStyle name="Примечание 13 8 7" xfId="12586"/>
    <cellStyle name="Примечание 13 8 8" xfId="12587"/>
    <cellStyle name="Примечание 13 8 9" xfId="12588"/>
    <cellStyle name="Примечание 13 9" xfId="12589"/>
    <cellStyle name="Примечание 14" xfId="12590"/>
    <cellStyle name="Примечание 14 10" xfId="12591"/>
    <cellStyle name="Примечание 14 11" xfId="12592"/>
    <cellStyle name="Примечание 14 12" xfId="12593"/>
    <cellStyle name="Примечание 14 13" xfId="12594"/>
    <cellStyle name="Примечание 14 14" xfId="12595"/>
    <cellStyle name="Примечание 14 15" xfId="12596"/>
    <cellStyle name="Примечание 14 16" xfId="12597"/>
    <cellStyle name="Примечание 14 17" xfId="12598"/>
    <cellStyle name="Примечание 14 18" xfId="12599"/>
    <cellStyle name="Примечание 14 2" xfId="12600"/>
    <cellStyle name="Примечание 14 2 10" xfId="12601"/>
    <cellStyle name="Примечание 14 2 11" xfId="12602"/>
    <cellStyle name="Примечание 14 2 12" xfId="12603"/>
    <cellStyle name="Примечание 14 2 13" xfId="12604"/>
    <cellStyle name="Примечание 14 2 14" xfId="12605"/>
    <cellStyle name="Примечание 14 2 15" xfId="12606"/>
    <cellStyle name="Примечание 14 2 2" xfId="12607"/>
    <cellStyle name="Примечание 14 2 2 10" xfId="12608"/>
    <cellStyle name="Примечание 14 2 2 11" xfId="12609"/>
    <cellStyle name="Примечание 14 2 2 2" xfId="12610"/>
    <cellStyle name="Примечание 14 2 2 3" xfId="12611"/>
    <cellStyle name="Примечание 14 2 2 4" xfId="12612"/>
    <cellStyle name="Примечание 14 2 2 5" xfId="12613"/>
    <cellStyle name="Примечание 14 2 2 6" xfId="12614"/>
    <cellStyle name="Примечание 14 2 2 7" xfId="12615"/>
    <cellStyle name="Примечание 14 2 2 8" xfId="12616"/>
    <cellStyle name="Примечание 14 2 2 9" xfId="12617"/>
    <cellStyle name="Примечание 14 2 3" xfId="12618"/>
    <cellStyle name="Примечание 14 2 3 10" xfId="12619"/>
    <cellStyle name="Примечание 14 2 3 11" xfId="12620"/>
    <cellStyle name="Примечание 14 2 3 2" xfId="12621"/>
    <cellStyle name="Примечание 14 2 3 3" xfId="12622"/>
    <cellStyle name="Примечание 14 2 3 4" xfId="12623"/>
    <cellStyle name="Примечание 14 2 3 5" xfId="12624"/>
    <cellStyle name="Примечание 14 2 3 6" xfId="12625"/>
    <cellStyle name="Примечание 14 2 3 7" xfId="12626"/>
    <cellStyle name="Примечание 14 2 3 8" xfId="12627"/>
    <cellStyle name="Примечание 14 2 3 9" xfId="12628"/>
    <cellStyle name="Примечание 14 2 4" xfId="12629"/>
    <cellStyle name="Примечание 14 2 4 10" xfId="12630"/>
    <cellStyle name="Примечание 14 2 4 11" xfId="12631"/>
    <cellStyle name="Примечание 14 2 4 2" xfId="12632"/>
    <cellStyle name="Примечание 14 2 4 3" xfId="12633"/>
    <cellStyle name="Примечание 14 2 4 4" xfId="12634"/>
    <cellStyle name="Примечание 14 2 4 5" xfId="12635"/>
    <cellStyle name="Примечание 14 2 4 6" xfId="12636"/>
    <cellStyle name="Примечание 14 2 4 7" xfId="12637"/>
    <cellStyle name="Примечание 14 2 4 8" xfId="12638"/>
    <cellStyle name="Примечание 14 2 4 9" xfId="12639"/>
    <cellStyle name="Примечание 14 2 5" xfId="12640"/>
    <cellStyle name="Примечание 14 2 5 10" xfId="12641"/>
    <cellStyle name="Примечание 14 2 5 11" xfId="12642"/>
    <cellStyle name="Примечание 14 2 5 2" xfId="12643"/>
    <cellStyle name="Примечание 14 2 5 3" xfId="12644"/>
    <cellStyle name="Примечание 14 2 5 4" xfId="12645"/>
    <cellStyle name="Примечание 14 2 5 5" xfId="12646"/>
    <cellStyle name="Примечание 14 2 5 6" xfId="12647"/>
    <cellStyle name="Примечание 14 2 5 7" xfId="12648"/>
    <cellStyle name="Примечание 14 2 5 8" xfId="12649"/>
    <cellStyle name="Примечание 14 2 5 9" xfId="12650"/>
    <cellStyle name="Примечание 14 2 6" xfId="12651"/>
    <cellStyle name="Примечание 14 2 7" xfId="12652"/>
    <cellStyle name="Примечание 14 2 8" xfId="12653"/>
    <cellStyle name="Примечание 14 2 9" xfId="12654"/>
    <cellStyle name="Примечание 14 3" xfId="12655"/>
    <cellStyle name="Примечание 14 3 10" xfId="12656"/>
    <cellStyle name="Примечание 14 3 11" xfId="12657"/>
    <cellStyle name="Примечание 14 3 12" xfId="12658"/>
    <cellStyle name="Примечание 14 3 13" xfId="12659"/>
    <cellStyle name="Примечание 14 3 2" xfId="12660"/>
    <cellStyle name="Примечание 14 3 2 10" xfId="12661"/>
    <cellStyle name="Примечание 14 3 2 11" xfId="12662"/>
    <cellStyle name="Примечание 14 3 2 2" xfId="12663"/>
    <cellStyle name="Примечание 14 3 2 3" xfId="12664"/>
    <cellStyle name="Примечание 14 3 2 4" xfId="12665"/>
    <cellStyle name="Примечание 14 3 2 5" xfId="12666"/>
    <cellStyle name="Примечание 14 3 2 6" xfId="12667"/>
    <cellStyle name="Примечание 14 3 2 7" xfId="12668"/>
    <cellStyle name="Примечание 14 3 2 8" xfId="12669"/>
    <cellStyle name="Примечание 14 3 2 9" xfId="12670"/>
    <cellStyle name="Примечание 14 3 3" xfId="12671"/>
    <cellStyle name="Примечание 14 3 3 10" xfId="12672"/>
    <cellStyle name="Примечание 14 3 3 11" xfId="12673"/>
    <cellStyle name="Примечание 14 3 3 2" xfId="12674"/>
    <cellStyle name="Примечание 14 3 3 3" xfId="12675"/>
    <cellStyle name="Примечание 14 3 3 4" xfId="12676"/>
    <cellStyle name="Примечание 14 3 3 5" xfId="12677"/>
    <cellStyle name="Примечание 14 3 3 6" xfId="12678"/>
    <cellStyle name="Примечание 14 3 3 7" xfId="12679"/>
    <cellStyle name="Примечание 14 3 3 8" xfId="12680"/>
    <cellStyle name="Примечание 14 3 3 9" xfId="12681"/>
    <cellStyle name="Примечание 14 3 4" xfId="12682"/>
    <cellStyle name="Примечание 14 3 5" xfId="12683"/>
    <cellStyle name="Примечание 14 3 6" xfId="12684"/>
    <cellStyle name="Примечание 14 3 7" xfId="12685"/>
    <cellStyle name="Примечание 14 3 8" xfId="12686"/>
    <cellStyle name="Примечание 14 3 9" xfId="12687"/>
    <cellStyle name="Примечание 14 4" xfId="12688"/>
    <cellStyle name="Примечание 14 4 10" xfId="12689"/>
    <cellStyle name="Примечание 14 4 11" xfId="12690"/>
    <cellStyle name="Примечание 14 4 2" xfId="12691"/>
    <cellStyle name="Примечание 14 4 3" xfId="12692"/>
    <cellStyle name="Примечание 14 4 4" xfId="12693"/>
    <cellStyle name="Примечание 14 4 5" xfId="12694"/>
    <cellStyle name="Примечание 14 4 6" xfId="12695"/>
    <cellStyle name="Примечание 14 4 7" xfId="12696"/>
    <cellStyle name="Примечание 14 4 8" xfId="12697"/>
    <cellStyle name="Примечание 14 4 9" xfId="12698"/>
    <cellStyle name="Примечание 14 5" xfId="12699"/>
    <cellStyle name="Примечание 14 5 10" xfId="12700"/>
    <cellStyle name="Примечание 14 5 11" xfId="12701"/>
    <cellStyle name="Примечание 14 5 2" xfId="12702"/>
    <cellStyle name="Примечание 14 5 3" xfId="12703"/>
    <cellStyle name="Примечание 14 5 4" xfId="12704"/>
    <cellStyle name="Примечание 14 5 5" xfId="12705"/>
    <cellStyle name="Примечание 14 5 6" xfId="12706"/>
    <cellStyle name="Примечание 14 5 7" xfId="12707"/>
    <cellStyle name="Примечание 14 5 8" xfId="12708"/>
    <cellStyle name="Примечание 14 5 9" xfId="12709"/>
    <cellStyle name="Примечание 14 6" xfId="12710"/>
    <cellStyle name="Примечание 14 6 10" xfId="12711"/>
    <cellStyle name="Примечание 14 6 11" xfId="12712"/>
    <cellStyle name="Примечание 14 6 2" xfId="12713"/>
    <cellStyle name="Примечание 14 6 3" xfId="12714"/>
    <cellStyle name="Примечание 14 6 4" xfId="12715"/>
    <cellStyle name="Примечание 14 6 5" xfId="12716"/>
    <cellStyle name="Примечание 14 6 6" xfId="12717"/>
    <cellStyle name="Примечание 14 6 7" xfId="12718"/>
    <cellStyle name="Примечание 14 6 8" xfId="12719"/>
    <cellStyle name="Примечание 14 6 9" xfId="12720"/>
    <cellStyle name="Примечание 14 7" xfId="12721"/>
    <cellStyle name="Примечание 14 7 10" xfId="12722"/>
    <cellStyle name="Примечание 14 7 11" xfId="12723"/>
    <cellStyle name="Примечание 14 7 2" xfId="12724"/>
    <cellStyle name="Примечание 14 7 3" xfId="12725"/>
    <cellStyle name="Примечание 14 7 4" xfId="12726"/>
    <cellStyle name="Примечание 14 7 5" xfId="12727"/>
    <cellStyle name="Примечание 14 7 6" xfId="12728"/>
    <cellStyle name="Примечание 14 7 7" xfId="12729"/>
    <cellStyle name="Примечание 14 7 8" xfId="12730"/>
    <cellStyle name="Примечание 14 7 9" xfId="12731"/>
    <cellStyle name="Примечание 14 8" xfId="12732"/>
    <cellStyle name="Примечание 14 8 10" xfId="12733"/>
    <cellStyle name="Примечание 14 8 11" xfId="12734"/>
    <cellStyle name="Примечание 14 8 2" xfId="12735"/>
    <cellStyle name="Примечание 14 8 3" xfId="12736"/>
    <cellStyle name="Примечание 14 8 4" xfId="12737"/>
    <cellStyle name="Примечание 14 8 5" xfId="12738"/>
    <cellStyle name="Примечание 14 8 6" xfId="12739"/>
    <cellStyle name="Примечание 14 8 7" xfId="12740"/>
    <cellStyle name="Примечание 14 8 8" xfId="12741"/>
    <cellStyle name="Примечание 14 8 9" xfId="12742"/>
    <cellStyle name="Примечание 14 9" xfId="12743"/>
    <cellStyle name="Примечание 2" xfId="12744"/>
    <cellStyle name="Примечание 2 10" xfId="12745"/>
    <cellStyle name="Примечание 2 10 10" xfId="12746"/>
    <cellStyle name="Примечание 2 10 11" xfId="12747"/>
    <cellStyle name="Примечание 2 10 2" xfId="12748"/>
    <cellStyle name="Примечание 2 10 3" xfId="12749"/>
    <cellStyle name="Примечание 2 10 4" xfId="12750"/>
    <cellStyle name="Примечание 2 10 5" xfId="12751"/>
    <cellStyle name="Примечание 2 10 6" xfId="12752"/>
    <cellStyle name="Примечание 2 10 7" xfId="12753"/>
    <cellStyle name="Примечание 2 10 8" xfId="12754"/>
    <cellStyle name="Примечание 2 10 9" xfId="12755"/>
    <cellStyle name="Примечание 2 11" xfId="12756"/>
    <cellStyle name="Примечание 2 12" xfId="12757"/>
    <cellStyle name="Примечание 2 13" xfId="12758"/>
    <cellStyle name="Примечание 2 14" xfId="12759"/>
    <cellStyle name="Примечание 2 15" xfId="12760"/>
    <cellStyle name="Примечание 2 16" xfId="12761"/>
    <cellStyle name="Примечание 2 17" xfId="12762"/>
    <cellStyle name="Примечание 2 18" xfId="12763"/>
    <cellStyle name="Примечание 2 19" xfId="12764"/>
    <cellStyle name="Примечание 2 2" xfId="12765"/>
    <cellStyle name="Примечание 2 2 10" xfId="12766"/>
    <cellStyle name="Примечание 2 2 11" xfId="12767"/>
    <cellStyle name="Примечание 2 2 12" xfId="12768"/>
    <cellStyle name="Примечание 2 2 13" xfId="12769"/>
    <cellStyle name="Примечание 2 2 14" xfId="12770"/>
    <cellStyle name="Примечание 2 2 15" xfId="12771"/>
    <cellStyle name="Примечание 2 2 16" xfId="12772"/>
    <cellStyle name="Примечание 2 2 17" xfId="12773"/>
    <cellStyle name="Примечание 2 2 18" xfId="12774"/>
    <cellStyle name="Примечание 2 2 19" xfId="12775"/>
    <cellStyle name="Примечание 2 2 2" xfId="12776"/>
    <cellStyle name="Примечание 2 2 2 10" xfId="12777"/>
    <cellStyle name="Примечание 2 2 2 11" xfId="12778"/>
    <cellStyle name="Примечание 2 2 2 12" xfId="12779"/>
    <cellStyle name="Примечание 2 2 2 13" xfId="12780"/>
    <cellStyle name="Примечание 2 2 2 14" xfId="12781"/>
    <cellStyle name="Примечание 2 2 2 15" xfId="12782"/>
    <cellStyle name="Примечание 2 2 2 16" xfId="12783"/>
    <cellStyle name="Примечание 2 2 2 17" xfId="12784"/>
    <cellStyle name="Примечание 2 2 2 18" xfId="12785"/>
    <cellStyle name="Примечание 2 2 2 2" xfId="12786"/>
    <cellStyle name="Примечание 2 2 2 2 10" xfId="12787"/>
    <cellStyle name="Примечание 2 2 2 2 11" xfId="12788"/>
    <cellStyle name="Примечание 2 2 2 2 12" xfId="12789"/>
    <cellStyle name="Примечание 2 2 2 2 13" xfId="12790"/>
    <cellStyle name="Примечание 2 2 2 2 14" xfId="12791"/>
    <cellStyle name="Примечание 2 2 2 2 15" xfId="12792"/>
    <cellStyle name="Примечание 2 2 2 2 2" xfId="12793"/>
    <cellStyle name="Примечание 2 2 2 2 2 10" xfId="12794"/>
    <cellStyle name="Примечание 2 2 2 2 2 11" xfId="12795"/>
    <cellStyle name="Примечание 2 2 2 2 2 2" xfId="12796"/>
    <cellStyle name="Примечание 2 2 2 2 2 3" xfId="12797"/>
    <cellStyle name="Примечание 2 2 2 2 2 4" xfId="12798"/>
    <cellStyle name="Примечание 2 2 2 2 2 5" xfId="12799"/>
    <cellStyle name="Примечание 2 2 2 2 2 6" xfId="12800"/>
    <cellStyle name="Примечание 2 2 2 2 2 7" xfId="12801"/>
    <cellStyle name="Примечание 2 2 2 2 2 8" xfId="12802"/>
    <cellStyle name="Примечание 2 2 2 2 2 9" xfId="12803"/>
    <cellStyle name="Примечание 2 2 2 2 3" xfId="12804"/>
    <cellStyle name="Примечание 2 2 2 2 3 10" xfId="12805"/>
    <cellStyle name="Примечание 2 2 2 2 3 11" xfId="12806"/>
    <cellStyle name="Примечание 2 2 2 2 3 2" xfId="12807"/>
    <cellStyle name="Примечание 2 2 2 2 3 3" xfId="12808"/>
    <cellStyle name="Примечание 2 2 2 2 3 4" xfId="12809"/>
    <cellStyle name="Примечание 2 2 2 2 3 5" xfId="12810"/>
    <cellStyle name="Примечание 2 2 2 2 3 6" xfId="12811"/>
    <cellStyle name="Примечание 2 2 2 2 3 7" xfId="12812"/>
    <cellStyle name="Примечание 2 2 2 2 3 8" xfId="12813"/>
    <cellStyle name="Примечание 2 2 2 2 3 9" xfId="12814"/>
    <cellStyle name="Примечание 2 2 2 2 4" xfId="12815"/>
    <cellStyle name="Примечание 2 2 2 2 4 10" xfId="12816"/>
    <cellStyle name="Примечание 2 2 2 2 4 11" xfId="12817"/>
    <cellStyle name="Примечание 2 2 2 2 4 2" xfId="12818"/>
    <cellStyle name="Примечание 2 2 2 2 4 3" xfId="12819"/>
    <cellStyle name="Примечание 2 2 2 2 4 4" xfId="12820"/>
    <cellStyle name="Примечание 2 2 2 2 4 5" xfId="12821"/>
    <cellStyle name="Примечание 2 2 2 2 4 6" xfId="12822"/>
    <cellStyle name="Примечание 2 2 2 2 4 7" xfId="12823"/>
    <cellStyle name="Примечание 2 2 2 2 4 8" xfId="12824"/>
    <cellStyle name="Примечание 2 2 2 2 4 9" xfId="12825"/>
    <cellStyle name="Примечание 2 2 2 2 5" xfId="12826"/>
    <cellStyle name="Примечание 2 2 2 2 5 10" xfId="12827"/>
    <cellStyle name="Примечание 2 2 2 2 5 11" xfId="12828"/>
    <cellStyle name="Примечание 2 2 2 2 5 2" xfId="12829"/>
    <cellStyle name="Примечание 2 2 2 2 5 3" xfId="12830"/>
    <cellStyle name="Примечание 2 2 2 2 5 4" xfId="12831"/>
    <cellStyle name="Примечание 2 2 2 2 5 5" xfId="12832"/>
    <cellStyle name="Примечание 2 2 2 2 5 6" xfId="12833"/>
    <cellStyle name="Примечание 2 2 2 2 5 7" xfId="12834"/>
    <cellStyle name="Примечание 2 2 2 2 5 8" xfId="12835"/>
    <cellStyle name="Примечание 2 2 2 2 5 9" xfId="12836"/>
    <cellStyle name="Примечание 2 2 2 2 6" xfId="12837"/>
    <cellStyle name="Примечание 2 2 2 2 7" xfId="12838"/>
    <cellStyle name="Примечание 2 2 2 2 8" xfId="12839"/>
    <cellStyle name="Примечание 2 2 2 2 9" xfId="12840"/>
    <cellStyle name="Примечание 2 2 2 3" xfId="12841"/>
    <cellStyle name="Примечание 2 2 2 3 10" xfId="12842"/>
    <cellStyle name="Примечание 2 2 2 3 11" xfId="12843"/>
    <cellStyle name="Примечание 2 2 2 3 12" xfId="12844"/>
    <cellStyle name="Примечание 2 2 2 3 13" xfId="12845"/>
    <cellStyle name="Примечание 2 2 2 3 2" xfId="12846"/>
    <cellStyle name="Примечание 2 2 2 3 2 10" xfId="12847"/>
    <cellStyle name="Примечание 2 2 2 3 2 11" xfId="12848"/>
    <cellStyle name="Примечание 2 2 2 3 2 2" xfId="12849"/>
    <cellStyle name="Примечание 2 2 2 3 2 3" xfId="12850"/>
    <cellStyle name="Примечание 2 2 2 3 2 4" xfId="12851"/>
    <cellStyle name="Примечание 2 2 2 3 2 5" xfId="12852"/>
    <cellStyle name="Примечание 2 2 2 3 2 6" xfId="12853"/>
    <cellStyle name="Примечание 2 2 2 3 2 7" xfId="12854"/>
    <cellStyle name="Примечание 2 2 2 3 2 8" xfId="12855"/>
    <cellStyle name="Примечание 2 2 2 3 2 9" xfId="12856"/>
    <cellStyle name="Примечание 2 2 2 3 3" xfId="12857"/>
    <cellStyle name="Примечание 2 2 2 3 3 10" xfId="12858"/>
    <cellStyle name="Примечание 2 2 2 3 3 11" xfId="12859"/>
    <cellStyle name="Примечание 2 2 2 3 3 2" xfId="12860"/>
    <cellStyle name="Примечание 2 2 2 3 3 3" xfId="12861"/>
    <cellStyle name="Примечание 2 2 2 3 3 4" xfId="12862"/>
    <cellStyle name="Примечание 2 2 2 3 3 5" xfId="12863"/>
    <cellStyle name="Примечание 2 2 2 3 3 6" xfId="12864"/>
    <cellStyle name="Примечание 2 2 2 3 3 7" xfId="12865"/>
    <cellStyle name="Примечание 2 2 2 3 3 8" xfId="12866"/>
    <cellStyle name="Примечание 2 2 2 3 3 9" xfId="12867"/>
    <cellStyle name="Примечание 2 2 2 3 4" xfId="12868"/>
    <cellStyle name="Примечание 2 2 2 3 5" xfId="12869"/>
    <cellStyle name="Примечание 2 2 2 3 6" xfId="12870"/>
    <cellStyle name="Примечание 2 2 2 3 7" xfId="12871"/>
    <cellStyle name="Примечание 2 2 2 3 8" xfId="12872"/>
    <cellStyle name="Примечание 2 2 2 3 9" xfId="12873"/>
    <cellStyle name="Примечание 2 2 2 4" xfId="12874"/>
    <cellStyle name="Примечание 2 2 2 4 10" xfId="12875"/>
    <cellStyle name="Примечание 2 2 2 4 11" xfId="12876"/>
    <cellStyle name="Примечание 2 2 2 4 2" xfId="12877"/>
    <cellStyle name="Примечание 2 2 2 4 3" xfId="12878"/>
    <cellStyle name="Примечание 2 2 2 4 4" xfId="12879"/>
    <cellStyle name="Примечание 2 2 2 4 5" xfId="12880"/>
    <cellStyle name="Примечание 2 2 2 4 6" xfId="12881"/>
    <cellStyle name="Примечание 2 2 2 4 7" xfId="12882"/>
    <cellStyle name="Примечание 2 2 2 4 8" xfId="12883"/>
    <cellStyle name="Примечание 2 2 2 4 9" xfId="12884"/>
    <cellStyle name="Примечание 2 2 2 5" xfId="12885"/>
    <cellStyle name="Примечание 2 2 2 5 10" xfId="12886"/>
    <cellStyle name="Примечание 2 2 2 5 11" xfId="12887"/>
    <cellStyle name="Примечание 2 2 2 5 2" xfId="12888"/>
    <cellStyle name="Примечание 2 2 2 5 3" xfId="12889"/>
    <cellStyle name="Примечание 2 2 2 5 4" xfId="12890"/>
    <cellStyle name="Примечание 2 2 2 5 5" xfId="12891"/>
    <cellStyle name="Примечание 2 2 2 5 6" xfId="12892"/>
    <cellStyle name="Примечание 2 2 2 5 7" xfId="12893"/>
    <cellStyle name="Примечание 2 2 2 5 8" xfId="12894"/>
    <cellStyle name="Примечание 2 2 2 5 9" xfId="12895"/>
    <cellStyle name="Примечание 2 2 2 6" xfId="12896"/>
    <cellStyle name="Примечание 2 2 2 6 10" xfId="12897"/>
    <cellStyle name="Примечание 2 2 2 6 11" xfId="12898"/>
    <cellStyle name="Примечание 2 2 2 6 2" xfId="12899"/>
    <cellStyle name="Примечание 2 2 2 6 3" xfId="12900"/>
    <cellStyle name="Примечание 2 2 2 6 4" xfId="12901"/>
    <cellStyle name="Примечание 2 2 2 6 5" xfId="12902"/>
    <cellStyle name="Примечание 2 2 2 6 6" xfId="12903"/>
    <cellStyle name="Примечание 2 2 2 6 7" xfId="12904"/>
    <cellStyle name="Примечание 2 2 2 6 8" xfId="12905"/>
    <cellStyle name="Примечание 2 2 2 6 9" xfId="12906"/>
    <cellStyle name="Примечание 2 2 2 7" xfId="12907"/>
    <cellStyle name="Примечание 2 2 2 7 10" xfId="12908"/>
    <cellStyle name="Примечание 2 2 2 7 11" xfId="12909"/>
    <cellStyle name="Примечание 2 2 2 7 2" xfId="12910"/>
    <cellStyle name="Примечание 2 2 2 7 3" xfId="12911"/>
    <cellStyle name="Примечание 2 2 2 7 4" xfId="12912"/>
    <cellStyle name="Примечание 2 2 2 7 5" xfId="12913"/>
    <cellStyle name="Примечание 2 2 2 7 6" xfId="12914"/>
    <cellStyle name="Примечание 2 2 2 7 7" xfId="12915"/>
    <cellStyle name="Примечание 2 2 2 7 8" xfId="12916"/>
    <cellStyle name="Примечание 2 2 2 7 9" xfId="12917"/>
    <cellStyle name="Примечание 2 2 2 8" xfId="12918"/>
    <cellStyle name="Примечание 2 2 2 8 10" xfId="12919"/>
    <cellStyle name="Примечание 2 2 2 8 11" xfId="12920"/>
    <cellStyle name="Примечание 2 2 2 8 2" xfId="12921"/>
    <cellStyle name="Примечание 2 2 2 8 3" xfId="12922"/>
    <cellStyle name="Примечание 2 2 2 8 4" xfId="12923"/>
    <cellStyle name="Примечание 2 2 2 8 5" xfId="12924"/>
    <cellStyle name="Примечание 2 2 2 8 6" xfId="12925"/>
    <cellStyle name="Примечание 2 2 2 8 7" xfId="12926"/>
    <cellStyle name="Примечание 2 2 2 8 8" xfId="12927"/>
    <cellStyle name="Примечание 2 2 2 8 9" xfId="12928"/>
    <cellStyle name="Примечание 2 2 2 9" xfId="12929"/>
    <cellStyle name="Примечание 2 2 3" xfId="12930"/>
    <cellStyle name="Примечание 2 2 3 10" xfId="12931"/>
    <cellStyle name="Примечание 2 2 3 11" xfId="12932"/>
    <cellStyle name="Примечание 2 2 3 12" xfId="12933"/>
    <cellStyle name="Примечание 2 2 3 13" xfId="12934"/>
    <cellStyle name="Примечание 2 2 3 14" xfId="12935"/>
    <cellStyle name="Примечание 2 2 3 15" xfId="12936"/>
    <cellStyle name="Примечание 2 2 3 2" xfId="12937"/>
    <cellStyle name="Примечание 2 2 3 2 10" xfId="12938"/>
    <cellStyle name="Примечание 2 2 3 2 11" xfId="12939"/>
    <cellStyle name="Примечание 2 2 3 2 2" xfId="12940"/>
    <cellStyle name="Примечание 2 2 3 2 3" xfId="12941"/>
    <cellStyle name="Примечание 2 2 3 2 4" xfId="12942"/>
    <cellStyle name="Примечание 2 2 3 2 5" xfId="12943"/>
    <cellStyle name="Примечание 2 2 3 2 6" xfId="12944"/>
    <cellStyle name="Примечание 2 2 3 2 7" xfId="12945"/>
    <cellStyle name="Примечание 2 2 3 2 8" xfId="12946"/>
    <cellStyle name="Примечание 2 2 3 2 9" xfId="12947"/>
    <cellStyle name="Примечание 2 2 3 3" xfId="12948"/>
    <cellStyle name="Примечание 2 2 3 3 10" xfId="12949"/>
    <cellStyle name="Примечание 2 2 3 3 11" xfId="12950"/>
    <cellStyle name="Примечание 2 2 3 3 2" xfId="12951"/>
    <cellStyle name="Примечание 2 2 3 3 3" xfId="12952"/>
    <cellStyle name="Примечание 2 2 3 3 4" xfId="12953"/>
    <cellStyle name="Примечание 2 2 3 3 5" xfId="12954"/>
    <cellStyle name="Примечание 2 2 3 3 6" xfId="12955"/>
    <cellStyle name="Примечание 2 2 3 3 7" xfId="12956"/>
    <cellStyle name="Примечание 2 2 3 3 8" xfId="12957"/>
    <cellStyle name="Примечание 2 2 3 3 9" xfId="12958"/>
    <cellStyle name="Примечание 2 2 3 4" xfId="12959"/>
    <cellStyle name="Примечание 2 2 3 4 10" xfId="12960"/>
    <cellStyle name="Примечание 2 2 3 4 11" xfId="12961"/>
    <cellStyle name="Примечание 2 2 3 4 2" xfId="12962"/>
    <cellStyle name="Примечание 2 2 3 4 3" xfId="12963"/>
    <cellStyle name="Примечание 2 2 3 4 4" xfId="12964"/>
    <cellStyle name="Примечание 2 2 3 4 5" xfId="12965"/>
    <cellStyle name="Примечание 2 2 3 4 6" xfId="12966"/>
    <cellStyle name="Примечание 2 2 3 4 7" xfId="12967"/>
    <cellStyle name="Примечание 2 2 3 4 8" xfId="12968"/>
    <cellStyle name="Примечание 2 2 3 4 9" xfId="12969"/>
    <cellStyle name="Примечание 2 2 3 5" xfId="12970"/>
    <cellStyle name="Примечание 2 2 3 5 10" xfId="12971"/>
    <cellStyle name="Примечание 2 2 3 5 11" xfId="12972"/>
    <cellStyle name="Примечание 2 2 3 5 2" xfId="12973"/>
    <cellStyle name="Примечание 2 2 3 5 3" xfId="12974"/>
    <cellStyle name="Примечание 2 2 3 5 4" xfId="12975"/>
    <cellStyle name="Примечание 2 2 3 5 5" xfId="12976"/>
    <cellStyle name="Примечание 2 2 3 5 6" xfId="12977"/>
    <cellStyle name="Примечание 2 2 3 5 7" xfId="12978"/>
    <cellStyle name="Примечание 2 2 3 5 8" xfId="12979"/>
    <cellStyle name="Примечание 2 2 3 5 9" xfId="12980"/>
    <cellStyle name="Примечание 2 2 3 6" xfId="12981"/>
    <cellStyle name="Примечание 2 2 3 7" xfId="12982"/>
    <cellStyle name="Примечание 2 2 3 8" xfId="12983"/>
    <cellStyle name="Примечание 2 2 3 9" xfId="12984"/>
    <cellStyle name="Примечание 2 2 4" xfId="12985"/>
    <cellStyle name="Примечание 2 2 4 10" xfId="12986"/>
    <cellStyle name="Примечание 2 2 4 11" xfId="12987"/>
    <cellStyle name="Примечание 2 2 4 12" xfId="12988"/>
    <cellStyle name="Примечание 2 2 4 13" xfId="12989"/>
    <cellStyle name="Примечание 2 2 4 2" xfId="12990"/>
    <cellStyle name="Примечание 2 2 4 2 10" xfId="12991"/>
    <cellStyle name="Примечание 2 2 4 2 11" xfId="12992"/>
    <cellStyle name="Примечание 2 2 4 2 2" xfId="12993"/>
    <cellStyle name="Примечание 2 2 4 2 3" xfId="12994"/>
    <cellStyle name="Примечание 2 2 4 2 4" xfId="12995"/>
    <cellStyle name="Примечание 2 2 4 2 5" xfId="12996"/>
    <cellStyle name="Примечание 2 2 4 2 6" xfId="12997"/>
    <cellStyle name="Примечание 2 2 4 2 7" xfId="12998"/>
    <cellStyle name="Примечание 2 2 4 2 8" xfId="12999"/>
    <cellStyle name="Примечание 2 2 4 2 9" xfId="13000"/>
    <cellStyle name="Примечание 2 2 4 3" xfId="13001"/>
    <cellStyle name="Примечание 2 2 4 3 10" xfId="13002"/>
    <cellStyle name="Примечание 2 2 4 3 11" xfId="13003"/>
    <cellStyle name="Примечание 2 2 4 3 2" xfId="13004"/>
    <cellStyle name="Примечание 2 2 4 3 3" xfId="13005"/>
    <cellStyle name="Примечание 2 2 4 3 4" xfId="13006"/>
    <cellStyle name="Примечание 2 2 4 3 5" xfId="13007"/>
    <cellStyle name="Примечание 2 2 4 3 6" xfId="13008"/>
    <cellStyle name="Примечание 2 2 4 3 7" xfId="13009"/>
    <cellStyle name="Примечание 2 2 4 3 8" xfId="13010"/>
    <cellStyle name="Примечание 2 2 4 3 9" xfId="13011"/>
    <cellStyle name="Примечание 2 2 4 4" xfId="13012"/>
    <cellStyle name="Примечание 2 2 4 5" xfId="13013"/>
    <cellStyle name="Примечание 2 2 4 6" xfId="13014"/>
    <cellStyle name="Примечание 2 2 4 7" xfId="13015"/>
    <cellStyle name="Примечание 2 2 4 8" xfId="13016"/>
    <cellStyle name="Примечание 2 2 4 9" xfId="13017"/>
    <cellStyle name="Примечание 2 2 5" xfId="13018"/>
    <cellStyle name="Примечание 2 2 5 10" xfId="13019"/>
    <cellStyle name="Примечание 2 2 5 11" xfId="13020"/>
    <cellStyle name="Примечание 2 2 5 2" xfId="13021"/>
    <cellStyle name="Примечание 2 2 5 3" xfId="13022"/>
    <cellStyle name="Примечание 2 2 5 4" xfId="13023"/>
    <cellStyle name="Примечание 2 2 5 5" xfId="13024"/>
    <cellStyle name="Примечание 2 2 5 6" xfId="13025"/>
    <cellStyle name="Примечание 2 2 5 7" xfId="13026"/>
    <cellStyle name="Примечание 2 2 5 8" xfId="13027"/>
    <cellStyle name="Примечание 2 2 5 9" xfId="13028"/>
    <cellStyle name="Примечание 2 2 6" xfId="13029"/>
    <cellStyle name="Примечание 2 2 6 10" xfId="13030"/>
    <cellStyle name="Примечание 2 2 6 11" xfId="13031"/>
    <cellStyle name="Примечание 2 2 6 2" xfId="13032"/>
    <cellStyle name="Примечание 2 2 6 3" xfId="13033"/>
    <cellStyle name="Примечание 2 2 6 4" xfId="13034"/>
    <cellStyle name="Примечание 2 2 6 5" xfId="13035"/>
    <cellStyle name="Примечание 2 2 6 6" xfId="13036"/>
    <cellStyle name="Примечание 2 2 6 7" xfId="13037"/>
    <cellStyle name="Примечание 2 2 6 8" xfId="13038"/>
    <cellStyle name="Примечание 2 2 6 9" xfId="13039"/>
    <cellStyle name="Примечание 2 2 7" xfId="13040"/>
    <cellStyle name="Примечание 2 2 7 10" xfId="13041"/>
    <cellStyle name="Примечание 2 2 7 11" xfId="13042"/>
    <cellStyle name="Примечание 2 2 7 2" xfId="13043"/>
    <cellStyle name="Примечание 2 2 7 3" xfId="13044"/>
    <cellStyle name="Примечание 2 2 7 4" xfId="13045"/>
    <cellStyle name="Примечание 2 2 7 5" xfId="13046"/>
    <cellStyle name="Примечание 2 2 7 6" xfId="13047"/>
    <cellStyle name="Примечание 2 2 7 7" xfId="13048"/>
    <cellStyle name="Примечание 2 2 7 8" xfId="13049"/>
    <cellStyle name="Примечание 2 2 7 9" xfId="13050"/>
    <cellStyle name="Примечание 2 2 8" xfId="13051"/>
    <cellStyle name="Примечание 2 2 8 10" xfId="13052"/>
    <cellStyle name="Примечание 2 2 8 11" xfId="13053"/>
    <cellStyle name="Примечание 2 2 8 2" xfId="13054"/>
    <cellStyle name="Примечание 2 2 8 3" xfId="13055"/>
    <cellStyle name="Примечание 2 2 8 4" xfId="13056"/>
    <cellStyle name="Примечание 2 2 8 5" xfId="13057"/>
    <cellStyle name="Примечание 2 2 8 6" xfId="13058"/>
    <cellStyle name="Примечание 2 2 8 7" xfId="13059"/>
    <cellStyle name="Примечание 2 2 8 8" xfId="13060"/>
    <cellStyle name="Примечание 2 2 8 9" xfId="13061"/>
    <cellStyle name="Примечание 2 2 9" xfId="13062"/>
    <cellStyle name="Примечание 2 2 9 10" xfId="13063"/>
    <cellStyle name="Примечание 2 2 9 11" xfId="13064"/>
    <cellStyle name="Примечание 2 2 9 2" xfId="13065"/>
    <cellStyle name="Примечание 2 2 9 3" xfId="13066"/>
    <cellStyle name="Примечание 2 2 9 4" xfId="13067"/>
    <cellStyle name="Примечание 2 2 9 5" xfId="13068"/>
    <cellStyle name="Примечание 2 2 9 6" xfId="13069"/>
    <cellStyle name="Примечание 2 2 9 7" xfId="13070"/>
    <cellStyle name="Примечание 2 2 9 8" xfId="13071"/>
    <cellStyle name="Примечание 2 2 9 9" xfId="13072"/>
    <cellStyle name="Примечание 2 20" xfId="13073"/>
    <cellStyle name="Примечание 2 3" xfId="13074"/>
    <cellStyle name="Примечание 2 3 10" xfId="13075"/>
    <cellStyle name="Примечание 2 3 11" xfId="13076"/>
    <cellStyle name="Примечание 2 3 12" xfId="13077"/>
    <cellStyle name="Примечание 2 3 13" xfId="13078"/>
    <cellStyle name="Примечание 2 3 14" xfId="13079"/>
    <cellStyle name="Примечание 2 3 15" xfId="13080"/>
    <cellStyle name="Примечание 2 3 16" xfId="13081"/>
    <cellStyle name="Примечание 2 3 17" xfId="13082"/>
    <cellStyle name="Примечание 2 3 18" xfId="13083"/>
    <cellStyle name="Примечание 2 3 2" xfId="13084"/>
    <cellStyle name="Примечание 2 3 2 10" xfId="13085"/>
    <cellStyle name="Примечание 2 3 2 11" xfId="13086"/>
    <cellStyle name="Примечание 2 3 2 12" xfId="13087"/>
    <cellStyle name="Примечание 2 3 2 13" xfId="13088"/>
    <cellStyle name="Примечание 2 3 2 14" xfId="13089"/>
    <cellStyle name="Примечание 2 3 2 15" xfId="13090"/>
    <cellStyle name="Примечание 2 3 2 2" xfId="13091"/>
    <cellStyle name="Примечание 2 3 2 2 10" xfId="13092"/>
    <cellStyle name="Примечание 2 3 2 2 11" xfId="13093"/>
    <cellStyle name="Примечание 2 3 2 2 2" xfId="13094"/>
    <cellStyle name="Примечание 2 3 2 2 3" xfId="13095"/>
    <cellStyle name="Примечание 2 3 2 2 4" xfId="13096"/>
    <cellStyle name="Примечание 2 3 2 2 5" xfId="13097"/>
    <cellStyle name="Примечание 2 3 2 2 6" xfId="13098"/>
    <cellStyle name="Примечание 2 3 2 2 7" xfId="13099"/>
    <cellStyle name="Примечание 2 3 2 2 8" xfId="13100"/>
    <cellStyle name="Примечание 2 3 2 2 9" xfId="13101"/>
    <cellStyle name="Примечание 2 3 2 3" xfId="13102"/>
    <cellStyle name="Примечание 2 3 2 3 10" xfId="13103"/>
    <cellStyle name="Примечание 2 3 2 3 11" xfId="13104"/>
    <cellStyle name="Примечание 2 3 2 3 2" xfId="13105"/>
    <cellStyle name="Примечание 2 3 2 3 3" xfId="13106"/>
    <cellStyle name="Примечание 2 3 2 3 4" xfId="13107"/>
    <cellStyle name="Примечание 2 3 2 3 5" xfId="13108"/>
    <cellStyle name="Примечание 2 3 2 3 6" xfId="13109"/>
    <cellStyle name="Примечание 2 3 2 3 7" xfId="13110"/>
    <cellStyle name="Примечание 2 3 2 3 8" xfId="13111"/>
    <cellStyle name="Примечание 2 3 2 3 9" xfId="13112"/>
    <cellStyle name="Примечание 2 3 2 4" xfId="13113"/>
    <cellStyle name="Примечание 2 3 2 4 10" xfId="13114"/>
    <cellStyle name="Примечание 2 3 2 4 11" xfId="13115"/>
    <cellStyle name="Примечание 2 3 2 4 2" xfId="13116"/>
    <cellStyle name="Примечание 2 3 2 4 3" xfId="13117"/>
    <cellStyle name="Примечание 2 3 2 4 4" xfId="13118"/>
    <cellStyle name="Примечание 2 3 2 4 5" xfId="13119"/>
    <cellStyle name="Примечание 2 3 2 4 6" xfId="13120"/>
    <cellStyle name="Примечание 2 3 2 4 7" xfId="13121"/>
    <cellStyle name="Примечание 2 3 2 4 8" xfId="13122"/>
    <cellStyle name="Примечание 2 3 2 4 9" xfId="13123"/>
    <cellStyle name="Примечание 2 3 2 5" xfId="13124"/>
    <cellStyle name="Примечание 2 3 2 5 10" xfId="13125"/>
    <cellStyle name="Примечание 2 3 2 5 11" xfId="13126"/>
    <cellStyle name="Примечание 2 3 2 5 2" xfId="13127"/>
    <cellStyle name="Примечание 2 3 2 5 3" xfId="13128"/>
    <cellStyle name="Примечание 2 3 2 5 4" xfId="13129"/>
    <cellStyle name="Примечание 2 3 2 5 5" xfId="13130"/>
    <cellStyle name="Примечание 2 3 2 5 6" xfId="13131"/>
    <cellStyle name="Примечание 2 3 2 5 7" xfId="13132"/>
    <cellStyle name="Примечание 2 3 2 5 8" xfId="13133"/>
    <cellStyle name="Примечание 2 3 2 5 9" xfId="13134"/>
    <cellStyle name="Примечание 2 3 2 6" xfId="13135"/>
    <cellStyle name="Примечание 2 3 2 7" xfId="13136"/>
    <cellStyle name="Примечание 2 3 2 8" xfId="13137"/>
    <cellStyle name="Примечание 2 3 2 9" xfId="13138"/>
    <cellStyle name="Примечание 2 3 3" xfId="13139"/>
    <cellStyle name="Примечание 2 3 3 10" xfId="13140"/>
    <cellStyle name="Примечание 2 3 3 11" xfId="13141"/>
    <cellStyle name="Примечание 2 3 3 12" xfId="13142"/>
    <cellStyle name="Примечание 2 3 3 13" xfId="13143"/>
    <cellStyle name="Примечание 2 3 3 2" xfId="13144"/>
    <cellStyle name="Примечание 2 3 3 2 10" xfId="13145"/>
    <cellStyle name="Примечание 2 3 3 2 11" xfId="13146"/>
    <cellStyle name="Примечание 2 3 3 2 2" xfId="13147"/>
    <cellStyle name="Примечание 2 3 3 2 3" xfId="13148"/>
    <cellStyle name="Примечание 2 3 3 2 4" xfId="13149"/>
    <cellStyle name="Примечание 2 3 3 2 5" xfId="13150"/>
    <cellStyle name="Примечание 2 3 3 2 6" xfId="13151"/>
    <cellStyle name="Примечание 2 3 3 2 7" xfId="13152"/>
    <cellStyle name="Примечание 2 3 3 2 8" xfId="13153"/>
    <cellStyle name="Примечание 2 3 3 2 9" xfId="13154"/>
    <cellStyle name="Примечание 2 3 3 3" xfId="13155"/>
    <cellStyle name="Примечание 2 3 3 3 10" xfId="13156"/>
    <cellStyle name="Примечание 2 3 3 3 11" xfId="13157"/>
    <cellStyle name="Примечание 2 3 3 3 2" xfId="13158"/>
    <cellStyle name="Примечание 2 3 3 3 3" xfId="13159"/>
    <cellStyle name="Примечание 2 3 3 3 4" xfId="13160"/>
    <cellStyle name="Примечание 2 3 3 3 5" xfId="13161"/>
    <cellStyle name="Примечание 2 3 3 3 6" xfId="13162"/>
    <cellStyle name="Примечание 2 3 3 3 7" xfId="13163"/>
    <cellStyle name="Примечание 2 3 3 3 8" xfId="13164"/>
    <cellStyle name="Примечание 2 3 3 3 9" xfId="13165"/>
    <cellStyle name="Примечание 2 3 3 4" xfId="13166"/>
    <cellStyle name="Примечание 2 3 3 5" xfId="13167"/>
    <cellStyle name="Примечание 2 3 3 6" xfId="13168"/>
    <cellStyle name="Примечание 2 3 3 7" xfId="13169"/>
    <cellStyle name="Примечание 2 3 3 8" xfId="13170"/>
    <cellStyle name="Примечание 2 3 3 9" xfId="13171"/>
    <cellStyle name="Примечание 2 3 4" xfId="13172"/>
    <cellStyle name="Примечание 2 3 4 10" xfId="13173"/>
    <cellStyle name="Примечание 2 3 4 11" xfId="13174"/>
    <cellStyle name="Примечание 2 3 4 2" xfId="13175"/>
    <cellStyle name="Примечание 2 3 4 3" xfId="13176"/>
    <cellStyle name="Примечание 2 3 4 4" xfId="13177"/>
    <cellStyle name="Примечание 2 3 4 5" xfId="13178"/>
    <cellStyle name="Примечание 2 3 4 6" xfId="13179"/>
    <cellStyle name="Примечание 2 3 4 7" xfId="13180"/>
    <cellStyle name="Примечание 2 3 4 8" xfId="13181"/>
    <cellStyle name="Примечание 2 3 4 9" xfId="13182"/>
    <cellStyle name="Примечание 2 3 5" xfId="13183"/>
    <cellStyle name="Примечание 2 3 5 10" xfId="13184"/>
    <cellStyle name="Примечание 2 3 5 11" xfId="13185"/>
    <cellStyle name="Примечание 2 3 5 2" xfId="13186"/>
    <cellStyle name="Примечание 2 3 5 3" xfId="13187"/>
    <cellStyle name="Примечание 2 3 5 4" xfId="13188"/>
    <cellStyle name="Примечание 2 3 5 5" xfId="13189"/>
    <cellStyle name="Примечание 2 3 5 6" xfId="13190"/>
    <cellStyle name="Примечание 2 3 5 7" xfId="13191"/>
    <cellStyle name="Примечание 2 3 5 8" xfId="13192"/>
    <cellStyle name="Примечание 2 3 5 9" xfId="13193"/>
    <cellStyle name="Примечание 2 3 6" xfId="13194"/>
    <cellStyle name="Примечание 2 3 6 10" xfId="13195"/>
    <cellStyle name="Примечание 2 3 6 11" xfId="13196"/>
    <cellStyle name="Примечание 2 3 6 2" xfId="13197"/>
    <cellStyle name="Примечание 2 3 6 3" xfId="13198"/>
    <cellStyle name="Примечание 2 3 6 4" xfId="13199"/>
    <cellStyle name="Примечание 2 3 6 5" xfId="13200"/>
    <cellStyle name="Примечание 2 3 6 6" xfId="13201"/>
    <cellStyle name="Примечание 2 3 6 7" xfId="13202"/>
    <cellStyle name="Примечание 2 3 6 8" xfId="13203"/>
    <cellStyle name="Примечание 2 3 6 9" xfId="13204"/>
    <cellStyle name="Примечание 2 3 7" xfId="13205"/>
    <cellStyle name="Примечание 2 3 7 10" xfId="13206"/>
    <cellStyle name="Примечание 2 3 7 11" xfId="13207"/>
    <cellStyle name="Примечание 2 3 7 2" xfId="13208"/>
    <cellStyle name="Примечание 2 3 7 3" xfId="13209"/>
    <cellStyle name="Примечание 2 3 7 4" xfId="13210"/>
    <cellStyle name="Примечание 2 3 7 5" xfId="13211"/>
    <cellStyle name="Примечание 2 3 7 6" xfId="13212"/>
    <cellStyle name="Примечание 2 3 7 7" xfId="13213"/>
    <cellStyle name="Примечание 2 3 7 8" xfId="13214"/>
    <cellStyle name="Примечание 2 3 7 9" xfId="13215"/>
    <cellStyle name="Примечание 2 3 8" xfId="13216"/>
    <cellStyle name="Примечание 2 3 8 10" xfId="13217"/>
    <cellStyle name="Примечание 2 3 8 11" xfId="13218"/>
    <cellStyle name="Примечание 2 3 8 2" xfId="13219"/>
    <cellStyle name="Примечание 2 3 8 3" xfId="13220"/>
    <cellStyle name="Примечание 2 3 8 4" xfId="13221"/>
    <cellStyle name="Примечание 2 3 8 5" xfId="13222"/>
    <cellStyle name="Примечание 2 3 8 6" xfId="13223"/>
    <cellStyle name="Примечание 2 3 8 7" xfId="13224"/>
    <cellStyle name="Примечание 2 3 8 8" xfId="13225"/>
    <cellStyle name="Примечание 2 3 8 9" xfId="13226"/>
    <cellStyle name="Примечание 2 3 9" xfId="13227"/>
    <cellStyle name="Примечание 2 3_ДДС_Прямой" xfId="13228"/>
    <cellStyle name="Примечание 2 4" xfId="13229"/>
    <cellStyle name="Примечание 2 4 10" xfId="13230"/>
    <cellStyle name="Примечание 2 4 11" xfId="13231"/>
    <cellStyle name="Примечание 2 4 12" xfId="13232"/>
    <cellStyle name="Примечание 2 4 13" xfId="13233"/>
    <cellStyle name="Примечание 2 4 14" xfId="13234"/>
    <cellStyle name="Примечание 2 4 15" xfId="13235"/>
    <cellStyle name="Примечание 2 4 2" xfId="13236"/>
    <cellStyle name="Примечание 2 4 2 10" xfId="13237"/>
    <cellStyle name="Примечание 2 4 2 11" xfId="13238"/>
    <cellStyle name="Примечание 2 4 2 2" xfId="13239"/>
    <cellStyle name="Примечание 2 4 2 3" xfId="13240"/>
    <cellStyle name="Примечание 2 4 2 4" xfId="13241"/>
    <cellStyle name="Примечание 2 4 2 5" xfId="13242"/>
    <cellStyle name="Примечание 2 4 2 6" xfId="13243"/>
    <cellStyle name="Примечание 2 4 2 7" xfId="13244"/>
    <cellStyle name="Примечание 2 4 2 8" xfId="13245"/>
    <cellStyle name="Примечание 2 4 2 9" xfId="13246"/>
    <cellStyle name="Примечание 2 4 3" xfId="13247"/>
    <cellStyle name="Примечание 2 4 3 10" xfId="13248"/>
    <cellStyle name="Примечание 2 4 3 11" xfId="13249"/>
    <cellStyle name="Примечание 2 4 3 2" xfId="13250"/>
    <cellStyle name="Примечание 2 4 3 3" xfId="13251"/>
    <cellStyle name="Примечание 2 4 3 4" xfId="13252"/>
    <cellStyle name="Примечание 2 4 3 5" xfId="13253"/>
    <cellStyle name="Примечание 2 4 3 6" xfId="13254"/>
    <cellStyle name="Примечание 2 4 3 7" xfId="13255"/>
    <cellStyle name="Примечание 2 4 3 8" xfId="13256"/>
    <cellStyle name="Примечание 2 4 3 9" xfId="13257"/>
    <cellStyle name="Примечание 2 4 4" xfId="13258"/>
    <cellStyle name="Примечание 2 4 4 10" xfId="13259"/>
    <cellStyle name="Примечание 2 4 4 11" xfId="13260"/>
    <cellStyle name="Примечание 2 4 4 2" xfId="13261"/>
    <cellStyle name="Примечание 2 4 4 3" xfId="13262"/>
    <cellStyle name="Примечание 2 4 4 4" xfId="13263"/>
    <cellStyle name="Примечание 2 4 4 5" xfId="13264"/>
    <cellStyle name="Примечание 2 4 4 6" xfId="13265"/>
    <cellStyle name="Примечание 2 4 4 7" xfId="13266"/>
    <cellStyle name="Примечание 2 4 4 8" xfId="13267"/>
    <cellStyle name="Примечание 2 4 4 9" xfId="13268"/>
    <cellStyle name="Примечание 2 4 5" xfId="13269"/>
    <cellStyle name="Примечание 2 4 5 10" xfId="13270"/>
    <cellStyle name="Примечание 2 4 5 11" xfId="13271"/>
    <cellStyle name="Примечание 2 4 5 2" xfId="13272"/>
    <cellStyle name="Примечание 2 4 5 3" xfId="13273"/>
    <cellStyle name="Примечание 2 4 5 4" xfId="13274"/>
    <cellStyle name="Примечание 2 4 5 5" xfId="13275"/>
    <cellStyle name="Примечание 2 4 5 6" xfId="13276"/>
    <cellStyle name="Примечание 2 4 5 7" xfId="13277"/>
    <cellStyle name="Примечание 2 4 5 8" xfId="13278"/>
    <cellStyle name="Примечание 2 4 5 9" xfId="13279"/>
    <cellStyle name="Примечание 2 4 6" xfId="13280"/>
    <cellStyle name="Примечание 2 4 7" xfId="13281"/>
    <cellStyle name="Примечание 2 4 8" xfId="13282"/>
    <cellStyle name="Примечание 2 4 9" xfId="13283"/>
    <cellStyle name="Примечание 2 5" xfId="13284"/>
    <cellStyle name="Примечание 2 5 10" xfId="13285"/>
    <cellStyle name="Примечание 2 5 11" xfId="13286"/>
    <cellStyle name="Примечание 2 5 12" xfId="13287"/>
    <cellStyle name="Примечание 2 5 13" xfId="13288"/>
    <cellStyle name="Примечание 2 5 2" xfId="13289"/>
    <cellStyle name="Примечание 2 5 2 10" xfId="13290"/>
    <cellStyle name="Примечание 2 5 2 11" xfId="13291"/>
    <cellStyle name="Примечание 2 5 2 2" xfId="13292"/>
    <cellStyle name="Примечание 2 5 2 3" xfId="13293"/>
    <cellStyle name="Примечание 2 5 2 4" xfId="13294"/>
    <cellStyle name="Примечание 2 5 2 5" xfId="13295"/>
    <cellStyle name="Примечание 2 5 2 6" xfId="13296"/>
    <cellStyle name="Примечание 2 5 2 7" xfId="13297"/>
    <cellStyle name="Примечание 2 5 2 8" xfId="13298"/>
    <cellStyle name="Примечание 2 5 2 9" xfId="13299"/>
    <cellStyle name="Примечание 2 5 3" xfId="13300"/>
    <cellStyle name="Примечание 2 5 3 10" xfId="13301"/>
    <cellStyle name="Примечание 2 5 3 11" xfId="13302"/>
    <cellStyle name="Примечание 2 5 3 2" xfId="13303"/>
    <cellStyle name="Примечание 2 5 3 3" xfId="13304"/>
    <cellStyle name="Примечание 2 5 3 4" xfId="13305"/>
    <cellStyle name="Примечание 2 5 3 5" xfId="13306"/>
    <cellStyle name="Примечание 2 5 3 6" xfId="13307"/>
    <cellStyle name="Примечание 2 5 3 7" xfId="13308"/>
    <cellStyle name="Примечание 2 5 3 8" xfId="13309"/>
    <cellStyle name="Примечание 2 5 3 9" xfId="13310"/>
    <cellStyle name="Примечание 2 5 4" xfId="13311"/>
    <cellStyle name="Примечание 2 5 5" xfId="13312"/>
    <cellStyle name="Примечание 2 5 6" xfId="13313"/>
    <cellStyle name="Примечание 2 5 7" xfId="13314"/>
    <cellStyle name="Примечание 2 5 8" xfId="13315"/>
    <cellStyle name="Примечание 2 5 9" xfId="13316"/>
    <cellStyle name="Примечание 2 6" xfId="13317"/>
    <cellStyle name="Примечание 2 6 10" xfId="13318"/>
    <cellStyle name="Примечание 2 6 11" xfId="13319"/>
    <cellStyle name="Примечание 2 6 2" xfId="13320"/>
    <cellStyle name="Примечание 2 6 3" xfId="13321"/>
    <cellStyle name="Примечание 2 6 4" xfId="13322"/>
    <cellStyle name="Примечание 2 6 5" xfId="13323"/>
    <cellStyle name="Примечание 2 6 6" xfId="13324"/>
    <cellStyle name="Примечание 2 6 7" xfId="13325"/>
    <cellStyle name="Примечание 2 6 8" xfId="13326"/>
    <cellStyle name="Примечание 2 6 9" xfId="13327"/>
    <cellStyle name="Примечание 2 7" xfId="13328"/>
    <cellStyle name="Примечание 2 7 10" xfId="13329"/>
    <cellStyle name="Примечание 2 7 11" xfId="13330"/>
    <cellStyle name="Примечание 2 7 2" xfId="13331"/>
    <cellStyle name="Примечание 2 7 3" xfId="13332"/>
    <cellStyle name="Примечание 2 7 4" xfId="13333"/>
    <cellStyle name="Примечание 2 7 5" xfId="13334"/>
    <cellStyle name="Примечание 2 7 6" xfId="13335"/>
    <cellStyle name="Примечание 2 7 7" xfId="13336"/>
    <cellStyle name="Примечание 2 7 8" xfId="13337"/>
    <cellStyle name="Примечание 2 7 9" xfId="13338"/>
    <cellStyle name="Примечание 2 8" xfId="13339"/>
    <cellStyle name="Примечание 2 8 10" xfId="13340"/>
    <cellStyle name="Примечание 2 8 11" xfId="13341"/>
    <cellStyle name="Примечание 2 8 2" xfId="13342"/>
    <cellStyle name="Примечание 2 8 3" xfId="13343"/>
    <cellStyle name="Примечание 2 8 4" xfId="13344"/>
    <cellStyle name="Примечание 2 8 5" xfId="13345"/>
    <cellStyle name="Примечание 2 8 6" xfId="13346"/>
    <cellStyle name="Примечание 2 8 7" xfId="13347"/>
    <cellStyle name="Примечание 2 8 8" xfId="13348"/>
    <cellStyle name="Примечание 2 8 9" xfId="13349"/>
    <cellStyle name="Примечание 2 9" xfId="13350"/>
    <cellStyle name="Примечание 2 9 10" xfId="13351"/>
    <cellStyle name="Примечание 2 9 11" xfId="13352"/>
    <cellStyle name="Примечание 2 9 2" xfId="13353"/>
    <cellStyle name="Примечание 2 9 3" xfId="13354"/>
    <cellStyle name="Примечание 2 9 4" xfId="13355"/>
    <cellStyle name="Примечание 2 9 5" xfId="13356"/>
    <cellStyle name="Примечание 2 9 6" xfId="13357"/>
    <cellStyle name="Примечание 2 9 7" xfId="13358"/>
    <cellStyle name="Примечание 2 9 8" xfId="13359"/>
    <cellStyle name="Примечание 2 9 9" xfId="13360"/>
    <cellStyle name="Примечание 2_GAZ" xfId="13361"/>
    <cellStyle name="Примечание 3" xfId="13362"/>
    <cellStyle name="Примечание 3 10" xfId="13363"/>
    <cellStyle name="Примечание 3 10 10" xfId="13364"/>
    <cellStyle name="Примечание 3 10 11" xfId="13365"/>
    <cellStyle name="Примечание 3 10 2" xfId="13366"/>
    <cellStyle name="Примечание 3 10 3" xfId="13367"/>
    <cellStyle name="Примечание 3 10 4" xfId="13368"/>
    <cellStyle name="Примечание 3 10 5" xfId="13369"/>
    <cellStyle name="Примечание 3 10 6" xfId="13370"/>
    <cellStyle name="Примечание 3 10 7" xfId="13371"/>
    <cellStyle name="Примечание 3 10 8" xfId="13372"/>
    <cellStyle name="Примечание 3 10 9" xfId="13373"/>
    <cellStyle name="Примечание 3 11" xfId="13374"/>
    <cellStyle name="Примечание 3 12" xfId="13375"/>
    <cellStyle name="Примечание 3 13" xfId="13376"/>
    <cellStyle name="Примечание 3 14" xfId="13377"/>
    <cellStyle name="Примечание 3 15" xfId="13378"/>
    <cellStyle name="Примечание 3 16" xfId="13379"/>
    <cellStyle name="Примечание 3 17" xfId="13380"/>
    <cellStyle name="Примечание 3 18" xfId="13381"/>
    <cellStyle name="Примечание 3 19" xfId="13382"/>
    <cellStyle name="Примечание 3 2" xfId="13383"/>
    <cellStyle name="Примечание 3 2 10" xfId="13384"/>
    <cellStyle name="Примечание 3 2 11" xfId="13385"/>
    <cellStyle name="Примечание 3 2 12" xfId="13386"/>
    <cellStyle name="Примечание 3 2 13" xfId="13387"/>
    <cellStyle name="Примечание 3 2 14" xfId="13388"/>
    <cellStyle name="Примечание 3 2 15" xfId="13389"/>
    <cellStyle name="Примечание 3 2 16" xfId="13390"/>
    <cellStyle name="Примечание 3 2 17" xfId="13391"/>
    <cellStyle name="Примечание 3 2 18" xfId="13392"/>
    <cellStyle name="Примечание 3 2 2" xfId="13393"/>
    <cellStyle name="Примечание 3 2 2 10" xfId="13394"/>
    <cellStyle name="Примечание 3 2 2 11" xfId="13395"/>
    <cellStyle name="Примечание 3 2 2 12" xfId="13396"/>
    <cellStyle name="Примечание 3 2 2 13" xfId="13397"/>
    <cellStyle name="Примечание 3 2 2 14" xfId="13398"/>
    <cellStyle name="Примечание 3 2 2 15" xfId="13399"/>
    <cellStyle name="Примечание 3 2 2 2" xfId="13400"/>
    <cellStyle name="Примечание 3 2 2 2 10" xfId="13401"/>
    <cellStyle name="Примечание 3 2 2 2 11" xfId="13402"/>
    <cellStyle name="Примечание 3 2 2 2 2" xfId="13403"/>
    <cellStyle name="Примечание 3 2 2 2 3" xfId="13404"/>
    <cellStyle name="Примечание 3 2 2 2 4" xfId="13405"/>
    <cellStyle name="Примечание 3 2 2 2 5" xfId="13406"/>
    <cellStyle name="Примечание 3 2 2 2 6" xfId="13407"/>
    <cellStyle name="Примечание 3 2 2 2 7" xfId="13408"/>
    <cellStyle name="Примечание 3 2 2 2 8" xfId="13409"/>
    <cellStyle name="Примечание 3 2 2 2 9" xfId="13410"/>
    <cellStyle name="Примечание 3 2 2 3" xfId="13411"/>
    <cellStyle name="Примечание 3 2 2 3 10" xfId="13412"/>
    <cellStyle name="Примечание 3 2 2 3 11" xfId="13413"/>
    <cellStyle name="Примечание 3 2 2 3 2" xfId="13414"/>
    <cellStyle name="Примечание 3 2 2 3 3" xfId="13415"/>
    <cellStyle name="Примечание 3 2 2 3 4" xfId="13416"/>
    <cellStyle name="Примечание 3 2 2 3 5" xfId="13417"/>
    <cellStyle name="Примечание 3 2 2 3 6" xfId="13418"/>
    <cellStyle name="Примечание 3 2 2 3 7" xfId="13419"/>
    <cellStyle name="Примечание 3 2 2 3 8" xfId="13420"/>
    <cellStyle name="Примечание 3 2 2 3 9" xfId="13421"/>
    <cellStyle name="Примечание 3 2 2 4" xfId="13422"/>
    <cellStyle name="Примечание 3 2 2 4 10" xfId="13423"/>
    <cellStyle name="Примечание 3 2 2 4 11" xfId="13424"/>
    <cellStyle name="Примечание 3 2 2 4 2" xfId="13425"/>
    <cellStyle name="Примечание 3 2 2 4 3" xfId="13426"/>
    <cellStyle name="Примечание 3 2 2 4 4" xfId="13427"/>
    <cellStyle name="Примечание 3 2 2 4 5" xfId="13428"/>
    <cellStyle name="Примечание 3 2 2 4 6" xfId="13429"/>
    <cellStyle name="Примечание 3 2 2 4 7" xfId="13430"/>
    <cellStyle name="Примечание 3 2 2 4 8" xfId="13431"/>
    <cellStyle name="Примечание 3 2 2 4 9" xfId="13432"/>
    <cellStyle name="Примечание 3 2 2 5" xfId="13433"/>
    <cellStyle name="Примечание 3 2 2 5 10" xfId="13434"/>
    <cellStyle name="Примечание 3 2 2 5 11" xfId="13435"/>
    <cellStyle name="Примечание 3 2 2 5 2" xfId="13436"/>
    <cellStyle name="Примечание 3 2 2 5 3" xfId="13437"/>
    <cellStyle name="Примечание 3 2 2 5 4" xfId="13438"/>
    <cellStyle name="Примечание 3 2 2 5 5" xfId="13439"/>
    <cellStyle name="Примечание 3 2 2 5 6" xfId="13440"/>
    <cellStyle name="Примечание 3 2 2 5 7" xfId="13441"/>
    <cellStyle name="Примечание 3 2 2 5 8" xfId="13442"/>
    <cellStyle name="Примечание 3 2 2 5 9" xfId="13443"/>
    <cellStyle name="Примечание 3 2 2 6" xfId="13444"/>
    <cellStyle name="Примечание 3 2 2 7" xfId="13445"/>
    <cellStyle name="Примечание 3 2 2 8" xfId="13446"/>
    <cellStyle name="Примечание 3 2 2 9" xfId="13447"/>
    <cellStyle name="Примечание 3 2 3" xfId="13448"/>
    <cellStyle name="Примечание 3 2 3 10" xfId="13449"/>
    <cellStyle name="Примечание 3 2 3 11" xfId="13450"/>
    <cellStyle name="Примечание 3 2 3 12" xfId="13451"/>
    <cellStyle name="Примечание 3 2 3 13" xfId="13452"/>
    <cellStyle name="Примечание 3 2 3 2" xfId="13453"/>
    <cellStyle name="Примечание 3 2 3 2 10" xfId="13454"/>
    <cellStyle name="Примечание 3 2 3 2 11" xfId="13455"/>
    <cellStyle name="Примечание 3 2 3 2 2" xfId="13456"/>
    <cellStyle name="Примечание 3 2 3 2 3" xfId="13457"/>
    <cellStyle name="Примечание 3 2 3 2 4" xfId="13458"/>
    <cellStyle name="Примечание 3 2 3 2 5" xfId="13459"/>
    <cellStyle name="Примечание 3 2 3 2 6" xfId="13460"/>
    <cellStyle name="Примечание 3 2 3 2 7" xfId="13461"/>
    <cellStyle name="Примечание 3 2 3 2 8" xfId="13462"/>
    <cellStyle name="Примечание 3 2 3 2 9" xfId="13463"/>
    <cellStyle name="Примечание 3 2 3 3" xfId="13464"/>
    <cellStyle name="Примечание 3 2 3 3 10" xfId="13465"/>
    <cellStyle name="Примечание 3 2 3 3 11" xfId="13466"/>
    <cellStyle name="Примечание 3 2 3 3 2" xfId="13467"/>
    <cellStyle name="Примечание 3 2 3 3 3" xfId="13468"/>
    <cellStyle name="Примечание 3 2 3 3 4" xfId="13469"/>
    <cellStyle name="Примечание 3 2 3 3 5" xfId="13470"/>
    <cellStyle name="Примечание 3 2 3 3 6" xfId="13471"/>
    <cellStyle name="Примечание 3 2 3 3 7" xfId="13472"/>
    <cellStyle name="Примечание 3 2 3 3 8" xfId="13473"/>
    <cellStyle name="Примечание 3 2 3 3 9" xfId="13474"/>
    <cellStyle name="Примечание 3 2 3 4" xfId="13475"/>
    <cellStyle name="Примечание 3 2 3 5" xfId="13476"/>
    <cellStyle name="Примечание 3 2 3 6" xfId="13477"/>
    <cellStyle name="Примечание 3 2 3 7" xfId="13478"/>
    <cellStyle name="Примечание 3 2 3 8" xfId="13479"/>
    <cellStyle name="Примечание 3 2 3 9" xfId="13480"/>
    <cellStyle name="Примечание 3 2 4" xfId="13481"/>
    <cellStyle name="Примечание 3 2 4 10" xfId="13482"/>
    <cellStyle name="Примечание 3 2 4 11" xfId="13483"/>
    <cellStyle name="Примечание 3 2 4 2" xfId="13484"/>
    <cellStyle name="Примечание 3 2 4 3" xfId="13485"/>
    <cellStyle name="Примечание 3 2 4 4" xfId="13486"/>
    <cellStyle name="Примечание 3 2 4 5" xfId="13487"/>
    <cellStyle name="Примечание 3 2 4 6" xfId="13488"/>
    <cellStyle name="Примечание 3 2 4 7" xfId="13489"/>
    <cellStyle name="Примечание 3 2 4 8" xfId="13490"/>
    <cellStyle name="Примечание 3 2 4 9" xfId="13491"/>
    <cellStyle name="Примечание 3 2 5" xfId="13492"/>
    <cellStyle name="Примечание 3 2 5 10" xfId="13493"/>
    <cellStyle name="Примечание 3 2 5 11" xfId="13494"/>
    <cellStyle name="Примечание 3 2 5 2" xfId="13495"/>
    <cellStyle name="Примечание 3 2 5 3" xfId="13496"/>
    <cellStyle name="Примечание 3 2 5 4" xfId="13497"/>
    <cellStyle name="Примечание 3 2 5 5" xfId="13498"/>
    <cellStyle name="Примечание 3 2 5 6" xfId="13499"/>
    <cellStyle name="Примечание 3 2 5 7" xfId="13500"/>
    <cellStyle name="Примечание 3 2 5 8" xfId="13501"/>
    <cellStyle name="Примечание 3 2 5 9" xfId="13502"/>
    <cellStyle name="Примечание 3 2 6" xfId="13503"/>
    <cellStyle name="Примечание 3 2 6 10" xfId="13504"/>
    <cellStyle name="Примечание 3 2 6 11" xfId="13505"/>
    <cellStyle name="Примечание 3 2 6 2" xfId="13506"/>
    <cellStyle name="Примечание 3 2 6 3" xfId="13507"/>
    <cellStyle name="Примечание 3 2 6 4" xfId="13508"/>
    <cellStyle name="Примечание 3 2 6 5" xfId="13509"/>
    <cellStyle name="Примечание 3 2 6 6" xfId="13510"/>
    <cellStyle name="Примечание 3 2 6 7" xfId="13511"/>
    <cellStyle name="Примечание 3 2 6 8" xfId="13512"/>
    <cellStyle name="Примечание 3 2 6 9" xfId="13513"/>
    <cellStyle name="Примечание 3 2 7" xfId="13514"/>
    <cellStyle name="Примечание 3 2 7 10" xfId="13515"/>
    <cellStyle name="Примечание 3 2 7 11" xfId="13516"/>
    <cellStyle name="Примечание 3 2 7 2" xfId="13517"/>
    <cellStyle name="Примечание 3 2 7 3" xfId="13518"/>
    <cellStyle name="Примечание 3 2 7 4" xfId="13519"/>
    <cellStyle name="Примечание 3 2 7 5" xfId="13520"/>
    <cellStyle name="Примечание 3 2 7 6" xfId="13521"/>
    <cellStyle name="Примечание 3 2 7 7" xfId="13522"/>
    <cellStyle name="Примечание 3 2 7 8" xfId="13523"/>
    <cellStyle name="Примечание 3 2 7 9" xfId="13524"/>
    <cellStyle name="Примечание 3 2 8" xfId="13525"/>
    <cellStyle name="Примечание 3 2 8 10" xfId="13526"/>
    <cellStyle name="Примечание 3 2 8 11" xfId="13527"/>
    <cellStyle name="Примечание 3 2 8 2" xfId="13528"/>
    <cellStyle name="Примечание 3 2 8 3" xfId="13529"/>
    <cellStyle name="Примечание 3 2 8 4" xfId="13530"/>
    <cellStyle name="Примечание 3 2 8 5" xfId="13531"/>
    <cellStyle name="Примечание 3 2 8 6" xfId="13532"/>
    <cellStyle name="Примечание 3 2 8 7" xfId="13533"/>
    <cellStyle name="Примечание 3 2 8 8" xfId="13534"/>
    <cellStyle name="Примечание 3 2 8 9" xfId="13535"/>
    <cellStyle name="Примечание 3 2 9" xfId="13536"/>
    <cellStyle name="Примечание 3 20" xfId="13537"/>
    <cellStyle name="Примечание 3 3" xfId="13538"/>
    <cellStyle name="Примечание 3 3 10" xfId="13539"/>
    <cellStyle name="Примечание 3 3 11" xfId="13540"/>
    <cellStyle name="Примечание 3 3 12" xfId="13541"/>
    <cellStyle name="Примечание 3 3 13" xfId="13542"/>
    <cellStyle name="Примечание 3 3 14" xfId="13543"/>
    <cellStyle name="Примечание 3 3 15" xfId="13544"/>
    <cellStyle name="Примечание 3 3 16" xfId="13545"/>
    <cellStyle name="Примечание 3 3 17" xfId="13546"/>
    <cellStyle name="Примечание 3 3 18" xfId="13547"/>
    <cellStyle name="Примечание 3 3 2" xfId="13548"/>
    <cellStyle name="Примечание 3 3 2 10" xfId="13549"/>
    <cellStyle name="Примечание 3 3 2 11" xfId="13550"/>
    <cellStyle name="Примечание 3 3 2 12" xfId="13551"/>
    <cellStyle name="Примечание 3 3 2 13" xfId="13552"/>
    <cellStyle name="Примечание 3 3 2 14" xfId="13553"/>
    <cellStyle name="Примечание 3 3 2 15" xfId="13554"/>
    <cellStyle name="Примечание 3 3 2 2" xfId="13555"/>
    <cellStyle name="Примечание 3 3 2 2 10" xfId="13556"/>
    <cellStyle name="Примечание 3 3 2 2 11" xfId="13557"/>
    <cellStyle name="Примечание 3 3 2 2 2" xfId="13558"/>
    <cellStyle name="Примечание 3 3 2 2 3" xfId="13559"/>
    <cellStyle name="Примечание 3 3 2 2 4" xfId="13560"/>
    <cellStyle name="Примечание 3 3 2 2 5" xfId="13561"/>
    <cellStyle name="Примечание 3 3 2 2 6" xfId="13562"/>
    <cellStyle name="Примечание 3 3 2 2 7" xfId="13563"/>
    <cellStyle name="Примечание 3 3 2 2 8" xfId="13564"/>
    <cellStyle name="Примечание 3 3 2 2 9" xfId="13565"/>
    <cellStyle name="Примечание 3 3 2 3" xfId="13566"/>
    <cellStyle name="Примечание 3 3 2 3 10" xfId="13567"/>
    <cellStyle name="Примечание 3 3 2 3 11" xfId="13568"/>
    <cellStyle name="Примечание 3 3 2 3 2" xfId="13569"/>
    <cellStyle name="Примечание 3 3 2 3 3" xfId="13570"/>
    <cellStyle name="Примечание 3 3 2 3 4" xfId="13571"/>
    <cellStyle name="Примечание 3 3 2 3 5" xfId="13572"/>
    <cellStyle name="Примечание 3 3 2 3 6" xfId="13573"/>
    <cellStyle name="Примечание 3 3 2 3 7" xfId="13574"/>
    <cellStyle name="Примечание 3 3 2 3 8" xfId="13575"/>
    <cellStyle name="Примечание 3 3 2 3 9" xfId="13576"/>
    <cellStyle name="Примечание 3 3 2 4" xfId="13577"/>
    <cellStyle name="Примечание 3 3 2 4 10" xfId="13578"/>
    <cellStyle name="Примечание 3 3 2 4 11" xfId="13579"/>
    <cellStyle name="Примечание 3 3 2 4 2" xfId="13580"/>
    <cellStyle name="Примечание 3 3 2 4 3" xfId="13581"/>
    <cellStyle name="Примечание 3 3 2 4 4" xfId="13582"/>
    <cellStyle name="Примечание 3 3 2 4 5" xfId="13583"/>
    <cellStyle name="Примечание 3 3 2 4 6" xfId="13584"/>
    <cellStyle name="Примечание 3 3 2 4 7" xfId="13585"/>
    <cellStyle name="Примечание 3 3 2 4 8" xfId="13586"/>
    <cellStyle name="Примечание 3 3 2 4 9" xfId="13587"/>
    <cellStyle name="Примечание 3 3 2 5" xfId="13588"/>
    <cellStyle name="Примечание 3 3 2 5 10" xfId="13589"/>
    <cellStyle name="Примечание 3 3 2 5 11" xfId="13590"/>
    <cellStyle name="Примечание 3 3 2 5 2" xfId="13591"/>
    <cellStyle name="Примечание 3 3 2 5 3" xfId="13592"/>
    <cellStyle name="Примечание 3 3 2 5 4" xfId="13593"/>
    <cellStyle name="Примечание 3 3 2 5 5" xfId="13594"/>
    <cellStyle name="Примечание 3 3 2 5 6" xfId="13595"/>
    <cellStyle name="Примечание 3 3 2 5 7" xfId="13596"/>
    <cellStyle name="Примечание 3 3 2 5 8" xfId="13597"/>
    <cellStyle name="Примечание 3 3 2 5 9" xfId="13598"/>
    <cellStyle name="Примечание 3 3 2 6" xfId="13599"/>
    <cellStyle name="Примечание 3 3 2 7" xfId="13600"/>
    <cellStyle name="Примечание 3 3 2 8" xfId="13601"/>
    <cellStyle name="Примечание 3 3 2 9" xfId="13602"/>
    <cellStyle name="Примечание 3 3 3" xfId="13603"/>
    <cellStyle name="Примечание 3 3 3 10" xfId="13604"/>
    <cellStyle name="Примечание 3 3 3 11" xfId="13605"/>
    <cellStyle name="Примечание 3 3 3 12" xfId="13606"/>
    <cellStyle name="Примечание 3 3 3 13" xfId="13607"/>
    <cellStyle name="Примечание 3 3 3 2" xfId="13608"/>
    <cellStyle name="Примечание 3 3 3 2 10" xfId="13609"/>
    <cellStyle name="Примечание 3 3 3 2 11" xfId="13610"/>
    <cellStyle name="Примечание 3 3 3 2 2" xfId="13611"/>
    <cellStyle name="Примечание 3 3 3 2 3" xfId="13612"/>
    <cellStyle name="Примечание 3 3 3 2 4" xfId="13613"/>
    <cellStyle name="Примечание 3 3 3 2 5" xfId="13614"/>
    <cellStyle name="Примечание 3 3 3 2 6" xfId="13615"/>
    <cellStyle name="Примечание 3 3 3 2 7" xfId="13616"/>
    <cellStyle name="Примечание 3 3 3 2 8" xfId="13617"/>
    <cellStyle name="Примечание 3 3 3 2 9" xfId="13618"/>
    <cellStyle name="Примечание 3 3 3 3" xfId="13619"/>
    <cellStyle name="Примечание 3 3 3 3 10" xfId="13620"/>
    <cellStyle name="Примечание 3 3 3 3 11" xfId="13621"/>
    <cellStyle name="Примечание 3 3 3 3 2" xfId="13622"/>
    <cellStyle name="Примечание 3 3 3 3 3" xfId="13623"/>
    <cellStyle name="Примечание 3 3 3 3 4" xfId="13624"/>
    <cellStyle name="Примечание 3 3 3 3 5" xfId="13625"/>
    <cellStyle name="Примечание 3 3 3 3 6" xfId="13626"/>
    <cellStyle name="Примечание 3 3 3 3 7" xfId="13627"/>
    <cellStyle name="Примечание 3 3 3 3 8" xfId="13628"/>
    <cellStyle name="Примечание 3 3 3 3 9" xfId="13629"/>
    <cellStyle name="Примечание 3 3 3 4" xfId="13630"/>
    <cellStyle name="Примечание 3 3 3 5" xfId="13631"/>
    <cellStyle name="Примечание 3 3 3 6" xfId="13632"/>
    <cellStyle name="Примечание 3 3 3 7" xfId="13633"/>
    <cellStyle name="Примечание 3 3 3 8" xfId="13634"/>
    <cellStyle name="Примечание 3 3 3 9" xfId="13635"/>
    <cellStyle name="Примечание 3 3 4" xfId="13636"/>
    <cellStyle name="Примечание 3 3 4 10" xfId="13637"/>
    <cellStyle name="Примечание 3 3 4 11" xfId="13638"/>
    <cellStyle name="Примечание 3 3 4 2" xfId="13639"/>
    <cellStyle name="Примечание 3 3 4 3" xfId="13640"/>
    <cellStyle name="Примечание 3 3 4 4" xfId="13641"/>
    <cellStyle name="Примечание 3 3 4 5" xfId="13642"/>
    <cellStyle name="Примечание 3 3 4 6" xfId="13643"/>
    <cellStyle name="Примечание 3 3 4 7" xfId="13644"/>
    <cellStyle name="Примечание 3 3 4 8" xfId="13645"/>
    <cellStyle name="Примечание 3 3 4 9" xfId="13646"/>
    <cellStyle name="Примечание 3 3 5" xfId="13647"/>
    <cellStyle name="Примечание 3 3 5 10" xfId="13648"/>
    <cellStyle name="Примечание 3 3 5 11" xfId="13649"/>
    <cellStyle name="Примечание 3 3 5 2" xfId="13650"/>
    <cellStyle name="Примечание 3 3 5 3" xfId="13651"/>
    <cellStyle name="Примечание 3 3 5 4" xfId="13652"/>
    <cellStyle name="Примечание 3 3 5 5" xfId="13653"/>
    <cellStyle name="Примечание 3 3 5 6" xfId="13654"/>
    <cellStyle name="Примечание 3 3 5 7" xfId="13655"/>
    <cellStyle name="Примечание 3 3 5 8" xfId="13656"/>
    <cellStyle name="Примечание 3 3 5 9" xfId="13657"/>
    <cellStyle name="Примечание 3 3 6" xfId="13658"/>
    <cellStyle name="Примечание 3 3 6 10" xfId="13659"/>
    <cellStyle name="Примечание 3 3 6 11" xfId="13660"/>
    <cellStyle name="Примечание 3 3 6 2" xfId="13661"/>
    <cellStyle name="Примечание 3 3 6 3" xfId="13662"/>
    <cellStyle name="Примечание 3 3 6 4" xfId="13663"/>
    <cellStyle name="Примечание 3 3 6 5" xfId="13664"/>
    <cellStyle name="Примечание 3 3 6 6" xfId="13665"/>
    <cellStyle name="Примечание 3 3 6 7" xfId="13666"/>
    <cellStyle name="Примечание 3 3 6 8" xfId="13667"/>
    <cellStyle name="Примечание 3 3 6 9" xfId="13668"/>
    <cellStyle name="Примечание 3 3 7" xfId="13669"/>
    <cellStyle name="Примечание 3 3 7 10" xfId="13670"/>
    <cellStyle name="Примечание 3 3 7 11" xfId="13671"/>
    <cellStyle name="Примечание 3 3 7 2" xfId="13672"/>
    <cellStyle name="Примечание 3 3 7 3" xfId="13673"/>
    <cellStyle name="Примечание 3 3 7 4" xfId="13674"/>
    <cellStyle name="Примечание 3 3 7 5" xfId="13675"/>
    <cellStyle name="Примечание 3 3 7 6" xfId="13676"/>
    <cellStyle name="Примечание 3 3 7 7" xfId="13677"/>
    <cellStyle name="Примечание 3 3 7 8" xfId="13678"/>
    <cellStyle name="Примечание 3 3 7 9" xfId="13679"/>
    <cellStyle name="Примечание 3 3 8" xfId="13680"/>
    <cellStyle name="Примечание 3 3 8 10" xfId="13681"/>
    <cellStyle name="Примечание 3 3 8 11" xfId="13682"/>
    <cellStyle name="Примечание 3 3 8 2" xfId="13683"/>
    <cellStyle name="Примечание 3 3 8 3" xfId="13684"/>
    <cellStyle name="Примечание 3 3 8 4" xfId="13685"/>
    <cellStyle name="Примечание 3 3 8 5" xfId="13686"/>
    <cellStyle name="Примечание 3 3 8 6" xfId="13687"/>
    <cellStyle name="Примечание 3 3 8 7" xfId="13688"/>
    <cellStyle name="Примечание 3 3 8 8" xfId="13689"/>
    <cellStyle name="Примечание 3 3 8 9" xfId="13690"/>
    <cellStyle name="Примечание 3 3 9" xfId="13691"/>
    <cellStyle name="Примечание 3 4" xfId="13692"/>
    <cellStyle name="Примечание 3 4 10" xfId="13693"/>
    <cellStyle name="Примечание 3 4 11" xfId="13694"/>
    <cellStyle name="Примечание 3 4 12" xfId="13695"/>
    <cellStyle name="Примечание 3 4 13" xfId="13696"/>
    <cellStyle name="Примечание 3 4 14" xfId="13697"/>
    <cellStyle name="Примечание 3 4 15" xfId="13698"/>
    <cellStyle name="Примечание 3 4 2" xfId="13699"/>
    <cellStyle name="Примечание 3 4 2 10" xfId="13700"/>
    <cellStyle name="Примечание 3 4 2 11" xfId="13701"/>
    <cellStyle name="Примечание 3 4 2 2" xfId="13702"/>
    <cellStyle name="Примечание 3 4 2 3" xfId="13703"/>
    <cellStyle name="Примечание 3 4 2 4" xfId="13704"/>
    <cellStyle name="Примечание 3 4 2 5" xfId="13705"/>
    <cellStyle name="Примечание 3 4 2 6" xfId="13706"/>
    <cellStyle name="Примечание 3 4 2 7" xfId="13707"/>
    <cellStyle name="Примечание 3 4 2 8" xfId="13708"/>
    <cellStyle name="Примечание 3 4 2 9" xfId="13709"/>
    <cellStyle name="Примечание 3 4 3" xfId="13710"/>
    <cellStyle name="Примечание 3 4 3 10" xfId="13711"/>
    <cellStyle name="Примечание 3 4 3 11" xfId="13712"/>
    <cellStyle name="Примечание 3 4 3 2" xfId="13713"/>
    <cellStyle name="Примечание 3 4 3 3" xfId="13714"/>
    <cellStyle name="Примечание 3 4 3 4" xfId="13715"/>
    <cellStyle name="Примечание 3 4 3 5" xfId="13716"/>
    <cellStyle name="Примечание 3 4 3 6" xfId="13717"/>
    <cellStyle name="Примечание 3 4 3 7" xfId="13718"/>
    <cellStyle name="Примечание 3 4 3 8" xfId="13719"/>
    <cellStyle name="Примечание 3 4 3 9" xfId="13720"/>
    <cellStyle name="Примечание 3 4 4" xfId="13721"/>
    <cellStyle name="Примечание 3 4 4 10" xfId="13722"/>
    <cellStyle name="Примечание 3 4 4 11" xfId="13723"/>
    <cellStyle name="Примечание 3 4 4 2" xfId="13724"/>
    <cellStyle name="Примечание 3 4 4 3" xfId="13725"/>
    <cellStyle name="Примечание 3 4 4 4" xfId="13726"/>
    <cellStyle name="Примечание 3 4 4 5" xfId="13727"/>
    <cellStyle name="Примечание 3 4 4 6" xfId="13728"/>
    <cellStyle name="Примечание 3 4 4 7" xfId="13729"/>
    <cellStyle name="Примечание 3 4 4 8" xfId="13730"/>
    <cellStyle name="Примечание 3 4 4 9" xfId="13731"/>
    <cellStyle name="Примечание 3 4 5" xfId="13732"/>
    <cellStyle name="Примечание 3 4 5 10" xfId="13733"/>
    <cellStyle name="Примечание 3 4 5 11" xfId="13734"/>
    <cellStyle name="Примечание 3 4 5 2" xfId="13735"/>
    <cellStyle name="Примечание 3 4 5 3" xfId="13736"/>
    <cellStyle name="Примечание 3 4 5 4" xfId="13737"/>
    <cellStyle name="Примечание 3 4 5 5" xfId="13738"/>
    <cellStyle name="Примечание 3 4 5 6" xfId="13739"/>
    <cellStyle name="Примечание 3 4 5 7" xfId="13740"/>
    <cellStyle name="Примечание 3 4 5 8" xfId="13741"/>
    <cellStyle name="Примечание 3 4 5 9" xfId="13742"/>
    <cellStyle name="Примечание 3 4 6" xfId="13743"/>
    <cellStyle name="Примечание 3 4 7" xfId="13744"/>
    <cellStyle name="Примечание 3 4 8" xfId="13745"/>
    <cellStyle name="Примечание 3 4 9" xfId="13746"/>
    <cellStyle name="Примечание 3 5" xfId="13747"/>
    <cellStyle name="Примечание 3 5 10" xfId="13748"/>
    <cellStyle name="Примечание 3 5 11" xfId="13749"/>
    <cellStyle name="Примечание 3 5 12" xfId="13750"/>
    <cellStyle name="Примечание 3 5 13" xfId="13751"/>
    <cellStyle name="Примечание 3 5 2" xfId="13752"/>
    <cellStyle name="Примечание 3 5 2 10" xfId="13753"/>
    <cellStyle name="Примечание 3 5 2 11" xfId="13754"/>
    <cellStyle name="Примечание 3 5 2 2" xfId="13755"/>
    <cellStyle name="Примечание 3 5 2 3" xfId="13756"/>
    <cellStyle name="Примечание 3 5 2 4" xfId="13757"/>
    <cellStyle name="Примечание 3 5 2 5" xfId="13758"/>
    <cellStyle name="Примечание 3 5 2 6" xfId="13759"/>
    <cellStyle name="Примечание 3 5 2 7" xfId="13760"/>
    <cellStyle name="Примечание 3 5 2 8" xfId="13761"/>
    <cellStyle name="Примечание 3 5 2 9" xfId="13762"/>
    <cellStyle name="Примечание 3 5 3" xfId="13763"/>
    <cellStyle name="Примечание 3 5 3 10" xfId="13764"/>
    <cellStyle name="Примечание 3 5 3 11" xfId="13765"/>
    <cellStyle name="Примечание 3 5 3 2" xfId="13766"/>
    <cellStyle name="Примечание 3 5 3 3" xfId="13767"/>
    <cellStyle name="Примечание 3 5 3 4" xfId="13768"/>
    <cellStyle name="Примечание 3 5 3 5" xfId="13769"/>
    <cellStyle name="Примечание 3 5 3 6" xfId="13770"/>
    <cellStyle name="Примечание 3 5 3 7" xfId="13771"/>
    <cellStyle name="Примечание 3 5 3 8" xfId="13772"/>
    <cellStyle name="Примечание 3 5 3 9" xfId="13773"/>
    <cellStyle name="Примечание 3 5 4" xfId="13774"/>
    <cellStyle name="Примечание 3 5 5" xfId="13775"/>
    <cellStyle name="Примечание 3 5 6" xfId="13776"/>
    <cellStyle name="Примечание 3 5 7" xfId="13777"/>
    <cellStyle name="Примечание 3 5 8" xfId="13778"/>
    <cellStyle name="Примечание 3 5 9" xfId="13779"/>
    <cellStyle name="Примечание 3 6" xfId="13780"/>
    <cellStyle name="Примечание 3 6 10" xfId="13781"/>
    <cellStyle name="Примечание 3 6 11" xfId="13782"/>
    <cellStyle name="Примечание 3 6 2" xfId="13783"/>
    <cellStyle name="Примечание 3 6 3" xfId="13784"/>
    <cellStyle name="Примечание 3 6 4" xfId="13785"/>
    <cellStyle name="Примечание 3 6 5" xfId="13786"/>
    <cellStyle name="Примечание 3 6 6" xfId="13787"/>
    <cellStyle name="Примечание 3 6 7" xfId="13788"/>
    <cellStyle name="Примечание 3 6 8" xfId="13789"/>
    <cellStyle name="Примечание 3 6 9" xfId="13790"/>
    <cellStyle name="Примечание 3 7" xfId="13791"/>
    <cellStyle name="Примечание 3 7 10" xfId="13792"/>
    <cellStyle name="Примечание 3 7 11" xfId="13793"/>
    <cellStyle name="Примечание 3 7 2" xfId="13794"/>
    <cellStyle name="Примечание 3 7 3" xfId="13795"/>
    <cellStyle name="Примечание 3 7 4" xfId="13796"/>
    <cellStyle name="Примечание 3 7 5" xfId="13797"/>
    <cellStyle name="Примечание 3 7 6" xfId="13798"/>
    <cellStyle name="Примечание 3 7 7" xfId="13799"/>
    <cellStyle name="Примечание 3 7 8" xfId="13800"/>
    <cellStyle name="Примечание 3 7 9" xfId="13801"/>
    <cellStyle name="Примечание 3 8" xfId="13802"/>
    <cellStyle name="Примечание 3 8 10" xfId="13803"/>
    <cellStyle name="Примечание 3 8 11" xfId="13804"/>
    <cellStyle name="Примечание 3 8 2" xfId="13805"/>
    <cellStyle name="Примечание 3 8 3" xfId="13806"/>
    <cellStyle name="Примечание 3 8 4" xfId="13807"/>
    <cellStyle name="Примечание 3 8 5" xfId="13808"/>
    <cellStyle name="Примечание 3 8 6" xfId="13809"/>
    <cellStyle name="Примечание 3 8 7" xfId="13810"/>
    <cellStyle name="Примечание 3 8 8" xfId="13811"/>
    <cellStyle name="Примечание 3 8 9" xfId="13812"/>
    <cellStyle name="Примечание 3 9" xfId="13813"/>
    <cellStyle name="Примечание 3 9 10" xfId="13814"/>
    <cellStyle name="Примечание 3 9 11" xfId="13815"/>
    <cellStyle name="Примечание 3 9 2" xfId="13816"/>
    <cellStyle name="Примечание 3 9 3" xfId="13817"/>
    <cellStyle name="Примечание 3 9 4" xfId="13818"/>
    <cellStyle name="Примечание 3 9 5" xfId="13819"/>
    <cellStyle name="Примечание 3 9 6" xfId="13820"/>
    <cellStyle name="Примечание 3 9 7" xfId="13821"/>
    <cellStyle name="Примечание 3 9 8" xfId="13822"/>
    <cellStyle name="Примечание 3 9 9" xfId="13823"/>
    <cellStyle name="Примечание 4" xfId="13824"/>
    <cellStyle name="Примечание 4 10" xfId="13825"/>
    <cellStyle name="Примечание 4 11" xfId="13826"/>
    <cellStyle name="Примечание 4 12" xfId="13827"/>
    <cellStyle name="Примечание 4 13" xfId="13828"/>
    <cellStyle name="Примечание 4 14" xfId="13829"/>
    <cellStyle name="Примечание 4 15" xfId="13830"/>
    <cellStyle name="Примечание 4 16" xfId="13831"/>
    <cellStyle name="Примечание 4 17" xfId="13832"/>
    <cellStyle name="Примечание 4 18" xfId="13833"/>
    <cellStyle name="Примечание 4 2" xfId="13834"/>
    <cellStyle name="Примечание 4 2 10" xfId="13835"/>
    <cellStyle name="Примечание 4 2 11" xfId="13836"/>
    <cellStyle name="Примечание 4 2 12" xfId="13837"/>
    <cellStyle name="Примечание 4 2 13" xfId="13838"/>
    <cellStyle name="Примечание 4 2 14" xfId="13839"/>
    <cellStyle name="Примечание 4 2 15" xfId="13840"/>
    <cellStyle name="Примечание 4 2 2" xfId="13841"/>
    <cellStyle name="Примечание 4 2 2 10" xfId="13842"/>
    <cellStyle name="Примечание 4 2 2 11" xfId="13843"/>
    <cellStyle name="Примечание 4 2 2 2" xfId="13844"/>
    <cellStyle name="Примечание 4 2 2 3" xfId="13845"/>
    <cellStyle name="Примечание 4 2 2 4" xfId="13846"/>
    <cellStyle name="Примечание 4 2 2 5" xfId="13847"/>
    <cellStyle name="Примечание 4 2 2 6" xfId="13848"/>
    <cellStyle name="Примечание 4 2 2 7" xfId="13849"/>
    <cellStyle name="Примечание 4 2 2 8" xfId="13850"/>
    <cellStyle name="Примечание 4 2 2 9" xfId="13851"/>
    <cellStyle name="Примечание 4 2 3" xfId="13852"/>
    <cellStyle name="Примечание 4 2 3 10" xfId="13853"/>
    <cellStyle name="Примечание 4 2 3 11" xfId="13854"/>
    <cellStyle name="Примечание 4 2 3 2" xfId="13855"/>
    <cellStyle name="Примечание 4 2 3 3" xfId="13856"/>
    <cellStyle name="Примечание 4 2 3 4" xfId="13857"/>
    <cellStyle name="Примечание 4 2 3 5" xfId="13858"/>
    <cellStyle name="Примечание 4 2 3 6" xfId="13859"/>
    <cellStyle name="Примечание 4 2 3 7" xfId="13860"/>
    <cellStyle name="Примечание 4 2 3 8" xfId="13861"/>
    <cellStyle name="Примечание 4 2 3 9" xfId="13862"/>
    <cellStyle name="Примечание 4 2 4" xfId="13863"/>
    <cellStyle name="Примечание 4 2 4 10" xfId="13864"/>
    <cellStyle name="Примечание 4 2 4 11" xfId="13865"/>
    <cellStyle name="Примечание 4 2 4 2" xfId="13866"/>
    <cellStyle name="Примечание 4 2 4 3" xfId="13867"/>
    <cellStyle name="Примечание 4 2 4 4" xfId="13868"/>
    <cellStyle name="Примечание 4 2 4 5" xfId="13869"/>
    <cellStyle name="Примечание 4 2 4 6" xfId="13870"/>
    <cellStyle name="Примечание 4 2 4 7" xfId="13871"/>
    <cellStyle name="Примечание 4 2 4 8" xfId="13872"/>
    <cellStyle name="Примечание 4 2 4 9" xfId="13873"/>
    <cellStyle name="Примечание 4 2 5" xfId="13874"/>
    <cellStyle name="Примечание 4 2 5 10" xfId="13875"/>
    <cellStyle name="Примечание 4 2 5 11" xfId="13876"/>
    <cellStyle name="Примечание 4 2 5 2" xfId="13877"/>
    <cellStyle name="Примечание 4 2 5 3" xfId="13878"/>
    <cellStyle name="Примечание 4 2 5 4" xfId="13879"/>
    <cellStyle name="Примечание 4 2 5 5" xfId="13880"/>
    <cellStyle name="Примечание 4 2 5 6" xfId="13881"/>
    <cellStyle name="Примечание 4 2 5 7" xfId="13882"/>
    <cellStyle name="Примечание 4 2 5 8" xfId="13883"/>
    <cellStyle name="Примечание 4 2 5 9" xfId="13884"/>
    <cellStyle name="Примечание 4 2 6" xfId="13885"/>
    <cellStyle name="Примечание 4 2 7" xfId="13886"/>
    <cellStyle name="Примечание 4 2 8" xfId="13887"/>
    <cellStyle name="Примечание 4 2 9" xfId="13888"/>
    <cellStyle name="Примечание 4 3" xfId="13889"/>
    <cellStyle name="Примечание 4 3 10" xfId="13890"/>
    <cellStyle name="Примечание 4 3 11" xfId="13891"/>
    <cellStyle name="Примечание 4 3 12" xfId="13892"/>
    <cellStyle name="Примечание 4 3 13" xfId="13893"/>
    <cellStyle name="Примечание 4 3 2" xfId="13894"/>
    <cellStyle name="Примечание 4 3 2 10" xfId="13895"/>
    <cellStyle name="Примечание 4 3 2 11" xfId="13896"/>
    <cellStyle name="Примечание 4 3 2 2" xfId="13897"/>
    <cellStyle name="Примечание 4 3 2 3" xfId="13898"/>
    <cellStyle name="Примечание 4 3 2 4" xfId="13899"/>
    <cellStyle name="Примечание 4 3 2 5" xfId="13900"/>
    <cellStyle name="Примечание 4 3 2 6" xfId="13901"/>
    <cellStyle name="Примечание 4 3 2 7" xfId="13902"/>
    <cellStyle name="Примечание 4 3 2 8" xfId="13903"/>
    <cellStyle name="Примечание 4 3 2 9" xfId="13904"/>
    <cellStyle name="Примечание 4 3 3" xfId="13905"/>
    <cellStyle name="Примечание 4 3 3 10" xfId="13906"/>
    <cellStyle name="Примечание 4 3 3 11" xfId="13907"/>
    <cellStyle name="Примечание 4 3 3 2" xfId="13908"/>
    <cellStyle name="Примечание 4 3 3 3" xfId="13909"/>
    <cellStyle name="Примечание 4 3 3 4" xfId="13910"/>
    <cellStyle name="Примечание 4 3 3 5" xfId="13911"/>
    <cellStyle name="Примечание 4 3 3 6" xfId="13912"/>
    <cellStyle name="Примечание 4 3 3 7" xfId="13913"/>
    <cellStyle name="Примечание 4 3 3 8" xfId="13914"/>
    <cellStyle name="Примечание 4 3 3 9" xfId="13915"/>
    <cellStyle name="Примечание 4 3 4" xfId="13916"/>
    <cellStyle name="Примечание 4 3 5" xfId="13917"/>
    <cellStyle name="Примечание 4 3 6" xfId="13918"/>
    <cellStyle name="Примечание 4 3 7" xfId="13919"/>
    <cellStyle name="Примечание 4 3 8" xfId="13920"/>
    <cellStyle name="Примечание 4 3 9" xfId="13921"/>
    <cellStyle name="Примечание 4 4" xfId="13922"/>
    <cellStyle name="Примечание 4 4 10" xfId="13923"/>
    <cellStyle name="Примечание 4 4 11" xfId="13924"/>
    <cellStyle name="Примечание 4 4 2" xfId="13925"/>
    <cellStyle name="Примечание 4 4 3" xfId="13926"/>
    <cellStyle name="Примечание 4 4 4" xfId="13927"/>
    <cellStyle name="Примечание 4 4 5" xfId="13928"/>
    <cellStyle name="Примечание 4 4 6" xfId="13929"/>
    <cellStyle name="Примечание 4 4 7" xfId="13930"/>
    <cellStyle name="Примечание 4 4 8" xfId="13931"/>
    <cellStyle name="Примечание 4 4 9" xfId="13932"/>
    <cellStyle name="Примечание 4 5" xfId="13933"/>
    <cellStyle name="Примечание 4 5 10" xfId="13934"/>
    <cellStyle name="Примечание 4 5 11" xfId="13935"/>
    <cellStyle name="Примечание 4 5 2" xfId="13936"/>
    <cellStyle name="Примечание 4 5 3" xfId="13937"/>
    <cellStyle name="Примечание 4 5 4" xfId="13938"/>
    <cellStyle name="Примечание 4 5 5" xfId="13939"/>
    <cellStyle name="Примечание 4 5 6" xfId="13940"/>
    <cellStyle name="Примечание 4 5 7" xfId="13941"/>
    <cellStyle name="Примечание 4 5 8" xfId="13942"/>
    <cellStyle name="Примечание 4 5 9" xfId="13943"/>
    <cellStyle name="Примечание 4 6" xfId="13944"/>
    <cellStyle name="Примечание 4 6 10" xfId="13945"/>
    <cellStyle name="Примечание 4 6 11" xfId="13946"/>
    <cellStyle name="Примечание 4 6 2" xfId="13947"/>
    <cellStyle name="Примечание 4 6 3" xfId="13948"/>
    <cellStyle name="Примечание 4 6 4" xfId="13949"/>
    <cellStyle name="Примечание 4 6 5" xfId="13950"/>
    <cellStyle name="Примечание 4 6 6" xfId="13951"/>
    <cellStyle name="Примечание 4 6 7" xfId="13952"/>
    <cellStyle name="Примечание 4 6 8" xfId="13953"/>
    <cellStyle name="Примечание 4 6 9" xfId="13954"/>
    <cellStyle name="Примечание 4 7" xfId="13955"/>
    <cellStyle name="Примечание 4 7 10" xfId="13956"/>
    <cellStyle name="Примечание 4 7 11" xfId="13957"/>
    <cellStyle name="Примечание 4 7 2" xfId="13958"/>
    <cellStyle name="Примечание 4 7 3" xfId="13959"/>
    <cellStyle name="Примечание 4 7 4" xfId="13960"/>
    <cellStyle name="Примечание 4 7 5" xfId="13961"/>
    <cellStyle name="Примечание 4 7 6" xfId="13962"/>
    <cellStyle name="Примечание 4 7 7" xfId="13963"/>
    <cellStyle name="Примечание 4 7 8" xfId="13964"/>
    <cellStyle name="Примечание 4 7 9" xfId="13965"/>
    <cellStyle name="Примечание 4 8" xfId="13966"/>
    <cellStyle name="Примечание 4 8 10" xfId="13967"/>
    <cellStyle name="Примечание 4 8 11" xfId="13968"/>
    <cellStyle name="Примечание 4 8 2" xfId="13969"/>
    <cellStyle name="Примечание 4 8 3" xfId="13970"/>
    <cellStyle name="Примечание 4 8 4" xfId="13971"/>
    <cellStyle name="Примечание 4 8 5" xfId="13972"/>
    <cellStyle name="Примечание 4 8 6" xfId="13973"/>
    <cellStyle name="Примечание 4 8 7" xfId="13974"/>
    <cellStyle name="Примечание 4 8 8" xfId="13975"/>
    <cellStyle name="Примечание 4 8 9" xfId="13976"/>
    <cellStyle name="Примечание 4 9" xfId="13977"/>
    <cellStyle name="Примечание 5" xfId="13978"/>
    <cellStyle name="Примечание 5 10" xfId="13979"/>
    <cellStyle name="Примечание 5 11" xfId="13980"/>
    <cellStyle name="Примечание 5 12" xfId="13981"/>
    <cellStyle name="Примечание 5 13" xfId="13982"/>
    <cellStyle name="Примечание 5 14" xfId="13983"/>
    <cellStyle name="Примечание 5 15" xfId="13984"/>
    <cellStyle name="Примечание 5 16" xfId="13985"/>
    <cellStyle name="Примечание 5 17" xfId="13986"/>
    <cellStyle name="Примечание 5 18" xfId="13987"/>
    <cellStyle name="Примечание 5 2" xfId="13988"/>
    <cellStyle name="Примечание 5 2 10" xfId="13989"/>
    <cellStyle name="Примечание 5 2 11" xfId="13990"/>
    <cellStyle name="Примечание 5 2 12" xfId="13991"/>
    <cellStyle name="Примечание 5 2 13" xfId="13992"/>
    <cellStyle name="Примечание 5 2 14" xfId="13993"/>
    <cellStyle name="Примечание 5 2 15" xfId="13994"/>
    <cellStyle name="Примечание 5 2 2" xfId="13995"/>
    <cellStyle name="Примечание 5 2 2 10" xfId="13996"/>
    <cellStyle name="Примечание 5 2 2 11" xfId="13997"/>
    <cellStyle name="Примечание 5 2 2 2" xfId="13998"/>
    <cellStyle name="Примечание 5 2 2 3" xfId="13999"/>
    <cellStyle name="Примечание 5 2 2 4" xfId="14000"/>
    <cellStyle name="Примечание 5 2 2 5" xfId="14001"/>
    <cellStyle name="Примечание 5 2 2 6" xfId="14002"/>
    <cellStyle name="Примечание 5 2 2 7" xfId="14003"/>
    <cellStyle name="Примечание 5 2 2 8" xfId="14004"/>
    <cellStyle name="Примечание 5 2 2 9" xfId="14005"/>
    <cellStyle name="Примечание 5 2 3" xfId="14006"/>
    <cellStyle name="Примечание 5 2 3 10" xfId="14007"/>
    <cellStyle name="Примечание 5 2 3 11" xfId="14008"/>
    <cellStyle name="Примечание 5 2 3 2" xfId="14009"/>
    <cellStyle name="Примечание 5 2 3 3" xfId="14010"/>
    <cellStyle name="Примечание 5 2 3 4" xfId="14011"/>
    <cellStyle name="Примечание 5 2 3 5" xfId="14012"/>
    <cellStyle name="Примечание 5 2 3 6" xfId="14013"/>
    <cellStyle name="Примечание 5 2 3 7" xfId="14014"/>
    <cellStyle name="Примечание 5 2 3 8" xfId="14015"/>
    <cellStyle name="Примечание 5 2 3 9" xfId="14016"/>
    <cellStyle name="Примечание 5 2 4" xfId="14017"/>
    <cellStyle name="Примечание 5 2 4 10" xfId="14018"/>
    <cellStyle name="Примечание 5 2 4 11" xfId="14019"/>
    <cellStyle name="Примечание 5 2 4 2" xfId="14020"/>
    <cellStyle name="Примечание 5 2 4 3" xfId="14021"/>
    <cellStyle name="Примечание 5 2 4 4" xfId="14022"/>
    <cellStyle name="Примечание 5 2 4 5" xfId="14023"/>
    <cellStyle name="Примечание 5 2 4 6" xfId="14024"/>
    <cellStyle name="Примечание 5 2 4 7" xfId="14025"/>
    <cellStyle name="Примечание 5 2 4 8" xfId="14026"/>
    <cellStyle name="Примечание 5 2 4 9" xfId="14027"/>
    <cellStyle name="Примечание 5 2 5" xfId="14028"/>
    <cellStyle name="Примечание 5 2 5 10" xfId="14029"/>
    <cellStyle name="Примечание 5 2 5 11" xfId="14030"/>
    <cellStyle name="Примечание 5 2 5 2" xfId="14031"/>
    <cellStyle name="Примечание 5 2 5 3" xfId="14032"/>
    <cellStyle name="Примечание 5 2 5 4" xfId="14033"/>
    <cellStyle name="Примечание 5 2 5 5" xfId="14034"/>
    <cellStyle name="Примечание 5 2 5 6" xfId="14035"/>
    <cellStyle name="Примечание 5 2 5 7" xfId="14036"/>
    <cellStyle name="Примечание 5 2 5 8" xfId="14037"/>
    <cellStyle name="Примечание 5 2 5 9" xfId="14038"/>
    <cellStyle name="Примечание 5 2 6" xfId="14039"/>
    <cellStyle name="Примечание 5 2 7" xfId="14040"/>
    <cellStyle name="Примечание 5 2 8" xfId="14041"/>
    <cellStyle name="Примечание 5 2 9" xfId="14042"/>
    <cellStyle name="Примечание 5 3" xfId="14043"/>
    <cellStyle name="Примечание 5 3 10" xfId="14044"/>
    <cellStyle name="Примечание 5 3 11" xfId="14045"/>
    <cellStyle name="Примечание 5 3 12" xfId="14046"/>
    <cellStyle name="Примечание 5 3 13" xfId="14047"/>
    <cellStyle name="Примечание 5 3 2" xfId="14048"/>
    <cellStyle name="Примечание 5 3 2 10" xfId="14049"/>
    <cellStyle name="Примечание 5 3 2 11" xfId="14050"/>
    <cellStyle name="Примечание 5 3 2 2" xfId="14051"/>
    <cellStyle name="Примечание 5 3 2 3" xfId="14052"/>
    <cellStyle name="Примечание 5 3 2 4" xfId="14053"/>
    <cellStyle name="Примечание 5 3 2 5" xfId="14054"/>
    <cellStyle name="Примечание 5 3 2 6" xfId="14055"/>
    <cellStyle name="Примечание 5 3 2 7" xfId="14056"/>
    <cellStyle name="Примечание 5 3 2 8" xfId="14057"/>
    <cellStyle name="Примечание 5 3 2 9" xfId="14058"/>
    <cellStyle name="Примечание 5 3 3" xfId="14059"/>
    <cellStyle name="Примечание 5 3 3 10" xfId="14060"/>
    <cellStyle name="Примечание 5 3 3 11" xfId="14061"/>
    <cellStyle name="Примечание 5 3 3 2" xfId="14062"/>
    <cellStyle name="Примечание 5 3 3 3" xfId="14063"/>
    <cellStyle name="Примечание 5 3 3 4" xfId="14064"/>
    <cellStyle name="Примечание 5 3 3 5" xfId="14065"/>
    <cellStyle name="Примечание 5 3 3 6" xfId="14066"/>
    <cellStyle name="Примечание 5 3 3 7" xfId="14067"/>
    <cellStyle name="Примечание 5 3 3 8" xfId="14068"/>
    <cellStyle name="Примечание 5 3 3 9" xfId="14069"/>
    <cellStyle name="Примечание 5 3 4" xfId="14070"/>
    <cellStyle name="Примечание 5 3 5" xfId="14071"/>
    <cellStyle name="Примечание 5 3 6" xfId="14072"/>
    <cellStyle name="Примечание 5 3 7" xfId="14073"/>
    <cellStyle name="Примечание 5 3 8" xfId="14074"/>
    <cellStyle name="Примечание 5 3 9" xfId="14075"/>
    <cellStyle name="Примечание 5 4" xfId="14076"/>
    <cellStyle name="Примечание 5 4 10" xfId="14077"/>
    <cellStyle name="Примечание 5 4 11" xfId="14078"/>
    <cellStyle name="Примечание 5 4 2" xfId="14079"/>
    <cellStyle name="Примечание 5 4 3" xfId="14080"/>
    <cellStyle name="Примечание 5 4 4" xfId="14081"/>
    <cellStyle name="Примечание 5 4 5" xfId="14082"/>
    <cellStyle name="Примечание 5 4 6" xfId="14083"/>
    <cellStyle name="Примечание 5 4 7" xfId="14084"/>
    <cellStyle name="Примечание 5 4 8" xfId="14085"/>
    <cellStyle name="Примечание 5 4 9" xfId="14086"/>
    <cellStyle name="Примечание 5 5" xfId="14087"/>
    <cellStyle name="Примечание 5 5 10" xfId="14088"/>
    <cellStyle name="Примечание 5 5 11" xfId="14089"/>
    <cellStyle name="Примечание 5 5 2" xfId="14090"/>
    <cellStyle name="Примечание 5 5 3" xfId="14091"/>
    <cellStyle name="Примечание 5 5 4" xfId="14092"/>
    <cellStyle name="Примечание 5 5 5" xfId="14093"/>
    <cellStyle name="Примечание 5 5 6" xfId="14094"/>
    <cellStyle name="Примечание 5 5 7" xfId="14095"/>
    <cellStyle name="Примечание 5 5 8" xfId="14096"/>
    <cellStyle name="Примечание 5 5 9" xfId="14097"/>
    <cellStyle name="Примечание 5 6" xfId="14098"/>
    <cellStyle name="Примечание 5 6 10" xfId="14099"/>
    <cellStyle name="Примечание 5 6 11" xfId="14100"/>
    <cellStyle name="Примечание 5 6 2" xfId="14101"/>
    <cellStyle name="Примечание 5 6 3" xfId="14102"/>
    <cellStyle name="Примечание 5 6 4" xfId="14103"/>
    <cellStyle name="Примечание 5 6 5" xfId="14104"/>
    <cellStyle name="Примечание 5 6 6" xfId="14105"/>
    <cellStyle name="Примечание 5 6 7" xfId="14106"/>
    <cellStyle name="Примечание 5 6 8" xfId="14107"/>
    <cellStyle name="Примечание 5 6 9" xfId="14108"/>
    <cellStyle name="Примечание 5 7" xfId="14109"/>
    <cellStyle name="Примечание 5 7 10" xfId="14110"/>
    <cellStyle name="Примечание 5 7 11" xfId="14111"/>
    <cellStyle name="Примечание 5 7 2" xfId="14112"/>
    <cellStyle name="Примечание 5 7 3" xfId="14113"/>
    <cellStyle name="Примечание 5 7 4" xfId="14114"/>
    <cellStyle name="Примечание 5 7 5" xfId="14115"/>
    <cellStyle name="Примечание 5 7 6" xfId="14116"/>
    <cellStyle name="Примечание 5 7 7" xfId="14117"/>
    <cellStyle name="Примечание 5 7 8" xfId="14118"/>
    <cellStyle name="Примечание 5 7 9" xfId="14119"/>
    <cellStyle name="Примечание 5 8" xfId="14120"/>
    <cellStyle name="Примечание 5 8 10" xfId="14121"/>
    <cellStyle name="Примечание 5 8 11" xfId="14122"/>
    <cellStyle name="Примечание 5 8 2" xfId="14123"/>
    <cellStyle name="Примечание 5 8 3" xfId="14124"/>
    <cellStyle name="Примечание 5 8 4" xfId="14125"/>
    <cellStyle name="Примечание 5 8 5" xfId="14126"/>
    <cellStyle name="Примечание 5 8 6" xfId="14127"/>
    <cellStyle name="Примечание 5 8 7" xfId="14128"/>
    <cellStyle name="Примечание 5 8 8" xfId="14129"/>
    <cellStyle name="Примечание 5 8 9" xfId="14130"/>
    <cellStyle name="Примечание 5 9" xfId="14131"/>
    <cellStyle name="Примечание 6" xfId="14132"/>
    <cellStyle name="Примечание 6 10" xfId="14133"/>
    <cellStyle name="Примечание 6 11" xfId="14134"/>
    <cellStyle name="Примечание 6 12" xfId="14135"/>
    <cellStyle name="Примечание 6 13" xfId="14136"/>
    <cellStyle name="Примечание 6 14" xfId="14137"/>
    <cellStyle name="Примечание 6 15" xfId="14138"/>
    <cellStyle name="Примечание 6 16" xfId="14139"/>
    <cellStyle name="Примечание 6 17" xfId="14140"/>
    <cellStyle name="Примечание 6 18" xfId="14141"/>
    <cellStyle name="Примечание 6 2" xfId="14142"/>
    <cellStyle name="Примечание 6 2 10" xfId="14143"/>
    <cellStyle name="Примечание 6 2 11" xfId="14144"/>
    <cellStyle name="Примечание 6 2 12" xfId="14145"/>
    <cellStyle name="Примечание 6 2 13" xfId="14146"/>
    <cellStyle name="Примечание 6 2 14" xfId="14147"/>
    <cellStyle name="Примечание 6 2 15" xfId="14148"/>
    <cellStyle name="Примечание 6 2 2" xfId="14149"/>
    <cellStyle name="Примечание 6 2 2 10" xfId="14150"/>
    <cellStyle name="Примечание 6 2 2 11" xfId="14151"/>
    <cellStyle name="Примечание 6 2 2 2" xfId="14152"/>
    <cellStyle name="Примечание 6 2 2 3" xfId="14153"/>
    <cellStyle name="Примечание 6 2 2 4" xfId="14154"/>
    <cellStyle name="Примечание 6 2 2 5" xfId="14155"/>
    <cellStyle name="Примечание 6 2 2 6" xfId="14156"/>
    <cellStyle name="Примечание 6 2 2 7" xfId="14157"/>
    <cellStyle name="Примечание 6 2 2 8" xfId="14158"/>
    <cellStyle name="Примечание 6 2 2 9" xfId="14159"/>
    <cellStyle name="Примечание 6 2 3" xfId="14160"/>
    <cellStyle name="Примечание 6 2 3 10" xfId="14161"/>
    <cellStyle name="Примечание 6 2 3 11" xfId="14162"/>
    <cellStyle name="Примечание 6 2 3 2" xfId="14163"/>
    <cellStyle name="Примечание 6 2 3 3" xfId="14164"/>
    <cellStyle name="Примечание 6 2 3 4" xfId="14165"/>
    <cellStyle name="Примечание 6 2 3 5" xfId="14166"/>
    <cellStyle name="Примечание 6 2 3 6" xfId="14167"/>
    <cellStyle name="Примечание 6 2 3 7" xfId="14168"/>
    <cellStyle name="Примечание 6 2 3 8" xfId="14169"/>
    <cellStyle name="Примечание 6 2 3 9" xfId="14170"/>
    <cellStyle name="Примечание 6 2 4" xfId="14171"/>
    <cellStyle name="Примечание 6 2 4 10" xfId="14172"/>
    <cellStyle name="Примечание 6 2 4 11" xfId="14173"/>
    <cellStyle name="Примечание 6 2 4 2" xfId="14174"/>
    <cellStyle name="Примечание 6 2 4 3" xfId="14175"/>
    <cellStyle name="Примечание 6 2 4 4" xfId="14176"/>
    <cellStyle name="Примечание 6 2 4 5" xfId="14177"/>
    <cellStyle name="Примечание 6 2 4 6" xfId="14178"/>
    <cellStyle name="Примечание 6 2 4 7" xfId="14179"/>
    <cellStyle name="Примечание 6 2 4 8" xfId="14180"/>
    <cellStyle name="Примечание 6 2 4 9" xfId="14181"/>
    <cellStyle name="Примечание 6 2 5" xfId="14182"/>
    <cellStyle name="Примечание 6 2 5 10" xfId="14183"/>
    <cellStyle name="Примечание 6 2 5 11" xfId="14184"/>
    <cellStyle name="Примечание 6 2 5 2" xfId="14185"/>
    <cellStyle name="Примечание 6 2 5 3" xfId="14186"/>
    <cellStyle name="Примечание 6 2 5 4" xfId="14187"/>
    <cellStyle name="Примечание 6 2 5 5" xfId="14188"/>
    <cellStyle name="Примечание 6 2 5 6" xfId="14189"/>
    <cellStyle name="Примечание 6 2 5 7" xfId="14190"/>
    <cellStyle name="Примечание 6 2 5 8" xfId="14191"/>
    <cellStyle name="Примечание 6 2 5 9" xfId="14192"/>
    <cellStyle name="Примечание 6 2 6" xfId="14193"/>
    <cellStyle name="Примечание 6 2 7" xfId="14194"/>
    <cellStyle name="Примечание 6 2 8" xfId="14195"/>
    <cellStyle name="Примечание 6 2 9" xfId="14196"/>
    <cellStyle name="Примечание 6 3" xfId="14197"/>
    <cellStyle name="Примечание 6 3 10" xfId="14198"/>
    <cellStyle name="Примечание 6 3 11" xfId="14199"/>
    <cellStyle name="Примечание 6 3 12" xfId="14200"/>
    <cellStyle name="Примечание 6 3 13" xfId="14201"/>
    <cellStyle name="Примечание 6 3 2" xfId="14202"/>
    <cellStyle name="Примечание 6 3 2 10" xfId="14203"/>
    <cellStyle name="Примечание 6 3 2 11" xfId="14204"/>
    <cellStyle name="Примечание 6 3 2 2" xfId="14205"/>
    <cellStyle name="Примечание 6 3 2 3" xfId="14206"/>
    <cellStyle name="Примечание 6 3 2 4" xfId="14207"/>
    <cellStyle name="Примечание 6 3 2 5" xfId="14208"/>
    <cellStyle name="Примечание 6 3 2 6" xfId="14209"/>
    <cellStyle name="Примечание 6 3 2 7" xfId="14210"/>
    <cellStyle name="Примечание 6 3 2 8" xfId="14211"/>
    <cellStyle name="Примечание 6 3 2 9" xfId="14212"/>
    <cellStyle name="Примечание 6 3 3" xfId="14213"/>
    <cellStyle name="Примечание 6 3 3 10" xfId="14214"/>
    <cellStyle name="Примечание 6 3 3 11" xfId="14215"/>
    <cellStyle name="Примечание 6 3 3 2" xfId="14216"/>
    <cellStyle name="Примечание 6 3 3 3" xfId="14217"/>
    <cellStyle name="Примечание 6 3 3 4" xfId="14218"/>
    <cellStyle name="Примечание 6 3 3 5" xfId="14219"/>
    <cellStyle name="Примечание 6 3 3 6" xfId="14220"/>
    <cellStyle name="Примечание 6 3 3 7" xfId="14221"/>
    <cellStyle name="Примечание 6 3 3 8" xfId="14222"/>
    <cellStyle name="Примечание 6 3 3 9" xfId="14223"/>
    <cellStyle name="Примечание 6 3 4" xfId="14224"/>
    <cellStyle name="Примечание 6 3 5" xfId="14225"/>
    <cellStyle name="Примечание 6 3 6" xfId="14226"/>
    <cellStyle name="Примечание 6 3 7" xfId="14227"/>
    <cellStyle name="Примечание 6 3 8" xfId="14228"/>
    <cellStyle name="Примечание 6 3 9" xfId="14229"/>
    <cellStyle name="Примечание 6 4" xfId="14230"/>
    <cellStyle name="Примечание 6 4 10" xfId="14231"/>
    <cellStyle name="Примечание 6 4 11" xfId="14232"/>
    <cellStyle name="Примечание 6 4 2" xfId="14233"/>
    <cellStyle name="Примечание 6 4 3" xfId="14234"/>
    <cellStyle name="Примечание 6 4 4" xfId="14235"/>
    <cellStyle name="Примечание 6 4 5" xfId="14236"/>
    <cellStyle name="Примечание 6 4 6" xfId="14237"/>
    <cellStyle name="Примечание 6 4 7" xfId="14238"/>
    <cellStyle name="Примечание 6 4 8" xfId="14239"/>
    <cellStyle name="Примечание 6 4 9" xfId="14240"/>
    <cellStyle name="Примечание 6 5" xfId="14241"/>
    <cellStyle name="Примечание 6 5 10" xfId="14242"/>
    <cellStyle name="Примечание 6 5 11" xfId="14243"/>
    <cellStyle name="Примечание 6 5 2" xfId="14244"/>
    <cellStyle name="Примечание 6 5 3" xfId="14245"/>
    <cellStyle name="Примечание 6 5 4" xfId="14246"/>
    <cellStyle name="Примечание 6 5 5" xfId="14247"/>
    <cellStyle name="Примечание 6 5 6" xfId="14248"/>
    <cellStyle name="Примечание 6 5 7" xfId="14249"/>
    <cellStyle name="Примечание 6 5 8" xfId="14250"/>
    <cellStyle name="Примечание 6 5 9" xfId="14251"/>
    <cellStyle name="Примечание 6 6" xfId="14252"/>
    <cellStyle name="Примечание 6 6 10" xfId="14253"/>
    <cellStyle name="Примечание 6 6 11" xfId="14254"/>
    <cellStyle name="Примечание 6 6 2" xfId="14255"/>
    <cellStyle name="Примечание 6 6 3" xfId="14256"/>
    <cellStyle name="Примечание 6 6 4" xfId="14257"/>
    <cellStyle name="Примечание 6 6 5" xfId="14258"/>
    <cellStyle name="Примечание 6 6 6" xfId="14259"/>
    <cellStyle name="Примечание 6 6 7" xfId="14260"/>
    <cellStyle name="Примечание 6 6 8" xfId="14261"/>
    <cellStyle name="Примечание 6 6 9" xfId="14262"/>
    <cellStyle name="Примечание 6 7" xfId="14263"/>
    <cellStyle name="Примечание 6 7 10" xfId="14264"/>
    <cellStyle name="Примечание 6 7 11" xfId="14265"/>
    <cellStyle name="Примечание 6 7 2" xfId="14266"/>
    <cellStyle name="Примечание 6 7 3" xfId="14267"/>
    <cellStyle name="Примечание 6 7 4" xfId="14268"/>
    <cellStyle name="Примечание 6 7 5" xfId="14269"/>
    <cellStyle name="Примечание 6 7 6" xfId="14270"/>
    <cellStyle name="Примечание 6 7 7" xfId="14271"/>
    <cellStyle name="Примечание 6 7 8" xfId="14272"/>
    <cellStyle name="Примечание 6 7 9" xfId="14273"/>
    <cellStyle name="Примечание 6 8" xfId="14274"/>
    <cellStyle name="Примечание 6 8 10" xfId="14275"/>
    <cellStyle name="Примечание 6 8 11" xfId="14276"/>
    <cellStyle name="Примечание 6 8 2" xfId="14277"/>
    <cellStyle name="Примечание 6 8 3" xfId="14278"/>
    <cellStyle name="Примечание 6 8 4" xfId="14279"/>
    <cellStyle name="Примечание 6 8 5" xfId="14280"/>
    <cellStyle name="Примечание 6 8 6" xfId="14281"/>
    <cellStyle name="Примечание 6 8 7" xfId="14282"/>
    <cellStyle name="Примечание 6 8 8" xfId="14283"/>
    <cellStyle name="Примечание 6 8 9" xfId="14284"/>
    <cellStyle name="Примечание 6 9" xfId="14285"/>
    <cellStyle name="Примечание 7" xfId="14286"/>
    <cellStyle name="Примечание 7 10" xfId="14287"/>
    <cellStyle name="Примечание 7 11" xfId="14288"/>
    <cellStyle name="Примечание 7 12" xfId="14289"/>
    <cellStyle name="Примечание 7 13" xfId="14290"/>
    <cellStyle name="Примечание 7 14" xfId="14291"/>
    <cellStyle name="Примечание 7 15" xfId="14292"/>
    <cellStyle name="Примечание 7 16" xfId="14293"/>
    <cellStyle name="Примечание 7 17" xfId="14294"/>
    <cellStyle name="Примечание 7 18" xfId="14295"/>
    <cellStyle name="Примечание 7 2" xfId="14296"/>
    <cellStyle name="Примечание 7 2 10" xfId="14297"/>
    <cellStyle name="Примечание 7 2 11" xfId="14298"/>
    <cellStyle name="Примечание 7 2 12" xfId="14299"/>
    <cellStyle name="Примечание 7 2 13" xfId="14300"/>
    <cellStyle name="Примечание 7 2 14" xfId="14301"/>
    <cellStyle name="Примечание 7 2 15" xfId="14302"/>
    <cellStyle name="Примечание 7 2 2" xfId="14303"/>
    <cellStyle name="Примечание 7 2 2 10" xfId="14304"/>
    <cellStyle name="Примечание 7 2 2 11" xfId="14305"/>
    <cellStyle name="Примечание 7 2 2 2" xfId="14306"/>
    <cellStyle name="Примечание 7 2 2 3" xfId="14307"/>
    <cellStyle name="Примечание 7 2 2 4" xfId="14308"/>
    <cellStyle name="Примечание 7 2 2 5" xfId="14309"/>
    <cellStyle name="Примечание 7 2 2 6" xfId="14310"/>
    <cellStyle name="Примечание 7 2 2 7" xfId="14311"/>
    <cellStyle name="Примечание 7 2 2 8" xfId="14312"/>
    <cellStyle name="Примечание 7 2 2 9" xfId="14313"/>
    <cellStyle name="Примечание 7 2 3" xfId="14314"/>
    <cellStyle name="Примечание 7 2 3 10" xfId="14315"/>
    <cellStyle name="Примечание 7 2 3 11" xfId="14316"/>
    <cellStyle name="Примечание 7 2 3 2" xfId="14317"/>
    <cellStyle name="Примечание 7 2 3 3" xfId="14318"/>
    <cellStyle name="Примечание 7 2 3 4" xfId="14319"/>
    <cellStyle name="Примечание 7 2 3 5" xfId="14320"/>
    <cellStyle name="Примечание 7 2 3 6" xfId="14321"/>
    <cellStyle name="Примечание 7 2 3 7" xfId="14322"/>
    <cellStyle name="Примечание 7 2 3 8" xfId="14323"/>
    <cellStyle name="Примечание 7 2 3 9" xfId="14324"/>
    <cellStyle name="Примечание 7 2 4" xfId="14325"/>
    <cellStyle name="Примечание 7 2 4 10" xfId="14326"/>
    <cellStyle name="Примечание 7 2 4 11" xfId="14327"/>
    <cellStyle name="Примечание 7 2 4 2" xfId="14328"/>
    <cellStyle name="Примечание 7 2 4 3" xfId="14329"/>
    <cellStyle name="Примечание 7 2 4 4" xfId="14330"/>
    <cellStyle name="Примечание 7 2 4 5" xfId="14331"/>
    <cellStyle name="Примечание 7 2 4 6" xfId="14332"/>
    <cellStyle name="Примечание 7 2 4 7" xfId="14333"/>
    <cellStyle name="Примечание 7 2 4 8" xfId="14334"/>
    <cellStyle name="Примечание 7 2 4 9" xfId="14335"/>
    <cellStyle name="Примечание 7 2 5" xfId="14336"/>
    <cellStyle name="Примечание 7 2 5 10" xfId="14337"/>
    <cellStyle name="Примечание 7 2 5 11" xfId="14338"/>
    <cellStyle name="Примечание 7 2 5 2" xfId="14339"/>
    <cellStyle name="Примечание 7 2 5 3" xfId="14340"/>
    <cellStyle name="Примечание 7 2 5 4" xfId="14341"/>
    <cellStyle name="Примечание 7 2 5 5" xfId="14342"/>
    <cellStyle name="Примечание 7 2 5 6" xfId="14343"/>
    <cellStyle name="Примечание 7 2 5 7" xfId="14344"/>
    <cellStyle name="Примечание 7 2 5 8" xfId="14345"/>
    <cellStyle name="Примечание 7 2 5 9" xfId="14346"/>
    <cellStyle name="Примечание 7 2 6" xfId="14347"/>
    <cellStyle name="Примечание 7 2 7" xfId="14348"/>
    <cellStyle name="Примечание 7 2 8" xfId="14349"/>
    <cellStyle name="Примечание 7 2 9" xfId="14350"/>
    <cellStyle name="Примечание 7 3" xfId="14351"/>
    <cellStyle name="Примечание 7 3 10" xfId="14352"/>
    <cellStyle name="Примечание 7 3 11" xfId="14353"/>
    <cellStyle name="Примечание 7 3 12" xfId="14354"/>
    <cellStyle name="Примечание 7 3 13" xfId="14355"/>
    <cellStyle name="Примечание 7 3 2" xfId="14356"/>
    <cellStyle name="Примечание 7 3 2 10" xfId="14357"/>
    <cellStyle name="Примечание 7 3 2 11" xfId="14358"/>
    <cellStyle name="Примечание 7 3 2 2" xfId="14359"/>
    <cellStyle name="Примечание 7 3 2 3" xfId="14360"/>
    <cellStyle name="Примечание 7 3 2 4" xfId="14361"/>
    <cellStyle name="Примечание 7 3 2 5" xfId="14362"/>
    <cellStyle name="Примечание 7 3 2 6" xfId="14363"/>
    <cellStyle name="Примечание 7 3 2 7" xfId="14364"/>
    <cellStyle name="Примечание 7 3 2 8" xfId="14365"/>
    <cellStyle name="Примечание 7 3 2 9" xfId="14366"/>
    <cellStyle name="Примечание 7 3 3" xfId="14367"/>
    <cellStyle name="Примечание 7 3 3 10" xfId="14368"/>
    <cellStyle name="Примечание 7 3 3 11" xfId="14369"/>
    <cellStyle name="Примечание 7 3 3 2" xfId="14370"/>
    <cellStyle name="Примечание 7 3 3 3" xfId="14371"/>
    <cellStyle name="Примечание 7 3 3 4" xfId="14372"/>
    <cellStyle name="Примечание 7 3 3 5" xfId="14373"/>
    <cellStyle name="Примечание 7 3 3 6" xfId="14374"/>
    <cellStyle name="Примечание 7 3 3 7" xfId="14375"/>
    <cellStyle name="Примечание 7 3 3 8" xfId="14376"/>
    <cellStyle name="Примечание 7 3 3 9" xfId="14377"/>
    <cellStyle name="Примечание 7 3 4" xfId="14378"/>
    <cellStyle name="Примечание 7 3 5" xfId="14379"/>
    <cellStyle name="Примечание 7 3 6" xfId="14380"/>
    <cellStyle name="Примечание 7 3 7" xfId="14381"/>
    <cellStyle name="Примечание 7 3 8" xfId="14382"/>
    <cellStyle name="Примечание 7 3 9" xfId="14383"/>
    <cellStyle name="Примечание 7 4" xfId="14384"/>
    <cellStyle name="Примечание 7 4 10" xfId="14385"/>
    <cellStyle name="Примечание 7 4 11" xfId="14386"/>
    <cellStyle name="Примечание 7 4 2" xfId="14387"/>
    <cellStyle name="Примечание 7 4 3" xfId="14388"/>
    <cellStyle name="Примечание 7 4 4" xfId="14389"/>
    <cellStyle name="Примечание 7 4 5" xfId="14390"/>
    <cellStyle name="Примечание 7 4 6" xfId="14391"/>
    <cellStyle name="Примечание 7 4 7" xfId="14392"/>
    <cellStyle name="Примечание 7 4 8" xfId="14393"/>
    <cellStyle name="Примечание 7 4 9" xfId="14394"/>
    <cellStyle name="Примечание 7 5" xfId="14395"/>
    <cellStyle name="Примечание 7 5 10" xfId="14396"/>
    <cellStyle name="Примечание 7 5 11" xfId="14397"/>
    <cellStyle name="Примечание 7 5 2" xfId="14398"/>
    <cellStyle name="Примечание 7 5 3" xfId="14399"/>
    <cellStyle name="Примечание 7 5 4" xfId="14400"/>
    <cellStyle name="Примечание 7 5 5" xfId="14401"/>
    <cellStyle name="Примечание 7 5 6" xfId="14402"/>
    <cellStyle name="Примечание 7 5 7" xfId="14403"/>
    <cellStyle name="Примечание 7 5 8" xfId="14404"/>
    <cellStyle name="Примечание 7 5 9" xfId="14405"/>
    <cellStyle name="Примечание 7 6" xfId="14406"/>
    <cellStyle name="Примечание 7 6 10" xfId="14407"/>
    <cellStyle name="Примечание 7 6 11" xfId="14408"/>
    <cellStyle name="Примечание 7 6 2" xfId="14409"/>
    <cellStyle name="Примечание 7 6 3" xfId="14410"/>
    <cellStyle name="Примечание 7 6 4" xfId="14411"/>
    <cellStyle name="Примечание 7 6 5" xfId="14412"/>
    <cellStyle name="Примечание 7 6 6" xfId="14413"/>
    <cellStyle name="Примечание 7 6 7" xfId="14414"/>
    <cellStyle name="Примечание 7 6 8" xfId="14415"/>
    <cellStyle name="Примечание 7 6 9" xfId="14416"/>
    <cellStyle name="Примечание 7 7" xfId="14417"/>
    <cellStyle name="Примечание 7 7 10" xfId="14418"/>
    <cellStyle name="Примечание 7 7 11" xfId="14419"/>
    <cellStyle name="Примечание 7 7 2" xfId="14420"/>
    <cellStyle name="Примечание 7 7 3" xfId="14421"/>
    <cellStyle name="Примечание 7 7 4" xfId="14422"/>
    <cellStyle name="Примечание 7 7 5" xfId="14423"/>
    <cellStyle name="Примечание 7 7 6" xfId="14424"/>
    <cellStyle name="Примечание 7 7 7" xfId="14425"/>
    <cellStyle name="Примечание 7 7 8" xfId="14426"/>
    <cellStyle name="Примечание 7 7 9" xfId="14427"/>
    <cellStyle name="Примечание 7 8" xfId="14428"/>
    <cellStyle name="Примечание 7 8 10" xfId="14429"/>
    <cellStyle name="Примечание 7 8 11" xfId="14430"/>
    <cellStyle name="Примечание 7 8 2" xfId="14431"/>
    <cellStyle name="Примечание 7 8 3" xfId="14432"/>
    <cellStyle name="Примечание 7 8 4" xfId="14433"/>
    <cellStyle name="Примечание 7 8 5" xfId="14434"/>
    <cellStyle name="Примечание 7 8 6" xfId="14435"/>
    <cellStyle name="Примечание 7 8 7" xfId="14436"/>
    <cellStyle name="Примечание 7 8 8" xfId="14437"/>
    <cellStyle name="Примечание 7 8 9" xfId="14438"/>
    <cellStyle name="Примечание 7 9" xfId="14439"/>
    <cellStyle name="Примечание 8" xfId="14440"/>
    <cellStyle name="Примечание 8 10" xfId="14441"/>
    <cellStyle name="Примечание 8 11" xfId="14442"/>
    <cellStyle name="Примечание 8 12" xfId="14443"/>
    <cellStyle name="Примечание 8 13" xfId="14444"/>
    <cellStyle name="Примечание 8 14" xfId="14445"/>
    <cellStyle name="Примечание 8 15" xfId="14446"/>
    <cellStyle name="Примечание 8 16" xfId="14447"/>
    <cellStyle name="Примечание 8 17" xfId="14448"/>
    <cellStyle name="Примечание 8 18" xfId="14449"/>
    <cellStyle name="Примечание 8 2" xfId="14450"/>
    <cellStyle name="Примечание 8 2 10" xfId="14451"/>
    <cellStyle name="Примечание 8 2 11" xfId="14452"/>
    <cellStyle name="Примечание 8 2 12" xfId="14453"/>
    <cellStyle name="Примечание 8 2 13" xfId="14454"/>
    <cellStyle name="Примечание 8 2 14" xfId="14455"/>
    <cellStyle name="Примечание 8 2 15" xfId="14456"/>
    <cellStyle name="Примечание 8 2 2" xfId="14457"/>
    <cellStyle name="Примечание 8 2 2 10" xfId="14458"/>
    <cellStyle name="Примечание 8 2 2 11" xfId="14459"/>
    <cellStyle name="Примечание 8 2 2 2" xfId="14460"/>
    <cellStyle name="Примечание 8 2 2 3" xfId="14461"/>
    <cellStyle name="Примечание 8 2 2 4" xfId="14462"/>
    <cellStyle name="Примечание 8 2 2 5" xfId="14463"/>
    <cellStyle name="Примечание 8 2 2 6" xfId="14464"/>
    <cellStyle name="Примечание 8 2 2 7" xfId="14465"/>
    <cellStyle name="Примечание 8 2 2 8" xfId="14466"/>
    <cellStyle name="Примечание 8 2 2 9" xfId="14467"/>
    <cellStyle name="Примечание 8 2 3" xfId="14468"/>
    <cellStyle name="Примечание 8 2 3 10" xfId="14469"/>
    <cellStyle name="Примечание 8 2 3 11" xfId="14470"/>
    <cellStyle name="Примечание 8 2 3 2" xfId="14471"/>
    <cellStyle name="Примечание 8 2 3 3" xfId="14472"/>
    <cellStyle name="Примечание 8 2 3 4" xfId="14473"/>
    <cellStyle name="Примечание 8 2 3 5" xfId="14474"/>
    <cellStyle name="Примечание 8 2 3 6" xfId="14475"/>
    <cellStyle name="Примечание 8 2 3 7" xfId="14476"/>
    <cellStyle name="Примечание 8 2 3 8" xfId="14477"/>
    <cellStyle name="Примечание 8 2 3 9" xfId="14478"/>
    <cellStyle name="Примечание 8 2 4" xfId="14479"/>
    <cellStyle name="Примечание 8 2 4 10" xfId="14480"/>
    <cellStyle name="Примечание 8 2 4 11" xfId="14481"/>
    <cellStyle name="Примечание 8 2 4 2" xfId="14482"/>
    <cellStyle name="Примечание 8 2 4 3" xfId="14483"/>
    <cellStyle name="Примечание 8 2 4 4" xfId="14484"/>
    <cellStyle name="Примечание 8 2 4 5" xfId="14485"/>
    <cellStyle name="Примечание 8 2 4 6" xfId="14486"/>
    <cellStyle name="Примечание 8 2 4 7" xfId="14487"/>
    <cellStyle name="Примечание 8 2 4 8" xfId="14488"/>
    <cellStyle name="Примечание 8 2 4 9" xfId="14489"/>
    <cellStyle name="Примечание 8 2 5" xfId="14490"/>
    <cellStyle name="Примечание 8 2 5 10" xfId="14491"/>
    <cellStyle name="Примечание 8 2 5 11" xfId="14492"/>
    <cellStyle name="Примечание 8 2 5 2" xfId="14493"/>
    <cellStyle name="Примечание 8 2 5 3" xfId="14494"/>
    <cellStyle name="Примечание 8 2 5 4" xfId="14495"/>
    <cellStyle name="Примечание 8 2 5 5" xfId="14496"/>
    <cellStyle name="Примечание 8 2 5 6" xfId="14497"/>
    <cellStyle name="Примечание 8 2 5 7" xfId="14498"/>
    <cellStyle name="Примечание 8 2 5 8" xfId="14499"/>
    <cellStyle name="Примечание 8 2 5 9" xfId="14500"/>
    <cellStyle name="Примечание 8 2 6" xfId="14501"/>
    <cellStyle name="Примечание 8 2 7" xfId="14502"/>
    <cellStyle name="Примечание 8 2 8" xfId="14503"/>
    <cellStyle name="Примечание 8 2 9" xfId="14504"/>
    <cellStyle name="Примечание 8 3" xfId="14505"/>
    <cellStyle name="Примечание 8 3 10" xfId="14506"/>
    <cellStyle name="Примечание 8 3 11" xfId="14507"/>
    <cellStyle name="Примечание 8 3 12" xfId="14508"/>
    <cellStyle name="Примечание 8 3 13" xfId="14509"/>
    <cellStyle name="Примечание 8 3 2" xfId="14510"/>
    <cellStyle name="Примечание 8 3 2 10" xfId="14511"/>
    <cellStyle name="Примечание 8 3 2 11" xfId="14512"/>
    <cellStyle name="Примечание 8 3 2 2" xfId="14513"/>
    <cellStyle name="Примечание 8 3 2 3" xfId="14514"/>
    <cellStyle name="Примечание 8 3 2 4" xfId="14515"/>
    <cellStyle name="Примечание 8 3 2 5" xfId="14516"/>
    <cellStyle name="Примечание 8 3 2 6" xfId="14517"/>
    <cellStyle name="Примечание 8 3 2 7" xfId="14518"/>
    <cellStyle name="Примечание 8 3 2 8" xfId="14519"/>
    <cellStyle name="Примечание 8 3 2 9" xfId="14520"/>
    <cellStyle name="Примечание 8 3 3" xfId="14521"/>
    <cellStyle name="Примечание 8 3 3 10" xfId="14522"/>
    <cellStyle name="Примечание 8 3 3 11" xfId="14523"/>
    <cellStyle name="Примечание 8 3 3 2" xfId="14524"/>
    <cellStyle name="Примечание 8 3 3 3" xfId="14525"/>
    <cellStyle name="Примечание 8 3 3 4" xfId="14526"/>
    <cellStyle name="Примечание 8 3 3 5" xfId="14527"/>
    <cellStyle name="Примечание 8 3 3 6" xfId="14528"/>
    <cellStyle name="Примечание 8 3 3 7" xfId="14529"/>
    <cellStyle name="Примечание 8 3 3 8" xfId="14530"/>
    <cellStyle name="Примечание 8 3 3 9" xfId="14531"/>
    <cellStyle name="Примечание 8 3 4" xfId="14532"/>
    <cellStyle name="Примечание 8 3 5" xfId="14533"/>
    <cellStyle name="Примечание 8 3 6" xfId="14534"/>
    <cellStyle name="Примечание 8 3 7" xfId="14535"/>
    <cellStyle name="Примечание 8 3 8" xfId="14536"/>
    <cellStyle name="Примечание 8 3 9" xfId="14537"/>
    <cellStyle name="Примечание 8 4" xfId="14538"/>
    <cellStyle name="Примечание 8 4 10" xfId="14539"/>
    <cellStyle name="Примечание 8 4 11" xfId="14540"/>
    <cellStyle name="Примечание 8 4 2" xfId="14541"/>
    <cellStyle name="Примечание 8 4 3" xfId="14542"/>
    <cellStyle name="Примечание 8 4 4" xfId="14543"/>
    <cellStyle name="Примечание 8 4 5" xfId="14544"/>
    <cellStyle name="Примечание 8 4 6" xfId="14545"/>
    <cellStyle name="Примечание 8 4 7" xfId="14546"/>
    <cellStyle name="Примечание 8 4 8" xfId="14547"/>
    <cellStyle name="Примечание 8 4 9" xfId="14548"/>
    <cellStyle name="Примечание 8 5" xfId="14549"/>
    <cellStyle name="Примечание 8 5 10" xfId="14550"/>
    <cellStyle name="Примечание 8 5 11" xfId="14551"/>
    <cellStyle name="Примечание 8 5 2" xfId="14552"/>
    <cellStyle name="Примечание 8 5 3" xfId="14553"/>
    <cellStyle name="Примечание 8 5 4" xfId="14554"/>
    <cellStyle name="Примечание 8 5 5" xfId="14555"/>
    <cellStyle name="Примечание 8 5 6" xfId="14556"/>
    <cellStyle name="Примечание 8 5 7" xfId="14557"/>
    <cellStyle name="Примечание 8 5 8" xfId="14558"/>
    <cellStyle name="Примечание 8 5 9" xfId="14559"/>
    <cellStyle name="Примечание 8 6" xfId="14560"/>
    <cellStyle name="Примечание 8 6 10" xfId="14561"/>
    <cellStyle name="Примечание 8 6 11" xfId="14562"/>
    <cellStyle name="Примечание 8 6 2" xfId="14563"/>
    <cellStyle name="Примечание 8 6 3" xfId="14564"/>
    <cellStyle name="Примечание 8 6 4" xfId="14565"/>
    <cellStyle name="Примечание 8 6 5" xfId="14566"/>
    <cellStyle name="Примечание 8 6 6" xfId="14567"/>
    <cellStyle name="Примечание 8 6 7" xfId="14568"/>
    <cellStyle name="Примечание 8 6 8" xfId="14569"/>
    <cellStyle name="Примечание 8 6 9" xfId="14570"/>
    <cellStyle name="Примечание 8 7" xfId="14571"/>
    <cellStyle name="Примечание 8 7 10" xfId="14572"/>
    <cellStyle name="Примечание 8 7 11" xfId="14573"/>
    <cellStyle name="Примечание 8 7 2" xfId="14574"/>
    <cellStyle name="Примечание 8 7 3" xfId="14575"/>
    <cellStyle name="Примечание 8 7 4" xfId="14576"/>
    <cellStyle name="Примечание 8 7 5" xfId="14577"/>
    <cellStyle name="Примечание 8 7 6" xfId="14578"/>
    <cellStyle name="Примечание 8 7 7" xfId="14579"/>
    <cellStyle name="Примечание 8 7 8" xfId="14580"/>
    <cellStyle name="Примечание 8 7 9" xfId="14581"/>
    <cellStyle name="Примечание 8 8" xfId="14582"/>
    <cellStyle name="Примечание 8 8 10" xfId="14583"/>
    <cellStyle name="Примечание 8 8 11" xfId="14584"/>
    <cellStyle name="Примечание 8 8 2" xfId="14585"/>
    <cellStyle name="Примечание 8 8 3" xfId="14586"/>
    <cellStyle name="Примечание 8 8 4" xfId="14587"/>
    <cellStyle name="Примечание 8 8 5" xfId="14588"/>
    <cellStyle name="Примечание 8 8 6" xfId="14589"/>
    <cellStyle name="Примечание 8 8 7" xfId="14590"/>
    <cellStyle name="Примечание 8 8 8" xfId="14591"/>
    <cellStyle name="Примечание 8 8 9" xfId="14592"/>
    <cellStyle name="Примечание 8 9" xfId="14593"/>
    <cellStyle name="Примечание 9" xfId="14594"/>
    <cellStyle name="Примечание 9 10" xfId="14595"/>
    <cellStyle name="Примечание 9 11" xfId="14596"/>
    <cellStyle name="Примечание 9 12" xfId="14597"/>
    <cellStyle name="Примечание 9 13" xfId="14598"/>
    <cellStyle name="Примечание 9 14" xfId="14599"/>
    <cellStyle name="Примечание 9 15" xfId="14600"/>
    <cellStyle name="Примечание 9 16" xfId="14601"/>
    <cellStyle name="Примечание 9 17" xfId="14602"/>
    <cellStyle name="Примечание 9 18" xfId="14603"/>
    <cellStyle name="Примечание 9 2" xfId="14604"/>
    <cellStyle name="Примечание 9 2 10" xfId="14605"/>
    <cellStyle name="Примечание 9 2 11" xfId="14606"/>
    <cellStyle name="Примечание 9 2 12" xfId="14607"/>
    <cellStyle name="Примечание 9 2 13" xfId="14608"/>
    <cellStyle name="Примечание 9 2 14" xfId="14609"/>
    <cellStyle name="Примечание 9 2 15" xfId="14610"/>
    <cellStyle name="Примечание 9 2 2" xfId="14611"/>
    <cellStyle name="Примечание 9 2 2 10" xfId="14612"/>
    <cellStyle name="Примечание 9 2 2 11" xfId="14613"/>
    <cellStyle name="Примечание 9 2 2 2" xfId="14614"/>
    <cellStyle name="Примечание 9 2 2 3" xfId="14615"/>
    <cellStyle name="Примечание 9 2 2 4" xfId="14616"/>
    <cellStyle name="Примечание 9 2 2 5" xfId="14617"/>
    <cellStyle name="Примечание 9 2 2 6" xfId="14618"/>
    <cellStyle name="Примечание 9 2 2 7" xfId="14619"/>
    <cellStyle name="Примечание 9 2 2 8" xfId="14620"/>
    <cellStyle name="Примечание 9 2 2 9" xfId="14621"/>
    <cellStyle name="Примечание 9 2 3" xfId="14622"/>
    <cellStyle name="Примечание 9 2 3 10" xfId="14623"/>
    <cellStyle name="Примечание 9 2 3 11" xfId="14624"/>
    <cellStyle name="Примечание 9 2 3 2" xfId="14625"/>
    <cellStyle name="Примечание 9 2 3 3" xfId="14626"/>
    <cellStyle name="Примечание 9 2 3 4" xfId="14627"/>
    <cellStyle name="Примечание 9 2 3 5" xfId="14628"/>
    <cellStyle name="Примечание 9 2 3 6" xfId="14629"/>
    <cellStyle name="Примечание 9 2 3 7" xfId="14630"/>
    <cellStyle name="Примечание 9 2 3 8" xfId="14631"/>
    <cellStyle name="Примечание 9 2 3 9" xfId="14632"/>
    <cellStyle name="Примечание 9 2 4" xfId="14633"/>
    <cellStyle name="Примечание 9 2 4 10" xfId="14634"/>
    <cellStyle name="Примечание 9 2 4 11" xfId="14635"/>
    <cellStyle name="Примечание 9 2 4 2" xfId="14636"/>
    <cellStyle name="Примечание 9 2 4 3" xfId="14637"/>
    <cellStyle name="Примечание 9 2 4 4" xfId="14638"/>
    <cellStyle name="Примечание 9 2 4 5" xfId="14639"/>
    <cellStyle name="Примечание 9 2 4 6" xfId="14640"/>
    <cellStyle name="Примечание 9 2 4 7" xfId="14641"/>
    <cellStyle name="Примечание 9 2 4 8" xfId="14642"/>
    <cellStyle name="Примечание 9 2 4 9" xfId="14643"/>
    <cellStyle name="Примечание 9 2 5" xfId="14644"/>
    <cellStyle name="Примечание 9 2 5 10" xfId="14645"/>
    <cellStyle name="Примечание 9 2 5 11" xfId="14646"/>
    <cellStyle name="Примечание 9 2 5 2" xfId="14647"/>
    <cellStyle name="Примечание 9 2 5 3" xfId="14648"/>
    <cellStyle name="Примечание 9 2 5 4" xfId="14649"/>
    <cellStyle name="Примечание 9 2 5 5" xfId="14650"/>
    <cellStyle name="Примечание 9 2 5 6" xfId="14651"/>
    <cellStyle name="Примечание 9 2 5 7" xfId="14652"/>
    <cellStyle name="Примечание 9 2 5 8" xfId="14653"/>
    <cellStyle name="Примечание 9 2 5 9" xfId="14654"/>
    <cellStyle name="Примечание 9 2 6" xfId="14655"/>
    <cellStyle name="Примечание 9 2 7" xfId="14656"/>
    <cellStyle name="Примечание 9 2 8" xfId="14657"/>
    <cellStyle name="Примечание 9 2 9" xfId="14658"/>
    <cellStyle name="Примечание 9 3" xfId="14659"/>
    <cellStyle name="Примечание 9 3 10" xfId="14660"/>
    <cellStyle name="Примечание 9 3 11" xfId="14661"/>
    <cellStyle name="Примечание 9 3 12" xfId="14662"/>
    <cellStyle name="Примечание 9 3 13" xfId="14663"/>
    <cellStyle name="Примечание 9 3 2" xfId="14664"/>
    <cellStyle name="Примечание 9 3 2 10" xfId="14665"/>
    <cellStyle name="Примечание 9 3 2 11" xfId="14666"/>
    <cellStyle name="Примечание 9 3 2 2" xfId="14667"/>
    <cellStyle name="Примечание 9 3 2 3" xfId="14668"/>
    <cellStyle name="Примечание 9 3 2 4" xfId="14669"/>
    <cellStyle name="Примечание 9 3 2 5" xfId="14670"/>
    <cellStyle name="Примечание 9 3 2 6" xfId="14671"/>
    <cellStyle name="Примечание 9 3 2 7" xfId="14672"/>
    <cellStyle name="Примечание 9 3 2 8" xfId="14673"/>
    <cellStyle name="Примечание 9 3 2 9" xfId="14674"/>
    <cellStyle name="Примечание 9 3 3" xfId="14675"/>
    <cellStyle name="Примечание 9 3 3 10" xfId="14676"/>
    <cellStyle name="Примечание 9 3 3 11" xfId="14677"/>
    <cellStyle name="Примечание 9 3 3 2" xfId="14678"/>
    <cellStyle name="Примечание 9 3 3 3" xfId="14679"/>
    <cellStyle name="Примечание 9 3 3 4" xfId="14680"/>
    <cellStyle name="Примечание 9 3 3 5" xfId="14681"/>
    <cellStyle name="Примечание 9 3 3 6" xfId="14682"/>
    <cellStyle name="Примечание 9 3 3 7" xfId="14683"/>
    <cellStyle name="Примечание 9 3 3 8" xfId="14684"/>
    <cellStyle name="Примечание 9 3 3 9" xfId="14685"/>
    <cellStyle name="Примечание 9 3 4" xfId="14686"/>
    <cellStyle name="Примечание 9 3 5" xfId="14687"/>
    <cellStyle name="Примечание 9 3 6" xfId="14688"/>
    <cellStyle name="Примечание 9 3 7" xfId="14689"/>
    <cellStyle name="Примечание 9 3 8" xfId="14690"/>
    <cellStyle name="Примечание 9 3 9" xfId="14691"/>
    <cellStyle name="Примечание 9 4" xfId="14692"/>
    <cellStyle name="Примечание 9 4 10" xfId="14693"/>
    <cellStyle name="Примечание 9 4 11" xfId="14694"/>
    <cellStyle name="Примечание 9 4 2" xfId="14695"/>
    <cellStyle name="Примечание 9 4 3" xfId="14696"/>
    <cellStyle name="Примечание 9 4 4" xfId="14697"/>
    <cellStyle name="Примечание 9 4 5" xfId="14698"/>
    <cellStyle name="Примечание 9 4 6" xfId="14699"/>
    <cellStyle name="Примечание 9 4 7" xfId="14700"/>
    <cellStyle name="Примечание 9 4 8" xfId="14701"/>
    <cellStyle name="Примечание 9 4 9" xfId="14702"/>
    <cellStyle name="Примечание 9 5" xfId="14703"/>
    <cellStyle name="Примечание 9 5 10" xfId="14704"/>
    <cellStyle name="Примечание 9 5 11" xfId="14705"/>
    <cellStyle name="Примечание 9 5 2" xfId="14706"/>
    <cellStyle name="Примечание 9 5 3" xfId="14707"/>
    <cellStyle name="Примечание 9 5 4" xfId="14708"/>
    <cellStyle name="Примечание 9 5 5" xfId="14709"/>
    <cellStyle name="Примечание 9 5 6" xfId="14710"/>
    <cellStyle name="Примечание 9 5 7" xfId="14711"/>
    <cellStyle name="Примечание 9 5 8" xfId="14712"/>
    <cellStyle name="Примечание 9 5 9" xfId="14713"/>
    <cellStyle name="Примечание 9 6" xfId="14714"/>
    <cellStyle name="Примечание 9 6 10" xfId="14715"/>
    <cellStyle name="Примечание 9 6 11" xfId="14716"/>
    <cellStyle name="Примечание 9 6 2" xfId="14717"/>
    <cellStyle name="Примечание 9 6 3" xfId="14718"/>
    <cellStyle name="Примечание 9 6 4" xfId="14719"/>
    <cellStyle name="Примечание 9 6 5" xfId="14720"/>
    <cellStyle name="Примечание 9 6 6" xfId="14721"/>
    <cellStyle name="Примечание 9 6 7" xfId="14722"/>
    <cellStyle name="Примечание 9 6 8" xfId="14723"/>
    <cellStyle name="Примечание 9 6 9" xfId="14724"/>
    <cellStyle name="Примечание 9 7" xfId="14725"/>
    <cellStyle name="Примечание 9 7 10" xfId="14726"/>
    <cellStyle name="Примечание 9 7 11" xfId="14727"/>
    <cellStyle name="Примечание 9 7 2" xfId="14728"/>
    <cellStyle name="Примечание 9 7 3" xfId="14729"/>
    <cellStyle name="Примечание 9 7 4" xfId="14730"/>
    <cellStyle name="Примечание 9 7 5" xfId="14731"/>
    <cellStyle name="Примечание 9 7 6" xfId="14732"/>
    <cellStyle name="Примечание 9 7 7" xfId="14733"/>
    <cellStyle name="Примечание 9 7 8" xfId="14734"/>
    <cellStyle name="Примечание 9 7 9" xfId="14735"/>
    <cellStyle name="Примечание 9 8" xfId="14736"/>
    <cellStyle name="Примечание 9 8 10" xfId="14737"/>
    <cellStyle name="Примечание 9 8 11" xfId="14738"/>
    <cellStyle name="Примечание 9 8 2" xfId="14739"/>
    <cellStyle name="Примечание 9 8 3" xfId="14740"/>
    <cellStyle name="Примечание 9 8 4" xfId="14741"/>
    <cellStyle name="Примечание 9 8 5" xfId="14742"/>
    <cellStyle name="Примечание 9 8 6" xfId="14743"/>
    <cellStyle name="Примечание 9 8 7" xfId="14744"/>
    <cellStyle name="Примечание 9 8 8" xfId="14745"/>
    <cellStyle name="Примечание 9 8 9" xfId="14746"/>
    <cellStyle name="Примечание 9 9" xfId="14747"/>
    <cellStyle name="Проверка" xfId="14748"/>
    <cellStyle name="Проверка 2" xfId="14749"/>
    <cellStyle name="Проверка_ДДС_Прямой" xfId="14750"/>
    <cellStyle name="Продукт" xfId="14751"/>
    <cellStyle name="Процентный 10" xfId="14752"/>
    <cellStyle name="Процентный 10 2" xfId="14753"/>
    <cellStyle name="Процентный 10_ДДС_Прямой" xfId="14754"/>
    <cellStyle name="Процентный 11" xfId="14755"/>
    <cellStyle name="Процентный 11 2" xfId="14756"/>
    <cellStyle name="Процентный 11_ДДС_Прямой" xfId="14757"/>
    <cellStyle name="Процентный 12" xfId="14758"/>
    <cellStyle name="Процентный 13" xfId="14759"/>
    <cellStyle name="Процентный 2" xfId="14760"/>
    <cellStyle name="Процентный 2 10" xfId="14761"/>
    <cellStyle name="Процентный 2 10 2" xfId="14762"/>
    <cellStyle name="Процентный 2 10 2 2" xfId="14763"/>
    <cellStyle name="Процентный 2 10 2_ДДС_Прямой" xfId="14764"/>
    <cellStyle name="Процентный 2 10 3" xfId="14765"/>
    <cellStyle name="Процентный 2 10_ДДС_Прямой" xfId="14766"/>
    <cellStyle name="Процентный 2 11" xfId="14767"/>
    <cellStyle name="Процентный 2 11 2" xfId="14768"/>
    <cellStyle name="Процентный 2 11_ДДС_Прямой" xfId="14769"/>
    <cellStyle name="Процентный 2 12" xfId="14770"/>
    <cellStyle name="Процентный 2 12 2" xfId="14771"/>
    <cellStyle name="Процентный 2 12_ДДС_Прямой" xfId="14772"/>
    <cellStyle name="Процентный 2 13" xfId="14773"/>
    <cellStyle name="Процентный 2 13 2" xfId="14774"/>
    <cellStyle name="Процентный 2 13_ДДС_Прямой" xfId="14775"/>
    <cellStyle name="Процентный 2 14" xfId="14776"/>
    <cellStyle name="Процентный 2 14 2" xfId="14777"/>
    <cellStyle name="Процентный 2 14_ДДС_Прямой" xfId="14778"/>
    <cellStyle name="Процентный 2 15" xfId="14779"/>
    <cellStyle name="Процентный 2 15 2" xfId="14780"/>
    <cellStyle name="Процентный 2 15_ДДС_Прямой" xfId="14781"/>
    <cellStyle name="Процентный 2 16" xfId="14782"/>
    <cellStyle name="Процентный 2 17" xfId="14783"/>
    <cellStyle name="Процентный 2 2" xfId="14784"/>
    <cellStyle name="Процентный 2 2 2" xfId="14785"/>
    <cellStyle name="Процентный 2 2 3" xfId="14786"/>
    <cellStyle name="Процентный 2 2 3 2" xfId="14787"/>
    <cellStyle name="Процентный 2 2 3_ДДС_Прямой" xfId="14788"/>
    <cellStyle name="Процентный 2 2 4" xfId="14789"/>
    <cellStyle name="Процентный 2 2_GAZ" xfId="14790"/>
    <cellStyle name="Процентный 2 3" xfId="14791"/>
    <cellStyle name="Процентный 2 3 2" xfId="14792"/>
    <cellStyle name="Процентный 2 3 3" xfId="14793"/>
    <cellStyle name="Процентный 2 3 3 2" xfId="14794"/>
    <cellStyle name="Процентный 2 3_ДДС_Прямой" xfId="14795"/>
    <cellStyle name="Процентный 2 4" xfId="14796"/>
    <cellStyle name="Процентный 2 4 2" xfId="14797"/>
    <cellStyle name="Процентный 2 4_ДДС_Прямой" xfId="14798"/>
    <cellStyle name="Процентный 2 5" xfId="14799"/>
    <cellStyle name="Процентный 2 5 2" xfId="14800"/>
    <cellStyle name="Процентный 2 5_ДДС_Прямой" xfId="14801"/>
    <cellStyle name="Процентный 2 6" xfId="14802"/>
    <cellStyle name="Процентный 2 6 2" xfId="14803"/>
    <cellStyle name="Процентный 2 6_ДДС_Прямой" xfId="14804"/>
    <cellStyle name="Процентный 2 7" xfId="14805"/>
    <cellStyle name="Процентный 2 7 2" xfId="14806"/>
    <cellStyle name="Процентный 2 7_ДДС_Прямой" xfId="14807"/>
    <cellStyle name="Процентный 2 8" xfId="14808"/>
    <cellStyle name="Процентный 2 8 2" xfId="14809"/>
    <cellStyle name="Процентный 2 8_ДДС_Прямой" xfId="14810"/>
    <cellStyle name="Процентный 2 9" xfId="14811"/>
    <cellStyle name="Процентный 2 9 2" xfId="14812"/>
    <cellStyle name="Процентный 2 9_ДДС_Прямой" xfId="14813"/>
    <cellStyle name="Процентный 2_GAZ" xfId="14814"/>
    <cellStyle name="Процентный 3" xfId="14815"/>
    <cellStyle name="Процентный 3 2" xfId="14816"/>
    <cellStyle name="Процентный 3 3" xfId="14817"/>
    <cellStyle name="Процентный 3 4" xfId="14818"/>
    <cellStyle name="Процентный 3 4 2" xfId="14819"/>
    <cellStyle name="Процентный 3 4_ДДС_Прямой" xfId="14820"/>
    <cellStyle name="Процентный 3 5" xfId="14821"/>
    <cellStyle name="Процентный 3_GAZ" xfId="14822"/>
    <cellStyle name="Процентный 4" xfId="14823"/>
    <cellStyle name="Процентный 4 2" xfId="14824"/>
    <cellStyle name="Процентный 4 3" xfId="14825"/>
    <cellStyle name="Процентный 4 3 2" xfId="14826"/>
    <cellStyle name="Процентный 4 3_ДДС_Прямой" xfId="14827"/>
    <cellStyle name="Процентный 4 4" xfId="14828"/>
    <cellStyle name="Процентный 4_GAZ" xfId="14829"/>
    <cellStyle name="Процентный 5" xfId="14830"/>
    <cellStyle name="Процентный 5 2" xfId="14831"/>
    <cellStyle name="Процентный 5 3" xfId="14832"/>
    <cellStyle name="Процентный 5 4" xfId="14833"/>
    <cellStyle name="Процентный 5_ДДС_Прямой" xfId="14834"/>
    <cellStyle name="Процентный 6" xfId="14835"/>
    <cellStyle name="Процентный 6 2" xfId="14836"/>
    <cellStyle name="Процентный 6_ДДС_Прямой" xfId="14837"/>
    <cellStyle name="Процентный 7" xfId="14838"/>
    <cellStyle name="Процентный 7 2" xfId="14839"/>
    <cellStyle name="Процентный 7_ДДС_Прямой" xfId="14840"/>
    <cellStyle name="Процентный 8" xfId="14841"/>
    <cellStyle name="Процентный 8 2" xfId="14842"/>
    <cellStyle name="Процентный 8_ДДС_Прямой" xfId="14843"/>
    <cellStyle name="Процентный 9" xfId="14844"/>
    <cellStyle name="Процентный 9 2" xfId="14845"/>
    <cellStyle name="Процентный 9_ДДС_Прямой" xfId="14846"/>
    <cellStyle name="Разница" xfId="14847"/>
    <cellStyle name="руб. (0)" xfId="14848"/>
    <cellStyle name="Связанная ячейка 2" xfId="14849"/>
    <cellStyle name="Связанная ячейка 2 2" xfId="14850"/>
    <cellStyle name="Связанная ячейка 2 3" xfId="14851"/>
    <cellStyle name="Связанная ячейка 2 3 2" xfId="14852"/>
    <cellStyle name="Связанная ячейка 2 3_ДДС_Прямой" xfId="14853"/>
    <cellStyle name="Связанная ячейка 2 4" xfId="14854"/>
    <cellStyle name="Связанная ячейка 2_GAZ" xfId="14855"/>
    <cellStyle name="Стиль 1" xfId="14856"/>
    <cellStyle name="Стиль 1 2" xfId="14857"/>
    <cellStyle name="Стиль 1 2 2" xfId="14858"/>
    <cellStyle name="Стиль 1 2 3" xfId="14859"/>
    <cellStyle name="Стиль 1 2_ДДС_Прямой" xfId="14860"/>
    <cellStyle name="Стиль 1 3" xfId="14861"/>
    <cellStyle name="Стиль 1 3 2" xfId="14862"/>
    <cellStyle name="Стиль 1 3_ДДС_Прямой" xfId="14863"/>
    <cellStyle name="Стиль 1 4" xfId="14864"/>
    <cellStyle name="Стиль 1 5" xfId="14865"/>
    <cellStyle name="Стиль 1 6" xfId="16122"/>
    <cellStyle name="Стиль 1_GAZ" xfId="14866"/>
    <cellStyle name="Стиль 10" xfId="14867"/>
    <cellStyle name="Стиль 11" xfId="14868"/>
    <cellStyle name="Стиль 12" xfId="14869"/>
    <cellStyle name="Стиль 13" xfId="14870"/>
    <cellStyle name="Стиль 14" xfId="14871"/>
    <cellStyle name="Стиль 15" xfId="14872"/>
    <cellStyle name="Стиль 16" xfId="14873"/>
    <cellStyle name="Стиль 17" xfId="14874"/>
    <cellStyle name="Стиль 18" xfId="14875"/>
    <cellStyle name="Стиль 19" xfId="14876"/>
    <cellStyle name="Стиль 19 2" xfId="14877"/>
    <cellStyle name="Стиль 19_ДДС_Прямой" xfId="14878"/>
    <cellStyle name="Стиль 2" xfId="14879"/>
    <cellStyle name="Стиль 2 2" xfId="14880"/>
    <cellStyle name="Стиль 2 2 2" xfId="14881"/>
    <cellStyle name="Стиль 2 2 3" xfId="14882"/>
    <cellStyle name="Стиль 2 2_ДДС_Прямой" xfId="14883"/>
    <cellStyle name="Стиль 2 3" xfId="14884"/>
    <cellStyle name="Стиль 2 3 2" xfId="14885"/>
    <cellStyle name="Стиль 2 3_ДДС_Прямой" xfId="14886"/>
    <cellStyle name="Стиль 2 4" xfId="14887"/>
    <cellStyle name="Стиль 2 5" xfId="14888"/>
    <cellStyle name="Стиль 2 5 2" xfId="14889"/>
    <cellStyle name="Стиль 2 5_ДДС_Прямой" xfId="14890"/>
    <cellStyle name="Стиль 2 6" xfId="14891"/>
    <cellStyle name="Стиль 2_ДДС_Прямой" xfId="14892"/>
    <cellStyle name="Стиль 3" xfId="14893"/>
    <cellStyle name="Стиль 3 2" xfId="14894"/>
    <cellStyle name="Стиль 3 2 2" xfId="14895"/>
    <cellStyle name="Стиль 3 2_ДДС_Прямой" xfId="14896"/>
    <cellStyle name="Стиль 3 3" xfId="14897"/>
    <cellStyle name="Стиль 3 4" xfId="14898"/>
    <cellStyle name="Стиль 3 4 2" xfId="14899"/>
    <cellStyle name="Стиль 3 4_ДДС_Прямой" xfId="14900"/>
    <cellStyle name="Стиль 3 5" xfId="14901"/>
    <cellStyle name="Стиль 3_ДДС_Прямой" xfId="14902"/>
    <cellStyle name="Стиль 4" xfId="14903"/>
    <cellStyle name="Стиль 4 2" xfId="14904"/>
    <cellStyle name="Стиль 4 2 2" xfId="14905"/>
    <cellStyle name="Стиль 4 2_ДДС_Прямой" xfId="14906"/>
    <cellStyle name="Стиль 4 3" xfId="14907"/>
    <cellStyle name="Стиль 4 4" xfId="14908"/>
    <cellStyle name="Стиль 4 5" xfId="14909"/>
    <cellStyle name="Стиль 4_ДДС_Прямой" xfId="14910"/>
    <cellStyle name="Стиль 5" xfId="14911"/>
    <cellStyle name="Стиль 5 2" xfId="14912"/>
    <cellStyle name="Стиль 5_ДДС_Прямой" xfId="14913"/>
    <cellStyle name="Стиль 6" xfId="14914"/>
    <cellStyle name="Стиль 6 2" xfId="14915"/>
    <cellStyle name="Стиль 6_ДДС_Прямой" xfId="14916"/>
    <cellStyle name="Стиль 7" xfId="14917"/>
    <cellStyle name="Стиль 7 2" xfId="14918"/>
    <cellStyle name="Стиль 7_ДДС_Прямой" xfId="14919"/>
    <cellStyle name="Стиль 8" xfId="14920"/>
    <cellStyle name="Стиль 9" xfId="14921"/>
    <cellStyle name="Стиль_названий" xfId="14922"/>
    <cellStyle name="Строка нечётная" xfId="14923"/>
    <cellStyle name="Строка нечётная 2" xfId="14924"/>
    <cellStyle name="Строка нечётная_ДДС_Прямой" xfId="14925"/>
    <cellStyle name="Строка чётная" xfId="14926"/>
    <cellStyle name="Строка чётная 2" xfId="14927"/>
    <cellStyle name="Строка чётная_ДДС_Прямой" xfId="14928"/>
    <cellStyle name="Субсчет" xfId="14929"/>
    <cellStyle name="Счет" xfId="14930"/>
    <cellStyle name="Текст предупреждения 2" xfId="14931"/>
    <cellStyle name="Текст предупреждения 2 2" xfId="14932"/>
    <cellStyle name="Текст предупреждения 2 3" xfId="14933"/>
    <cellStyle name="Текст предупреждения 2 3 2" xfId="14934"/>
    <cellStyle name="Текст предупреждения 2 3_ДДС_Прямой" xfId="14935"/>
    <cellStyle name="Текст предупреждения 2 4" xfId="14936"/>
    <cellStyle name="Текст предупреждения 2_GAZ" xfId="14937"/>
    <cellStyle name="тонн (0)" xfId="14938"/>
    <cellStyle name="Тыс $ (0)" xfId="14940"/>
    <cellStyle name="Тыс $ (0) 2" xfId="14941"/>
    <cellStyle name="Тыс $ (0)_ДДС_Прямой" xfId="14942"/>
    <cellStyle name="Тыс (0)" xfId="14943"/>
    <cellStyle name="тыс. тонн (0)" xfId="14939"/>
    <cellStyle name="Тысячи" xfId="14944"/>
    <cellStyle name="Тысячи (0)" xfId="14945"/>
    <cellStyle name="Тысячи (0) 2" xfId="14946"/>
    <cellStyle name="Тысячи (0)_ДДС_Прямой" xfId="14947"/>
    <cellStyle name="тысячи (000)" xfId="14948"/>
    <cellStyle name="тысячи (000) 2" xfId="14949"/>
    <cellStyle name="тысячи (000)_ДДС_Прямой" xfId="14950"/>
    <cellStyle name="Тысячи [0]" xfId="14951"/>
    <cellStyle name="Тысячи [0] 10" xfId="14952"/>
    <cellStyle name="Тысячи [0] 11" xfId="14953"/>
    <cellStyle name="Тысячи [0] 12" xfId="14954"/>
    <cellStyle name="Тысячи [0] 2" xfId="14955"/>
    <cellStyle name="Тысячи [0] 3" xfId="14956"/>
    <cellStyle name="Тысячи [0] 4" xfId="14957"/>
    <cellStyle name="Тысячи [0] 5" xfId="14958"/>
    <cellStyle name="Тысячи [0] 6" xfId="14959"/>
    <cellStyle name="Тысячи [0] 7" xfId="14960"/>
    <cellStyle name="Тысячи [0] 8" xfId="14961"/>
    <cellStyle name="Тысячи [0] 9" xfId="14962"/>
    <cellStyle name="Тысячи [0]_010SN05" xfId="14963"/>
    <cellStyle name="Тысячи [а]" xfId="14964"/>
    <cellStyle name="Тысячи_ прибыль " xfId="14965"/>
    <cellStyle name="ҮЂғҺ‹Һ‚ҺЉ1" xfId="14966"/>
    <cellStyle name="ҮЂғҺ‹Һ‚ҺЉ1 2" xfId="14967"/>
    <cellStyle name="ҮЂғҺ‹Һ‚ҺЉ1_ДДС_Прямой" xfId="14968"/>
    <cellStyle name="ҮЂғҺ‹Һ‚ҺЉ2" xfId="14969"/>
    <cellStyle name="ҮЂғҺ‹Һ‚ҺЉ2 2" xfId="14970"/>
    <cellStyle name="ҮЂғҺ‹Һ‚ҺЉ2_ДДС_Прямой" xfId="14971"/>
    <cellStyle name="Финансовый" xfId="16121" builtinId="3"/>
    <cellStyle name="Финансовый [0] 2" xfId="14972"/>
    <cellStyle name="Финансовый [0] 3" xfId="14973"/>
    <cellStyle name="Финансовый [0] 4" xfId="14974"/>
    <cellStyle name="Финансовый 10" xfId="14975"/>
    <cellStyle name="Финансовый 10 2" xfId="14976"/>
    <cellStyle name="Финансовый 10 2 2" xfId="14977"/>
    <cellStyle name="Финансовый 10 3" xfId="14978"/>
    <cellStyle name="Финансовый 10 4" xfId="14979"/>
    <cellStyle name="Финансовый 10 5" xfId="14980"/>
    <cellStyle name="Финансовый 10_ДДС_Прямой" xfId="14981"/>
    <cellStyle name="Финансовый 11" xfId="14982"/>
    <cellStyle name="Финансовый 11 2" xfId="14983"/>
    <cellStyle name="Финансовый 11 3" xfId="14984"/>
    <cellStyle name="Финансовый 11 4" xfId="14985"/>
    <cellStyle name="Финансовый 11 5" xfId="14986"/>
    <cellStyle name="Финансовый 11 6" xfId="14987"/>
    <cellStyle name="Финансовый 11 7" xfId="14988"/>
    <cellStyle name="Финансовый 11_ДДС_Прямой" xfId="14989"/>
    <cellStyle name="Финансовый 12" xfId="14990"/>
    <cellStyle name="Финансовый 12 2" xfId="14991"/>
    <cellStyle name="Финансовый 12 2 2" xfId="14992"/>
    <cellStyle name="Финансовый 12 2 2 2" xfId="14993"/>
    <cellStyle name="Финансовый 12 2 3" xfId="14994"/>
    <cellStyle name="Финансовый 13" xfId="14995"/>
    <cellStyle name="Финансовый 13 2" xfId="14996"/>
    <cellStyle name="Финансовый 14" xfId="14997"/>
    <cellStyle name="Финансовый 14 2" xfId="14998"/>
    <cellStyle name="Финансовый 14_ДДС_Прямой" xfId="14999"/>
    <cellStyle name="Финансовый 15" xfId="15000"/>
    <cellStyle name="Финансовый 15 2" xfId="15001"/>
    <cellStyle name="Финансовый 15 3" xfId="15002"/>
    <cellStyle name="Финансовый 15_ДДС_Прямой" xfId="15003"/>
    <cellStyle name="Финансовый 16" xfId="15004"/>
    <cellStyle name="Финансовый 16 2" xfId="15005"/>
    <cellStyle name="Финансовый 17" xfId="15006"/>
    <cellStyle name="Финансовый 17 2" xfId="15007"/>
    <cellStyle name="Финансовый 17_ДДС_Прямой" xfId="15008"/>
    <cellStyle name="Финансовый 18" xfId="15009"/>
    <cellStyle name="Финансовый 19" xfId="15010"/>
    <cellStyle name="Финансовый 2" xfId="15011"/>
    <cellStyle name="Финансовый 2 10" xfId="15012"/>
    <cellStyle name="Финансовый 2 2" xfId="15013"/>
    <cellStyle name="Финансовый 2 2 2" xfId="15014"/>
    <cellStyle name="Финансовый 2 2 3" xfId="15015"/>
    <cellStyle name="Финансовый 2 2 4" xfId="15016"/>
    <cellStyle name="Финансовый 2 2 4 2" xfId="15017"/>
    <cellStyle name="Финансовый 2 2 4_ДДС_Прямой" xfId="15018"/>
    <cellStyle name="Финансовый 2 2 5" xfId="15019"/>
    <cellStyle name="Финансовый 2 2_GAZ" xfId="15020"/>
    <cellStyle name="Финансовый 2 3" xfId="15021"/>
    <cellStyle name="Финансовый 2 3 2" xfId="15022"/>
    <cellStyle name="Финансовый 2 3 2 2" xfId="15023"/>
    <cellStyle name="Финансовый 2 3 3" xfId="15024"/>
    <cellStyle name="Финансовый 2 4" xfId="15025"/>
    <cellStyle name="Финансовый 2 5" xfId="15026"/>
    <cellStyle name="Финансовый 2 6" xfId="15027"/>
    <cellStyle name="Финансовый 2 7" xfId="15028"/>
    <cellStyle name="Финансовый 2 8" xfId="15029"/>
    <cellStyle name="Финансовый 2 9" xfId="15030"/>
    <cellStyle name="Финансовый 2_080603 Скор бюджет 2008 КТГ" xfId="15031"/>
    <cellStyle name="Финансовый 20" xfId="15032"/>
    <cellStyle name="Финансовый 21" xfId="15033"/>
    <cellStyle name="Финансовый 22" xfId="15034"/>
    <cellStyle name="Финансовый 23" xfId="15035"/>
    <cellStyle name="Финансовый 24" xfId="15036"/>
    <cellStyle name="Финансовый 25" xfId="15037"/>
    <cellStyle name="Финансовый 25 2" xfId="15038"/>
    <cellStyle name="Финансовый 25_ДДС_Прямой" xfId="15039"/>
    <cellStyle name="Финансовый 26" xfId="15040"/>
    <cellStyle name="Финансовый 26 2" xfId="15041"/>
    <cellStyle name="Финансовый 26_ДДС_Прямой" xfId="15042"/>
    <cellStyle name="Финансовый 27" xfId="15043"/>
    <cellStyle name="Финансовый 27 2" xfId="15044"/>
    <cellStyle name="Финансовый 27_ДДС_Прямой" xfId="15045"/>
    <cellStyle name="Финансовый 28" xfId="15046"/>
    <cellStyle name="Финансовый 28 2" xfId="15047"/>
    <cellStyle name="Финансовый 28_ДДС_Прямой" xfId="15048"/>
    <cellStyle name="Финансовый 29" xfId="15049"/>
    <cellStyle name="Финансовый 3" xfId="15050"/>
    <cellStyle name="Финансовый 3 2" xfId="15051"/>
    <cellStyle name="Финансовый 3 2 2" xfId="15052"/>
    <cellStyle name="Финансовый 3 3" xfId="15053"/>
    <cellStyle name="Финансовый 3 3 2" xfId="15054"/>
    <cellStyle name="Финансовый 3 4" xfId="15055"/>
    <cellStyle name="Финансовый 3 4 2" xfId="15056"/>
    <cellStyle name="Финансовый 3 4_ДДС_Прямой" xfId="15057"/>
    <cellStyle name="Финансовый 3 5" xfId="15058"/>
    <cellStyle name="Финансовый 3_GAZ" xfId="15059"/>
    <cellStyle name="Финансовый 30" xfId="15060"/>
    <cellStyle name="Финансовый 31" xfId="15061"/>
    <cellStyle name="Финансовый 32" xfId="15062"/>
    <cellStyle name="Финансовый 33" xfId="15063"/>
    <cellStyle name="Финансовый 34" xfId="15064"/>
    <cellStyle name="Финансовый 35" xfId="15065"/>
    <cellStyle name="Финансовый 4" xfId="15066"/>
    <cellStyle name="Финансовый 4 2" xfId="15067"/>
    <cellStyle name="Финансовый 4 2 2" xfId="15068"/>
    <cellStyle name="Финансовый 4 2 2 2" xfId="15069"/>
    <cellStyle name="Финансовый 4 2 2_ДДС_Прямой" xfId="15070"/>
    <cellStyle name="Финансовый 4 2 3" xfId="15071"/>
    <cellStyle name="Финансовый 4 2_GAZ" xfId="15072"/>
    <cellStyle name="Финансовый 4 3" xfId="15073"/>
    <cellStyle name="Финансовый 4 3 2" xfId="15074"/>
    <cellStyle name="Финансовый 4 4" xfId="15075"/>
    <cellStyle name="Финансовый 4 5" xfId="15076"/>
    <cellStyle name="Финансовый 4 5 2" xfId="15077"/>
    <cellStyle name="Финансовый 4 5_ДДС_Прямой" xfId="15078"/>
    <cellStyle name="Финансовый 4 6" xfId="15079"/>
    <cellStyle name="Финансовый 4_1_пол. КМГ Таблицы к ПЗ" xfId="15080"/>
    <cellStyle name="Финансовый 46 8" xfId="15081"/>
    <cellStyle name="Финансовый 5" xfId="15082"/>
    <cellStyle name="Финансовый 5 2" xfId="15083"/>
    <cellStyle name="Финансовый 5 2 2" xfId="15084"/>
    <cellStyle name="Финансовый 5 2 3" xfId="15085"/>
    <cellStyle name="Финансовый 5 2 3 2" xfId="15086"/>
    <cellStyle name="Финансовый 5 3" xfId="15087"/>
    <cellStyle name="Финансовый 5 3 2" xfId="15088"/>
    <cellStyle name="Финансовый 5 3_ДДС_Прямой" xfId="15089"/>
    <cellStyle name="Финансовый 5 4" xfId="15090"/>
    <cellStyle name="Финансовый 5 4 2" xfId="15091"/>
    <cellStyle name="Финансовый 5 4_ДДС_Прямой" xfId="15092"/>
    <cellStyle name="Финансовый 5 5" xfId="15093"/>
    <cellStyle name="Финансовый 5_GAZ" xfId="15094"/>
    <cellStyle name="Финансовый 54" xfId="15095"/>
    <cellStyle name="Финансовый 6" xfId="15096"/>
    <cellStyle name="Финансовый 6 2" xfId="15097"/>
    <cellStyle name="Финансовый 6 2 2" xfId="15098"/>
    <cellStyle name="Финансовый 6 3" xfId="15099"/>
    <cellStyle name="Финансовый 6 3 2" xfId="15100"/>
    <cellStyle name="Финансовый 7" xfId="15101"/>
    <cellStyle name="Финансовый 7 2" xfId="15102"/>
    <cellStyle name="Финансовый 7 2 2" xfId="15103"/>
    <cellStyle name="Финансовый 7 3" xfId="15104"/>
    <cellStyle name="Финансовый 7 3 2" xfId="15105"/>
    <cellStyle name="Финансовый 7 4" xfId="15106"/>
    <cellStyle name="Финансовый 7_ДДС_Прямой" xfId="15107"/>
    <cellStyle name="Финансовый 8" xfId="15108"/>
    <cellStyle name="Финансовый 8 2" xfId="15109"/>
    <cellStyle name="Финансовый 8 2 2" xfId="15110"/>
    <cellStyle name="Финансовый 8 3" xfId="15111"/>
    <cellStyle name="Финансовый 8 4" xfId="15112"/>
    <cellStyle name="Финансовый 8_ДДС_Прямой" xfId="15113"/>
    <cellStyle name="Финансовый 9" xfId="15114"/>
    <cellStyle name="Финансовый 9 2" xfId="15115"/>
    <cellStyle name="Финансовый 9 2 2" xfId="15116"/>
    <cellStyle name="Финансовый 9 3" xfId="15117"/>
    <cellStyle name="Финансовый 9 3 2" xfId="15118"/>
    <cellStyle name="Финансовый 9 4" xfId="15119"/>
    <cellStyle name="Финансовый 9_ДДС_Прямой" xfId="15120"/>
    <cellStyle name="Хороший 2" xfId="15121"/>
    <cellStyle name="Хороший 2 2" xfId="15122"/>
    <cellStyle name="Хороший 2 3" xfId="15123"/>
    <cellStyle name="Хороший 2 3 2" xfId="15124"/>
    <cellStyle name="Хороший 2 3_ДДС_Прямой" xfId="15125"/>
    <cellStyle name="Хороший 2 4" xfId="15126"/>
    <cellStyle name="Хороший 2 5" xfId="15127"/>
    <cellStyle name="Хороший 2_GAZ" xfId="15128"/>
    <cellStyle name="Цена" xfId="15129"/>
    <cellStyle name="Цена 10" xfId="15130"/>
    <cellStyle name="Цена 11" xfId="15131"/>
    <cellStyle name="Цена 12" xfId="15132"/>
    <cellStyle name="Цена 2" xfId="15133"/>
    <cellStyle name="Цена 2 10" xfId="15134"/>
    <cellStyle name="Цена 2 11" xfId="15135"/>
    <cellStyle name="Цена 2 2" xfId="15136"/>
    <cellStyle name="Цена 2 2 10" xfId="15137"/>
    <cellStyle name="Цена 2 2 2" xfId="15138"/>
    <cellStyle name="Цена 2 2 2 2" xfId="15139"/>
    <cellStyle name="Цена 2 2 2 2 2" xfId="15140"/>
    <cellStyle name="Цена 2 2 2 2 3" xfId="15141"/>
    <cellStyle name="Цена 2 2 2 2 4" xfId="15142"/>
    <cellStyle name="Цена 2 2 2 2 5" xfId="15143"/>
    <cellStyle name="Цена 2 2 2 3" xfId="15144"/>
    <cellStyle name="Цена 2 2 2 3 2" xfId="15145"/>
    <cellStyle name="Цена 2 2 2 3 3" xfId="15146"/>
    <cellStyle name="Цена 2 2 2 3 4" xfId="15147"/>
    <cellStyle name="Цена 2 2 2 3 5" xfId="15148"/>
    <cellStyle name="Цена 2 2 2 4" xfId="15149"/>
    <cellStyle name="Цена 2 2 2 4 2" xfId="15150"/>
    <cellStyle name="Цена 2 2 2 4 3" xfId="15151"/>
    <cellStyle name="Цена 2 2 2 4 4" xfId="15152"/>
    <cellStyle name="Цена 2 2 2 4 5" xfId="15153"/>
    <cellStyle name="Цена 2 2 2 5" xfId="15154"/>
    <cellStyle name="Цена 2 2 2 5 2" xfId="15155"/>
    <cellStyle name="Цена 2 2 2 5 3" xfId="15156"/>
    <cellStyle name="Цена 2 2 2 5 4" xfId="15157"/>
    <cellStyle name="Цена 2 2 2 5 5" xfId="15158"/>
    <cellStyle name="Цена 2 2 2 6" xfId="15159"/>
    <cellStyle name="Цена 2 2 2 7" xfId="15160"/>
    <cellStyle name="Цена 2 2 2 8" xfId="15161"/>
    <cellStyle name="Цена 2 2 2 9" xfId="15162"/>
    <cellStyle name="Цена 2 2 3" xfId="15163"/>
    <cellStyle name="Цена 2 2 3 2" xfId="15164"/>
    <cellStyle name="Цена 2 2 3 3" xfId="15165"/>
    <cellStyle name="Цена 2 2 3 4" xfId="15166"/>
    <cellStyle name="Цена 2 2 3 5" xfId="15167"/>
    <cellStyle name="Цена 2 2 4" xfId="15168"/>
    <cellStyle name="Цена 2 2 4 2" xfId="15169"/>
    <cellStyle name="Цена 2 2 4 3" xfId="15170"/>
    <cellStyle name="Цена 2 2 4 4" xfId="15171"/>
    <cellStyle name="Цена 2 2 4 5" xfId="15172"/>
    <cellStyle name="Цена 2 2 5" xfId="15173"/>
    <cellStyle name="Цена 2 2 5 2" xfId="15174"/>
    <cellStyle name="Цена 2 2 5 3" xfId="15175"/>
    <cellStyle name="Цена 2 2 5 4" xfId="15176"/>
    <cellStyle name="Цена 2 2 5 5" xfId="15177"/>
    <cellStyle name="Цена 2 2 6" xfId="15178"/>
    <cellStyle name="Цена 2 2 6 2" xfId="15179"/>
    <cellStyle name="Цена 2 2 6 3" xfId="15180"/>
    <cellStyle name="Цена 2 2 6 4" xfId="15181"/>
    <cellStyle name="Цена 2 2 6 5" xfId="15182"/>
    <cellStyle name="Цена 2 2 7" xfId="15183"/>
    <cellStyle name="Цена 2 2 8" xfId="15184"/>
    <cellStyle name="Цена 2 2 9" xfId="15185"/>
    <cellStyle name="Цена 2 3" xfId="15186"/>
    <cellStyle name="Цена 2 3 2" xfId="15187"/>
    <cellStyle name="Цена 2 3 2 2" xfId="15188"/>
    <cellStyle name="Цена 2 3 2 3" xfId="15189"/>
    <cellStyle name="Цена 2 3 2 4" xfId="15190"/>
    <cellStyle name="Цена 2 3 2 5" xfId="15191"/>
    <cellStyle name="Цена 2 3 3" xfId="15192"/>
    <cellStyle name="Цена 2 3 3 2" xfId="15193"/>
    <cellStyle name="Цена 2 3 3 3" xfId="15194"/>
    <cellStyle name="Цена 2 3 3 4" xfId="15195"/>
    <cellStyle name="Цена 2 3 3 5" xfId="15196"/>
    <cellStyle name="Цена 2 3 4" xfId="15197"/>
    <cellStyle name="Цена 2 3 4 2" xfId="15198"/>
    <cellStyle name="Цена 2 3 4 3" xfId="15199"/>
    <cellStyle name="Цена 2 3 4 4" xfId="15200"/>
    <cellStyle name="Цена 2 3 4 5" xfId="15201"/>
    <cellStyle name="Цена 2 3 5" xfId="15202"/>
    <cellStyle name="Цена 2 3 5 2" xfId="15203"/>
    <cellStyle name="Цена 2 3 5 3" xfId="15204"/>
    <cellStyle name="Цена 2 3 5 4" xfId="15205"/>
    <cellStyle name="Цена 2 3 5 5" xfId="15206"/>
    <cellStyle name="Цена 2 3 6" xfId="15207"/>
    <cellStyle name="Цена 2 3 7" xfId="15208"/>
    <cellStyle name="Цена 2 3 8" xfId="15209"/>
    <cellStyle name="Цена 2 3 9" xfId="15210"/>
    <cellStyle name="Цена 2 4" xfId="15211"/>
    <cellStyle name="Цена 2 4 2" xfId="15212"/>
    <cellStyle name="Цена 2 4 3" xfId="15213"/>
    <cellStyle name="Цена 2 4 4" xfId="15214"/>
    <cellStyle name="Цена 2 4 5" xfId="15215"/>
    <cellStyle name="Цена 2 5" xfId="15216"/>
    <cellStyle name="Цена 2 5 2" xfId="15217"/>
    <cellStyle name="Цена 2 5 3" xfId="15218"/>
    <cellStyle name="Цена 2 5 4" xfId="15219"/>
    <cellStyle name="Цена 2 5 5" xfId="15220"/>
    <cellStyle name="Цена 2 6" xfId="15221"/>
    <cellStyle name="Цена 2 6 2" xfId="15222"/>
    <cellStyle name="Цена 2 6 3" xfId="15223"/>
    <cellStyle name="Цена 2 6 4" xfId="15224"/>
    <cellStyle name="Цена 2 6 5" xfId="15225"/>
    <cellStyle name="Цена 2 7" xfId="15226"/>
    <cellStyle name="Цена 2 7 2" xfId="15227"/>
    <cellStyle name="Цена 2 7 3" xfId="15228"/>
    <cellStyle name="Цена 2 7 4" xfId="15229"/>
    <cellStyle name="Цена 2 7 5" xfId="15230"/>
    <cellStyle name="Цена 2 8" xfId="15231"/>
    <cellStyle name="Цена 2 9" xfId="15232"/>
    <cellStyle name="Цена 2_TCO_06_2012 ТЭП" xfId="15233"/>
    <cellStyle name="Цена 3" xfId="15234"/>
    <cellStyle name="Цена 3 10" xfId="15235"/>
    <cellStyle name="Цена 3 2" xfId="15236"/>
    <cellStyle name="Цена 3 2 2" xfId="15237"/>
    <cellStyle name="Цена 3 2 2 2" xfId="15238"/>
    <cellStyle name="Цена 3 2 2 3" xfId="15239"/>
    <cellStyle name="Цена 3 2 2 4" xfId="15240"/>
    <cellStyle name="Цена 3 2 2 5" xfId="15241"/>
    <cellStyle name="Цена 3 2 3" xfId="15242"/>
    <cellStyle name="Цена 3 2 3 2" xfId="15243"/>
    <cellStyle name="Цена 3 2 3 3" xfId="15244"/>
    <cellStyle name="Цена 3 2 3 4" xfId="15245"/>
    <cellStyle name="Цена 3 2 3 5" xfId="15246"/>
    <cellStyle name="Цена 3 2 4" xfId="15247"/>
    <cellStyle name="Цена 3 2 4 2" xfId="15248"/>
    <cellStyle name="Цена 3 2 4 3" xfId="15249"/>
    <cellStyle name="Цена 3 2 4 4" xfId="15250"/>
    <cellStyle name="Цена 3 2 4 5" xfId="15251"/>
    <cellStyle name="Цена 3 2 5" xfId="15252"/>
    <cellStyle name="Цена 3 2 5 2" xfId="15253"/>
    <cellStyle name="Цена 3 2 5 3" xfId="15254"/>
    <cellStyle name="Цена 3 2 5 4" xfId="15255"/>
    <cellStyle name="Цена 3 2 5 5" xfId="15256"/>
    <cellStyle name="Цена 3 2 6" xfId="15257"/>
    <cellStyle name="Цена 3 2 7" xfId="15258"/>
    <cellStyle name="Цена 3 2 8" xfId="15259"/>
    <cellStyle name="Цена 3 2 9" xfId="15260"/>
    <cellStyle name="Цена 3 3" xfId="15261"/>
    <cellStyle name="Цена 3 3 2" xfId="15262"/>
    <cellStyle name="Цена 3 3 3" xfId="15263"/>
    <cellStyle name="Цена 3 3 4" xfId="15264"/>
    <cellStyle name="Цена 3 3 5" xfId="15265"/>
    <cellStyle name="Цена 3 4" xfId="15266"/>
    <cellStyle name="Цена 3 4 2" xfId="15267"/>
    <cellStyle name="Цена 3 4 3" xfId="15268"/>
    <cellStyle name="Цена 3 4 4" xfId="15269"/>
    <cellStyle name="Цена 3 4 5" xfId="15270"/>
    <cellStyle name="Цена 3 5" xfId="15271"/>
    <cellStyle name="Цена 3 5 2" xfId="15272"/>
    <cellStyle name="Цена 3 5 3" xfId="15273"/>
    <cellStyle name="Цена 3 5 4" xfId="15274"/>
    <cellStyle name="Цена 3 5 5" xfId="15275"/>
    <cellStyle name="Цена 3 6" xfId="15276"/>
    <cellStyle name="Цена 3 6 2" xfId="15277"/>
    <cellStyle name="Цена 3 6 3" xfId="15278"/>
    <cellStyle name="Цена 3 6 4" xfId="15279"/>
    <cellStyle name="Цена 3 6 5" xfId="15280"/>
    <cellStyle name="Цена 3 7" xfId="15281"/>
    <cellStyle name="Цена 3 8" xfId="15282"/>
    <cellStyle name="Цена 3 9" xfId="15283"/>
    <cellStyle name="Цена 4" xfId="15284"/>
    <cellStyle name="Цена 4 2" xfId="15285"/>
    <cellStyle name="Цена 4 2 2" xfId="15286"/>
    <cellStyle name="Цена 4 2 3" xfId="15287"/>
    <cellStyle name="Цена 4 2 4" xfId="15288"/>
    <cellStyle name="Цена 4 2 5" xfId="15289"/>
    <cellStyle name="Цена 4 3" xfId="15290"/>
    <cellStyle name="Цена 4 3 2" xfId="15291"/>
    <cellStyle name="Цена 4 3 3" xfId="15292"/>
    <cellStyle name="Цена 4 3 4" xfId="15293"/>
    <cellStyle name="Цена 4 3 5" xfId="15294"/>
    <cellStyle name="Цена 4 4" xfId="15295"/>
    <cellStyle name="Цена 4 4 2" xfId="15296"/>
    <cellStyle name="Цена 4 4 3" xfId="15297"/>
    <cellStyle name="Цена 4 4 4" xfId="15298"/>
    <cellStyle name="Цена 4 4 5" xfId="15299"/>
    <cellStyle name="Цена 4 5" xfId="15300"/>
    <cellStyle name="Цена 4 5 2" xfId="15301"/>
    <cellStyle name="Цена 4 5 3" xfId="15302"/>
    <cellStyle name="Цена 4 5 4" xfId="15303"/>
    <cellStyle name="Цена 4 5 5" xfId="15304"/>
    <cellStyle name="Цена 4 6" xfId="15305"/>
    <cellStyle name="Цена 4 7" xfId="15306"/>
    <cellStyle name="Цена 4 8" xfId="15307"/>
    <cellStyle name="Цена 4 9" xfId="15308"/>
    <cellStyle name="Цена 4_ДДС_Прямой" xfId="15309"/>
    <cellStyle name="Цена 5" xfId="15310"/>
    <cellStyle name="Цена 5 2" xfId="15311"/>
    <cellStyle name="Цена 5 3" xfId="15312"/>
    <cellStyle name="Цена 5 4" xfId="15313"/>
    <cellStyle name="Цена 5 5" xfId="15314"/>
    <cellStyle name="Цена 6" xfId="15315"/>
    <cellStyle name="Цена 6 2" xfId="15316"/>
    <cellStyle name="Цена 6 3" xfId="15317"/>
    <cellStyle name="Цена 6 4" xfId="15318"/>
    <cellStyle name="Цена 6 5" xfId="15319"/>
    <cellStyle name="Цена 7" xfId="15320"/>
    <cellStyle name="Цена 7 2" xfId="15321"/>
    <cellStyle name="Цена 7 3" xfId="15322"/>
    <cellStyle name="Цена 7 4" xfId="15323"/>
    <cellStyle name="Цена 7 5" xfId="15324"/>
    <cellStyle name="Цена 8" xfId="15325"/>
    <cellStyle name="Цена 8 2" xfId="15326"/>
    <cellStyle name="Цена 8 3" xfId="15327"/>
    <cellStyle name="Цена 8 4" xfId="15328"/>
    <cellStyle name="Цена 8 5" xfId="15329"/>
    <cellStyle name="Цена 9" xfId="15330"/>
    <cellStyle name="Цена_~6262219" xfId="15331"/>
    <cellStyle name="Џђ?–…?’?›?" xfId="15332"/>
    <cellStyle name="Џђ?–…?’?›? 2" xfId="15333"/>
    <cellStyle name="Џђ?–…?’?›?_ДДС_Прямой" xfId="15334"/>
    <cellStyle name="Џђһ–…қ’қ›ү" xfId="15335"/>
    <cellStyle name="Џђһ–…қ’қ›ү 2" xfId="15336"/>
    <cellStyle name="Џђһ–…қ’қ›ү_ДДС_Прямой" xfId="15337"/>
    <cellStyle name="Џђћ–…ќ’ќ›‰" xfId="15338"/>
    <cellStyle name="Џђћ–…ќ’ќ›‰ 2" xfId="15339"/>
    <cellStyle name="Џђћ–…ќ’ќ›‰ 2 2" xfId="15340"/>
    <cellStyle name="Џђћ–…ќ’ќ›‰ 2 3" xfId="15341"/>
    <cellStyle name="Џђћ–…ќ’ќ›‰ 2 3 2" xfId="15342"/>
    <cellStyle name="Џђћ–…ќ’ќ›‰ 2 3_ДДС_Прямой" xfId="15343"/>
    <cellStyle name="Џђћ–…ќ’ќ›‰ 2 4" xfId="15344"/>
    <cellStyle name="Џђћ–…ќ’ќ›‰ 2_GAZ" xfId="15345"/>
    <cellStyle name="Џђћ–…ќ’ќ›‰ 3" xfId="15346"/>
    <cellStyle name="Џђћ–…ќ’ќ›‰ 3 2" xfId="15347"/>
    <cellStyle name="Џђћ–…ќ’ќ›‰ 3_ДДС_Прямой" xfId="15348"/>
    <cellStyle name="Џђћ–…ќ’ќ›‰ 4" xfId="15349"/>
    <cellStyle name="Џђћ–…ќ’ќ›‰_~6262219" xfId="15350"/>
    <cellStyle name="Шапка" xfId="15351"/>
    <cellStyle name="ШАУ" xfId="15352"/>
    <cellStyle name="콤마 [0]_INQUIRY 영업추진 " xfId="15353"/>
    <cellStyle name="콤마_INQUIRY 영업추진 " xfId="15354"/>
    <cellStyle name="통화 [0]_INQUIRY 영업추진 " xfId="15355"/>
    <cellStyle name="통화_INQUIRY 영업추진 " xfId="15356"/>
    <cellStyle name="표준_0N-HANDLING " xfId="15357"/>
    <cellStyle name="千位分隔_CostEstimationForThirdInspectionPartyVer1" xfId="15358"/>
    <cellStyle name="好" xfId="15359"/>
    <cellStyle name="差" xfId="15360"/>
    <cellStyle name="常规_Budget Code @June 99" xfId="15361"/>
    <cellStyle name="强调文字颜色 1" xfId="15362"/>
    <cellStyle name="强调文字颜色 2" xfId="15363"/>
    <cellStyle name="强调文字颜色 3" xfId="15364"/>
    <cellStyle name="强调文字颜色 4" xfId="15365"/>
    <cellStyle name="强调文字颜色 5" xfId="15366"/>
    <cellStyle name="强调文字颜色 6" xfId="15367"/>
    <cellStyle name="标题" xfId="15368"/>
    <cellStyle name="标题 1" xfId="15369"/>
    <cellStyle name="标题 2" xfId="15370"/>
    <cellStyle name="标题 3" xfId="15371"/>
    <cellStyle name="标题 4" xfId="15372"/>
    <cellStyle name="样式 1" xfId="15373"/>
    <cellStyle name="检查单元格" xfId="15374"/>
    <cellStyle name="汇总" xfId="15375"/>
    <cellStyle name="汇总 10" xfId="15376"/>
    <cellStyle name="汇总 11" xfId="15377"/>
    <cellStyle name="汇总 12" xfId="15378"/>
    <cellStyle name="汇总 13" xfId="15379"/>
    <cellStyle name="汇总 14" xfId="15380"/>
    <cellStyle name="汇总 15" xfId="15381"/>
    <cellStyle name="汇总 16" xfId="15382"/>
    <cellStyle name="汇总 17" xfId="15383"/>
    <cellStyle name="汇总 18" xfId="15384"/>
    <cellStyle name="汇总 19" xfId="15385"/>
    <cellStyle name="汇总 2" xfId="15386"/>
    <cellStyle name="汇总 2 10" xfId="15387"/>
    <cellStyle name="汇总 2 11" xfId="15388"/>
    <cellStyle name="汇总 2 12" xfId="15389"/>
    <cellStyle name="汇总 2 13" xfId="15390"/>
    <cellStyle name="汇总 2 14" xfId="15391"/>
    <cellStyle name="汇总 2 15" xfId="15392"/>
    <cellStyle name="汇总 2 16" xfId="15393"/>
    <cellStyle name="汇总 2 2" xfId="15394"/>
    <cellStyle name="汇总 2 2 10" xfId="15395"/>
    <cellStyle name="汇总 2 2 11" xfId="15396"/>
    <cellStyle name="汇总 2 2 12" xfId="15397"/>
    <cellStyle name="汇总 2 2 2" xfId="15398"/>
    <cellStyle name="汇总 2 2 3" xfId="15399"/>
    <cellStyle name="汇总 2 2 4" xfId="15400"/>
    <cellStyle name="汇总 2 2 5" xfId="15401"/>
    <cellStyle name="汇总 2 2 6" xfId="15402"/>
    <cellStyle name="汇总 2 2 7" xfId="15403"/>
    <cellStyle name="汇总 2 2 8" xfId="15404"/>
    <cellStyle name="汇总 2 2 9" xfId="15405"/>
    <cellStyle name="汇总 2 3" xfId="15406"/>
    <cellStyle name="汇总 2 3 10" xfId="15407"/>
    <cellStyle name="汇总 2 3 11" xfId="15408"/>
    <cellStyle name="汇总 2 3 12" xfId="15409"/>
    <cellStyle name="汇总 2 3 2" xfId="15410"/>
    <cellStyle name="汇总 2 3 3" xfId="15411"/>
    <cellStyle name="汇总 2 3 4" xfId="15412"/>
    <cellStyle name="汇总 2 3 5" xfId="15413"/>
    <cellStyle name="汇总 2 3 6" xfId="15414"/>
    <cellStyle name="汇总 2 3 7" xfId="15415"/>
    <cellStyle name="汇总 2 3 8" xfId="15416"/>
    <cellStyle name="汇总 2 3 9" xfId="15417"/>
    <cellStyle name="汇总 2 4" xfId="15418"/>
    <cellStyle name="汇总 2 4 10" xfId="15419"/>
    <cellStyle name="汇总 2 4 11" xfId="15420"/>
    <cellStyle name="汇总 2 4 12" xfId="15421"/>
    <cellStyle name="汇总 2 4 2" xfId="15422"/>
    <cellStyle name="汇总 2 4 3" xfId="15423"/>
    <cellStyle name="汇总 2 4 4" xfId="15424"/>
    <cellStyle name="汇总 2 4 5" xfId="15425"/>
    <cellStyle name="汇总 2 4 6" xfId="15426"/>
    <cellStyle name="汇总 2 4 7" xfId="15427"/>
    <cellStyle name="汇总 2 4 8" xfId="15428"/>
    <cellStyle name="汇总 2 4 9" xfId="15429"/>
    <cellStyle name="汇总 2 5" xfId="15430"/>
    <cellStyle name="汇总 2 5 10" xfId="15431"/>
    <cellStyle name="汇总 2 5 11" xfId="15432"/>
    <cellStyle name="汇总 2 5 12" xfId="15433"/>
    <cellStyle name="汇总 2 5 2" xfId="15434"/>
    <cellStyle name="汇总 2 5 3" xfId="15435"/>
    <cellStyle name="汇总 2 5 4" xfId="15436"/>
    <cellStyle name="汇总 2 5 5" xfId="15437"/>
    <cellStyle name="汇总 2 5 6" xfId="15438"/>
    <cellStyle name="汇总 2 5 7" xfId="15439"/>
    <cellStyle name="汇总 2 5 8" xfId="15440"/>
    <cellStyle name="汇总 2 5 9" xfId="15441"/>
    <cellStyle name="汇总 2 6" xfId="15442"/>
    <cellStyle name="汇总 2 7" xfId="15443"/>
    <cellStyle name="汇总 2 8" xfId="15444"/>
    <cellStyle name="汇总 2 9" xfId="15445"/>
    <cellStyle name="汇总 3" xfId="15446"/>
    <cellStyle name="汇总 3 10" xfId="15447"/>
    <cellStyle name="汇总 3 11" xfId="15448"/>
    <cellStyle name="汇总 3 12" xfId="15449"/>
    <cellStyle name="汇总 3 13" xfId="15450"/>
    <cellStyle name="汇总 3 14" xfId="15451"/>
    <cellStyle name="汇总 3 2" xfId="15452"/>
    <cellStyle name="汇总 3 2 10" xfId="15453"/>
    <cellStyle name="汇总 3 2 11" xfId="15454"/>
    <cellStyle name="汇总 3 2 12" xfId="15455"/>
    <cellStyle name="汇总 3 2 2" xfId="15456"/>
    <cellStyle name="汇总 3 2 3" xfId="15457"/>
    <cellStyle name="汇总 3 2 4" xfId="15458"/>
    <cellStyle name="汇总 3 2 5" xfId="15459"/>
    <cellStyle name="汇总 3 2 6" xfId="15460"/>
    <cellStyle name="汇总 3 2 7" xfId="15461"/>
    <cellStyle name="汇总 3 2 8" xfId="15462"/>
    <cellStyle name="汇总 3 2 9" xfId="15463"/>
    <cellStyle name="汇总 3 3" xfId="15464"/>
    <cellStyle name="汇总 3 3 10" xfId="15465"/>
    <cellStyle name="汇总 3 3 11" xfId="15466"/>
    <cellStyle name="汇总 3 3 12" xfId="15467"/>
    <cellStyle name="汇总 3 3 2" xfId="15468"/>
    <cellStyle name="汇总 3 3 3" xfId="15469"/>
    <cellStyle name="汇总 3 3 4" xfId="15470"/>
    <cellStyle name="汇总 3 3 5" xfId="15471"/>
    <cellStyle name="汇总 3 3 6" xfId="15472"/>
    <cellStyle name="汇总 3 3 7" xfId="15473"/>
    <cellStyle name="汇总 3 3 8" xfId="15474"/>
    <cellStyle name="汇总 3 3 9" xfId="15475"/>
    <cellStyle name="汇总 3 4" xfId="15476"/>
    <cellStyle name="汇总 3 5" xfId="15477"/>
    <cellStyle name="汇总 3 6" xfId="15478"/>
    <cellStyle name="汇总 3 7" xfId="15479"/>
    <cellStyle name="汇总 3 8" xfId="15480"/>
    <cellStyle name="汇总 3 9" xfId="15481"/>
    <cellStyle name="汇总 4" xfId="15482"/>
    <cellStyle name="汇总 4 10" xfId="15483"/>
    <cellStyle name="汇总 4 11" xfId="15484"/>
    <cellStyle name="汇总 4 12" xfId="15485"/>
    <cellStyle name="汇总 4 2" xfId="15486"/>
    <cellStyle name="汇总 4 3" xfId="15487"/>
    <cellStyle name="汇总 4 4" xfId="15488"/>
    <cellStyle name="汇总 4 5" xfId="15489"/>
    <cellStyle name="汇总 4 6" xfId="15490"/>
    <cellStyle name="汇总 4 7" xfId="15491"/>
    <cellStyle name="汇总 4 8" xfId="15492"/>
    <cellStyle name="汇总 4 9" xfId="15493"/>
    <cellStyle name="汇总 5" xfId="15494"/>
    <cellStyle name="汇总 5 10" xfId="15495"/>
    <cellStyle name="汇总 5 11" xfId="15496"/>
    <cellStyle name="汇总 5 12" xfId="15497"/>
    <cellStyle name="汇总 5 2" xfId="15498"/>
    <cellStyle name="汇总 5 3" xfId="15499"/>
    <cellStyle name="汇总 5 4" xfId="15500"/>
    <cellStyle name="汇总 5 5" xfId="15501"/>
    <cellStyle name="汇总 5 6" xfId="15502"/>
    <cellStyle name="汇总 5 7" xfId="15503"/>
    <cellStyle name="汇总 5 8" xfId="15504"/>
    <cellStyle name="汇总 5 9" xfId="15505"/>
    <cellStyle name="汇总 6" xfId="15506"/>
    <cellStyle name="汇总 6 10" xfId="15507"/>
    <cellStyle name="汇总 6 11" xfId="15508"/>
    <cellStyle name="汇总 6 12" xfId="15509"/>
    <cellStyle name="汇总 6 2" xfId="15510"/>
    <cellStyle name="汇总 6 3" xfId="15511"/>
    <cellStyle name="汇总 6 4" xfId="15512"/>
    <cellStyle name="汇总 6 5" xfId="15513"/>
    <cellStyle name="汇总 6 6" xfId="15514"/>
    <cellStyle name="汇总 6 7" xfId="15515"/>
    <cellStyle name="汇总 6 8" xfId="15516"/>
    <cellStyle name="汇总 6 9" xfId="15517"/>
    <cellStyle name="汇总 7" xfId="15518"/>
    <cellStyle name="汇总 7 10" xfId="15519"/>
    <cellStyle name="汇总 7 11" xfId="15520"/>
    <cellStyle name="汇总 7 12" xfId="15521"/>
    <cellStyle name="汇总 7 2" xfId="15522"/>
    <cellStyle name="汇总 7 3" xfId="15523"/>
    <cellStyle name="汇总 7 4" xfId="15524"/>
    <cellStyle name="汇总 7 5" xfId="15525"/>
    <cellStyle name="汇总 7 6" xfId="15526"/>
    <cellStyle name="汇总 7 7" xfId="15527"/>
    <cellStyle name="汇总 7 8" xfId="15528"/>
    <cellStyle name="汇总 7 9" xfId="15529"/>
    <cellStyle name="汇总 8" xfId="15530"/>
    <cellStyle name="汇总 8 10" xfId="15531"/>
    <cellStyle name="汇总 8 11" xfId="15532"/>
    <cellStyle name="汇总 8 12" xfId="15533"/>
    <cellStyle name="汇总 8 2" xfId="15534"/>
    <cellStyle name="汇总 8 3" xfId="15535"/>
    <cellStyle name="汇总 8 4" xfId="15536"/>
    <cellStyle name="汇总 8 5" xfId="15537"/>
    <cellStyle name="汇总 8 6" xfId="15538"/>
    <cellStyle name="汇总 8 7" xfId="15539"/>
    <cellStyle name="汇总 8 8" xfId="15540"/>
    <cellStyle name="汇总 8 9" xfId="15541"/>
    <cellStyle name="汇总 9" xfId="15542"/>
    <cellStyle name="注释" xfId="15543"/>
    <cellStyle name="注释 10" xfId="15544"/>
    <cellStyle name="注释 11" xfId="15545"/>
    <cellStyle name="注释 12" xfId="15546"/>
    <cellStyle name="注释 13" xfId="15547"/>
    <cellStyle name="注释 14" xfId="15548"/>
    <cellStyle name="注释 15" xfId="15549"/>
    <cellStyle name="注释 16" xfId="15550"/>
    <cellStyle name="注释 17" xfId="15551"/>
    <cellStyle name="注释 18" xfId="15552"/>
    <cellStyle name="注释 2" xfId="15553"/>
    <cellStyle name="注释 2 10" xfId="15554"/>
    <cellStyle name="注释 2 11" xfId="15555"/>
    <cellStyle name="注释 2 12" xfId="15556"/>
    <cellStyle name="注释 2 13" xfId="15557"/>
    <cellStyle name="注释 2 14" xfId="15558"/>
    <cellStyle name="注释 2 15" xfId="15559"/>
    <cellStyle name="注释 2 2" xfId="15560"/>
    <cellStyle name="注释 2 2 10" xfId="15561"/>
    <cellStyle name="注释 2 2 11" xfId="15562"/>
    <cellStyle name="注释 2 2 2" xfId="15563"/>
    <cellStyle name="注释 2 2 3" xfId="15564"/>
    <cellStyle name="注释 2 2 4" xfId="15565"/>
    <cellStyle name="注释 2 2 5" xfId="15566"/>
    <cellStyle name="注释 2 2 6" xfId="15567"/>
    <cellStyle name="注释 2 2 7" xfId="15568"/>
    <cellStyle name="注释 2 2 8" xfId="15569"/>
    <cellStyle name="注释 2 2 9" xfId="15570"/>
    <cellStyle name="注释 2 3" xfId="15571"/>
    <cellStyle name="注释 2 3 10" xfId="15572"/>
    <cellStyle name="注释 2 3 11" xfId="15573"/>
    <cellStyle name="注释 2 3 2" xfId="15574"/>
    <cellStyle name="注释 2 3 3" xfId="15575"/>
    <cellStyle name="注释 2 3 4" xfId="15576"/>
    <cellStyle name="注释 2 3 5" xfId="15577"/>
    <cellStyle name="注释 2 3 6" xfId="15578"/>
    <cellStyle name="注释 2 3 7" xfId="15579"/>
    <cellStyle name="注释 2 3 8" xfId="15580"/>
    <cellStyle name="注释 2 3 9" xfId="15581"/>
    <cellStyle name="注释 2 4" xfId="15582"/>
    <cellStyle name="注释 2 4 10" xfId="15583"/>
    <cellStyle name="注释 2 4 11" xfId="15584"/>
    <cellStyle name="注释 2 4 2" xfId="15585"/>
    <cellStyle name="注释 2 4 3" xfId="15586"/>
    <cellStyle name="注释 2 4 4" xfId="15587"/>
    <cellStyle name="注释 2 4 5" xfId="15588"/>
    <cellStyle name="注释 2 4 6" xfId="15589"/>
    <cellStyle name="注释 2 4 7" xfId="15590"/>
    <cellStyle name="注释 2 4 8" xfId="15591"/>
    <cellStyle name="注释 2 4 9" xfId="15592"/>
    <cellStyle name="注释 2 5" xfId="15593"/>
    <cellStyle name="注释 2 5 10" xfId="15594"/>
    <cellStyle name="注释 2 5 11" xfId="15595"/>
    <cellStyle name="注释 2 5 2" xfId="15596"/>
    <cellStyle name="注释 2 5 3" xfId="15597"/>
    <cellStyle name="注释 2 5 4" xfId="15598"/>
    <cellStyle name="注释 2 5 5" xfId="15599"/>
    <cellStyle name="注释 2 5 6" xfId="15600"/>
    <cellStyle name="注释 2 5 7" xfId="15601"/>
    <cellStyle name="注释 2 5 8" xfId="15602"/>
    <cellStyle name="注释 2 5 9" xfId="15603"/>
    <cellStyle name="注释 2 6" xfId="15604"/>
    <cellStyle name="注释 2 7" xfId="15605"/>
    <cellStyle name="注释 2 8" xfId="15606"/>
    <cellStyle name="注释 2 9" xfId="15607"/>
    <cellStyle name="注释 3" xfId="15608"/>
    <cellStyle name="注释 3 10" xfId="15609"/>
    <cellStyle name="注释 3 11" xfId="15610"/>
    <cellStyle name="注释 3 12" xfId="15611"/>
    <cellStyle name="注释 3 13" xfId="15612"/>
    <cellStyle name="注释 3 2" xfId="15613"/>
    <cellStyle name="注释 3 2 10" xfId="15614"/>
    <cellStyle name="注释 3 2 11" xfId="15615"/>
    <cellStyle name="注释 3 2 2" xfId="15616"/>
    <cellStyle name="注释 3 2 3" xfId="15617"/>
    <cellStyle name="注释 3 2 4" xfId="15618"/>
    <cellStyle name="注释 3 2 5" xfId="15619"/>
    <cellStyle name="注释 3 2 6" xfId="15620"/>
    <cellStyle name="注释 3 2 7" xfId="15621"/>
    <cellStyle name="注释 3 2 8" xfId="15622"/>
    <cellStyle name="注释 3 2 9" xfId="15623"/>
    <cellStyle name="注释 3 3" xfId="15624"/>
    <cellStyle name="注释 3 3 10" xfId="15625"/>
    <cellStyle name="注释 3 3 11" xfId="15626"/>
    <cellStyle name="注释 3 3 2" xfId="15627"/>
    <cellStyle name="注释 3 3 3" xfId="15628"/>
    <cellStyle name="注释 3 3 4" xfId="15629"/>
    <cellStyle name="注释 3 3 5" xfId="15630"/>
    <cellStyle name="注释 3 3 6" xfId="15631"/>
    <cellStyle name="注释 3 3 7" xfId="15632"/>
    <cellStyle name="注释 3 3 8" xfId="15633"/>
    <cellStyle name="注释 3 3 9" xfId="15634"/>
    <cellStyle name="注释 3 4" xfId="15635"/>
    <cellStyle name="注释 3 5" xfId="15636"/>
    <cellStyle name="注释 3 6" xfId="15637"/>
    <cellStyle name="注释 3 7" xfId="15638"/>
    <cellStyle name="注释 3 8" xfId="15639"/>
    <cellStyle name="注释 3 9" xfId="15640"/>
    <cellStyle name="注释 4" xfId="15641"/>
    <cellStyle name="注释 4 10" xfId="15642"/>
    <cellStyle name="注释 4 11" xfId="15643"/>
    <cellStyle name="注释 4 2" xfId="15644"/>
    <cellStyle name="注释 4 3" xfId="15645"/>
    <cellStyle name="注释 4 4" xfId="15646"/>
    <cellStyle name="注释 4 5" xfId="15647"/>
    <cellStyle name="注释 4 6" xfId="15648"/>
    <cellStyle name="注释 4 7" xfId="15649"/>
    <cellStyle name="注释 4 8" xfId="15650"/>
    <cellStyle name="注释 4 9" xfId="15651"/>
    <cellStyle name="注释 5" xfId="15652"/>
    <cellStyle name="注释 5 10" xfId="15653"/>
    <cellStyle name="注释 5 11" xfId="15654"/>
    <cellStyle name="注释 5 2" xfId="15655"/>
    <cellStyle name="注释 5 3" xfId="15656"/>
    <cellStyle name="注释 5 4" xfId="15657"/>
    <cellStyle name="注释 5 5" xfId="15658"/>
    <cellStyle name="注释 5 6" xfId="15659"/>
    <cellStyle name="注释 5 7" xfId="15660"/>
    <cellStyle name="注释 5 8" xfId="15661"/>
    <cellStyle name="注释 5 9" xfId="15662"/>
    <cellStyle name="注释 6" xfId="15663"/>
    <cellStyle name="注释 6 10" xfId="15664"/>
    <cellStyle name="注释 6 11" xfId="15665"/>
    <cellStyle name="注释 6 2" xfId="15666"/>
    <cellStyle name="注释 6 3" xfId="15667"/>
    <cellStyle name="注释 6 4" xfId="15668"/>
    <cellStyle name="注释 6 5" xfId="15669"/>
    <cellStyle name="注释 6 6" xfId="15670"/>
    <cellStyle name="注释 6 7" xfId="15671"/>
    <cellStyle name="注释 6 8" xfId="15672"/>
    <cellStyle name="注释 6 9" xfId="15673"/>
    <cellStyle name="注释 7" xfId="15674"/>
    <cellStyle name="注释 7 10" xfId="15675"/>
    <cellStyle name="注释 7 11" xfId="15676"/>
    <cellStyle name="注释 7 2" xfId="15677"/>
    <cellStyle name="注释 7 3" xfId="15678"/>
    <cellStyle name="注释 7 4" xfId="15679"/>
    <cellStyle name="注释 7 5" xfId="15680"/>
    <cellStyle name="注释 7 6" xfId="15681"/>
    <cellStyle name="注释 7 7" xfId="15682"/>
    <cellStyle name="注释 7 8" xfId="15683"/>
    <cellStyle name="注释 7 9" xfId="15684"/>
    <cellStyle name="注释 8" xfId="15685"/>
    <cellStyle name="注释 8 10" xfId="15686"/>
    <cellStyle name="注释 8 11" xfId="15687"/>
    <cellStyle name="注释 8 2" xfId="15688"/>
    <cellStyle name="注释 8 3" xfId="15689"/>
    <cellStyle name="注释 8 4" xfId="15690"/>
    <cellStyle name="注释 8 5" xfId="15691"/>
    <cellStyle name="注释 8 6" xfId="15692"/>
    <cellStyle name="注释 8 7" xfId="15693"/>
    <cellStyle name="注释 8 8" xfId="15694"/>
    <cellStyle name="注释 8 9" xfId="15695"/>
    <cellStyle name="注释 9" xfId="15696"/>
    <cellStyle name="解释性文本" xfId="15697"/>
    <cellStyle name="警告文本" xfId="15698"/>
    <cellStyle name="计算" xfId="15699"/>
    <cellStyle name="计算 10" xfId="15700"/>
    <cellStyle name="计算 11" xfId="15701"/>
    <cellStyle name="计算 12" xfId="15702"/>
    <cellStyle name="计算 13" xfId="15703"/>
    <cellStyle name="计算 14" xfId="15704"/>
    <cellStyle name="计算 15" xfId="15705"/>
    <cellStyle name="计算 16" xfId="15706"/>
    <cellStyle name="计算 2" xfId="15707"/>
    <cellStyle name="计算 2 10" xfId="15708"/>
    <cellStyle name="计算 2 11" xfId="15709"/>
    <cellStyle name="计算 2 12" xfId="15710"/>
    <cellStyle name="计算 2 13" xfId="15711"/>
    <cellStyle name="计算 2 2" xfId="15712"/>
    <cellStyle name="计算 2 2 2" xfId="15713"/>
    <cellStyle name="计算 2 2 3" xfId="15714"/>
    <cellStyle name="计算 2 2 4" xfId="15715"/>
    <cellStyle name="计算 2 2 5" xfId="15716"/>
    <cellStyle name="计算 2 2 6" xfId="15717"/>
    <cellStyle name="计算 2 2 7" xfId="15718"/>
    <cellStyle name="计算 2 2 8" xfId="15719"/>
    <cellStyle name="计算 2 2 9" xfId="15720"/>
    <cellStyle name="计算 2 3" xfId="15721"/>
    <cellStyle name="计算 2 3 2" xfId="15722"/>
    <cellStyle name="计算 2 3 3" xfId="15723"/>
    <cellStyle name="计算 2 3 4" xfId="15724"/>
    <cellStyle name="计算 2 3 5" xfId="15725"/>
    <cellStyle name="计算 2 3 6" xfId="15726"/>
    <cellStyle name="计算 2 3 7" xfId="15727"/>
    <cellStyle name="计算 2 3 8" xfId="15728"/>
    <cellStyle name="计算 2 3 9" xfId="15729"/>
    <cellStyle name="计算 2 4" xfId="15730"/>
    <cellStyle name="计算 2 4 2" xfId="15731"/>
    <cellStyle name="计算 2 4 3" xfId="15732"/>
    <cellStyle name="计算 2 4 4" xfId="15733"/>
    <cellStyle name="计算 2 4 5" xfId="15734"/>
    <cellStyle name="计算 2 4 6" xfId="15735"/>
    <cellStyle name="计算 2 4 7" xfId="15736"/>
    <cellStyle name="计算 2 4 8" xfId="15737"/>
    <cellStyle name="计算 2 4 9" xfId="15738"/>
    <cellStyle name="计算 2 5" xfId="15739"/>
    <cellStyle name="计算 2 5 2" xfId="15740"/>
    <cellStyle name="计算 2 5 3" xfId="15741"/>
    <cellStyle name="计算 2 5 4" xfId="15742"/>
    <cellStyle name="计算 2 5 5" xfId="15743"/>
    <cellStyle name="计算 2 5 6" xfId="15744"/>
    <cellStyle name="计算 2 5 7" xfId="15745"/>
    <cellStyle name="计算 2 5 8" xfId="15746"/>
    <cellStyle name="计算 2 5 9" xfId="15747"/>
    <cellStyle name="计算 2 6" xfId="15748"/>
    <cellStyle name="计算 2 7" xfId="15749"/>
    <cellStyle name="计算 2 8" xfId="15750"/>
    <cellStyle name="计算 2 9" xfId="15751"/>
    <cellStyle name="计算 3" xfId="15752"/>
    <cellStyle name="计算 3 10" xfId="15753"/>
    <cellStyle name="计算 3 11" xfId="15754"/>
    <cellStyle name="计算 3 2" xfId="15755"/>
    <cellStyle name="计算 3 2 2" xfId="15756"/>
    <cellStyle name="计算 3 2 3" xfId="15757"/>
    <cellStyle name="计算 3 2 4" xfId="15758"/>
    <cellStyle name="计算 3 2 5" xfId="15759"/>
    <cellStyle name="计算 3 2 6" xfId="15760"/>
    <cellStyle name="计算 3 2 7" xfId="15761"/>
    <cellStyle name="计算 3 2 8" xfId="15762"/>
    <cellStyle name="计算 3 2 9" xfId="15763"/>
    <cellStyle name="计算 3 3" xfId="15764"/>
    <cellStyle name="计算 3 3 2" xfId="15765"/>
    <cellStyle name="计算 3 3 3" xfId="15766"/>
    <cellStyle name="计算 3 3 4" xfId="15767"/>
    <cellStyle name="计算 3 3 5" xfId="15768"/>
    <cellStyle name="计算 3 3 6" xfId="15769"/>
    <cellStyle name="计算 3 3 7" xfId="15770"/>
    <cellStyle name="计算 3 3 8" xfId="15771"/>
    <cellStyle name="计算 3 3 9" xfId="15772"/>
    <cellStyle name="计算 3 4" xfId="15773"/>
    <cellStyle name="计算 3 5" xfId="15774"/>
    <cellStyle name="计算 3 6" xfId="15775"/>
    <cellStyle name="计算 3 7" xfId="15776"/>
    <cellStyle name="计算 3 8" xfId="15777"/>
    <cellStyle name="计算 3 9" xfId="15778"/>
    <cellStyle name="计算 4" xfId="15779"/>
    <cellStyle name="计算 4 2" xfId="15780"/>
    <cellStyle name="计算 4 3" xfId="15781"/>
    <cellStyle name="计算 4 4" xfId="15782"/>
    <cellStyle name="计算 4 5" xfId="15783"/>
    <cellStyle name="计算 4 6" xfId="15784"/>
    <cellStyle name="计算 4 7" xfId="15785"/>
    <cellStyle name="计算 4 8" xfId="15786"/>
    <cellStyle name="计算 4 9" xfId="15787"/>
    <cellStyle name="计算 5" xfId="15788"/>
    <cellStyle name="计算 5 2" xfId="15789"/>
    <cellStyle name="计算 5 3" xfId="15790"/>
    <cellStyle name="计算 5 4" xfId="15791"/>
    <cellStyle name="计算 5 5" xfId="15792"/>
    <cellStyle name="计算 5 6" xfId="15793"/>
    <cellStyle name="计算 5 7" xfId="15794"/>
    <cellStyle name="计算 5 8" xfId="15795"/>
    <cellStyle name="计算 5 9" xfId="15796"/>
    <cellStyle name="计算 6" xfId="15797"/>
    <cellStyle name="计算 6 2" xfId="15798"/>
    <cellStyle name="计算 6 3" xfId="15799"/>
    <cellStyle name="计算 6 4" xfId="15800"/>
    <cellStyle name="计算 6 5" xfId="15801"/>
    <cellStyle name="计算 6 6" xfId="15802"/>
    <cellStyle name="计算 6 7" xfId="15803"/>
    <cellStyle name="计算 6 8" xfId="15804"/>
    <cellStyle name="计算 6 9" xfId="15805"/>
    <cellStyle name="计算 7" xfId="15806"/>
    <cellStyle name="计算 7 2" xfId="15807"/>
    <cellStyle name="计算 7 3" xfId="15808"/>
    <cellStyle name="计算 7 4" xfId="15809"/>
    <cellStyle name="计算 7 5" xfId="15810"/>
    <cellStyle name="计算 7 6" xfId="15811"/>
    <cellStyle name="计算 7 7" xfId="15812"/>
    <cellStyle name="计算 7 8" xfId="15813"/>
    <cellStyle name="计算 7 9" xfId="15814"/>
    <cellStyle name="计算 8" xfId="15815"/>
    <cellStyle name="计算 8 2" xfId="15816"/>
    <cellStyle name="计算 8 3" xfId="15817"/>
    <cellStyle name="计算 8 4" xfId="15818"/>
    <cellStyle name="计算 8 5" xfId="15819"/>
    <cellStyle name="计算 8 6" xfId="15820"/>
    <cellStyle name="计算 8 7" xfId="15821"/>
    <cellStyle name="计算 8 8" xfId="15822"/>
    <cellStyle name="计算 8 9" xfId="15823"/>
    <cellStyle name="计算 9" xfId="15824"/>
    <cellStyle name="输入" xfId="15825"/>
    <cellStyle name="输入 10" xfId="15826"/>
    <cellStyle name="输入 11" xfId="15827"/>
    <cellStyle name="输入 12" xfId="15828"/>
    <cellStyle name="输入 13" xfId="15829"/>
    <cellStyle name="输入 14" xfId="15830"/>
    <cellStyle name="输入 15" xfId="15831"/>
    <cellStyle name="输入 16" xfId="15832"/>
    <cellStyle name="输入 2" xfId="15833"/>
    <cellStyle name="输入 2 10" xfId="15834"/>
    <cellStyle name="输入 2 11" xfId="15835"/>
    <cellStyle name="输入 2 12" xfId="15836"/>
    <cellStyle name="输入 2 13" xfId="15837"/>
    <cellStyle name="输入 2 2" xfId="15838"/>
    <cellStyle name="输入 2 2 2" xfId="15839"/>
    <cellStyle name="输入 2 2 3" xfId="15840"/>
    <cellStyle name="输入 2 2 4" xfId="15841"/>
    <cellStyle name="输入 2 2 5" xfId="15842"/>
    <cellStyle name="输入 2 2 6" xfId="15843"/>
    <cellStyle name="输入 2 2 7" xfId="15844"/>
    <cellStyle name="输入 2 2 8" xfId="15845"/>
    <cellStyle name="输入 2 2 9" xfId="15846"/>
    <cellStyle name="输入 2 3" xfId="15847"/>
    <cellStyle name="输入 2 3 2" xfId="15848"/>
    <cellStyle name="输入 2 3 3" xfId="15849"/>
    <cellStyle name="输入 2 3 4" xfId="15850"/>
    <cellStyle name="输入 2 3 5" xfId="15851"/>
    <cellStyle name="输入 2 3 6" xfId="15852"/>
    <cellStyle name="输入 2 3 7" xfId="15853"/>
    <cellStyle name="输入 2 3 8" xfId="15854"/>
    <cellStyle name="输入 2 3 9" xfId="15855"/>
    <cellStyle name="输入 2 4" xfId="15856"/>
    <cellStyle name="输入 2 4 2" xfId="15857"/>
    <cellStyle name="输入 2 4 3" xfId="15858"/>
    <cellStyle name="输入 2 4 4" xfId="15859"/>
    <cellStyle name="输入 2 4 5" xfId="15860"/>
    <cellStyle name="输入 2 4 6" xfId="15861"/>
    <cellStyle name="输入 2 4 7" xfId="15862"/>
    <cellStyle name="输入 2 4 8" xfId="15863"/>
    <cellStyle name="输入 2 4 9" xfId="15864"/>
    <cellStyle name="输入 2 5" xfId="15865"/>
    <cellStyle name="输入 2 5 2" xfId="15866"/>
    <cellStyle name="输入 2 5 3" xfId="15867"/>
    <cellStyle name="输入 2 5 4" xfId="15868"/>
    <cellStyle name="输入 2 5 5" xfId="15869"/>
    <cellStyle name="输入 2 5 6" xfId="15870"/>
    <cellStyle name="输入 2 5 7" xfId="15871"/>
    <cellStyle name="输入 2 5 8" xfId="15872"/>
    <cellStyle name="输入 2 5 9" xfId="15873"/>
    <cellStyle name="输入 2 6" xfId="15874"/>
    <cellStyle name="输入 2 7" xfId="15875"/>
    <cellStyle name="输入 2 8" xfId="15876"/>
    <cellStyle name="输入 2 9" xfId="15877"/>
    <cellStyle name="输入 3" xfId="15878"/>
    <cellStyle name="输入 3 10" xfId="15879"/>
    <cellStyle name="输入 3 11" xfId="15880"/>
    <cellStyle name="输入 3 2" xfId="15881"/>
    <cellStyle name="输入 3 2 2" xfId="15882"/>
    <cellStyle name="输入 3 2 3" xfId="15883"/>
    <cellStyle name="输入 3 2 4" xfId="15884"/>
    <cellStyle name="输入 3 2 5" xfId="15885"/>
    <cellStyle name="输入 3 2 6" xfId="15886"/>
    <cellStyle name="输入 3 2 7" xfId="15887"/>
    <cellStyle name="输入 3 2 8" xfId="15888"/>
    <cellStyle name="输入 3 2 9" xfId="15889"/>
    <cellStyle name="输入 3 3" xfId="15890"/>
    <cellStyle name="输入 3 3 2" xfId="15891"/>
    <cellStyle name="输入 3 3 3" xfId="15892"/>
    <cellStyle name="输入 3 3 4" xfId="15893"/>
    <cellStyle name="输入 3 3 5" xfId="15894"/>
    <cellStyle name="输入 3 3 6" xfId="15895"/>
    <cellStyle name="输入 3 3 7" xfId="15896"/>
    <cellStyle name="输入 3 3 8" xfId="15897"/>
    <cellStyle name="输入 3 3 9" xfId="15898"/>
    <cellStyle name="输入 3 4" xfId="15899"/>
    <cellStyle name="输入 3 5" xfId="15900"/>
    <cellStyle name="输入 3 6" xfId="15901"/>
    <cellStyle name="输入 3 7" xfId="15902"/>
    <cellStyle name="输入 3 8" xfId="15903"/>
    <cellStyle name="输入 3 9" xfId="15904"/>
    <cellStyle name="输入 4" xfId="15905"/>
    <cellStyle name="输入 4 2" xfId="15906"/>
    <cellStyle name="输入 4 3" xfId="15907"/>
    <cellStyle name="输入 4 4" xfId="15908"/>
    <cellStyle name="输入 4 5" xfId="15909"/>
    <cellStyle name="输入 4 6" xfId="15910"/>
    <cellStyle name="输入 4 7" xfId="15911"/>
    <cellStyle name="输入 4 8" xfId="15912"/>
    <cellStyle name="输入 4 9" xfId="15913"/>
    <cellStyle name="输入 5" xfId="15914"/>
    <cellStyle name="输入 5 2" xfId="15915"/>
    <cellStyle name="输入 5 3" xfId="15916"/>
    <cellStyle name="输入 5 4" xfId="15917"/>
    <cellStyle name="输入 5 5" xfId="15918"/>
    <cellStyle name="输入 5 6" xfId="15919"/>
    <cellStyle name="输入 5 7" xfId="15920"/>
    <cellStyle name="输入 5 8" xfId="15921"/>
    <cellStyle name="输入 5 9" xfId="15922"/>
    <cellStyle name="输入 6" xfId="15923"/>
    <cellStyle name="输入 6 2" xfId="15924"/>
    <cellStyle name="输入 6 3" xfId="15925"/>
    <cellStyle name="输入 6 4" xfId="15926"/>
    <cellStyle name="输入 6 5" xfId="15927"/>
    <cellStyle name="输入 6 6" xfId="15928"/>
    <cellStyle name="输入 6 7" xfId="15929"/>
    <cellStyle name="输入 6 8" xfId="15930"/>
    <cellStyle name="输入 6 9" xfId="15931"/>
    <cellStyle name="输入 7" xfId="15932"/>
    <cellStyle name="输入 7 2" xfId="15933"/>
    <cellStyle name="输入 7 3" xfId="15934"/>
    <cellStyle name="输入 7 4" xfId="15935"/>
    <cellStyle name="输入 7 5" xfId="15936"/>
    <cellStyle name="输入 7 6" xfId="15937"/>
    <cellStyle name="输入 7 7" xfId="15938"/>
    <cellStyle name="输入 7 8" xfId="15939"/>
    <cellStyle name="输入 7 9" xfId="15940"/>
    <cellStyle name="输入 8" xfId="15941"/>
    <cellStyle name="输入 8 2" xfId="15942"/>
    <cellStyle name="输入 8 3" xfId="15943"/>
    <cellStyle name="输入 8 4" xfId="15944"/>
    <cellStyle name="输入 8 5" xfId="15945"/>
    <cellStyle name="输入 8 6" xfId="15946"/>
    <cellStyle name="输入 8 7" xfId="15947"/>
    <cellStyle name="输入 8 8" xfId="15948"/>
    <cellStyle name="输入 8 9" xfId="15949"/>
    <cellStyle name="输入 9" xfId="15950"/>
    <cellStyle name="输出" xfId="15951"/>
    <cellStyle name="输出 10" xfId="15952"/>
    <cellStyle name="输出 11" xfId="15953"/>
    <cellStyle name="输出 12" xfId="15954"/>
    <cellStyle name="输出 13" xfId="15955"/>
    <cellStyle name="输出 14" xfId="15956"/>
    <cellStyle name="输出 15" xfId="15957"/>
    <cellStyle name="输出 16" xfId="15958"/>
    <cellStyle name="输出 17" xfId="15959"/>
    <cellStyle name="输出 18" xfId="15960"/>
    <cellStyle name="输出 19" xfId="15961"/>
    <cellStyle name="输出 2" xfId="15962"/>
    <cellStyle name="输出 2 10" xfId="15963"/>
    <cellStyle name="输出 2 11" xfId="15964"/>
    <cellStyle name="输出 2 12" xfId="15965"/>
    <cellStyle name="输出 2 13" xfId="15966"/>
    <cellStyle name="输出 2 14" xfId="15967"/>
    <cellStyle name="输出 2 15" xfId="15968"/>
    <cellStyle name="输出 2 16" xfId="15969"/>
    <cellStyle name="输出 2 2" xfId="15970"/>
    <cellStyle name="输出 2 2 10" xfId="15971"/>
    <cellStyle name="输出 2 2 11" xfId="15972"/>
    <cellStyle name="输出 2 2 12" xfId="15973"/>
    <cellStyle name="输出 2 2 2" xfId="15974"/>
    <cellStyle name="输出 2 2 3" xfId="15975"/>
    <cellStyle name="输出 2 2 4" xfId="15976"/>
    <cellStyle name="输出 2 2 5" xfId="15977"/>
    <cellStyle name="输出 2 2 6" xfId="15978"/>
    <cellStyle name="输出 2 2 7" xfId="15979"/>
    <cellStyle name="输出 2 2 8" xfId="15980"/>
    <cellStyle name="输出 2 2 9" xfId="15981"/>
    <cellStyle name="输出 2 3" xfId="15982"/>
    <cellStyle name="输出 2 3 10" xfId="15983"/>
    <cellStyle name="输出 2 3 11" xfId="15984"/>
    <cellStyle name="输出 2 3 12" xfId="15985"/>
    <cellStyle name="输出 2 3 2" xfId="15986"/>
    <cellStyle name="输出 2 3 3" xfId="15987"/>
    <cellStyle name="输出 2 3 4" xfId="15988"/>
    <cellStyle name="输出 2 3 5" xfId="15989"/>
    <cellStyle name="输出 2 3 6" xfId="15990"/>
    <cellStyle name="输出 2 3 7" xfId="15991"/>
    <cellStyle name="输出 2 3 8" xfId="15992"/>
    <cellStyle name="输出 2 3 9" xfId="15993"/>
    <cellStyle name="输出 2 4" xfId="15994"/>
    <cellStyle name="输出 2 4 10" xfId="15995"/>
    <cellStyle name="输出 2 4 11" xfId="15996"/>
    <cellStyle name="输出 2 4 12" xfId="15997"/>
    <cellStyle name="输出 2 4 2" xfId="15998"/>
    <cellStyle name="输出 2 4 3" xfId="15999"/>
    <cellStyle name="输出 2 4 4" xfId="16000"/>
    <cellStyle name="输出 2 4 5" xfId="16001"/>
    <cellStyle name="输出 2 4 6" xfId="16002"/>
    <cellStyle name="输出 2 4 7" xfId="16003"/>
    <cellStyle name="输出 2 4 8" xfId="16004"/>
    <cellStyle name="输出 2 4 9" xfId="16005"/>
    <cellStyle name="输出 2 5" xfId="16006"/>
    <cellStyle name="输出 2 5 10" xfId="16007"/>
    <cellStyle name="输出 2 5 11" xfId="16008"/>
    <cellStyle name="输出 2 5 12" xfId="16009"/>
    <cellStyle name="输出 2 5 2" xfId="16010"/>
    <cellStyle name="输出 2 5 3" xfId="16011"/>
    <cellStyle name="输出 2 5 4" xfId="16012"/>
    <cellStyle name="输出 2 5 5" xfId="16013"/>
    <cellStyle name="输出 2 5 6" xfId="16014"/>
    <cellStyle name="输出 2 5 7" xfId="16015"/>
    <cellStyle name="输出 2 5 8" xfId="16016"/>
    <cellStyle name="输出 2 5 9" xfId="16017"/>
    <cellStyle name="输出 2 6" xfId="16018"/>
    <cellStyle name="输出 2 7" xfId="16019"/>
    <cellStyle name="输出 2 8" xfId="16020"/>
    <cellStyle name="输出 2 9" xfId="16021"/>
    <cellStyle name="输出 3" xfId="16022"/>
    <cellStyle name="输出 3 10" xfId="16023"/>
    <cellStyle name="输出 3 11" xfId="16024"/>
    <cellStyle name="输出 3 12" xfId="16025"/>
    <cellStyle name="输出 3 13" xfId="16026"/>
    <cellStyle name="输出 3 14" xfId="16027"/>
    <cellStyle name="输出 3 2" xfId="16028"/>
    <cellStyle name="输出 3 2 10" xfId="16029"/>
    <cellStyle name="输出 3 2 11" xfId="16030"/>
    <cellStyle name="输出 3 2 12" xfId="16031"/>
    <cellStyle name="输出 3 2 2" xfId="16032"/>
    <cellStyle name="输出 3 2 3" xfId="16033"/>
    <cellStyle name="输出 3 2 4" xfId="16034"/>
    <cellStyle name="输出 3 2 5" xfId="16035"/>
    <cellStyle name="输出 3 2 6" xfId="16036"/>
    <cellStyle name="输出 3 2 7" xfId="16037"/>
    <cellStyle name="输出 3 2 8" xfId="16038"/>
    <cellStyle name="输出 3 2 9" xfId="16039"/>
    <cellStyle name="输出 3 3" xfId="16040"/>
    <cellStyle name="输出 3 3 10" xfId="16041"/>
    <cellStyle name="输出 3 3 11" xfId="16042"/>
    <cellStyle name="输出 3 3 12" xfId="16043"/>
    <cellStyle name="输出 3 3 2" xfId="16044"/>
    <cellStyle name="输出 3 3 3" xfId="16045"/>
    <cellStyle name="输出 3 3 4" xfId="16046"/>
    <cellStyle name="输出 3 3 5" xfId="16047"/>
    <cellStyle name="输出 3 3 6" xfId="16048"/>
    <cellStyle name="输出 3 3 7" xfId="16049"/>
    <cellStyle name="输出 3 3 8" xfId="16050"/>
    <cellStyle name="输出 3 3 9" xfId="16051"/>
    <cellStyle name="输出 3 4" xfId="16052"/>
    <cellStyle name="输出 3 5" xfId="16053"/>
    <cellStyle name="输出 3 6" xfId="16054"/>
    <cellStyle name="输出 3 7" xfId="16055"/>
    <cellStyle name="输出 3 8" xfId="16056"/>
    <cellStyle name="输出 3 9" xfId="16057"/>
    <cellStyle name="输出 4" xfId="16058"/>
    <cellStyle name="输出 4 10" xfId="16059"/>
    <cellStyle name="输出 4 11" xfId="16060"/>
    <cellStyle name="输出 4 12" xfId="16061"/>
    <cellStyle name="输出 4 2" xfId="16062"/>
    <cellStyle name="输出 4 3" xfId="16063"/>
    <cellStyle name="输出 4 4" xfId="16064"/>
    <cellStyle name="输出 4 5" xfId="16065"/>
    <cellStyle name="输出 4 6" xfId="16066"/>
    <cellStyle name="输出 4 7" xfId="16067"/>
    <cellStyle name="输出 4 8" xfId="16068"/>
    <cellStyle name="输出 4 9" xfId="16069"/>
    <cellStyle name="输出 5" xfId="16070"/>
    <cellStyle name="输出 5 10" xfId="16071"/>
    <cellStyle name="输出 5 11" xfId="16072"/>
    <cellStyle name="输出 5 12" xfId="16073"/>
    <cellStyle name="输出 5 2" xfId="16074"/>
    <cellStyle name="输出 5 3" xfId="16075"/>
    <cellStyle name="输出 5 4" xfId="16076"/>
    <cellStyle name="输出 5 5" xfId="16077"/>
    <cellStyle name="输出 5 6" xfId="16078"/>
    <cellStyle name="输出 5 7" xfId="16079"/>
    <cellStyle name="输出 5 8" xfId="16080"/>
    <cellStyle name="输出 5 9" xfId="16081"/>
    <cellStyle name="输出 6" xfId="16082"/>
    <cellStyle name="输出 6 10" xfId="16083"/>
    <cellStyle name="输出 6 11" xfId="16084"/>
    <cellStyle name="输出 6 12" xfId="16085"/>
    <cellStyle name="输出 6 2" xfId="16086"/>
    <cellStyle name="输出 6 3" xfId="16087"/>
    <cellStyle name="输出 6 4" xfId="16088"/>
    <cellStyle name="输出 6 5" xfId="16089"/>
    <cellStyle name="输出 6 6" xfId="16090"/>
    <cellStyle name="输出 6 7" xfId="16091"/>
    <cellStyle name="输出 6 8" xfId="16092"/>
    <cellStyle name="输出 6 9" xfId="16093"/>
    <cellStyle name="输出 7" xfId="16094"/>
    <cellStyle name="输出 7 10" xfId="16095"/>
    <cellStyle name="输出 7 11" xfId="16096"/>
    <cellStyle name="输出 7 12" xfId="16097"/>
    <cellStyle name="输出 7 2" xfId="16098"/>
    <cellStyle name="输出 7 3" xfId="16099"/>
    <cellStyle name="输出 7 4" xfId="16100"/>
    <cellStyle name="输出 7 5" xfId="16101"/>
    <cellStyle name="输出 7 6" xfId="16102"/>
    <cellStyle name="输出 7 7" xfId="16103"/>
    <cellStyle name="输出 7 8" xfId="16104"/>
    <cellStyle name="输出 7 9" xfId="16105"/>
    <cellStyle name="输出 8" xfId="16106"/>
    <cellStyle name="输出 8 10" xfId="16107"/>
    <cellStyle name="输出 8 11" xfId="16108"/>
    <cellStyle name="输出 8 12" xfId="16109"/>
    <cellStyle name="输出 8 2" xfId="16110"/>
    <cellStyle name="输出 8 3" xfId="16111"/>
    <cellStyle name="输出 8 4" xfId="16112"/>
    <cellStyle name="输出 8 5" xfId="16113"/>
    <cellStyle name="输出 8 6" xfId="16114"/>
    <cellStyle name="输出 8 7" xfId="16115"/>
    <cellStyle name="输出 8 8" xfId="16116"/>
    <cellStyle name="输出 8 9" xfId="16117"/>
    <cellStyle name="输出 9" xfId="16118"/>
    <cellStyle name="适中" xfId="16119"/>
    <cellStyle name="链接单元格" xfId="161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240"/>
  <sheetViews>
    <sheetView tabSelected="1" zoomScale="85" zoomScaleNormal="85" workbookViewId="0">
      <pane ySplit="36" topLeftCell="A37" activePane="bottomLeft" state="frozen"/>
      <selection activeCell="A23" sqref="A23"/>
      <selection pane="bottomLeft" activeCell="I58" sqref="I58"/>
    </sheetView>
  </sheetViews>
  <sheetFormatPr defaultRowHeight="12.75" outlineLevelRow="1"/>
  <cols>
    <col min="1" max="1" width="7.5" style="5" customWidth="1"/>
    <col min="2" max="2" width="8.125" style="5" customWidth="1"/>
    <col min="3" max="3" width="31" style="5" customWidth="1"/>
    <col min="4" max="6" width="15.125" style="5" customWidth="1"/>
    <col min="7" max="7" width="5.75" style="5" customWidth="1"/>
    <col min="8" max="8" width="4.125" style="5" customWidth="1"/>
    <col min="9" max="9" width="10.5" style="5" customWidth="1"/>
    <col min="10" max="10" width="9" style="5" customWidth="1"/>
    <col min="11" max="11" width="10.625" style="5" customWidth="1"/>
    <col min="12" max="12" width="9" style="5" customWidth="1"/>
    <col min="13" max="13" width="4.5" style="5" customWidth="1"/>
    <col min="14" max="15" width="9" style="5" customWidth="1"/>
    <col min="16" max="16" width="4.75" style="5" customWidth="1"/>
    <col min="17" max="17" width="6.375" style="5" customWidth="1"/>
    <col min="18" max="18" width="9.375" style="29" customWidth="1"/>
    <col min="19" max="19" width="15.875" style="29" customWidth="1"/>
    <col min="20" max="20" width="17.25" style="29" customWidth="1"/>
    <col min="21" max="21" width="16.625" style="29" customWidth="1"/>
    <col min="22" max="22" width="4.5" style="5" customWidth="1"/>
    <col min="23" max="23" width="5.375" style="5" customWidth="1"/>
    <col min="24" max="24" width="13.5" style="13" customWidth="1"/>
    <col min="25" max="25" width="22.875" style="12" customWidth="1"/>
    <col min="26" max="26" width="22.125" style="12" customWidth="1"/>
    <col min="27" max="1016" width="8.5" style="12" customWidth="1"/>
    <col min="1017" max="16384" width="9" style="25"/>
  </cols>
  <sheetData>
    <row r="1" spans="1:24" s="12" customFormat="1" hidden="1">
      <c r="A1" s="5"/>
      <c r="B1" s="5"/>
      <c r="C1" s="5"/>
      <c r="D1" s="5"/>
      <c r="E1" s="5"/>
      <c r="F1" s="5"/>
      <c r="G1" s="5"/>
      <c r="H1" s="5"/>
      <c r="I1" s="5"/>
      <c r="J1" s="5"/>
      <c r="K1" s="5"/>
      <c r="L1" s="5"/>
      <c r="M1" s="5"/>
      <c r="N1" s="5"/>
      <c r="O1" s="5"/>
      <c r="P1" s="5"/>
      <c r="Q1" s="5"/>
      <c r="R1" s="29"/>
      <c r="S1" s="29"/>
      <c r="T1" s="29"/>
      <c r="U1" s="29"/>
      <c r="V1" s="5"/>
      <c r="W1" s="5"/>
      <c r="X1" s="13"/>
    </row>
    <row r="2" spans="1:24" s="12" customFormat="1" hidden="1">
      <c r="A2" s="5"/>
      <c r="B2" s="5"/>
      <c r="C2" s="5"/>
      <c r="D2" s="5"/>
      <c r="E2" s="5"/>
      <c r="F2" s="5"/>
      <c r="G2" s="5"/>
      <c r="H2" s="5"/>
      <c r="I2" s="5" t="s">
        <v>0</v>
      </c>
      <c r="J2" s="5"/>
      <c r="K2" s="5"/>
      <c r="L2" s="5"/>
      <c r="M2" s="5"/>
      <c r="N2" s="5"/>
      <c r="O2" s="5"/>
      <c r="P2" s="5"/>
      <c r="Q2" s="5"/>
      <c r="R2" s="29"/>
      <c r="S2" s="30" t="s">
        <v>1</v>
      </c>
      <c r="T2" s="29"/>
      <c r="U2" s="29"/>
      <c r="V2" s="5"/>
      <c r="W2" s="5"/>
      <c r="X2" s="13"/>
    </row>
    <row r="3" spans="1:24" s="12" customFormat="1" hidden="1">
      <c r="A3" s="5"/>
      <c r="B3" s="5"/>
      <c r="C3" s="5"/>
      <c r="D3" s="5"/>
      <c r="E3" s="5"/>
      <c r="F3" s="5"/>
      <c r="G3" s="5"/>
      <c r="H3" s="5"/>
      <c r="I3" s="5"/>
      <c r="J3" s="5"/>
      <c r="K3" s="5"/>
      <c r="L3" s="5"/>
      <c r="M3" s="5"/>
      <c r="N3" s="5"/>
      <c r="O3" s="5"/>
      <c r="P3" s="5"/>
      <c r="Q3" s="16"/>
      <c r="R3" s="29"/>
      <c r="S3" s="30" t="s">
        <v>2</v>
      </c>
      <c r="T3" s="29"/>
      <c r="U3" s="29"/>
      <c r="V3" s="5"/>
      <c r="W3" s="5"/>
      <c r="X3" s="13"/>
    </row>
    <row r="4" spans="1:24" s="12" customFormat="1" hidden="1">
      <c r="A4" s="5"/>
      <c r="B4" s="5"/>
      <c r="C4" s="5"/>
      <c r="D4" s="5"/>
      <c r="E4" s="5"/>
      <c r="F4" s="5"/>
      <c r="G4" s="5"/>
      <c r="H4" s="5"/>
      <c r="I4" s="5"/>
      <c r="J4" s="5"/>
      <c r="K4" s="5"/>
      <c r="L4" s="5"/>
      <c r="M4" s="5"/>
      <c r="N4" s="5"/>
      <c r="O4" s="5"/>
      <c r="P4" s="5"/>
      <c r="Q4" s="5"/>
      <c r="R4" s="29"/>
      <c r="S4" s="31" t="s">
        <v>3</v>
      </c>
      <c r="T4" s="29"/>
      <c r="U4" s="29"/>
      <c r="V4" s="5"/>
      <c r="W4" s="5"/>
      <c r="X4" s="13"/>
    </row>
    <row r="5" spans="1:24" s="6" customFormat="1" hidden="1">
      <c r="C5" s="4"/>
      <c r="D5" s="4"/>
      <c r="E5" s="4"/>
      <c r="F5" s="4"/>
      <c r="G5" s="4"/>
      <c r="H5" s="4"/>
      <c r="I5" s="4"/>
      <c r="J5" s="4"/>
      <c r="K5" s="4"/>
      <c r="L5" s="4"/>
      <c r="M5" s="4"/>
      <c r="N5" s="4"/>
      <c r="O5" s="4"/>
      <c r="P5" s="17"/>
      <c r="Q5" s="4"/>
      <c r="R5" s="31"/>
      <c r="S5" s="31" t="s">
        <v>4</v>
      </c>
      <c r="T5" s="32"/>
      <c r="U5" s="31"/>
      <c r="V5" s="4"/>
      <c r="W5" s="4"/>
      <c r="X5" s="18"/>
    </row>
    <row r="6" spans="1:24" s="6" customFormat="1" hidden="1">
      <c r="C6" s="4"/>
      <c r="D6" s="4"/>
      <c r="E6" s="4"/>
      <c r="F6" s="4"/>
      <c r="G6" s="4"/>
      <c r="H6" s="4"/>
      <c r="I6" s="4"/>
      <c r="J6" s="4"/>
      <c r="K6" s="4"/>
      <c r="L6" s="4"/>
      <c r="M6" s="4"/>
      <c r="N6" s="4"/>
      <c r="O6" s="4"/>
      <c r="P6" s="17"/>
      <c r="Q6" s="4"/>
      <c r="R6" s="31"/>
      <c r="S6" s="31" t="s">
        <v>5</v>
      </c>
      <c r="T6" s="32"/>
      <c r="U6" s="31"/>
      <c r="V6" s="4"/>
      <c r="W6" s="4"/>
      <c r="X6" s="18"/>
    </row>
    <row r="7" spans="1:24" s="7" customFormat="1" hidden="1">
      <c r="C7" s="8"/>
      <c r="D7" s="8" t="s">
        <v>6</v>
      </c>
      <c r="E7" s="8"/>
      <c r="F7" s="8"/>
      <c r="G7" s="8"/>
      <c r="H7" s="8"/>
      <c r="I7" s="8"/>
      <c r="J7" s="8"/>
      <c r="K7" s="8"/>
      <c r="L7" s="8"/>
      <c r="M7" s="8"/>
      <c r="N7" s="8"/>
      <c r="O7" s="4"/>
      <c r="P7" s="19"/>
      <c r="Q7" s="8"/>
      <c r="R7" s="30"/>
      <c r="S7" s="31" t="s">
        <v>7</v>
      </c>
      <c r="T7" s="30"/>
      <c r="U7" s="30"/>
      <c r="V7" s="8"/>
      <c r="W7" s="8"/>
      <c r="X7" s="20"/>
    </row>
    <row r="8" spans="1:24" s="6" customFormat="1" hidden="1">
      <c r="A8" s="8"/>
      <c r="B8" s="8"/>
      <c r="C8" s="8"/>
      <c r="D8" s="8"/>
      <c r="E8" s="8"/>
      <c r="F8" s="8"/>
      <c r="G8" s="8"/>
      <c r="H8" s="8"/>
      <c r="I8" s="8"/>
      <c r="J8" s="8"/>
      <c r="K8" s="8"/>
      <c r="L8" s="8"/>
      <c r="M8" s="8"/>
      <c r="N8" s="8"/>
      <c r="O8" s="4"/>
      <c r="P8" s="8"/>
      <c r="Q8" s="8"/>
      <c r="R8" s="30"/>
      <c r="S8" s="31" t="s">
        <v>8</v>
      </c>
      <c r="T8" s="30"/>
      <c r="U8" s="30"/>
      <c r="V8" s="8"/>
      <c r="W8" s="8"/>
      <c r="X8" s="21"/>
    </row>
    <row r="9" spans="1:24" s="6" customFormat="1" hidden="1">
      <c r="A9" s="8"/>
      <c r="B9" s="8"/>
      <c r="C9" s="8"/>
      <c r="D9" s="8"/>
      <c r="E9" s="8"/>
      <c r="F9" s="8"/>
      <c r="G9" s="8"/>
      <c r="H9" s="8"/>
      <c r="I9" s="8"/>
      <c r="J9" s="8"/>
      <c r="K9" s="8"/>
      <c r="L9" s="8"/>
      <c r="M9" s="8"/>
      <c r="N9" s="8"/>
      <c r="O9" s="4"/>
      <c r="P9" s="8"/>
      <c r="Q9" s="8"/>
      <c r="R9" s="30"/>
      <c r="S9" s="31" t="s">
        <v>9</v>
      </c>
      <c r="T9" s="30"/>
      <c r="U9" s="30"/>
      <c r="V9" s="8"/>
      <c r="W9" s="8"/>
      <c r="X9" s="21"/>
    </row>
    <row r="10" spans="1:24" s="6" customFormat="1" hidden="1">
      <c r="A10" s="8"/>
      <c r="B10" s="8"/>
      <c r="C10" s="8"/>
      <c r="D10" s="8"/>
      <c r="E10" s="8"/>
      <c r="F10" s="8"/>
      <c r="G10" s="8"/>
      <c r="H10" s="8"/>
      <c r="I10" s="8"/>
      <c r="J10" s="8"/>
      <c r="K10" s="8"/>
      <c r="L10" s="8"/>
      <c r="M10" s="8"/>
      <c r="N10" s="8"/>
      <c r="O10" s="4"/>
      <c r="P10" s="8"/>
      <c r="Q10" s="8"/>
      <c r="R10" s="30"/>
      <c r="S10" s="31" t="s">
        <v>10</v>
      </c>
      <c r="T10" s="30"/>
      <c r="U10" s="30"/>
      <c r="V10" s="8"/>
      <c r="W10" s="8"/>
      <c r="X10" s="21"/>
    </row>
    <row r="11" spans="1:24" s="6" customFormat="1" hidden="1">
      <c r="R11" s="33"/>
      <c r="S11" s="31" t="s">
        <v>11</v>
      </c>
      <c r="T11" s="33"/>
      <c r="U11" s="33"/>
      <c r="X11" s="18"/>
    </row>
    <row r="12" spans="1:24" s="6" customFormat="1" hidden="1">
      <c r="R12" s="33"/>
      <c r="S12" s="31" t="s">
        <v>12</v>
      </c>
      <c r="T12" s="33"/>
      <c r="U12" s="33"/>
      <c r="X12" s="18"/>
    </row>
    <row r="13" spans="1:24" s="6" customFormat="1" hidden="1">
      <c r="R13" s="33"/>
      <c r="S13" s="31" t="s">
        <v>13</v>
      </c>
      <c r="T13" s="33"/>
      <c r="U13" s="33"/>
      <c r="X13" s="18"/>
    </row>
    <row r="14" spans="1:24" s="6" customFormat="1" hidden="1">
      <c r="R14" s="33"/>
      <c r="S14" s="31" t="s">
        <v>14</v>
      </c>
      <c r="T14" s="33"/>
      <c r="U14" s="33"/>
      <c r="X14" s="18"/>
    </row>
    <row r="15" spans="1:24" s="6" customFormat="1" hidden="1">
      <c r="R15" s="33"/>
      <c r="S15" s="31" t="s">
        <v>15</v>
      </c>
      <c r="T15" s="33"/>
      <c r="U15" s="33"/>
      <c r="X15" s="18"/>
    </row>
    <row r="16" spans="1:24" s="6" customFormat="1" hidden="1">
      <c r="R16" s="33"/>
      <c r="S16" s="31" t="s">
        <v>286</v>
      </c>
      <c r="T16" s="33"/>
      <c r="U16" s="33"/>
      <c r="X16" s="18"/>
    </row>
    <row r="17" spans="1:24" s="6" customFormat="1" hidden="1">
      <c r="R17" s="33"/>
      <c r="S17" s="31" t="s">
        <v>340</v>
      </c>
      <c r="T17" s="33"/>
      <c r="U17" s="33"/>
      <c r="X17" s="18"/>
    </row>
    <row r="18" spans="1:24" s="6" customFormat="1" hidden="1">
      <c r="R18" s="33"/>
      <c r="S18" s="31" t="s">
        <v>404</v>
      </c>
      <c r="T18" s="33"/>
      <c r="U18" s="33"/>
      <c r="X18" s="18"/>
    </row>
    <row r="19" spans="1:24" s="6" customFormat="1" hidden="1">
      <c r="R19" s="33"/>
      <c r="S19" s="31" t="s">
        <v>405</v>
      </c>
      <c r="T19" s="33"/>
      <c r="U19" s="33"/>
      <c r="X19" s="18"/>
    </row>
    <row r="20" spans="1:24" s="6" customFormat="1" hidden="1">
      <c r="R20" s="33"/>
      <c r="S20" s="31" t="s">
        <v>418</v>
      </c>
      <c r="T20" s="33"/>
      <c r="U20" s="33"/>
      <c r="X20" s="18"/>
    </row>
    <row r="21" spans="1:24" s="6" customFormat="1" hidden="1">
      <c r="R21" s="33"/>
      <c r="S21" s="31" t="s">
        <v>421</v>
      </c>
      <c r="T21" s="33"/>
      <c r="U21" s="33"/>
      <c r="X21" s="18"/>
    </row>
    <row r="22" spans="1:24" s="6" customFormat="1" hidden="1">
      <c r="R22" s="33"/>
      <c r="S22" s="31" t="s">
        <v>434</v>
      </c>
      <c r="T22" s="33"/>
      <c r="U22" s="33"/>
      <c r="X22" s="18"/>
    </row>
    <row r="23" spans="1:24" s="6" customFormat="1" hidden="1">
      <c r="R23" s="33"/>
      <c r="S23" s="31" t="s">
        <v>435</v>
      </c>
      <c r="T23" s="33"/>
      <c r="U23" s="33"/>
      <c r="X23" s="18"/>
    </row>
    <row r="24" spans="1:24" s="6" customFormat="1" hidden="1">
      <c r="R24" s="33"/>
      <c r="S24" s="31" t="s">
        <v>447</v>
      </c>
      <c r="T24" s="33"/>
      <c r="U24" s="33"/>
      <c r="X24" s="18"/>
    </row>
    <row r="25" spans="1:24" s="6" customFormat="1" hidden="1">
      <c r="R25" s="33"/>
      <c r="S25" s="31" t="s">
        <v>449</v>
      </c>
      <c r="T25" s="33"/>
      <c r="U25" s="33"/>
      <c r="X25" s="18"/>
    </row>
    <row r="26" spans="1:24" s="6" customFormat="1" hidden="1">
      <c r="R26" s="33"/>
      <c r="S26" s="31" t="s">
        <v>455</v>
      </c>
      <c r="T26" s="33"/>
      <c r="U26" s="33"/>
      <c r="X26" s="18"/>
    </row>
    <row r="27" spans="1:24" s="6" customFormat="1" hidden="1">
      <c r="R27" s="33"/>
      <c r="S27" s="31" t="s">
        <v>457</v>
      </c>
      <c r="T27" s="33"/>
      <c r="U27" s="33"/>
      <c r="X27" s="18"/>
    </row>
    <row r="28" spans="1:24" s="6" customFormat="1" hidden="1">
      <c r="R28" s="33"/>
      <c r="S28" s="31" t="s">
        <v>562</v>
      </c>
      <c r="T28" s="33"/>
      <c r="U28" s="33"/>
      <c r="X28" s="18"/>
    </row>
    <row r="29" spans="1:24" s="6" customFormat="1" hidden="1">
      <c r="R29" s="33"/>
      <c r="S29" s="31" t="s">
        <v>563</v>
      </c>
      <c r="T29" s="33"/>
      <c r="U29" s="33"/>
      <c r="X29" s="18"/>
    </row>
    <row r="30" spans="1:24" s="6" customFormat="1" hidden="1">
      <c r="R30" s="33"/>
      <c r="S30" s="31" t="s">
        <v>569</v>
      </c>
      <c r="T30" s="33"/>
      <c r="U30" s="33"/>
      <c r="X30" s="18"/>
    </row>
    <row r="31" spans="1:24" s="6" customFormat="1" hidden="1">
      <c r="A31" s="8"/>
      <c r="C31" s="8"/>
      <c r="D31" s="8"/>
      <c r="E31" s="8"/>
      <c r="F31" s="8"/>
      <c r="G31" s="8"/>
      <c r="H31" s="8"/>
      <c r="I31" s="8"/>
      <c r="J31" s="8"/>
      <c r="K31" s="8"/>
      <c r="L31" s="8"/>
      <c r="M31" s="8"/>
      <c r="N31" s="8"/>
      <c r="O31" s="4"/>
      <c r="P31" s="8"/>
      <c r="Q31" s="8"/>
      <c r="R31" s="30"/>
      <c r="S31" s="30"/>
      <c r="T31" s="30"/>
      <c r="U31" s="33"/>
      <c r="V31" s="22"/>
      <c r="X31" s="23"/>
    </row>
    <row r="32" spans="1:24" s="43" customFormat="1">
      <c r="A32" s="8"/>
      <c r="B32" s="6"/>
      <c r="C32" s="8"/>
      <c r="D32" s="39"/>
      <c r="E32" s="39"/>
      <c r="F32" s="39"/>
      <c r="G32" s="39"/>
      <c r="H32" s="40"/>
      <c r="I32" s="41"/>
      <c r="J32" s="42"/>
      <c r="K32" s="42"/>
      <c r="P32" s="44"/>
      <c r="Q32" s="45"/>
      <c r="R32" s="46" t="s">
        <v>593</v>
      </c>
      <c r="S32" s="41"/>
      <c r="T32" s="47"/>
      <c r="U32" s="47"/>
      <c r="V32" s="6"/>
      <c r="W32" s="6"/>
      <c r="X32" s="6"/>
    </row>
    <row r="33" spans="1:24" s="43" customFormat="1">
      <c r="A33" s="8"/>
      <c r="B33" s="6"/>
      <c r="C33" s="8"/>
      <c r="D33" s="8" t="s">
        <v>594</v>
      </c>
      <c r="E33" s="48"/>
      <c r="F33" s="48"/>
      <c r="G33" s="49"/>
      <c r="H33" s="50"/>
      <c r="I33" s="51"/>
      <c r="J33" s="42"/>
      <c r="K33" s="42"/>
      <c r="P33" s="44"/>
      <c r="Q33" s="45"/>
      <c r="R33" s="46" t="s">
        <v>686</v>
      </c>
      <c r="S33" s="51"/>
      <c r="T33" s="52"/>
      <c r="U33" s="52"/>
      <c r="V33" s="6"/>
      <c r="W33" s="6"/>
      <c r="X33" s="6"/>
    </row>
    <row r="34" spans="1:24" s="6" customFormat="1">
      <c r="A34" s="8"/>
      <c r="C34" s="8"/>
      <c r="D34" s="8"/>
      <c r="E34" s="8"/>
      <c r="F34" s="8"/>
      <c r="G34" s="8"/>
      <c r="H34" s="8"/>
      <c r="I34" s="8"/>
      <c r="J34" s="8"/>
      <c r="K34" s="8"/>
      <c r="L34" s="8"/>
      <c r="M34" s="8"/>
      <c r="N34" s="8"/>
      <c r="O34" s="4"/>
      <c r="P34" s="8"/>
      <c r="Q34" s="8"/>
      <c r="R34" s="30"/>
      <c r="S34" s="30"/>
      <c r="T34" s="30"/>
      <c r="U34" s="33"/>
      <c r="V34" s="22"/>
      <c r="X34" s="23"/>
    </row>
    <row r="35" spans="1:24" s="12" customFormat="1">
      <c r="A35" s="9" t="s">
        <v>16</v>
      </c>
      <c r="B35" s="9" t="s">
        <v>17</v>
      </c>
      <c r="C35" s="9" t="s">
        <v>18</v>
      </c>
      <c r="D35" s="9" t="s">
        <v>19</v>
      </c>
      <c r="E35" s="9" t="s">
        <v>20</v>
      </c>
      <c r="F35" s="9" t="s">
        <v>21</v>
      </c>
      <c r="G35" s="9" t="s">
        <v>22</v>
      </c>
      <c r="H35" s="9" t="s">
        <v>23</v>
      </c>
      <c r="I35" s="9" t="s">
        <v>24</v>
      </c>
      <c r="J35" s="9" t="s">
        <v>25</v>
      </c>
      <c r="K35" s="9" t="s">
        <v>26</v>
      </c>
      <c r="L35" s="9" t="s">
        <v>27</v>
      </c>
      <c r="M35" s="9" t="s">
        <v>28</v>
      </c>
      <c r="N35" s="9" t="s">
        <v>29</v>
      </c>
      <c r="O35" s="9" t="s">
        <v>30</v>
      </c>
      <c r="P35" s="9" t="s">
        <v>31</v>
      </c>
      <c r="Q35" s="9" t="s">
        <v>32</v>
      </c>
      <c r="R35" s="34" t="s">
        <v>33</v>
      </c>
      <c r="S35" s="34" t="s">
        <v>34</v>
      </c>
      <c r="T35" s="34" t="s">
        <v>35</v>
      </c>
      <c r="U35" s="34" t="s">
        <v>36</v>
      </c>
      <c r="V35" s="9" t="s">
        <v>37</v>
      </c>
      <c r="W35" s="198" t="s">
        <v>38</v>
      </c>
      <c r="X35" s="53" t="s">
        <v>39</v>
      </c>
    </row>
    <row r="36" spans="1:24" s="12" customFormat="1">
      <c r="A36" s="9">
        <v>1</v>
      </c>
      <c r="B36" s="9">
        <v>2</v>
      </c>
      <c r="C36" s="9">
        <v>3</v>
      </c>
      <c r="D36" s="9">
        <v>4</v>
      </c>
      <c r="E36" s="9">
        <v>5</v>
      </c>
      <c r="F36" s="9">
        <v>6</v>
      </c>
      <c r="G36" s="9">
        <v>7</v>
      </c>
      <c r="H36" s="9">
        <v>8</v>
      </c>
      <c r="I36" s="9">
        <v>9</v>
      </c>
      <c r="J36" s="9">
        <v>10</v>
      </c>
      <c r="K36" s="9">
        <v>11</v>
      </c>
      <c r="L36" s="9">
        <v>12</v>
      </c>
      <c r="M36" s="9">
        <v>13</v>
      </c>
      <c r="N36" s="9">
        <v>14</v>
      </c>
      <c r="O36" s="9">
        <v>15</v>
      </c>
      <c r="P36" s="9">
        <v>16</v>
      </c>
      <c r="Q36" s="9">
        <v>17</v>
      </c>
      <c r="R36" s="9">
        <v>18</v>
      </c>
      <c r="S36" s="9">
        <v>19</v>
      </c>
      <c r="T36" s="9">
        <v>20</v>
      </c>
      <c r="U36" s="9">
        <v>21</v>
      </c>
      <c r="V36" s="9">
        <v>22</v>
      </c>
      <c r="W36" s="198">
        <v>23</v>
      </c>
      <c r="X36" s="11">
        <v>24</v>
      </c>
    </row>
    <row r="37" spans="1:24" s="12" customFormat="1">
      <c r="A37" s="9" t="s">
        <v>285</v>
      </c>
      <c r="B37" s="9"/>
      <c r="C37" s="9"/>
      <c r="D37" s="9"/>
      <c r="E37" s="9"/>
      <c r="F37" s="9"/>
      <c r="G37" s="9"/>
      <c r="H37" s="9"/>
      <c r="I37" s="9"/>
      <c r="J37" s="9"/>
      <c r="K37" s="9"/>
      <c r="L37" s="9"/>
      <c r="M37" s="9"/>
      <c r="N37" s="9"/>
      <c r="O37" s="9"/>
      <c r="P37" s="9"/>
      <c r="Q37" s="9"/>
      <c r="R37" s="9"/>
      <c r="S37" s="9"/>
      <c r="T37" s="9"/>
      <c r="U37" s="9"/>
      <c r="V37" s="9"/>
      <c r="W37" s="198"/>
      <c r="X37" s="11"/>
    </row>
    <row r="38" spans="1:24" s="12" customFormat="1">
      <c r="A38" s="10" t="s">
        <v>571</v>
      </c>
      <c r="B38" s="10"/>
      <c r="C38" s="10"/>
      <c r="D38" s="10"/>
      <c r="E38" s="10"/>
      <c r="F38" s="10"/>
      <c r="G38" s="10"/>
      <c r="H38" s="10"/>
      <c r="I38" s="10"/>
      <c r="J38" s="10"/>
      <c r="K38" s="10"/>
      <c r="L38" s="10"/>
      <c r="M38" s="10"/>
      <c r="N38" s="10"/>
      <c r="O38" s="2"/>
      <c r="P38" s="10"/>
      <c r="Q38" s="10"/>
      <c r="R38" s="35"/>
      <c r="S38" s="35"/>
      <c r="T38" s="35"/>
      <c r="U38" s="35"/>
      <c r="V38" s="10"/>
      <c r="W38" s="102"/>
      <c r="X38" s="209"/>
    </row>
    <row r="39" spans="1:24" s="12" customFormat="1" outlineLevel="1">
      <c r="A39" s="75" t="s">
        <v>528</v>
      </c>
      <c r="B39" s="76" t="s">
        <v>40</v>
      </c>
      <c r="C39" s="77" t="s">
        <v>78</v>
      </c>
      <c r="D39" s="78" t="s">
        <v>77</v>
      </c>
      <c r="E39" s="78" t="s">
        <v>79</v>
      </c>
      <c r="F39" s="76" t="s">
        <v>50</v>
      </c>
      <c r="G39" s="76" t="s">
        <v>48</v>
      </c>
      <c r="H39" s="80">
        <v>0</v>
      </c>
      <c r="I39" s="81">
        <v>230000000</v>
      </c>
      <c r="J39" s="75" t="s">
        <v>248</v>
      </c>
      <c r="K39" s="82" t="s">
        <v>250</v>
      </c>
      <c r="L39" s="76" t="s">
        <v>43</v>
      </c>
      <c r="M39" s="75" t="s">
        <v>44</v>
      </c>
      <c r="N39" s="80" t="s">
        <v>53</v>
      </c>
      <c r="O39" s="83" t="s">
        <v>46</v>
      </c>
      <c r="P39" s="75">
        <v>796</v>
      </c>
      <c r="Q39" s="75" t="s">
        <v>47</v>
      </c>
      <c r="R39" s="84">
        <v>80</v>
      </c>
      <c r="S39" s="84">
        <v>34375</v>
      </c>
      <c r="T39" s="85">
        <v>0</v>
      </c>
      <c r="U39" s="85">
        <f t="shared" ref="U39" si="0">T39*1.12</f>
        <v>0</v>
      </c>
      <c r="V39" s="75"/>
      <c r="W39" s="103">
        <v>2016</v>
      </c>
      <c r="X39" s="79" t="s">
        <v>571</v>
      </c>
    </row>
    <row r="40" spans="1:24" s="12" customFormat="1" outlineLevel="1">
      <c r="A40" s="75" t="s">
        <v>493</v>
      </c>
      <c r="B40" s="76" t="s">
        <v>40</v>
      </c>
      <c r="C40" s="77" t="s">
        <v>98</v>
      </c>
      <c r="D40" s="82" t="s">
        <v>93</v>
      </c>
      <c r="E40" s="82" t="s">
        <v>99</v>
      </c>
      <c r="F40" s="86" t="s">
        <v>50</v>
      </c>
      <c r="G40" s="82" t="s">
        <v>48</v>
      </c>
      <c r="H40" s="86">
        <v>0</v>
      </c>
      <c r="I40" s="81">
        <v>230000000</v>
      </c>
      <c r="J40" s="75" t="s">
        <v>248</v>
      </c>
      <c r="K40" s="87" t="s">
        <v>250</v>
      </c>
      <c r="L40" s="88" t="s">
        <v>43</v>
      </c>
      <c r="M40" s="75" t="s">
        <v>44</v>
      </c>
      <c r="N40" s="82" t="s">
        <v>66</v>
      </c>
      <c r="O40" s="87" t="s">
        <v>46</v>
      </c>
      <c r="P40" s="87">
        <v>796</v>
      </c>
      <c r="Q40" s="75" t="s">
        <v>47</v>
      </c>
      <c r="R40" s="89">
        <v>5</v>
      </c>
      <c r="S40" s="89">
        <v>152924.1</v>
      </c>
      <c r="T40" s="85">
        <v>0</v>
      </c>
      <c r="U40" s="85">
        <f t="shared" ref="U40:U59" si="1">T40*1.12</f>
        <v>0</v>
      </c>
      <c r="V40" s="90"/>
      <c r="W40" s="199">
        <v>2016</v>
      </c>
      <c r="X40" s="91" t="s">
        <v>571</v>
      </c>
    </row>
    <row r="41" spans="1:24" s="12" customFormat="1" outlineLevel="1">
      <c r="A41" s="75" t="s">
        <v>494</v>
      </c>
      <c r="B41" s="76" t="s">
        <v>40</v>
      </c>
      <c r="C41" s="77" t="s">
        <v>100</v>
      </c>
      <c r="D41" s="82" t="s">
        <v>93</v>
      </c>
      <c r="E41" s="82" t="s">
        <v>101</v>
      </c>
      <c r="F41" s="86" t="s">
        <v>50</v>
      </c>
      <c r="G41" s="82" t="s">
        <v>48</v>
      </c>
      <c r="H41" s="86">
        <v>0</v>
      </c>
      <c r="I41" s="81">
        <v>230000000</v>
      </c>
      <c r="J41" s="75" t="s">
        <v>248</v>
      </c>
      <c r="K41" s="87" t="s">
        <v>250</v>
      </c>
      <c r="L41" s="88" t="s">
        <v>43</v>
      </c>
      <c r="M41" s="75" t="s">
        <v>44</v>
      </c>
      <c r="N41" s="82" t="s">
        <v>66</v>
      </c>
      <c r="O41" s="87" t="s">
        <v>46</v>
      </c>
      <c r="P41" s="87">
        <v>796</v>
      </c>
      <c r="Q41" s="75" t="s">
        <v>47</v>
      </c>
      <c r="R41" s="89">
        <v>5</v>
      </c>
      <c r="S41" s="89">
        <v>91272.320000000007</v>
      </c>
      <c r="T41" s="85">
        <v>0</v>
      </c>
      <c r="U41" s="85">
        <f t="shared" si="1"/>
        <v>0</v>
      </c>
      <c r="V41" s="90"/>
      <c r="W41" s="199">
        <v>2016</v>
      </c>
      <c r="X41" s="91" t="s">
        <v>571</v>
      </c>
    </row>
    <row r="42" spans="1:24" s="12" customFormat="1" outlineLevel="1">
      <c r="A42" s="75" t="s">
        <v>495</v>
      </c>
      <c r="B42" s="76" t="s">
        <v>40</v>
      </c>
      <c r="C42" s="77" t="s">
        <v>96</v>
      </c>
      <c r="D42" s="82" t="s">
        <v>93</v>
      </c>
      <c r="E42" s="82" t="s">
        <v>97</v>
      </c>
      <c r="F42" s="86" t="s">
        <v>50</v>
      </c>
      <c r="G42" s="82" t="s">
        <v>48</v>
      </c>
      <c r="H42" s="86">
        <v>0</v>
      </c>
      <c r="I42" s="81">
        <v>230000000</v>
      </c>
      <c r="J42" s="75" t="s">
        <v>248</v>
      </c>
      <c r="K42" s="87" t="s">
        <v>250</v>
      </c>
      <c r="L42" s="88" t="s">
        <v>43</v>
      </c>
      <c r="M42" s="75" t="s">
        <v>44</v>
      </c>
      <c r="N42" s="82" t="s">
        <v>66</v>
      </c>
      <c r="O42" s="87" t="s">
        <v>46</v>
      </c>
      <c r="P42" s="87">
        <v>796</v>
      </c>
      <c r="Q42" s="75" t="s">
        <v>47</v>
      </c>
      <c r="R42" s="89">
        <v>3</v>
      </c>
      <c r="S42" s="89">
        <v>104236.6</v>
      </c>
      <c r="T42" s="85">
        <v>0</v>
      </c>
      <c r="U42" s="85">
        <f t="shared" si="1"/>
        <v>0</v>
      </c>
      <c r="V42" s="90"/>
      <c r="W42" s="199">
        <v>2016</v>
      </c>
      <c r="X42" s="91" t="s">
        <v>571</v>
      </c>
    </row>
    <row r="43" spans="1:24" s="12" customFormat="1" outlineLevel="1">
      <c r="A43" s="75" t="s">
        <v>496</v>
      </c>
      <c r="B43" s="76" t="s">
        <v>40</v>
      </c>
      <c r="C43" s="77" t="s">
        <v>102</v>
      </c>
      <c r="D43" s="82" t="s">
        <v>93</v>
      </c>
      <c r="E43" s="82" t="s">
        <v>103</v>
      </c>
      <c r="F43" s="86" t="s">
        <v>50</v>
      </c>
      <c r="G43" s="82" t="s">
        <v>48</v>
      </c>
      <c r="H43" s="86">
        <v>0</v>
      </c>
      <c r="I43" s="81">
        <v>230000000</v>
      </c>
      <c r="J43" s="75" t="s">
        <v>248</v>
      </c>
      <c r="K43" s="87" t="s">
        <v>250</v>
      </c>
      <c r="L43" s="88" t="s">
        <v>43</v>
      </c>
      <c r="M43" s="75" t="s">
        <v>44</v>
      </c>
      <c r="N43" s="82" t="s">
        <v>66</v>
      </c>
      <c r="O43" s="87" t="s">
        <v>46</v>
      </c>
      <c r="P43" s="87">
        <v>796</v>
      </c>
      <c r="Q43" s="75" t="s">
        <v>47</v>
      </c>
      <c r="R43" s="89">
        <v>1</v>
      </c>
      <c r="S43" s="89">
        <v>85870.53</v>
      </c>
      <c r="T43" s="85">
        <v>0</v>
      </c>
      <c r="U43" s="85">
        <f t="shared" si="1"/>
        <v>0</v>
      </c>
      <c r="V43" s="90"/>
      <c r="W43" s="199">
        <v>2016</v>
      </c>
      <c r="X43" s="91" t="s">
        <v>571</v>
      </c>
    </row>
    <row r="44" spans="1:24" s="12" customFormat="1" outlineLevel="1">
      <c r="A44" s="75" t="s">
        <v>497</v>
      </c>
      <c r="B44" s="76" t="s">
        <v>40</v>
      </c>
      <c r="C44" s="77" t="s">
        <v>104</v>
      </c>
      <c r="D44" s="82" t="s">
        <v>93</v>
      </c>
      <c r="E44" s="82" t="s">
        <v>105</v>
      </c>
      <c r="F44" s="86" t="s">
        <v>50</v>
      </c>
      <c r="G44" s="82" t="s">
        <v>48</v>
      </c>
      <c r="H44" s="86">
        <v>0</v>
      </c>
      <c r="I44" s="81">
        <v>230000000</v>
      </c>
      <c r="J44" s="75" t="s">
        <v>248</v>
      </c>
      <c r="K44" s="87" t="s">
        <v>250</v>
      </c>
      <c r="L44" s="88" t="s">
        <v>43</v>
      </c>
      <c r="M44" s="75" t="s">
        <v>44</v>
      </c>
      <c r="N44" s="82" t="s">
        <v>66</v>
      </c>
      <c r="O44" s="87" t="s">
        <v>46</v>
      </c>
      <c r="P44" s="87">
        <v>796</v>
      </c>
      <c r="Q44" s="75" t="s">
        <v>47</v>
      </c>
      <c r="R44" s="89">
        <v>3</v>
      </c>
      <c r="S44" s="89">
        <v>103482.14</v>
      </c>
      <c r="T44" s="85">
        <v>0</v>
      </c>
      <c r="U44" s="85">
        <f t="shared" si="1"/>
        <v>0</v>
      </c>
      <c r="V44" s="90"/>
      <c r="W44" s="199">
        <v>2016</v>
      </c>
      <c r="X44" s="91" t="s">
        <v>571</v>
      </c>
    </row>
    <row r="45" spans="1:24" s="12" customFormat="1" outlineLevel="1">
      <c r="A45" s="75" t="s">
        <v>498</v>
      </c>
      <c r="B45" s="76" t="s">
        <v>40</v>
      </c>
      <c r="C45" s="77" t="s">
        <v>106</v>
      </c>
      <c r="D45" s="82" t="s">
        <v>83</v>
      </c>
      <c r="E45" s="82" t="s">
        <v>107</v>
      </c>
      <c r="F45" s="86" t="s">
        <v>50</v>
      </c>
      <c r="G45" s="82" t="s">
        <v>48</v>
      </c>
      <c r="H45" s="86">
        <v>0</v>
      </c>
      <c r="I45" s="81">
        <v>230000000</v>
      </c>
      <c r="J45" s="75" t="s">
        <v>248</v>
      </c>
      <c r="K45" s="87" t="s">
        <v>250</v>
      </c>
      <c r="L45" s="88" t="s">
        <v>43</v>
      </c>
      <c r="M45" s="75" t="s">
        <v>44</v>
      </c>
      <c r="N45" s="82" t="s">
        <v>66</v>
      </c>
      <c r="O45" s="87" t="s">
        <v>46</v>
      </c>
      <c r="P45" s="87">
        <v>796</v>
      </c>
      <c r="Q45" s="75" t="s">
        <v>47</v>
      </c>
      <c r="R45" s="89">
        <v>4</v>
      </c>
      <c r="S45" s="89">
        <v>65267.85</v>
      </c>
      <c r="T45" s="85">
        <v>0</v>
      </c>
      <c r="U45" s="85">
        <f t="shared" si="1"/>
        <v>0</v>
      </c>
      <c r="V45" s="90"/>
      <c r="W45" s="199">
        <v>2016</v>
      </c>
      <c r="X45" s="91" t="s">
        <v>571</v>
      </c>
    </row>
    <row r="46" spans="1:24" s="12" customFormat="1" outlineLevel="1">
      <c r="A46" s="75" t="s">
        <v>492</v>
      </c>
      <c r="B46" s="76" t="s">
        <v>40</v>
      </c>
      <c r="C46" s="77" t="s">
        <v>94</v>
      </c>
      <c r="D46" s="82" t="s">
        <v>93</v>
      </c>
      <c r="E46" s="82" t="s">
        <v>95</v>
      </c>
      <c r="F46" s="86" t="s">
        <v>50</v>
      </c>
      <c r="G46" s="82" t="s">
        <v>48</v>
      </c>
      <c r="H46" s="86">
        <v>0</v>
      </c>
      <c r="I46" s="81">
        <v>230000000</v>
      </c>
      <c r="J46" s="75" t="s">
        <v>248</v>
      </c>
      <c r="K46" s="87" t="s">
        <v>250</v>
      </c>
      <c r="L46" s="88" t="s">
        <v>43</v>
      </c>
      <c r="M46" s="75" t="s">
        <v>44</v>
      </c>
      <c r="N46" s="82" t="s">
        <v>66</v>
      </c>
      <c r="O46" s="87" t="s">
        <v>46</v>
      </c>
      <c r="P46" s="87">
        <v>796</v>
      </c>
      <c r="Q46" s="75" t="s">
        <v>47</v>
      </c>
      <c r="R46" s="89">
        <v>1</v>
      </c>
      <c r="S46" s="89">
        <v>798974.99999999988</v>
      </c>
      <c r="T46" s="85">
        <v>0</v>
      </c>
      <c r="U46" s="85">
        <f t="shared" si="1"/>
        <v>0</v>
      </c>
      <c r="V46" s="90"/>
      <c r="W46" s="199">
        <v>2016</v>
      </c>
      <c r="X46" s="91" t="s">
        <v>571</v>
      </c>
    </row>
    <row r="47" spans="1:24" s="12" customFormat="1" outlineLevel="1">
      <c r="A47" s="75" t="s">
        <v>499</v>
      </c>
      <c r="B47" s="76" t="s">
        <v>40</v>
      </c>
      <c r="C47" s="77" t="s">
        <v>112</v>
      </c>
      <c r="D47" s="82" t="s">
        <v>90</v>
      </c>
      <c r="E47" s="82" t="s">
        <v>113</v>
      </c>
      <c r="F47" s="86" t="s">
        <v>50</v>
      </c>
      <c r="G47" s="82" t="s">
        <v>48</v>
      </c>
      <c r="H47" s="86">
        <v>0</v>
      </c>
      <c r="I47" s="81">
        <v>230000000</v>
      </c>
      <c r="J47" s="75" t="s">
        <v>248</v>
      </c>
      <c r="K47" s="87" t="s">
        <v>250</v>
      </c>
      <c r="L47" s="88" t="s">
        <v>43</v>
      </c>
      <c r="M47" s="75" t="s">
        <v>44</v>
      </c>
      <c r="N47" s="82" t="s">
        <v>66</v>
      </c>
      <c r="O47" s="87" t="s">
        <v>46</v>
      </c>
      <c r="P47" s="87">
        <v>796</v>
      </c>
      <c r="Q47" s="75" t="s">
        <v>47</v>
      </c>
      <c r="R47" s="89">
        <v>60</v>
      </c>
      <c r="S47" s="89">
        <v>3571.42</v>
      </c>
      <c r="T47" s="85">
        <v>0</v>
      </c>
      <c r="U47" s="85">
        <f t="shared" si="1"/>
        <v>0</v>
      </c>
      <c r="V47" s="90"/>
      <c r="W47" s="199">
        <v>2016</v>
      </c>
      <c r="X47" s="91" t="s">
        <v>571</v>
      </c>
    </row>
    <row r="48" spans="1:24" s="12" customFormat="1" outlineLevel="1">
      <c r="A48" s="75" t="s">
        <v>500</v>
      </c>
      <c r="B48" s="76" t="s">
        <v>40</v>
      </c>
      <c r="C48" s="77" t="s">
        <v>114</v>
      </c>
      <c r="D48" s="82" t="s">
        <v>90</v>
      </c>
      <c r="E48" s="82" t="s">
        <v>115</v>
      </c>
      <c r="F48" s="86" t="s">
        <v>50</v>
      </c>
      <c r="G48" s="82" t="s">
        <v>48</v>
      </c>
      <c r="H48" s="86">
        <v>0</v>
      </c>
      <c r="I48" s="81">
        <v>230000000</v>
      </c>
      <c r="J48" s="75" t="s">
        <v>248</v>
      </c>
      <c r="K48" s="87" t="s">
        <v>250</v>
      </c>
      <c r="L48" s="88" t="s">
        <v>43</v>
      </c>
      <c r="M48" s="75" t="s">
        <v>44</v>
      </c>
      <c r="N48" s="82" t="s">
        <v>66</v>
      </c>
      <c r="O48" s="87" t="s">
        <v>46</v>
      </c>
      <c r="P48" s="87">
        <v>796</v>
      </c>
      <c r="Q48" s="75" t="s">
        <v>47</v>
      </c>
      <c r="R48" s="89">
        <v>17</v>
      </c>
      <c r="S48" s="89">
        <v>16517.849999999999</v>
      </c>
      <c r="T48" s="85">
        <v>0</v>
      </c>
      <c r="U48" s="85">
        <f t="shared" si="1"/>
        <v>0</v>
      </c>
      <c r="V48" s="90"/>
      <c r="W48" s="199">
        <v>2016</v>
      </c>
      <c r="X48" s="91" t="s">
        <v>571</v>
      </c>
    </row>
    <row r="49" spans="1:24" s="12" customFormat="1" outlineLevel="1">
      <c r="A49" s="75" t="s">
        <v>501</v>
      </c>
      <c r="B49" s="76" t="s">
        <v>40</v>
      </c>
      <c r="C49" s="77" t="s">
        <v>116</v>
      </c>
      <c r="D49" s="82" t="s">
        <v>87</v>
      </c>
      <c r="E49" s="82" t="s">
        <v>117</v>
      </c>
      <c r="F49" s="86" t="s">
        <v>50</v>
      </c>
      <c r="G49" s="82" t="s">
        <v>48</v>
      </c>
      <c r="H49" s="86">
        <v>0</v>
      </c>
      <c r="I49" s="81">
        <v>230000000</v>
      </c>
      <c r="J49" s="75" t="s">
        <v>248</v>
      </c>
      <c r="K49" s="87" t="s">
        <v>250</v>
      </c>
      <c r="L49" s="88" t="s">
        <v>43</v>
      </c>
      <c r="M49" s="75" t="s">
        <v>44</v>
      </c>
      <c r="N49" s="82" t="s">
        <v>66</v>
      </c>
      <c r="O49" s="87" t="s">
        <v>46</v>
      </c>
      <c r="P49" s="87" t="s">
        <v>59</v>
      </c>
      <c r="Q49" s="75" t="s">
        <v>60</v>
      </c>
      <c r="R49" s="89">
        <v>350.5</v>
      </c>
      <c r="S49" s="89">
        <v>927.2</v>
      </c>
      <c r="T49" s="85">
        <v>0</v>
      </c>
      <c r="U49" s="85">
        <f t="shared" si="1"/>
        <v>0</v>
      </c>
      <c r="V49" s="90"/>
      <c r="W49" s="199">
        <v>2016</v>
      </c>
      <c r="X49" s="91" t="s">
        <v>571</v>
      </c>
    </row>
    <row r="50" spans="1:24" s="12" customFormat="1" outlineLevel="1">
      <c r="A50" s="75" t="s">
        <v>502</v>
      </c>
      <c r="B50" s="76" t="s">
        <v>40</v>
      </c>
      <c r="C50" s="77" t="s">
        <v>121</v>
      </c>
      <c r="D50" s="82" t="s">
        <v>87</v>
      </c>
      <c r="E50" s="82" t="s">
        <v>122</v>
      </c>
      <c r="F50" s="86" t="s">
        <v>50</v>
      </c>
      <c r="G50" s="82" t="s">
        <v>48</v>
      </c>
      <c r="H50" s="86">
        <v>0</v>
      </c>
      <c r="I50" s="81">
        <v>230000000</v>
      </c>
      <c r="J50" s="75" t="s">
        <v>248</v>
      </c>
      <c r="K50" s="87" t="s">
        <v>250</v>
      </c>
      <c r="L50" s="88" t="s">
        <v>43</v>
      </c>
      <c r="M50" s="75" t="s">
        <v>44</v>
      </c>
      <c r="N50" s="82" t="s">
        <v>66</v>
      </c>
      <c r="O50" s="87" t="s">
        <v>46</v>
      </c>
      <c r="P50" s="87" t="s">
        <v>63</v>
      </c>
      <c r="Q50" s="75" t="s">
        <v>118</v>
      </c>
      <c r="R50" s="89">
        <v>0.55000000000000004</v>
      </c>
      <c r="S50" s="89">
        <v>169596.42</v>
      </c>
      <c r="T50" s="85">
        <v>0</v>
      </c>
      <c r="U50" s="85">
        <f t="shared" si="1"/>
        <v>0</v>
      </c>
      <c r="V50" s="90"/>
      <c r="W50" s="199">
        <v>2016</v>
      </c>
      <c r="X50" s="91" t="s">
        <v>571</v>
      </c>
    </row>
    <row r="51" spans="1:24" s="12" customFormat="1" outlineLevel="1">
      <c r="A51" s="75" t="s">
        <v>503</v>
      </c>
      <c r="B51" s="76" t="s">
        <v>40</v>
      </c>
      <c r="C51" s="77" t="s">
        <v>123</v>
      </c>
      <c r="D51" s="82" t="s">
        <v>87</v>
      </c>
      <c r="E51" s="82" t="s">
        <v>124</v>
      </c>
      <c r="F51" s="86" t="s">
        <v>50</v>
      </c>
      <c r="G51" s="82" t="s">
        <v>48</v>
      </c>
      <c r="H51" s="86">
        <v>0</v>
      </c>
      <c r="I51" s="81">
        <v>230000000</v>
      </c>
      <c r="J51" s="75" t="s">
        <v>248</v>
      </c>
      <c r="K51" s="87" t="s">
        <v>250</v>
      </c>
      <c r="L51" s="88" t="s">
        <v>43</v>
      </c>
      <c r="M51" s="75" t="s">
        <v>44</v>
      </c>
      <c r="N51" s="82" t="s">
        <v>66</v>
      </c>
      <c r="O51" s="87" t="s">
        <v>46</v>
      </c>
      <c r="P51" s="87" t="s">
        <v>63</v>
      </c>
      <c r="Q51" s="75" t="s">
        <v>118</v>
      </c>
      <c r="R51" s="89">
        <v>0.4</v>
      </c>
      <c r="S51" s="89">
        <v>227776.96</v>
      </c>
      <c r="T51" s="85">
        <v>0</v>
      </c>
      <c r="U51" s="85">
        <f t="shared" si="1"/>
        <v>0</v>
      </c>
      <c r="V51" s="90"/>
      <c r="W51" s="199">
        <v>2016</v>
      </c>
      <c r="X51" s="91" t="s">
        <v>571</v>
      </c>
    </row>
    <row r="52" spans="1:24" s="12" customFormat="1" outlineLevel="1">
      <c r="A52" s="75" t="s">
        <v>504</v>
      </c>
      <c r="B52" s="76" t="s">
        <v>40</v>
      </c>
      <c r="C52" s="77" t="s">
        <v>125</v>
      </c>
      <c r="D52" s="82" t="s">
        <v>87</v>
      </c>
      <c r="E52" s="82" t="s">
        <v>126</v>
      </c>
      <c r="F52" s="86" t="s">
        <v>50</v>
      </c>
      <c r="G52" s="82" t="s">
        <v>48</v>
      </c>
      <c r="H52" s="86">
        <v>0</v>
      </c>
      <c r="I52" s="81">
        <v>230000000</v>
      </c>
      <c r="J52" s="75" t="s">
        <v>248</v>
      </c>
      <c r="K52" s="87" t="s">
        <v>250</v>
      </c>
      <c r="L52" s="88" t="s">
        <v>43</v>
      </c>
      <c r="M52" s="75" t="s">
        <v>44</v>
      </c>
      <c r="N52" s="82" t="s">
        <v>66</v>
      </c>
      <c r="O52" s="87" t="s">
        <v>46</v>
      </c>
      <c r="P52" s="87" t="s">
        <v>63</v>
      </c>
      <c r="Q52" s="75" t="s">
        <v>118</v>
      </c>
      <c r="R52" s="89">
        <v>0.6</v>
      </c>
      <c r="S52" s="89">
        <v>1677777.05</v>
      </c>
      <c r="T52" s="85">
        <v>0</v>
      </c>
      <c r="U52" s="85">
        <f t="shared" si="1"/>
        <v>0</v>
      </c>
      <c r="V52" s="90"/>
      <c r="W52" s="199">
        <v>2016</v>
      </c>
      <c r="X52" s="91" t="s">
        <v>571</v>
      </c>
    </row>
    <row r="53" spans="1:24" s="12" customFormat="1" outlineLevel="1">
      <c r="A53" s="75" t="s">
        <v>505</v>
      </c>
      <c r="B53" s="76" t="s">
        <v>40</v>
      </c>
      <c r="C53" s="77" t="s">
        <v>127</v>
      </c>
      <c r="D53" s="82" t="s">
        <v>87</v>
      </c>
      <c r="E53" s="82" t="s">
        <v>128</v>
      </c>
      <c r="F53" s="86" t="s">
        <v>50</v>
      </c>
      <c r="G53" s="82" t="s">
        <v>48</v>
      </c>
      <c r="H53" s="86">
        <v>0</v>
      </c>
      <c r="I53" s="81">
        <v>230000000</v>
      </c>
      <c r="J53" s="75" t="s">
        <v>248</v>
      </c>
      <c r="K53" s="87" t="s">
        <v>250</v>
      </c>
      <c r="L53" s="88" t="s">
        <v>43</v>
      </c>
      <c r="M53" s="75" t="s">
        <v>44</v>
      </c>
      <c r="N53" s="82" t="s">
        <v>66</v>
      </c>
      <c r="O53" s="87" t="s">
        <v>46</v>
      </c>
      <c r="P53" s="87" t="s">
        <v>63</v>
      </c>
      <c r="Q53" s="75" t="s">
        <v>118</v>
      </c>
      <c r="R53" s="89">
        <v>1.7</v>
      </c>
      <c r="S53" s="89">
        <v>372812.67</v>
      </c>
      <c r="T53" s="85">
        <v>0</v>
      </c>
      <c r="U53" s="85">
        <f t="shared" si="1"/>
        <v>0</v>
      </c>
      <c r="V53" s="90"/>
      <c r="W53" s="199">
        <v>2016</v>
      </c>
      <c r="X53" s="91" t="s">
        <v>571</v>
      </c>
    </row>
    <row r="54" spans="1:24" s="12" customFormat="1" outlineLevel="1">
      <c r="A54" s="75" t="s">
        <v>506</v>
      </c>
      <c r="B54" s="76" t="s">
        <v>40</v>
      </c>
      <c r="C54" s="77" t="s">
        <v>129</v>
      </c>
      <c r="D54" s="82" t="s">
        <v>87</v>
      </c>
      <c r="E54" s="82" t="s">
        <v>130</v>
      </c>
      <c r="F54" s="86" t="s">
        <v>50</v>
      </c>
      <c r="G54" s="82" t="s">
        <v>48</v>
      </c>
      <c r="H54" s="86">
        <v>0</v>
      </c>
      <c r="I54" s="81">
        <v>230000000</v>
      </c>
      <c r="J54" s="75" t="s">
        <v>248</v>
      </c>
      <c r="K54" s="87" t="s">
        <v>250</v>
      </c>
      <c r="L54" s="88" t="s">
        <v>43</v>
      </c>
      <c r="M54" s="75" t="s">
        <v>44</v>
      </c>
      <c r="N54" s="82" t="s">
        <v>66</v>
      </c>
      <c r="O54" s="87" t="s">
        <v>46</v>
      </c>
      <c r="P54" s="87" t="s">
        <v>63</v>
      </c>
      <c r="Q54" s="75" t="s">
        <v>118</v>
      </c>
      <c r="R54" s="89">
        <v>0.15</v>
      </c>
      <c r="S54" s="89">
        <v>3613940.17</v>
      </c>
      <c r="T54" s="85">
        <v>0</v>
      </c>
      <c r="U54" s="85">
        <f t="shared" si="1"/>
        <v>0</v>
      </c>
      <c r="V54" s="90"/>
      <c r="W54" s="199">
        <v>2016</v>
      </c>
      <c r="X54" s="91" t="s">
        <v>571</v>
      </c>
    </row>
    <row r="55" spans="1:24" s="12" customFormat="1" outlineLevel="1">
      <c r="A55" s="75" t="s">
        <v>507</v>
      </c>
      <c r="B55" s="76" t="s">
        <v>40</v>
      </c>
      <c r="C55" s="77" t="s">
        <v>131</v>
      </c>
      <c r="D55" s="82" t="s">
        <v>87</v>
      </c>
      <c r="E55" s="82" t="s">
        <v>132</v>
      </c>
      <c r="F55" s="86" t="s">
        <v>50</v>
      </c>
      <c r="G55" s="82" t="s">
        <v>48</v>
      </c>
      <c r="H55" s="86">
        <v>0</v>
      </c>
      <c r="I55" s="81">
        <v>230000000</v>
      </c>
      <c r="J55" s="75" t="s">
        <v>248</v>
      </c>
      <c r="K55" s="87" t="s">
        <v>250</v>
      </c>
      <c r="L55" s="88" t="s">
        <v>43</v>
      </c>
      <c r="M55" s="75" t="s">
        <v>44</v>
      </c>
      <c r="N55" s="82" t="s">
        <v>66</v>
      </c>
      <c r="O55" s="87" t="s">
        <v>46</v>
      </c>
      <c r="P55" s="87" t="s">
        <v>63</v>
      </c>
      <c r="Q55" s="75" t="s">
        <v>118</v>
      </c>
      <c r="R55" s="89">
        <v>1.4</v>
      </c>
      <c r="S55" s="89">
        <v>489885.53</v>
      </c>
      <c r="T55" s="85">
        <v>0</v>
      </c>
      <c r="U55" s="85">
        <f t="shared" si="1"/>
        <v>0</v>
      </c>
      <c r="V55" s="90"/>
      <c r="W55" s="199">
        <v>2016</v>
      </c>
      <c r="X55" s="91" t="s">
        <v>571</v>
      </c>
    </row>
    <row r="56" spans="1:24" s="12" customFormat="1" outlineLevel="1">
      <c r="A56" s="75" t="s">
        <v>508</v>
      </c>
      <c r="B56" s="76" t="s">
        <v>40</v>
      </c>
      <c r="C56" s="77" t="s">
        <v>133</v>
      </c>
      <c r="D56" s="82" t="s">
        <v>87</v>
      </c>
      <c r="E56" s="82" t="s">
        <v>134</v>
      </c>
      <c r="F56" s="86" t="s">
        <v>50</v>
      </c>
      <c r="G56" s="82" t="s">
        <v>48</v>
      </c>
      <c r="H56" s="86">
        <v>0</v>
      </c>
      <c r="I56" s="81">
        <v>230000000</v>
      </c>
      <c r="J56" s="75" t="s">
        <v>248</v>
      </c>
      <c r="K56" s="87" t="s">
        <v>250</v>
      </c>
      <c r="L56" s="88" t="s">
        <v>43</v>
      </c>
      <c r="M56" s="75" t="s">
        <v>44</v>
      </c>
      <c r="N56" s="82" t="s">
        <v>66</v>
      </c>
      <c r="O56" s="87" t="s">
        <v>46</v>
      </c>
      <c r="P56" s="87" t="s">
        <v>63</v>
      </c>
      <c r="Q56" s="75" t="s">
        <v>118</v>
      </c>
      <c r="R56" s="89">
        <v>1</v>
      </c>
      <c r="S56" s="89">
        <v>657329.01</v>
      </c>
      <c r="T56" s="85">
        <v>0</v>
      </c>
      <c r="U56" s="85">
        <f t="shared" si="1"/>
        <v>0</v>
      </c>
      <c r="V56" s="90"/>
      <c r="W56" s="199">
        <v>2016</v>
      </c>
      <c r="X56" s="91" t="s">
        <v>571</v>
      </c>
    </row>
    <row r="57" spans="1:24" s="12" customFormat="1" outlineLevel="1">
      <c r="A57" s="75" t="s">
        <v>509</v>
      </c>
      <c r="B57" s="76" t="s">
        <v>40</v>
      </c>
      <c r="C57" s="77" t="s">
        <v>119</v>
      </c>
      <c r="D57" s="82" t="s">
        <v>87</v>
      </c>
      <c r="E57" s="82" t="s">
        <v>120</v>
      </c>
      <c r="F57" s="86" t="s">
        <v>50</v>
      </c>
      <c r="G57" s="82" t="s">
        <v>48</v>
      </c>
      <c r="H57" s="86">
        <v>0</v>
      </c>
      <c r="I57" s="81">
        <v>230000000</v>
      </c>
      <c r="J57" s="75" t="s">
        <v>248</v>
      </c>
      <c r="K57" s="87" t="s">
        <v>250</v>
      </c>
      <c r="L57" s="88" t="s">
        <v>43</v>
      </c>
      <c r="M57" s="75" t="s">
        <v>44</v>
      </c>
      <c r="N57" s="82" t="s">
        <v>66</v>
      </c>
      <c r="O57" s="87" t="s">
        <v>46</v>
      </c>
      <c r="P57" s="87" t="s">
        <v>63</v>
      </c>
      <c r="Q57" s="75" t="s">
        <v>118</v>
      </c>
      <c r="R57" s="89">
        <v>0.2</v>
      </c>
      <c r="S57" s="89">
        <v>11999999.999999998</v>
      </c>
      <c r="T57" s="85">
        <v>0</v>
      </c>
      <c r="U57" s="85">
        <f t="shared" si="1"/>
        <v>0</v>
      </c>
      <c r="V57" s="90"/>
      <c r="W57" s="199">
        <v>2016</v>
      </c>
      <c r="X57" s="91" t="s">
        <v>571</v>
      </c>
    </row>
    <row r="58" spans="1:24" s="12" customFormat="1" outlineLevel="1">
      <c r="A58" s="75" t="s">
        <v>510</v>
      </c>
      <c r="B58" s="76" t="s">
        <v>40</v>
      </c>
      <c r="C58" s="77" t="s">
        <v>135</v>
      </c>
      <c r="D58" s="82" t="s">
        <v>87</v>
      </c>
      <c r="E58" s="82" t="s">
        <v>136</v>
      </c>
      <c r="F58" s="86" t="s">
        <v>50</v>
      </c>
      <c r="G58" s="82" t="s">
        <v>48</v>
      </c>
      <c r="H58" s="86">
        <v>0</v>
      </c>
      <c r="I58" s="81">
        <v>230000000</v>
      </c>
      <c r="J58" s="75" t="s">
        <v>248</v>
      </c>
      <c r="K58" s="87" t="s">
        <v>250</v>
      </c>
      <c r="L58" s="88" t="s">
        <v>43</v>
      </c>
      <c r="M58" s="75" t="s">
        <v>44</v>
      </c>
      <c r="N58" s="82" t="s">
        <v>66</v>
      </c>
      <c r="O58" s="87" t="s">
        <v>46</v>
      </c>
      <c r="P58" s="87" t="s">
        <v>59</v>
      </c>
      <c r="Q58" s="75" t="s">
        <v>60</v>
      </c>
      <c r="R58" s="89">
        <v>400</v>
      </c>
      <c r="S58" s="89">
        <v>1290.8599999999999</v>
      </c>
      <c r="T58" s="85">
        <v>0</v>
      </c>
      <c r="U58" s="85">
        <f t="shared" si="1"/>
        <v>0</v>
      </c>
      <c r="V58" s="90"/>
      <c r="W58" s="199">
        <v>2016</v>
      </c>
      <c r="X58" s="91" t="s">
        <v>571</v>
      </c>
    </row>
    <row r="59" spans="1:24" s="12" customFormat="1" outlineLevel="1">
      <c r="A59" s="75" t="s">
        <v>511</v>
      </c>
      <c r="B59" s="76" t="s">
        <v>40</v>
      </c>
      <c r="C59" s="77" t="s">
        <v>140</v>
      </c>
      <c r="D59" s="82" t="s">
        <v>58</v>
      </c>
      <c r="E59" s="82" t="s">
        <v>141</v>
      </c>
      <c r="F59" s="86" t="s">
        <v>142</v>
      </c>
      <c r="G59" s="82" t="s">
        <v>48</v>
      </c>
      <c r="H59" s="86">
        <v>0</v>
      </c>
      <c r="I59" s="81">
        <v>230000000</v>
      </c>
      <c r="J59" s="75" t="s">
        <v>248</v>
      </c>
      <c r="K59" s="87" t="s">
        <v>250</v>
      </c>
      <c r="L59" s="88" t="s">
        <v>43</v>
      </c>
      <c r="M59" s="75" t="s">
        <v>44</v>
      </c>
      <c r="N59" s="82" t="s">
        <v>66</v>
      </c>
      <c r="O59" s="87" t="s">
        <v>46</v>
      </c>
      <c r="P59" s="87">
        <v>166</v>
      </c>
      <c r="Q59" s="75" t="s">
        <v>57</v>
      </c>
      <c r="R59" s="89">
        <v>60</v>
      </c>
      <c r="S59" s="89">
        <v>2878.57</v>
      </c>
      <c r="T59" s="85">
        <v>0</v>
      </c>
      <c r="U59" s="85">
        <f t="shared" si="1"/>
        <v>0</v>
      </c>
      <c r="V59" s="90"/>
      <c r="W59" s="199">
        <v>2016</v>
      </c>
      <c r="X59" s="91" t="s">
        <v>571</v>
      </c>
    </row>
    <row r="60" spans="1:24" s="12" customFormat="1" outlineLevel="1">
      <c r="A60" s="75" t="s">
        <v>458</v>
      </c>
      <c r="B60" s="76" t="s">
        <v>40</v>
      </c>
      <c r="C60" s="77" t="s">
        <v>288</v>
      </c>
      <c r="D60" s="78" t="s">
        <v>289</v>
      </c>
      <c r="E60" s="78" t="s">
        <v>290</v>
      </c>
      <c r="F60" s="76" t="s">
        <v>157</v>
      </c>
      <c r="G60" s="76" t="s">
        <v>41</v>
      </c>
      <c r="H60" s="80">
        <v>0</v>
      </c>
      <c r="I60" s="81">
        <v>230000000</v>
      </c>
      <c r="J60" s="75" t="s">
        <v>248</v>
      </c>
      <c r="K60" s="75" t="s">
        <v>250</v>
      </c>
      <c r="L60" s="76" t="s">
        <v>43</v>
      </c>
      <c r="M60" s="75" t="s">
        <v>44</v>
      </c>
      <c r="N60" s="80" t="s">
        <v>66</v>
      </c>
      <c r="O60" s="83" t="s">
        <v>46</v>
      </c>
      <c r="P60" s="75">
        <v>113</v>
      </c>
      <c r="Q60" s="75" t="s">
        <v>150</v>
      </c>
      <c r="R60" s="84">
        <v>15</v>
      </c>
      <c r="S60" s="84">
        <v>7199.9999999999991</v>
      </c>
      <c r="T60" s="92">
        <v>0</v>
      </c>
      <c r="U60" s="85">
        <f t="shared" ref="U60:U61" si="2">T60*1.12</f>
        <v>0</v>
      </c>
      <c r="V60" s="75"/>
      <c r="W60" s="103">
        <v>2016</v>
      </c>
      <c r="X60" s="24" t="s">
        <v>255</v>
      </c>
    </row>
    <row r="61" spans="1:24" s="12" customFormat="1" outlineLevel="1">
      <c r="A61" s="75" t="s">
        <v>459</v>
      </c>
      <c r="B61" s="76" t="s">
        <v>40</v>
      </c>
      <c r="C61" s="77" t="s">
        <v>161</v>
      </c>
      <c r="D61" s="78" t="s">
        <v>162</v>
      </c>
      <c r="E61" s="78" t="s">
        <v>163</v>
      </c>
      <c r="F61" s="76" t="s">
        <v>164</v>
      </c>
      <c r="G61" s="76" t="s">
        <v>41</v>
      </c>
      <c r="H61" s="80">
        <v>0</v>
      </c>
      <c r="I61" s="81">
        <v>230000000</v>
      </c>
      <c r="J61" s="75" t="s">
        <v>248</v>
      </c>
      <c r="K61" s="75" t="s">
        <v>250</v>
      </c>
      <c r="L61" s="76" t="s">
        <v>43</v>
      </c>
      <c r="M61" s="75" t="s">
        <v>44</v>
      </c>
      <c r="N61" s="80" t="s">
        <v>66</v>
      </c>
      <c r="O61" s="86" t="s">
        <v>46</v>
      </c>
      <c r="P61" s="75">
        <v>166</v>
      </c>
      <c r="Q61" s="75" t="s">
        <v>57</v>
      </c>
      <c r="R61" s="84">
        <v>210</v>
      </c>
      <c r="S61" s="84">
        <v>1799.9999999999998</v>
      </c>
      <c r="T61" s="92">
        <v>0</v>
      </c>
      <c r="U61" s="85">
        <f t="shared" si="2"/>
        <v>0</v>
      </c>
      <c r="V61" s="75"/>
      <c r="W61" s="103">
        <v>2016</v>
      </c>
      <c r="X61" s="93" t="s">
        <v>571</v>
      </c>
    </row>
    <row r="62" spans="1:24" s="12" customFormat="1" outlineLevel="1">
      <c r="A62" s="75" t="s">
        <v>460</v>
      </c>
      <c r="B62" s="76" t="s">
        <v>40</v>
      </c>
      <c r="C62" s="77" t="s">
        <v>172</v>
      </c>
      <c r="D62" s="78" t="s">
        <v>74</v>
      </c>
      <c r="E62" s="78" t="s">
        <v>173</v>
      </c>
      <c r="F62" s="76" t="s">
        <v>171</v>
      </c>
      <c r="G62" s="76" t="s">
        <v>41</v>
      </c>
      <c r="H62" s="80">
        <v>0</v>
      </c>
      <c r="I62" s="81">
        <v>230000000</v>
      </c>
      <c r="J62" s="75" t="s">
        <v>248</v>
      </c>
      <c r="K62" s="75" t="s">
        <v>250</v>
      </c>
      <c r="L62" s="76" t="s">
        <v>43</v>
      </c>
      <c r="M62" s="75" t="s">
        <v>44</v>
      </c>
      <c r="N62" s="80" t="s">
        <v>66</v>
      </c>
      <c r="O62" s="86" t="s">
        <v>46</v>
      </c>
      <c r="P62" s="75">
        <v>796</v>
      </c>
      <c r="Q62" s="75" t="s">
        <v>47</v>
      </c>
      <c r="R62" s="84">
        <v>108</v>
      </c>
      <c r="S62" s="84">
        <v>40</v>
      </c>
      <c r="T62" s="92">
        <v>0</v>
      </c>
      <c r="U62" s="85">
        <f t="shared" ref="U62:U63" si="3">T62*1.12</f>
        <v>0</v>
      </c>
      <c r="V62" s="75"/>
      <c r="W62" s="103">
        <v>2016</v>
      </c>
      <c r="X62" s="24" t="s">
        <v>255</v>
      </c>
    </row>
    <row r="63" spans="1:24" s="12" customFormat="1" outlineLevel="1">
      <c r="A63" s="75" t="s">
        <v>461</v>
      </c>
      <c r="B63" s="76" t="s">
        <v>40</v>
      </c>
      <c r="C63" s="77" t="s">
        <v>175</v>
      </c>
      <c r="D63" s="78" t="s">
        <v>74</v>
      </c>
      <c r="E63" s="78" t="s">
        <v>176</v>
      </c>
      <c r="F63" s="76" t="s">
        <v>174</v>
      </c>
      <c r="G63" s="76" t="s">
        <v>41</v>
      </c>
      <c r="H63" s="80">
        <v>0</v>
      </c>
      <c r="I63" s="81">
        <v>230000000</v>
      </c>
      <c r="J63" s="75" t="s">
        <v>248</v>
      </c>
      <c r="K63" s="75" t="s">
        <v>250</v>
      </c>
      <c r="L63" s="76" t="s">
        <v>43</v>
      </c>
      <c r="M63" s="75" t="s">
        <v>44</v>
      </c>
      <c r="N63" s="80" t="s">
        <v>66</v>
      </c>
      <c r="O63" s="86" t="s">
        <v>46</v>
      </c>
      <c r="P63" s="75">
        <v>796</v>
      </c>
      <c r="Q63" s="75" t="s">
        <v>47</v>
      </c>
      <c r="R63" s="84">
        <v>53</v>
      </c>
      <c r="S63" s="84">
        <v>75</v>
      </c>
      <c r="T63" s="92">
        <v>0</v>
      </c>
      <c r="U63" s="85">
        <f t="shared" si="3"/>
        <v>0</v>
      </c>
      <c r="V63" s="75"/>
      <c r="W63" s="103">
        <v>2016</v>
      </c>
      <c r="X63" s="24" t="s">
        <v>255</v>
      </c>
    </row>
    <row r="64" spans="1:24" s="12" customFormat="1" outlineLevel="1">
      <c r="A64" s="2" t="s">
        <v>512</v>
      </c>
      <c r="B64" s="94" t="s">
        <v>40</v>
      </c>
      <c r="C64" s="95" t="s">
        <v>112</v>
      </c>
      <c r="D64" s="96" t="s">
        <v>90</v>
      </c>
      <c r="E64" s="78" t="s">
        <v>113</v>
      </c>
      <c r="F64" s="94" t="s">
        <v>177</v>
      </c>
      <c r="G64" s="94" t="s">
        <v>51</v>
      </c>
      <c r="H64" s="97">
        <v>0</v>
      </c>
      <c r="I64" s="98">
        <v>230000000</v>
      </c>
      <c r="J64" s="75" t="s">
        <v>248</v>
      </c>
      <c r="K64" s="99" t="s">
        <v>250</v>
      </c>
      <c r="L64" s="94" t="s">
        <v>43</v>
      </c>
      <c r="M64" s="2" t="s">
        <v>44</v>
      </c>
      <c r="N64" s="97" t="s">
        <v>66</v>
      </c>
      <c r="O64" s="100" t="s">
        <v>46</v>
      </c>
      <c r="P64" s="2">
        <v>796</v>
      </c>
      <c r="Q64" s="2" t="s">
        <v>47</v>
      </c>
      <c r="R64" s="101">
        <v>12</v>
      </c>
      <c r="S64" s="101">
        <v>10998.43</v>
      </c>
      <c r="T64" s="85">
        <v>0</v>
      </c>
      <c r="U64" s="85">
        <f t="shared" ref="U64:U67" si="4">T64*1.12</f>
        <v>0</v>
      </c>
      <c r="V64" s="102"/>
      <c r="W64" s="102">
        <v>2016</v>
      </c>
      <c r="X64" s="24" t="s">
        <v>255</v>
      </c>
    </row>
    <row r="65" spans="1:1016" s="12" customFormat="1" outlineLevel="1">
      <c r="A65" s="75" t="s">
        <v>462</v>
      </c>
      <c r="B65" s="76" t="s">
        <v>40</v>
      </c>
      <c r="C65" s="77" t="s">
        <v>108</v>
      </c>
      <c r="D65" s="78" t="s">
        <v>109</v>
      </c>
      <c r="E65" s="78" t="s">
        <v>110</v>
      </c>
      <c r="F65" s="76" t="s">
        <v>178</v>
      </c>
      <c r="G65" s="76" t="s">
        <v>41</v>
      </c>
      <c r="H65" s="80">
        <v>0</v>
      </c>
      <c r="I65" s="81">
        <v>230000000</v>
      </c>
      <c r="J65" s="75" t="s">
        <v>248</v>
      </c>
      <c r="K65" s="75" t="s">
        <v>250</v>
      </c>
      <c r="L65" s="76" t="s">
        <v>43</v>
      </c>
      <c r="M65" s="75" t="s">
        <v>44</v>
      </c>
      <c r="N65" s="80" t="s">
        <v>66</v>
      </c>
      <c r="O65" s="86" t="s">
        <v>46</v>
      </c>
      <c r="P65" s="75">
        <v>796</v>
      </c>
      <c r="Q65" s="75" t="s">
        <v>47</v>
      </c>
      <c r="R65" s="84">
        <v>1</v>
      </c>
      <c r="S65" s="84">
        <v>124999.99999999999</v>
      </c>
      <c r="T65" s="92">
        <v>0</v>
      </c>
      <c r="U65" s="85">
        <f t="shared" si="4"/>
        <v>0</v>
      </c>
      <c r="V65" s="75"/>
      <c r="W65" s="103">
        <v>2016</v>
      </c>
      <c r="X65" s="24" t="s">
        <v>255</v>
      </c>
    </row>
    <row r="66" spans="1:1016" s="12" customFormat="1" outlineLevel="1">
      <c r="A66" s="75" t="s">
        <v>463</v>
      </c>
      <c r="B66" s="76" t="s">
        <v>40</v>
      </c>
      <c r="C66" s="77" t="s">
        <v>180</v>
      </c>
      <c r="D66" s="78" t="s">
        <v>181</v>
      </c>
      <c r="E66" s="78" t="s">
        <v>182</v>
      </c>
      <c r="F66" s="76" t="s">
        <v>179</v>
      </c>
      <c r="G66" s="76" t="s">
        <v>41</v>
      </c>
      <c r="H66" s="80">
        <v>0</v>
      </c>
      <c r="I66" s="81">
        <v>230000000</v>
      </c>
      <c r="J66" s="75" t="s">
        <v>248</v>
      </c>
      <c r="K66" s="75" t="s">
        <v>250</v>
      </c>
      <c r="L66" s="76" t="s">
        <v>43</v>
      </c>
      <c r="M66" s="75" t="s">
        <v>44</v>
      </c>
      <c r="N66" s="80" t="s">
        <v>66</v>
      </c>
      <c r="O66" s="86" t="s">
        <v>46</v>
      </c>
      <c r="P66" s="75">
        <v>796</v>
      </c>
      <c r="Q66" s="75" t="s">
        <v>47</v>
      </c>
      <c r="R66" s="84">
        <v>36</v>
      </c>
      <c r="S66" s="84">
        <v>17000</v>
      </c>
      <c r="T66" s="92">
        <v>0</v>
      </c>
      <c r="U66" s="85">
        <f t="shared" si="4"/>
        <v>0</v>
      </c>
      <c r="V66" s="75"/>
      <c r="W66" s="103">
        <v>2016</v>
      </c>
      <c r="X66" s="24" t="s">
        <v>255</v>
      </c>
    </row>
    <row r="67" spans="1:1016" s="12" customFormat="1" outlineLevel="1">
      <c r="A67" s="2" t="s">
        <v>414</v>
      </c>
      <c r="B67" s="76" t="s">
        <v>40</v>
      </c>
      <c r="C67" s="77" t="s">
        <v>183</v>
      </c>
      <c r="D67" s="78" t="s">
        <v>74</v>
      </c>
      <c r="E67" s="78" t="s">
        <v>184</v>
      </c>
      <c r="F67" s="76" t="s">
        <v>341</v>
      </c>
      <c r="G67" s="86" t="s">
        <v>41</v>
      </c>
      <c r="H67" s="3">
        <v>0</v>
      </c>
      <c r="I67" s="98">
        <v>230000000</v>
      </c>
      <c r="J67" s="75" t="s">
        <v>248</v>
      </c>
      <c r="K67" s="75" t="s">
        <v>73</v>
      </c>
      <c r="L67" s="94" t="s">
        <v>43</v>
      </c>
      <c r="M67" s="2" t="s">
        <v>44</v>
      </c>
      <c r="N67" s="75" t="s">
        <v>66</v>
      </c>
      <c r="O67" s="100" t="s">
        <v>46</v>
      </c>
      <c r="P67" s="75">
        <v>796</v>
      </c>
      <c r="Q67" s="75" t="s">
        <v>47</v>
      </c>
      <c r="R67" s="84">
        <v>28</v>
      </c>
      <c r="S67" s="84">
        <v>1920.45</v>
      </c>
      <c r="T67" s="85">
        <v>0</v>
      </c>
      <c r="U67" s="85">
        <f t="shared" si="4"/>
        <v>0</v>
      </c>
      <c r="V67" s="75"/>
      <c r="W67" s="103">
        <v>2016</v>
      </c>
      <c r="X67" s="24" t="s">
        <v>255</v>
      </c>
    </row>
    <row r="68" spans="1:1016" s="12" customFormat="1" outlineLevel="1">
      <c r="A68" s="2" t="s">
        <v>415</v>
      </c>
      <c r="B68" s="76" t="s">
        <v>40</v>
      </c>
      <c r="C68" s="77" t="s">
        <v>185</v>
      </c>
      <c r="D68" s="78" t="s">
        <v>74</v>
      </c>
      <c r="E68" s="78" t="s">
        <v>186</v>
      </c>
      <c r="F68" s="76" t="s">
        <v>342</v>
      </c>
      <c r="G68" s="86" t="s">
        <v>41</v>
      </c>
      <c r="H68" s="3">
        <v>0</v>
      </c>
      <c r="I68" s="98">
        <v>230000000</v>
      </c>
      <c r="J68" s="75" t="s">
        <v>248</v>
      </c>
      <c r="K68" s="75" t="s">
        <v>73</v>
      </c>
      <c r="L68" s="94" t="s">
        <v>43</v>
      </c>
      <c r="M68" s="2" t="s">
        <v>44</v>
      </c>
      <c r="N68" s="75" t="s">
        <v>66</v>
      </c>
      <c r="O68" s="100" t="s">
        <v>46</v>
      </c>
      <c r="P68" s="75">
        <v>796</v>
      </c>
      <c r="Q68" s="75" t="s">
        <v>47</v>
      </c>
      <c r="R68" s="84">
        <v>8</v>
      </c>
      <c r="S68" s="84">
        <v>266.66000000000003</v>
      </c>
      <c r="T68" s="85">
        <v>0</v>
      </c>
      <c r="U68" s="85">
        <f t="shared" ref="U68:U71" si="5">T68*1.12</f>
        <v>0</v>
      </c>
      <c r="V68" s="75"/>
      <c r="W68" s="103">
        <v>2016</v>
      </c>
      <c r="X68" s="24" t="s">
        <v>255</v>
      </c>
    </row>
    <row r="69" spans="1:1016" s="12" customFormat="1" outlineLevel="1">
      <c r="A69" s="2" t="s">
        <v>416</v>
      </c>
      <c r="B69" s="76" t="s">
        <v>40</v>
      </c>
      <c r="C69" s="77" t="s">
        <v>187</v>
      </c>
      <c r="D69" s="78" t="s">
        <v>188</v>
      </c>
      <c r="E69" s="78" t="s">
        <v>189</v>
      </c>
      <c r="F69" s="76" t="s">
        <v>343</v>
      </c>
      <c r="G69" s="86" t="s">
        <v>41</v>
      </c>
      <c r="H69" s="3">
        <v>0</v>
      </c>
      <c r="I69" s="98">
        <v>230000000</v>
      </c>
      <c r="J69" s="75" t="s">
        <v>248</v>
      </c>
      <c r="K69" s="75" t="s">
        <v>73</v>
      </c>
      <c r="L69" s="94" t="s">
        <v>43</v>
      </c>
      <c r="M69" s="2" t="s">
        <v>44</v>
      </c>
      <c r="N69" s="75" t="s">
        <v>66</v>
      </c>
      <c r="O69" s="100" t="s">
        <v>46</v>
      </c>
      <c r="P69" s="75">
        <v>796</v>
      </c>
      <c r="Q69" s="75" t="s">
        <v>47</v>
      </c>
      <c r="R69" s="84">
        <v>380</v>
      </c>
      <c r="S69" s="84">
        <v>22.02</v>
      </c>
      <c r="T69" s="85">
        <v>0</v>
      </c>
      <c r="U69" s="85">
        <f t="shared" si="5"/>
        <v>0</v>
      </c>
      <c r="V69" s="75"/>
      <c r="W69" s="103">
        <v>2016</v>
      </c>
      <c r="X69" s="24" t="s">
        <v>255</v>
      </c>
    </row>
    <row r="70" spans="1:1016" s="12" customFormat="1" outlineLevel="1">
      <c r="A70" s="2" t="s">
        <v>417</v>
      </c>
      <c r="B70" s="76" t="s">
        <v>40</v>
      </c>
      <c r="C70" s="77" t="s">
        <v>190</v>
      </c>
      <c r="D70" s="78" t="s">
        <v>191</v>
      </c>
      <c r="E70" s="78" t="s">
        <v>192</v>
      </c>
      <c r="F70" s="76" t="s">
        <v>193</v>
      </c>
      <c r="G70" s="86" t="s">
        <v>41</v>
      </c>
      <c r="H70" s="3">
        <v>0</v>
      </c>
      <c r="I70" s="98">
        <v>230000000</v>
      </c>
      <c r="J70" s="75" t="s">
        <v>248</v>
      </c>
      <c r="K70" s="75" t="s">
        <v>73</v>
      </c>
      <c r="L70" s="94" t="s">
        <v>43</v>
      </c>
      <c r="M70" s="2" t="s">
        <v>44</v>
      </c>
      <c r="N70" s="75" t="s">
        <v>66</v>
      </c>
      <c r="O70" s="100" t="s">
        <v>46</v>
      </c>
      <c r="P70" s="75">
        <v>796</v>
      </c>
      <c r="Q70" s="75" t="s">
        <v>47</v>
      </c>
      <c r="R70" s="84">
        <v>2</v>
      </c>
      <c r="S70" s="84">
        <v>1350.43</v>
      </c>
      <c r="T70" s="85">
        <v>0</v>
      </c>
      <c r="U70" s="85">
        <f t="shared" si="5"/>
        <v>0</v>
      </c>
      <c r="V70" s="75"/>
      <c r="W70" s="103">
        <v>2016</v>
      </c>
      <c r="X70" s="24" t="s">
        <v>571</v>
      </c>
    </row>
    <row r="71" spans="1:1016" s="15" customFormat="1" outlineLevel="1">
      <c r="A71" s="75" t="s">
        <v>464</v>
      </c>
      <c r="B71" s="76" t="s">
        <v>40</v>
      </c>
      <c r="C71" s="77" t="s">
        <v>198</v>
      </c>
      <c r="D71" s="78" t="s">
        <v>196</v>
      </c>
      <c r="E71" s="78" t="s">
        <v>199</v>
      </c>
      <c r="F71" s="76" t="s">
        <v>197</v>
      </c>
      <c r="G71" s="86" t="s">
        <v>51</v>
      </c>
      <c r="H71" s="1">
        <v>0</v>
      </c>
      <c r="I71" s="81">
        <v>230000000</v>
      </c>
      <c r="J71" s="75" t="s">
        <v>248</v>
      </c>
      <c r="K71" s="75" t="s">
        <v>250</v>
      </c>
      <c r="L71" s="76" t="s">
        <v>43</v>
      </c>
      <c r="M71" s="75" t="s">
        <v>44</v>
      </c>
      <c r="N71" s="75" t="s">
        <v>66</v>
      </c>
      <c r="O71" s="83" t="s">
        <v>46</v>
      </c>
      <c r="P71" s="75">
        <v>796</v>
      </c>
      <c r="Q71" s="75" t="s">
        <v>47</v>
      </c>
      <c r="R71" s="104">
        <v>300</v>
      </c>
      <c r="S71" s="104">
        <v>1964.28</v>
      </c>
      <c r="T71" s="105">
        <v>0</v>
      </c>
      <c r="U71" s="106">
        <f t="shared" si="5"/>
        <v>0</v>
      </c>
      <c r="V71" s="75"/>
      <c r="W71" s="103">
        <v>2016</v>
      </c>
      <c r="X71" s="24" t="s">
        <v>571</v>
      </c>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14"/>
      <c r="NH71" s="14"/>
      <c r="NI71" s="14"/>
      <c r="NJ71" s="14"/>
      <c r="NK71" s="14"/>
      <c r="NL71" s="14"/>
      <c r="NM71" s="14"/>
      <c r="NN71" s="14"/>
      <c r="NO71" s="14"/>
      <c r="NP71" s="14"/>
      <c r="NQ71" s="14"/>
      <c r="NR71" s="14"/>
      <c r="NS71" s="14"/>
      <c r="NT71" s="14"/>
      <c r="NU71" s="14"/>
      <c r="NV71" s="14"/>
      <c r="NW71" s="14"/>
      <c r="NX71" s="14"/>
      <c r="NY71" s="14"/>
      <c r="NZ71" s="14"/>
      <c r="OA71" s="14"/>
      <c r="OB71" s="14"/>
      <c r="OC71" s="14"/>
      <c r="OD71" s="14"/>
      <c r="OE71" s="14"/>
      <c r="OF71" s="14"/>
      <c r="OG71" s="14"/>
      <c r="OH71" s="14"/>
      <c r="OI71" s="14"/>
      <c r="OJ71" s="14"/>
      <c r="OK71" s="14"/>
      <c r="OL71" s="14"/>
      <c r="OM71" s="14"/>
      <c r="ON71" s="14"/>
      <c r="OO71" s="14"/>
      <c r="OP71" s="14"/>
      <c r="OQ71" s="14"/>
      <c r="OR71" s="14"/>
      <c r="OS71" s="14"/>
      <c r="OT71" s="14"/>
      <c r="OU71" s="14"/>
      <c r="OV71" s="14"/>
      <c r="OW71" s="14"/>
      <c r="OX71" s="14"/>
      <c r="OY71" s="14"/>
      <c r="OZ71" s="14"/>
      <c r="PA71" s="14"/>
      <c r="PB71" s="14"/>
      <c r="PC71" s="14"/>
      <c r="PD71" s="14"/>
      <c r="PE71" s="14"/>
      <c r="PF71" s="14"/>
      <c r="PG71" s="14"/>
      <c r="PH71" s="14"/>
      <c r="PI71" s="14"/>
      <c r="PJ71" s="14"/>
      <c r="PK71" s="14"/>
      <c r="PL71" s="14"/>
      <c r="PM71" s="14"/>
      <c r="PN71" s="14"/>
      <c r="PO71" s="14"/>
      <c r="PP71" s="14"/>
      <c r="PQ71" s="14"/>
      <c r="PR71" s="14"/>
      <c r="PS71" s="14"/>
      <c r="PT71" s="14"/>
      <c r="PU71" s="14"/>
      <c r="PV71" s="14"/>
      <c r="PW71" s="14"/>
      <c r="PX71" s="14"/>
      <c r="PY71" s="14"/>
      <c r="PZ71" s="14"/>
      <c r="QA71" s="14"/>
      <c r="QB71" s="14"/>
      <c r="QC71" s="14"/>
      <c r="QD71" s="14"/>
      <c r="QE71" s="14"/>
      <c r="QF71" s="14"/>
      <c r="QG71" s="14"/>
      <c r="QH71" s="14"/>
      <c r="QI71" s="14"/>
      <c r="QJ71" s="14"/>
      <c r="QK71" s="14"/>
      <c r="QL71" s="14"/>
      <c r="QM71" s="14"/>
      <c r="QN71" s="14"/>
      <c r="QO71" s="14"/>
      <c r="QP71" s="14"/>
      <c r="QQ71" s="14"/>
      <c r="QR71" s="14"/>
      <c r="QS71" s="14"/>
      <c r="QT71" s="14"/>
      <c r="QU71" s="14"/>
      <c r="QV71" s="14"/>
      <c r="QW71" s="14"/>
      <c r="QX71" s="14"/>
      <c r="QY71" s="14"/>
      <c r="QZ71" s="14"/>
      <c r="RA71" s="14"/>
      <c r="RB71" s="14"/>
      <c r="RC71" s="14"/>
      <c r="RD71" s="14"/>
      <c r="RE71" s="14"/>
      <c r="RF71" s="14"/>
      <c r="RG71" s="14"/>
      <c r="RH71" s="14"/>
      <c r="RI71" s="14"/>
      <c r="RJ71" s="14"/>
      <c r="RK71" s="14"/>
      <c r="RL71" s="14"/>
      <c r="RM71" s="14"/>
      <c r="RN71" s="14"/>
      <c r="RO71" s="14"/>
      <c r="RP71" s="14"/>
      <c r="RQ71" s="14"/>
      <c r="RR71" s="14"/>
      <c r="RS71" s="14"/>
      <c r="RT71" s="14"/>
      <c r="RU71" s="14"/>
      <c r="RV71" s="14"/>
      <c r="RW71" s="14"/>
      <c r="RX71" s="14"/>
      <c r="RY71" s="14"/>
      <c r="RZ71" s="14"/>
      <c r="SA71" s="14"/>
      <c r="SB71" s="14"/>
      <c r="SC71" s="14"/>
      <c r="SD71" s="14"/>
      <c r="SE71" s="14"/>
      <c r="SF71" s="14"/>
      <c r="SG71" s="14"/>
      <c r="SH71" s="14"/>
      <c r="SI71" s="14"/>
      <c r="SJ71" s="14"/>
      <c r="SK71" s="14"/>
      <c r="SL71" s="14"/>
      <c r="SM71" s="14"/>
      <c r="SN71" s="14"/>
      <c r="SO71" s="14"/>
      <c r="SP71" s="14"/>
      <c r="SQ71" s="14"/>
      <c r="SR71" s="14"/>
      <c r="SS71" s="14"/>
      <c r="ST71" s="14"/>
      <c r="SU71" s="14"/>
      <c r="SV71" s="14"/>
      <c r="SW71" s="14"/>
      <c r="SX71" s="14"/>
      <c r="SY71" s="14"/>
      <c r="SZ71" s="14"/>
      <c r="TA71" s="14"/>
      <c r="TB71" s="14"/>
      <c r="TC71" s="14"/>
      <c r="TD71" s="14"/>
      <c r="TE71" s="14"/>
      <c r="TF71" s="14"/>
      <c r="TG71" s="14"/>
      <c r="TH71" s="14"/>
      <c r="TI71" s="14"/>
      <c r="TJ71" s="14"/>
      <c r="TK71" s="14"/>
      <c r="TL71" s="14"/>
      <c r="TM71" s="14"/>
      <c r="TN71" s="14"/>
      <c r="TO71" s="14"/>
      <c r="TP71" s="14"/>
      <c r="TQ71" s="14"/>
      <c r="TR71" s="14"/>
      <c r="TS71" s="14"/>
      <c r="TT71" s="14"/>
      <c r="TU71" s="14"/>
      <c r="TV71" s="14"/>
      <c r="TW71" s="14"/>
      <c r="TX71" s="14"/>
      <c r="TY71" s="14"/>
      <c r="TZ71" s="14"/>
      <c r="UA71" s="14"/>
      <c r="UB71" s="14"/>
      <c r="UC71" s="14"/>
      <c r="UD71" s="14"/>
      <c r="UE71" s="14"/>
      <c r="UF71" s="14"/>
      <c r="UG71" s="14"/>
      <c r="UH71" s="14"/>
      <c r="UI71" s="14"/>
      <c r="UJ71" s="14"/>
      <c r="UK71" s="14"/>
      <c r="UL71" s="14"/>
      <c r="UM71" s="14"/>
      <c r="UN71" s="14"/>
      <c r="UO71" s="14"/>
      <c r="UP71" s="14"/>
      <c r="UQ71" s="14"/>
      <c r="UR71" s="14"/>
      <c r="US71" s="14"/>
      <c r="UT71" s="14"/>
      <c r="UU71" s="14"/>
      <c r="UV71" s="14"/>
      <c r="UW71" s="14"/>
      <c r="UX71" s="14"/>
      <c r="UY71" s="14"/>
      <c r="UZ71" s="14"/>
      <c r="VA71" s="14"/>
      <c r="VB71" s="14"/>
      <c r="VC71" s="14"/>
      <c r="VD71" s="14"/>
      <c r="VE71" s="14"/>
      <c r="VF71" s="14"/>
      <c r="VG71" s="14"/>
      <c r="VH71" s="14"/>
      <c r="VI71" s="14"/>
      <c r="VJ71" s="14"/>
      <c r="VK71" s="14"/>
      <c r="VL71" s="14"/>
      <c r="VM71" s="14"/>
      <c r="VN71" s="14"/>
      <c r="VO71" s="14"/>
      <c r="VP71" s="14"/>
      <c r="VQ71" s="14"/>
      <c r="VR71" s="14"/>
      <c r="VS71" s="14"/>
      <c r="VT71" s="14"/>
      <c r="VU71" s="14"/>
      <c r="VV71" s="14"/>
      <c r="VW71" s="14"/>
      <c r="VX71" s="14"/>
      <c r="VY71" s="14"/>
      <c r="VZ71" s="14"/>
      <c r="WA71" s="14"/>
      <c r="WB71" s="14"/>
      <c r="WC71" s="14"/>
      <c r="WD71" s="14"/>
      <c r="WE71" s="14"/>
      <c r="WF71" s="14"/>
      <c r="WG71" s="14"/>
      <c r="WH71" s="14"/>
      <c r="WI71" s="14"/>
      <c r="WJ71" s="14"/>
      <c r="WK71" s="14"/>
      <c r="WL71" s="14"/>
      <c r="WM71" s="14"/>
      <c r="WN71" s="14"/>
      <c r="WO71" s="14"/>
      <c r="WP71" s="14"/>
      <c r="WQ71" s="14"/>
      <c r="WR71" s="14"/>
      <c r="WS71" s="14"/>
      <c r="WT71" s="14"/>
      <c r="WU71" s="14"/>
      <c r="WV71" s="14"/>
      <c r="WW71" s="14"/>
      <c r="WX71" s="14"/>
      <c r="WY71" s="14"/>
      <c r="WZ71" s="14"/>
      <c r="XA71" s="14"/>
      <c r="XB71" s="14"/>
      <c r="XC71" s="14"/>
      <c r="XD71" s="14"/>
      <c r="XE71" s="14"/>
      <c r="XF71" s="14"/>
      <c r="XG71" s="14"/>
      <c r="XH71" s="14"/>
      <c r="XI71" s="14"/>
      <c r="XJ71" s="14"/>
      <c r="XK71" s="14"/>
      <c r="XL71" s="14"/>
      <c r="XM71" s="14"/>
      <c r="XN71" s="14"/>
      <c r="XO71" s="14"/>
      <c r="XP71" s="14"/>
      <c r="XQ71" s="14"/>
      <c r="XR71" s="14"/>
      <c r="XS71" s="14"/>
      <c r="XT71" s="14"/>
      <c r="XU71" s="14"/>
      <c r="XV71" s="14"/>
      <c r="XW71" s="14"/>
      <c r="XX71" s="14"/>
      <c r="XY71" s="14"/>
      <c r="XZ71" s="14"/>
      <c r="YA71" s="14"/>
      <c r="YB71" s="14"/>
      <c r="YC71" s="14"/>
      <c r="YD71" s="14"/>
      <c r="YE71" s="14"/>
      <c r="YF71" s="14"/>
      <c r="YG71" s="14"/>
      <c r="YH71" s="14"/>
      <c r="YI71" s="14"/>
      <c r="YJ71" s="14"/>
      <c r="YK71" s="14"/>
      <c r="YL71" s="14"/>
      <c r="YM71" s="14"/>
      <c r="YN71" s="14"/>
      <c r="YO71" s="14"/>
      <c r="YP71" s="14"/>
      <c r="YQ71" s="14"/>
      <c r="YR71" s="14"/>
      <c r="YS71" s="14"/>
      <c r="YT71" s="14"/>
      <c r="YU71" s="14"/>
      <c r="YV71" s="14"/>
      <c r="YW71" s="14"/>
      <c r="YX71" s="14"/>
      <c r="YY71" s="14"/>
      <c r="YZ71" s="14"/>
      <c r="ZA71" s="14"/>
      <c r="ZB71" s="14"/>
      <c r="ZC71" s="14"/>
      <c r="ZD71" s="14"/>
      <c r="ZE71" s="14"/>
      <c r="ZF71" s="14"/>
      <c r="ZG71" s="14"/>
      <c r="ZH71" s="14"/>
      <c r="ZI71" s="14"/>
      <c r="ZJ71" s="14"/>
      <c r="ZK71" s="14"/>
      <c r="ZL71" s="14"/>
      <c r="ZM71" s="14"/>
      <c r="ZN71" s="14"/>
      <c r="ZO71" s="14"/>
      <c r="ZP71" s="14"/>
      <c r="ZQ71" s="14"/>
      <c r="ZR71" s="14"/>
      <c r="ZS71" s="14"/>
      <c r="ZT71" s="14"/>
      <c r="ZU71" s="14"/>
      <c r="ZV71" s="14"/>
      <c r="ZW71" s="14"/>
      <c r="ZX71" s="14"/>
      <c r="ZY71" s="14"/>
      <c r="ZZ71" s="14"/>
      <c r="AAA71" s="14"/>
      <c r="AAB71" s="14"/>
      <c r="AAC71" s="14"/>
      <c r="AAD71" s="14"/>
      <c r="AAE71" s="14"/>
      <c r="AAF71" s="14"/>
      <c r="AAG71" s="14"/>
      <c r="AAH71" s="14"/>
      <c r="AAI71" s="14"/>
      <c r="AAJ71" s="14"/>
      <c r="AAK71" s="14"/>
      <c r="AAL71" s="14"/>
      <c r="AAM71" s="14"/>
      <c r="AAN71" s="14"/>
      <c r="AAO71" s="14"/>
      <c r="AAP71" s="14"/>
      <c r="AAQ71" s="14"/>
      <c r="AAR71" s="14"/>
      <c r="AAS71" s="14"/>
      <c r="AAT71" s="14"/>
      <c r="AAU71" s="14"/>
      <c r="AAV71" s="14"/>
      <c r="AAW71" s="14"/>
      <c r="AAX71" s="14"/>
      <c r="AAY71" s="14"/>
      <c r="AAZ71" s="14"/>
      <c r="ABA71" s="14"/>
      <c r="ABB71" s="14"/>
      <c r="ABC71" s="14"/>
      <c r="ABD71" s="14"/>
      <c r="ABE71" s="14"/>
      <c r="ABF71" s="14"/>
      <c r="ABG71" s="14"/>
      <c r="ABH71" s="14"/>
      <c r="ABI71" s="14"/>
      <c r="ABJ71" s="14"/>
      <c r="ABK71" s="14"/>
      <c r="ABL71" s="14"/>
      <c r="ABM71" s="14"/>
      <c r="ABN71" s="14"/>
      <c r="ABO71" s="14"/>
      <c r="ABP71" s="14"/>
      <c r="ABQ71" s="14"/>
      <c r="ABR71" s="14"/>
      <c r="ABS71" s="14"/>
      <c r="ABT71" s="14"/>
      <c r="ABU71" s="14"/>
      <c r="ABV71" s="14"/>
      <c r="ABW71" s="14"/>
      <c r="ABX71" s="14"/>
      <c r="ABY71" s="14"/>
      <c r="ABZ71" s="14"/>
      <c r="ACA71" s="14"/>
      <c r="ACB71" s="14"/>
      <c r="ACC71" s="14"/>
      <c r="ACD71" s="14"/>
      <c r="ACE71" s="14"/>
      <c r="ACF71" s="14"/>
      <c r="ACG71" s="14"/>
      <c r="ACH71" s="14"/>
      <c r="ACI71" s="14"/>
      <c r="ACJ71" s="14"/>
      <c r="ACK71" s="14"/>
      <c r="ACL71" s="14"/>
      <c r="ACM71" s="14"/>
      <c r="ACN71" s="14"/>
      <c r="ACO71" s="14"/>
      <c r="ACP71" s="14"/>
      <c r="ACQ71" s="14"/>
      <c r="ACR71" s="14"/>
      <c r="ACS71" s="14"/>
      <c r="ACT71" s="14"/>
      <c r="ACU71" s="14"/>
      <c r="ACV71" s="14"/>
      <c r="ACW71" s="14"/>
      <c r="ACX71" s="14"/>
      <c r="ACY71" s="14"/>
      <c r="ACZ71" s="14"/>
      <c r="ADA71" s="14"/>
      <c r="ADB71" s="14"/>
      <c r="ADC71" s="14"/>
      <c r="ADD71" s="14"/>
      <c r="ADE71" s="14"/>
      <c r="ADF71" s="14"/>
      <c r="ADG71" s="14"/>
      <c r="ADH71" s="14"/>
      <c r="ADI71" s="14"/>
      <c r="ADJ71" s="14"/>
      <c r="ADK71" s="14"/>
      <c r="ADL71" s="14"/>
      <c r="ADM71" s="14"/>
      <c r="ADN71" s="14"/>
      <c r="ADO71" s="14"/>
      <c r="ADP71" s="14"/>
      <c r="ADQ71" s="14"/>
      <c r="ADR71" s="14"/>
      <c r="ADS71" s="14"/>
      <c r="ADT71" s="14"/>
      <c r="ADU71" s="14"/>
      <c r="ADV71" s="14"/>
      <c r="ADW71" s="14"/>
      <c r="ADX71" s="14"/>
      <c r="ADY71" s="14"/>
      <c r="ADZ71" s="14"/>
      <c r="AEA71" s="14"/>
      <c r="AEB71" s="14"/>
      <c r="AEC71" s="14"/>
      <c r="AED71" s="14"/>
      <c r="AEE71" s="14"/>
      <c r="AEF71" s="14"/>
      <c r="AEG71" s="14"/>
      <c r="AEH71" s="14"/>
      <c r="AEI71" s="14"/>
      <c r="AEJ71" s="14"/>
      <c r="AEK71" s="14"/>
      <c r="AEL71" s="14"/>
      <c r="AEM71" s="14"/>
      <c r="AEN71" s="14"/>
      <c r="AEO71" s="14"/>
      <c r="AEP71" s="14"/>
      <c r="AEQ71" s="14"/>
      <c r="AER71" s="14"/>
      <c r="AES71" s="14"/>
      <c r="AET71" s="14"/>
      <c r="AEU71" s="14"/>
      <c r="AEV71" s="14"/>
      <c r="AEW71" s="14"/>
      <c r="AEX71" s="14"/>
      <c r="AEY71" s="14"/>
      <c r="AEZ71" s="14"/>
      <c r="AFA71" s="14"/>
      <c r="AFB71" s="14"/>
      <c r="AFC71" s="14"/>
      <c r="AFD71" s="14"/>
      <c r="AFE71" s="14"/>
      <c r="AFF71" s="14"/>
      <c r="AFG71" s="14"/>
      <c r="AFH71" s="14"/>
      <c r="AFI71" s="14"/>
      <c r="AFJ71" s="14"/>
      <c r="AFK71" s="14"/>
      <c r="AFL71" s="14"/>
      <c r="AFM71" s="14"/>
      <c r="AFN71" s="14"/>
      <c r="AFO71" s="14"/>
      <c r="AFP71" s="14"/>
      <c r="AFQ71" s="14"/>
      <c r="AFR71" s="14"/>
      <c r="AFS71" s="14"/>
      <c r="AFT71" s="14"/>
      <c r="AFU71" s="14"/>
      <c r="AFV71" s="14"/>
      <c r="AFW71" s="14"/>
      <c r="AFX71" s="14"/>
      <c r="AFY71" s="14"/>
      <c r="AFZ71" s="14"/>
      <c r="AGA71" s="14"/>
      <c r="AGB71" s="14"/>
      <c r="AGC71" s="14"/>
      <c r="AGD71" s="14"/>
      <c r="AGE71" s="14"/>
      <c r="AGF71" s="14"/>
      <c r="AGG71" s="14"/>
      <c r="AGH71" s="14"/>
      <c r="AGI71" s="14"/>
      <c r="AGJ71" s="14"/>
      <c r="AGK71" s="14"/>
      <c r="AGL71" s="14"/>
      <c r="AGM71" s="14"/>
      <c r="AGN71" s="14"/>
      <c r="AGO71" s="14"/>
      <c r="AGP71" s="14"/>
      <c r="AGQ71" s="14"/>
      <c r="AGR71" s="14"/>
      <c r="AGS71" s="14"/>
      <c r="AGT71" s="14"/>
      <c r="AGU71" s="14"/>
      <c r="AGV71" s="14"/>
      <c r="AGW71" s="14"/>
      <c r="AGX71" s="14"/>
      <c r="AGY71" s="14"/>
      <c r="AGZ71" s="14"/>
      <c r="AHA71" s="14"/>
      <c r="AHB71" s="14"/>
      <c r="AHC71" s="14"/>
      <c r="AHD71" s="14"/>
      <c r="AHE71" s="14"/>
      <c r="AHF71" s="14"/>
      <c r="AHG71" s="14"/>
      <c r="AHH71" s="14"/>
      <c r="AHI71" s="14"/>
      <c r="AHJ71" s="14"/>
      <c r="AHK71" s="14"/>
      <c r="AHL71" s="14"/>
      <c r="AHM71" s="14"/>
      <c r="AHN71" s="14"/>
      <c r="AHO71" s="14"/>
      <c r="AHP71" s="14"/>
      <c r="AHQ71" s="14"/>
      <c r="AHR71" s="14"/>
      <c r="AHS71" s="14"/>
      <c r="AHT71" s="14"/>
      <c r="AHU71" s="14"/>
      <c r="AHV71" s="14"/>
      <c r="AHW71" s="14"/>
      <c r="AHX71" s="14"/>
      <c r="AHY71" s="14"/>
      <c r="AHZ71" s="14"/>
      <c r="AIA71" s="14"/>
      <c r="AIB71" s="14"/>
      <c r="AIC71" s="14"/>
      <c r="AID71" s="14"/>
      <c r="AIE71" s="14"/>
      <c r="AIF71" s="14"/>
      <c r="AIG71" s="14"/>
      <c r="AIH71" s="14"/>
      <c r="AII71" s="14"/>
      <c r="AIJ71" s="14"/>
      <c r="AIK71" s="14"/>
      <c r="AIL71" s="14"/>
      <c r="AIM71" s="14"/>
      <c r="AIN71" s="14"/>
      <c r="AIO71" s="14"/>
      <c r="AIP71" s="14"/>
      <c r="AIQ71" s="14"/>
      <c r="AIR71" s="14"/>
      <c r="AIS71" s="14"/>
      <c r="AIT71" s="14"/>
      <c r="AIU71" s="14"/>
      <c r="AIV71" s="14"/>
      <c r="AIW71" s="14"/>
      <c r="AIX71" s="14"/>
      <c r="AIY71" s="14"/>
      <c r="AIZ71" s="14"/>
      <c r="AJA71" s="14"/>
      <c r="AJB71" s="14"/>
      <c r="AJC71" s="14"/>
      <c r="AJD71" s="14"/>
      <c r="AJE71" s="14"/>
      <c r="AJF71" s="14"/>
      <c r="AJG71" s="14"/>
      <c r="AJH71" s="14"/>
      <c r="AJI71" s="14"/>
      <c r="AJJ71" s="14"/>
      <c r="AJK71" s="14"/>
      <c r="AJL71" s="14"/>
      <c r="AJM71" s="14"/>
      <c r="AJN71" s="14"/>
      <c r="AJO71" s="14"/>
      <c r="AJP71" s="14"/>
      <c r="AJQ71" s="14"/>
      <c r="AJR71" s="14"/>
      <c r="AJS71" s="14"/>
      <c r="AJT71" s="14"/>
      <c r="AJU71" s="14"/>
      <c r="AJV71" s="14"/>
      <c r="AJW71" s="14"/>
      <c r="AJX71" s="14"/>
      <c r="AJY71" s="14"/>
      <c r="AJZ71" s="14"/>
      <c r="AKA71" s="14"/>
      <c r="AKB71" s="14"/>
      <c r="AKC71" s="14"/>
      <c r="AKD71" s="14"/>
      <c r="AKE71" s="14"/>
      <c r="AKF71" s="14"/>
      <c r="AKG71" s="14"/>
      <c r="AKH71" s="14"/>
      <c r="AKI71" s="14"/>
      <c r="AKJ71" s="14"/>
      <c r="AKK71" s="14"/>
      <c r="AKL71" s="14"/>
      <c r="AKM71" s="14"/>
      <c r="AKN71" s="14"/>
      <c r="AKO71" s="14"/>
      <c r="AKP71" s="14"/>
      <c r="AKQ71" s="14"/>
      <c r="AKR71" s="14"/>
      <c r="AKS71" s="14"/>
      <c r="AKT71" s="14"/>
      <c r="AKU71" s="14"/>
      <c r="AKV71" s="14"/>
      <c r="AKW71" s="14"/>
      <c r="AKX71" s="14"/>
      <c r="AKY71" s="14"/>
      <c r="AKZ71" s="14"/>
      <c r="ALA71" s="14"/>
      <c r="ALB71" s="14"/>
      <c r="ALC71" s="14"/>
      <c r="ALD71" s="14"/>
      <c r="ALE71" s="14"/>
      <c r="ALF71" s="14"/>
      <c r="ALG71" s="14"/>
      <c r="ALH71" s="14"/>
      <c r="ALI71" s="14"/>
      <c r="ALJ71" s="14"/>
      <c r="ALK71" s="14"/>
      <c r="ALL71" s="14"/>
      <c r="ALM71" s="14"/>
      <c r="ALN71" s="14"/>
      <c r="ALO71" s="14"/>
      <c r="ALP71" s="14"/>
      <c r="ALQ71" s="14"/>
      <c r="ALR71" s="14"/>
      <c r="ALS71" s="14"/>
      <c r="ALT71" s="14"/>
      <c r="ALU71" s="14"/>
      <c r="ALV71" s="14"/>
      <c r="ALW71" s="14"/>
      <c r="ALX71" s="14"/>
      <c r="ALY71" s="14"/>
      <c r="ALZ71" s="14"/>
      <c r="AMA71" s="14"/>
      <c r="AMB71" s="14"/>
    </row>
    <row r="72" spans="1:1016" s="12" customFormat="1" outlineLevel="1">
      <c r="A72" s="3" t="s">
        <v>422</v>
      </c>
      <c r="B72" s="94" t="s">
        <v>40</v>
      </c>
      <c r="C72" s="107" t="s">
        <v>201</v>
      </c>
      <c r="D72" s="3" t="s">
        <v>137</v>
      </c>
      <c r="E72" s="3" t="s">
        <v>202</v>
      </c>
      <c r="F72" s="3" t="s">
        <v>203</v>
      </c>
      <c r="G72" s="3" t="s">
        <v>41</v>
      </c>
      <c r="H72" s="97">
        <v>0</v>
      </c>
      <c r="I72" s="98">
        <v>230000000</v>
      </c>
      <c r="J72" s="75" t="s">
        <v>248</v>
      </c>
      <c r="K72" s="99" t="s">
        <v>200</v>
      </c>
      <c r="L72" s="94" t="s">
        <v>43</v>
      </c>
      <c r="M72" s="2" t="s">
        <v>44</v>
      </c>
      <c r="N72" s="3" t="s">
        <v>66</v>
      </c>
      <c r="O72" s="100" t="s">
        <v>46</v>
      </c>
      <c r="P72" s="2">
        <v>796</v>
      </c>
      <c r="Q72" s="2" t="s">
        <v>47</v>
      </c>
      <c r="R72" s="108">
        <v>13</v>
      </c>
      <c r="S72" s="108">
        <v>535.77</v>
      </c>
      <c r="T72" s="85">
        <v>0</v>
      </c>
      <c r="U72" s="85">
        <f t="shared" ref="U72:U73" si="6">T72*1.12</f>
        <v>0</v>
      </c>
      <c r="V72" s="102"/>
      <c r="W72" s="119">
        <v>2016</v>
      </c>
      <c r="X72" s="111" t="s">
        <v>571</v>
      </c>
    </row>
    <row r="73" spans="1:1016" s="12" customFormat="1" outlineLevel="1">
      <c r="A73" s="1" t="s">
        <v>465</v>
      </c>
      <c r="B73" s="76" t="s">
        <v>40</v>
      </c>
      <c r="C73" s="109" t="s">
        <v>204</v>
      </c>
      <c r="D73" s="1" t="s">
        <v>137</v>
      </c>
      <c r="E73" s="1" t="s">
        <v>205</v>
      </c>
      <c r="F73" s="1" t="s">
        <v>206</v>
      </c>
      <c r="G73" s="1" t="s">
        <v>41</v>
      </c>
      <c r="H73" s="80">
        <v>0</v>
      </c>
      <c r="I73" s="81">
        <v>230000000</v>
      </c>
      <c r="J73" s="75" t="s">
        <v>248</v>
      </c>
      <c r="K73" s="75" t="s">
        <v>250</v>
      </c>
      <c r="L73" s="76" t="s">
        <v>43</v>
      </c>
      <c r="M73" s="75" t="s">
        <v>44</v>
      </c>
      <c r="N73" s="1" t="s">
        <v>66</v>
      </c>
      <c r="O73" s="83" t="s">
        <v>46</v>
      </c>
      <c r="P73" s="75">
        <v>796</v>
      </c>
      <c r="Q73" s="75" t="s">
        <v>47</v>
      </c>
      <c r="R73" s="110">
        <v>72</v>
      </c>
      <c r="S73" s="110">
        <v>374.99999999999994</v>
      </c>
      <c r="T73" s="92">
        <v>0</v>
      </c>
      <c r="U73" s="85">
        <f t="shared" si="6"/>
        <v>0</v>
      </c>
      <c r="V73" s="75"/>
      <c r="W73" s="200">
        <v>2016</v>
      </c>
      <c r="X73" s="24" t="s">
        <v>571</v>
      </c>
    </row>
    <row r="74" spans="1:1016" s="12" customFormat="1" outlineLevel="1">
      <c r="A74" s="75" t="s">
        <v>513</v>
      </c>
      <c r="B74" s="76" t="s">
        <v>40</v>
      </c>
      <c r="C74" s="77" t="s">
        <v>211</v>
      </c>
      <c r="D74" s="82" t="s">
        <v>58</v>
      </c>
      <c r="E74" s="82" t="s">
        <v>212</v>
      </c>
      <c r="F74" s="86" t="s">
        <v>213</v>
      </c>
      <c r="G74" s="82" t="s">
        <v>48</v>
      </c>
      <c r="H74" s="86">
        <v>0</v>
      </c>
      <c r="I74" s="81">
        <v>230000000</v>
      </c>
      <c r="J74" s="75" t="s">
        <v>248</v>
      </c>
      <c r="K74" s="87" t="s">
        <v>250</v>
      </c>
      <c r="L74" s="88" t="s">
        <v>43</v>
      </c>
      <c r="M74" s="75" t="s">
        <v>44</v>
      </c>
      <c r="N74" s="82" t="s">
        <v>66</v>
      </c>
      <c r="O74" s="87" t="s">
        <v>46</v>
      </c>
      <c r="P74" s="87">
        <v>166</v>
      </c>
      <c r="Q74" s="75" t="s">
        <v>210</v>
      </c>
      <c r="R74" s="89">
        <v>20</v>
      </c>
      <c r="S74" s="89">
        <v>3129.06</v>
      </c>
      <c r="T74" s="85">
        <v>0</v>
      </c>
      <c r="U74" s="85">
        <f t="shared" ref="U74:U81" si="7">T74*1.12</f>
        <v>0</v>
      </c>
      <c r="V74" s="90"/>
      <c r="W74" s="199">
        <v>2016</v>
      </c>
      <c r="X74" s="91" t="s">
        <v>571</v>
      </c>
    </row>
    <row r="75" spans="1:1016" s="12" customFormat="1" outlineLevel="1">
      <c r="A75" s="75" t="s">
        <v>514</v>
      </c>
      <c r="B75" s="76" t="s">
        <v>40</v>
      </c>
      <c r="C75" s="77" t="s">
        <v>214</v>
      </c>
      <c r="D75" s="82" t="s">
        <v>58</v>
      </c>
      <c r="E75" s="82" t="s">
        <v>215</v>
      </c>
      <c r="F75" s="86" t="s">
        <v>216</v>
      </c>
      <c r="G75" s="82" t="s">
        <v>48</v>
      </c>
      <c r="H75" s="86">
        <v>0</v>
      </c>
      <c r="I75" s="81">
        <v>230000000</v>
      </c>
      <c r="J75" s="75" t="s">
        <v>248</v>
      </c>
      <c r="K75" s="87" t="s">
        <v>250</v>
      </c>
      <c r="L75" s="88" t="s">
        <v>43</v>
      </c>
      <c r="M75" s="75" t="s">
        <v>44</v>
      </c>
      <c r="N75" s="82" t="s">
        <v>66</v>
      </c>
      <c r="O75" s="87" t="s">
        <v>46</v>
      </c>
      <c r="P75" s="87">
        <v>166</v>
      </c>
      <c r="Q75" s="75" t="s">
        <v>210</v>
      </c>
      <c r="R75" s="89">
        <v>250</v>
      </c>
      <c r="S75" s="89">
        <v>2759.82</v>
      </c>
      <c r="T75" s="85">
        <v>0</v>
      </c>
      <c r="U75" s="85">
        <f t="shared" si="7"/>
        <v>0</v>
      </c>
      <c r="V75" s="90"/>
      <c r="W75" s="199">
        <v>2016</v>
      </c>
      <c r="X75" s="91" t="s">
        <v>571</v>
      </c>
    </row>
    <row r="76" spans="1:1016" s="12" customFormat="1" outlineLevel="1">
      <c r="A76" s="75" t="s">
        <v>515</v>
      </c>
      <c r="B76" s="76" t="s">
        <v>40</v>
      </c>
      <c r="C76" s="77" t="s">
        <v>217</v>
      </c>
      <c r="D76" s="82" t="s">
        <v>58</v>
      </c>
      <c r="E76" s="82" t="s">
        <v>218</v>
      </c>
      <c r="F76" s="86" t="s">
        <v>219</v>
      </c>
      <c r="G76" s="82" t="s">
        <v>48</v>
      </c>
      <c r="H76" s="86">
        <v>0</v>
      </c>
      <c r="I76" s="81">
        <v>230000000</v>
      </c>
      <c r="J76" s="75" t="s">
        <v>248</v>
      </c>
      <c r="K76" s="87" t="s">
        <v>250</v>
      </c>
      <c r="L76" s="88" t="s">
        <v>43</v>
      </c>
      <c r="M76" s="75" t="s">
        <v>44</v>
      </c>
      <c r="N76" s="82" t="s">
        <v>66</v>
      </c>
      <c r="O76" s="87" t="s">
        <v>46</v>
      </c>
      <c r="P76" s="87">
        <v>166</v>
      </c>
      <c r="Q76" s="75" t="s">
        <v>210</v>
      </c>
      <c r="R76" s="89">
        <v>26</v>
      </c>
      <c r="S76" s="89">
        <v>2878.57</v>
      </c>
      <c r="T76" s="85">
        <v>0</v>
      </c>
      <c r="U76" s="85">
        <f t="shared" si="7"/>
        <v>0</v>
      </c>
      <c r="V76" s="90"/>
      <c r="W76" s="199">
        <v>2016</v>
      </c>
      <c r="X76" s="91" t="s">
        <v>571</v>
      </c>
    </row>
    <row r="77" spans="1:1016" s="12" customFormat="1" outlineLevel="1">
      <c r="A77" s="75" t="s">
        <v>516</v>
      </c>
      <c r="B77" s="76" t="s">
        <v>40</v>
      </c>
      <c r="C77" s="77" t="s">
        <v>220</v>
      </c>
      <c r="D77" s="82" t="s">
        <v>58</v>
      </c>
      <c r="E77" s="82" t="s">
        <v>221</v>
      </c>
      <c r="F77" s="86" t="s">
        <v>222</v>
      </c>
      <c r="G77" s="82" t="s">
        <v>48</v>
      </c>
      <c r="H77" s="86">
        <v>0</v>
      </c>
      <c r="I77" s="81">
        <v>230000000</v>
      </c>
      <c r="J77" s="75" t="s">
        <v>248</v>
      </c>
      <c r="K77" s="87" t="s">
        <v>250</v>
      </c>
      <c r="L77" s="88" t="s">
        <v>43</v>
      </c>
      <c r="M77" s="75" t="s">
        <v>44</v>
      </c>
      <c r="N77" s="82" t="s">
        <v>66</v>
      </c>
      <c r="O77" s="87" t="s">
        <v>46</v>
      </c>
      <c r="P77" s="87">
        <v>166</v>
      </c>
      <c r="Q77" s="75" t="s">
        <v>210</v>
      </c>
      <c r="R77" s="89">
        <v>100</v>
      </c>
      <c r="S77" s="89">
        <v>2759.82</v>
      </c>
      <c r="T77" s="85">
        <v>0</v>
      </c>
      <c r="U77" s="85">
        <f t="shared" si="7"/>
        <v>0</v>
      </c>
      <c r="V77" s="90"/>
      <c r="W77" s="199">
        <v>2016</v>
      </c>
      <c r="X77" s="91" t="s">
        <v>571</v>
      </c>
    </row>
    <row r="78" spans="1:1016" s="12" customFormat="1" outlineLevel="1">
      <c r="A78" s="75" t="s">
        <v>517</v>
      </c>
      <c r="B78" s="76" t="s">
        <v>40</v>
      </c>
      <c r="C78" s="77" t="s">
        <v>223</v>
      </c>
      <c r="D78" s="82" t="s">
        <v>58</v>
      </c>
      <c r="E78" s="82" t="s">
        <v>224</v>
      </c>
      <c r="F78" s="86" t="s">
        <v>225</v>
      </c>
      <c r="G78" s="82" t="s">
        <v>48</v>
      </c>
      <c r="H78" s="86">
        <v>0</v>
      </c>
      <c r="I78" s="81">
        <v>230000000</v>
      </c>
      <c r="J78" s="75" t="s">
        <v>248</v>
      </c>
      <c r="K78" s="87" t="s">
        <v>250</v>
      </c>
      <c r="L78" s="88" t="s">
        <v>43</v>
      </c>
      <c r="M78" s="75" t="s">
        <v>44</v>
      </c>
      <c r="N78" s="82" t="s">
        <v>66</v>
      </c>
      <c r="O78" s="87" t="s">
        <v>46</v>
      </c>
      <c r="P78" s="87">
        <v>166</v>
      </c>
      <c r="Q78" s="75" t="s">
        <v>210</v>
      </c>
      <c r="R78" s="89">
        <v>60</v>
      </c>
      <c r="S78" s="89">
        <v>2878.57</v>
      </c>
      <c r="T78" s="85">
        <v>0</v>
      </c>
      <c r="U78" s="85">
        <f t="shared" si="7"/>
        <v>0</v>
      </c>
      <c r="V78" s="90"/>
      <c r="W78" s="199">
        <v>2016</v>
      </c>
      <c r="X78" s="91" t="s">
        <v>571</v>
      </c>
    </row>
    <row r="79" spans="1:1016" s="12" customFormat="1" outlineLevel="1">
      <c r="A79" s="75" t="s">
        <v>518</v>
      </c>
      <c r="B79" s="76" t="s">
        <v>40</v>
      </c>
      <c r="C79" s="77" t="s">
        <v>226</v>
      </c>
      <c r="D79" s="82" t="s">
        <v>58</v>
      </c>
      <c r="E79" s="82" t="s">
        <v>227</v>
      </c>
      <c r="F79" s="86" t="s">
        <v>228</v>
      </c>
      <c r="G79" s="82" t="s">
        <v>48</v>
      </c>
      <c r="H79" s="86">
        <v>0</v>
      </c>
      <c r="I79" s="81">
        <v>230000000</v>
      </c>
      <c r="J79" s="75" t="s">
        <v>248</v>
      </c>
      <c r="K79" s="87" t="s">
        <v>250</v>
      </c>
      <c r="L79" s="88" t="s">
        <v>43</v>
      </c>
      <c r="M79" s="75" t="s">
        <v>44</v>
      </c>
      <c r="N79" s="82" t="s">
        <v>66</v>
      </c>
      <c r="O79" s="87" t="s">
        <v>46</v>
      </c>
      <c r="P79" s="87">
        <v>166</v>
      </c>
      <c r="Q79" s="75" t="s">
        <v>210</v>
      </c>
      <c r="R79" s="89">
        <v>60</v>
      </c>
      <c r="S79" s="89">
        <v>2878.57</v>
      </c>
      <c r="T79" s="85">
        <v>0</v>
      </c>
      <c r="U79" s="85">
        <f t="shared" si="7"/>
        <v>0</v>
      </c>
      <c r="V79" s="90"/>
      <c r="W79" s="199">
        <v>2016</v>
      </c>
      <c r="X79" s="91" t="s">
        <v>571</v>
      </c>
    </row>
    <row r="80" spans="1:1016" s="12" customFormat="1" outlineLevel="1">
      <c r="A80" s="75" t="s">
        <v>519</v>
      </c>
      <c r="B80" s="76" t="s">
        <v>40</v>
      </c>
      <c r="C80" s="77" t="s">
        <v>229</v>
      </c>
      <c r="D80" s="82" t="s">
        <v>58</v>
      </c>
      <c r="E80" s="82" t="s">
        <v>230</v>
      </c>
      <c r="F80" s="86" t="s">
        <v>231</v>
      </c>
      <c r="G80" s="82" t="s">
        <v>48</v>
      </c>
      <c r="H80" s="86">
        <v>0</v>
      </c>
      <c r="I80" s="81">
        <v>230000000</v>
      </c>
      <c r="J80" s="75" t="s">
        <v>248</v>
      </c>
      <c r="K80" s="87" t="s">
        <v>250</v>
      </c>
      <c r="L80" s="88" t="s">
        <v>43</v>
      </c>
      <c r="M80" s="75" t="s">
        <v>44</v>
      </c>
      <c r="N80" s="82" t="s">
        <v>66</v>
      </c>
      <c r="O80" s="87" t="s">
        <v>46</v>
      </c>
      <c r="P80" s="87">
        <v>166</v>
      </c>
      <c r="Q80" s="75" t="s">
        <v>210</v>
      </c>
      <c r="R80" s="89">
        <v>60</v>
      </c>
      <c r="S80" s="89">
        <v>2878.57</v>
      </c>
      <c r="T80" s="85">
        <v>0</v>
      </c>
      <c r="U80" s="85">
        <f t="shared" si="7"/>
        <v>0</v>
      </c>
      <c r="V80" s="90"/>
      <c r="W80" s="199">
        <v>2016</v>
      </c>
      <c r="X80" s="91" t="s">
        <v>571</v>
      </c>
    </row>
    <row r="81" spans="1:24" s="12" customFormat="1" outlineLevel="1">
      <c r="A81" s="75" t="s">
        <v>520</v>
      </c>
      <c r="B81" s="76" t="s">
        <v>40</v>
      </c>
      <c r="C81" s="77" t="s">
        <v>232</v>
      </c>
      <c r="D81" s="82" t="s">
        <v>58</v>
      </c>
      <c r="E81" s="82" t="s">
        <v>233</v>
      </c>
      <c r="F81" s="86" t="s">
        <v>234</v>
      </c>
      <c r="G81" s="82" t="s">
        <v>48</v>
      </c>
      <c r="H81" s="86">
        <v>0</v>
      </c>
      <c r="I81" s="81">
        <v>230000000</v>
      </c>
      <c r="J81" s="75" t="s">
        <v>248</v>
      </c>
      <c r="K81" s="87" t="s">
        <v>250</v>
      </c>
      <c r="L81" s="88" t="s">
        <v>43</v>
      </c>
      <c r="M81" s="75" t="s">
        <v>44</v>
      </c>
      <c r="N81" s="82" t="s">
        <v>66</v>
      </c>
      <c r="O81" s="87" t="s">
        <v>46</v>
      </c>
      <c r="P81" s="87">
        <v>166</v>
      </c>
      <c r="Q81" s="75" t="s">
        <v>210</v>
      </c>
      <c r="R81" s="89">
        <v>80</v>
      </c>
      <c r="S81" s="89">
        <v>2759.82</v>
      </c>
      <c r="T81" s="85">
        <v>0</v>
      </c>
      <c r="U81" s="85">
        <f t="shared" si="7"/>
        <v>0</v>
      </c>
      <c r="V81" s="90"/>
      <c r="W81" s="199">
        <v>2016</v>
      </c>
      <c r="X81" s="91" t="s">
        <v>571</v>
      </c>
    </row>
    <row r="82" spans="1:24" s="12" customFormat="1" outlineLevel="1">
      <c r="A82" s="75" t="s">
        <v>521</v>
      </c>
      <c r="B82" s="76" t="s">
        <v>40</v>
      </c>
      <c r="C82" s="109" t="s">
        <v>236</v>
      </c>
      <c r="D82" s="1" t="s">
        <v>55</v>
      </c>
      <c r="E82" s="78" t="s">
        <v>237</v>
      </c>
      <c r="F82" s="78" t="s">
        <v>238</v>
      </c>
      <c r="G82" s="76" t="s">
        <v>48</v>
      </c>
      <c r="H82" s="80">
        <v>0</v>
      </c>
      <c r="I82" s="81">
        <v>230000000</v>
      </c>
      <c r="J82" s="75" t="s">
        <v>248</v>
      </c>
      <c r="K82" s="82" t="s">
        <v>250</v>
      </c>
      <c r="L82" s="76" t="s">
        <v>43</v>
      </c>
      <c r="M82" s="75" t="s">
        <v>44</v>
      </c>
      <c r="N82" s="80" t="s">
        <v>54</v>
      </c>
      <c r="O82" s="83" t="s">
        <v>46</v>
      </c>
      <c r="P82" s="75">
        <v>168</v>
      </c>
      <c r="Q82" s="75" t="s">
        <v>92</v>
      </c>
      <c r="R82" s="110">
        <v>2.34</v>
      </c>
      <c r="S82" s="110">
        <v>338999.99999999994</v>
      </c>
      <c r="T82" s="85">
        <v>0</v>
      </c>
      <c r="U82" s="85">
        <f t="shared" ref="U82" si="8">T82*1.12</f>
        <v>0</v>
      </c>
      <c r="V82" s="75"/>
      <c r="W82" s="103">
        <v>2016</v>
      </c>
      <c r="X82" s="111" t="s">
        <v>571</v>
      </c>
    </row>
    <row r="83" spans="1:24" s="12" customFormat="1" outlineLevel="1">
      <c r="A83" s="75" t="s">
        <v>466</v>
      </c>
      <c r="B83" s="76" t="s">
        <v>40</v>
      </c>
      <c r="C83" s="112" t="s">
        <v>274</v>
      </c>
      <c r="D83" s="113" t="s">
        <v>275</v>
      </c>
      <c r="E83" s="78" t="s">
        <v>111</v>
      </c>
      <c r="F83" s="78" t="s">
        <v>276</v>
      </c>
      <c r="G83" s="113" t="s">
        <v>48</v>
      </c>
      <c r="H83" s="80">
        <v>40</v>
      </c>
      <c r="I83" s="114">
        <v>230000000</v>
      </c>
      <c r="J83" s="75" t="s">
        <v>248</v>
      </c>
      <c r="K83" s="82" t="s">
        <v>250</v>
      </c>
      <c r="L83" s="76" t="s">
        <v>43</v>
      </c>
      <c r="M83" s="75" t="s">
        <v>44</v>
      </c>
      <c r="N83" s="80" t="s">
        <v>45</v>
      </c>
      <c r="O83" s="83" t="s">
        <v>49</v>
      </c>
      <c r="P83" s="75">
        <v>796</v>
      </c>
      <c r="Q83" s="115" t="s">
        <v>89</v>
      </c>
      <c r="R83" s="116">
        <v>58</v>
      </c>
      <c r="S83" s="116">
        <v>41999.999999999993</v>
      </c>
      <c r="T83" s="92">
        <v>0</v>
      </c>
      <c r="U83" s="85">
        <f t="shared" ref="U83:U100" si="9">T83*1.12</f>
        <v>0</v>
      </c>
      <c r="V83" s="75" t="s">
        <v>287</v>
      </c>
      <c r="W83" s="103">
        <v>2016</v>
      </c>
      <c r="X83" s="111" t="s">
        <v>571</v>
      </c>
    </row>
    <row r="84" spans="1:24" s="12" customFormat="1" outlineLevel="1">
      <c r="A84" s="75" t="s">
        <v>467</v>
      </c>
      <c r="B84" s="76" t="s">
        <v>40</v>
      </c>
      <c r="C84" s="112" t="s">
        <v>274</v>
      </c>
      <c r="D84" s="113" t="s">
        <v>275</v>
      </c>
      <c r="E84" s="78" t="s">
        <v>111</v>
      </c>
      <c r="F84" s="78" t="s">
        <v>277</v>
      </c>
      <c r="G84" s="113" t="s">
        <v>48</v>
      </c>
      <c r="H84" s="80">
        <v>40</v>
      </c>
      <c r="I84" s="114">
        <v>230000000</v>
      </c>
      <c r="J84" s="75" t="s">
        <v>248</v>
      </c>
      <c r="K84" s="82" t="s">
        <v>250</v>
      </c>
      <c r="L84" s="76" t="s">
        <v>43</v>
      </c>
      <c r="M84" s="75" t="s">
        <v>44</v>
      </c>
      <c r="N84" s="80" t="s">
        <v>45</v>
      </c>
      <c r="O84" s="83" t="s">
        <v>49</v>
      </c>
      <c r="P84" s="75">
        <v>796</v>
      </c>
      <c r="Q84" s="115" t="s">
        <v>89</v>
      </c>
      <c r="R84" s="116">
        <v>280</v>
      </c>
      <c r="S84" s="116">
        <v>66500</v>
      </c>
      <c r="T84" s="92">
        <v>0</v>
      </c>
      <c r="U84" s="85">
        <f t="shared" si="9"/>
        <v>0</v>
      </c>
      <c r="V84" s="75" t="s">
        <v>287</v>
      </c>
      <c r="W84" s="103">
        <v>2016</v>
      </c>
      <c r="X84" s="111" t="s">
        <v>571</v>
      </c>
    </row>
    <row r="85" spans="1:24" s="12" customFormat="1" outlineLevel="1">
      <c r="A85" s="75" t="s">
        <v>468</v>
      </c>
      <c r="B85" s="76" t="s">
        <v>40</v>
      </c>
      <c r="C85" s="112" t="s">
        <v>278</v>
      </c>
      <c r="D85" s="113" t="s">
        <v>86</v>
      </c>
      <c r="E85" s="78" t="s">
        <v>279</v>
      </c>
      <c r="F85" s="78" t="s">
        <v>280</v>
      </c>
      <c r="G85" s="113" t="s">
        <v>48</v>
      </c>
      <c r="H85" s="80">
        <v>40</v>
      </c>
      <c r="I85" s="114">
        <v>230000000</v>
      </c>
      <c r="J85" s="75" t="s">
        <v>248</v>
      </c>
      <c r="K85" s="82" t="s">
        <v>250</v>
      </c>
      <c r="L85" s="76" t="s">
        <v>43</v>
      </c>
      <c r="M85" s="75" t="s">
        <v>44</v>
      </c>
      <c r="N85" s="80" t="s">
        <v>45</v>
      </c>
      <c r="O85" s="83" t="s">
        <v>49</v>
      </c>
      <c r="P85" s="75">
        <v>796</v>
      </c>
      <c r="Q85" s="115" t="s">
        <v>89</v>
      </c>
      <c r="R85" s="116">
        <v>58</v>
      </c>
      <c r="S85" s="116">
        <v>36000</v>
      </c>
      <c r="T85" s="92">
        <v>0</v>
      </c>
      <c r="U85" s="85">
        <f t="shared" si="9"/>
        <v>0</v>
      </c>
      <c r="V85" s="75" t="s">
        <v>287</v>
      </c>
      <c r="W85" s="103">
        <v>2016</v>
      </c>
      <c r="X85" s="111" t="s">
        <v>571</v>
      </c>
    </row>
    <row r="86" spans="1:24" s="12" customFormat="1" outlineLevel="1">
      <c r="A86" s="75" t="s">
        <v>469</v>
      </c>
      <c r="B86" s="76" t="s">
        <v>40</v>
      </c>
      <c r="C86" s="112" t="s">
        <v>278</v>
      </c>
      <c r="D86" s="113" t="s">
        <v>86</v>
      </c>
      <c r="E86" s="78" t="s">
        <v>279</v>
      </c>
      <c r="F86" s="78" t="s">
        <v>281</v>
      </c>
      <c r="G86" s="113" t="s">
        <v>48</v>
      </c>
      <c r="H86" s="80">
        <v>40</v>
      </c>
      <c r="I86" s="114">
        <v>230000000</v>
      </c>
      <c r="J86" s="75" t="s">
        <v>248</v>
      </c>
      <c r="K86" s="82" t="s">
        <v>250</v>
      </c>
      <c r="L86" s="76" t="s">
        <v>43</v>
      </c>
      <c r="M86" s="75" t="s">
        <v>44</v>
      </c>
      <c r="N86" s="80" t="s">
        <v>45</v>
      </c>
      <c r="O86" s="83" t="s">
        <v>49</v>
      </c>
      <c r="P86" s="75">
        <v>796</v>
      </c>
      <c r="Q86" s="115" t="s">
        <v>89</v>
      </c>
      <c r="R86" s="116">
        <v>280</v>
      </c>
      <c r="S86" s="116">
        <v>57999.999999999993</v>
      </c>
      <c r="T86" s="92">
        <v>0</v>
      </c>
      <c r="U86" s="85">
        <f t="shared" si="9"/>
        <v>0</v>
      </c>
      <c r="V86" s="75" t="s">
        <v>287</v>
      </c>
      <c r="W86" s="103">
        <v>2016</v>
      </c>
      <c r="X86" s="111" t="s">
        <v>571</v>
      </c>
    </row>
    <row r="87" spans="1:24" s="12" customFormat="1" outlineLevel="1">
      <c r="A87" s="75" t="s">
        <v>470</v>
      </c>
      <c r="B87" s="76" t="s">
        <v>40</v>
      </c>
      <c r="C87" s="112" t="s">
        <v>282</v>
      </c>
      <c r="D87" s="113" t="s">
        <v>83</v>
      </c>
      <c r="E87" s="78" t="s">
        <v>283</v>
      </c>
      <c r="F87" s="78" t="s">
        <v>284</v>
      </c>
      <c r="G87" s="113" t="s">
        <v>41</v>
      </c>
      <c r="H87" s="80">
        <v>0</v>
      </c>
      <c r="I87" s="114">
        <v>230000000</v>
      </c>
      <c r="J87" s="75" t="s">
        <v>248</v>
      </c>
      <c r="K87" s="82" t="s">
        <v>250</v>
      </c>
      <c r="L87" s="76" t="s">
        <v>43</v>
      </c>
      <c r="M87" s="75" t="s">
        <v>44</v>
      </c>
      <c r="N87" s="80" t="s">
        <v>66</v>
      </c>
      <c r="O87" s="83" t="s">
        <v>46</v>
      </c>
      <c r="P87" s="75">
        <v>796</v>
      </c>
      <c r="Q87" s="115" t="s">
        <v>89</v>
      </c>
      <c r="R87" s="116">
        <v>1</v>
      </c>
      <c r="S87" s="116">
        <v>35000</v>
      </c>
      <c r="T87" s="92">
        <v>0</v>
      </c>
      <c r="U87" s="85">
        <f t="shared" si="9"/>
        <v>0</v>
      </c>
      <c r="V87" s="75"/>
      <c r="W87" s="103">
        <v>2016</v>
      </c>
      <c r="X87" s="24" t="s">
        <v>255</v>
      </c>
    </row>
    <row r="88" spans="1:24" s="12" customFormat="1" outlineLevel="1">
      <c r="A88" s="75" t="s">
        <v>471</v>
      </c>
      <c r="B88" s="76" t="s">
        <v>40</v>
      </c>
      <c r="C88" s="77" t="s">
        <v>291</v>
      </c>
      <c r="D88" s="78" t="s">
        <v>55</v>
      </c>
      <c r="E88" s="78" t="s">
        <v>292</v>
      </c>
      <c r="F88" s="76" t="s">
        <v>293</v>
      </c>
      <c r="G88" s="76" t="s">
        <v>41</v>
      </c>
      <c r="H88" s="80">
        <v>0</v>
      </c>
      <c r="I88" s="81">
        <v>230000000</v>
      </c>
      <c r="J88" s="75" t="s">
        <v>248</v>
      </c>
      <c r="K88" s="82" t="s">
        <v>250</v>
      </c>
      <c r="L88" s="76" t="s">
        <v>43</v>
      </c>
      <c r="M88" s="75" t="s">
        <v>44</v>
      </c>
      <c r="N88" s="80" t="s">
        <v>66</v>
      </c>
      <c r="O88" s="83" t="s">
        <v>46</v>
      </c>
      <c r="P88" s="75" t="s">
        <v>59</v>
      </c>
      <c r="Q88" s="75" t="s">
        <v>60</v>
      </c>
      <c r="R88" s="84">
        <v>200</v>
      </c>
      <c r="S88" s="84">
        <v>219.99999999999997</v>
      </c>
      <c r="T88" s="92">
        <v>0</v>
      </c>
      <c r="U88" s="85">
        <f t="shared" si="9"/>
        <v>0</v>
      </c>
      <c r="V88" s="75"/>
      <c r="W88" s="103">
        <v>2016</v>
      </c>
      <c r="X88" s="24" t="s">
        <v>571</v>
      </c>
    </row>
    <row r="89" spans="1:24" s="12" customFormat="1" outlineLevel="1">
      <c r="A89" s="75" t="s">
        <v>472</v>
      </c>
      <c r="B89" s="76" t="s">
        <v>40</v>
      </c>
      <c r="C89" s="77" t="s">
        <v>294</v>
      </c>
      <c r="D89" s="78" t="s">
        <v>55</v>
      </c>
      <c r="E89" s="78" t="s">
        <v>295</v>
      </c>
      <c r="F89" s="76" t="s">
        <v>296</v>
      </c>
      <c r="G89" s="76" t="s">
        <v>41</v>
      </c>
      <c r="H89" s="80">
        <v>0</v>
      </c>
      <c r="I89" s="81">
        <v>230000000</v>
      </c>
      <c r="J89" s="75" t="s">
        <v>248</v>
      </c>
      <c r="K89" s="82" t="s">
        <v>250</v>
      </c>
      <c r="L89" s="76" t="s">
        <v>43</v>
      </c>
      <c r="M89" s="75" t="s">
        <v>44</v>
      </c>
      <c r="N89" s="80" t="s">
        <v>66</v>
      </c>
      <c r="O89" s="83" t="s">
        <v>46</v>
      </c>
      <c r="P89" s="75" t="s">
        <v>61</v>
      </c>
      <c r="Q89" s="75" t="s">
        <v>62</v>
      </c>
      <c r="R89" s="84">
        <v>40</v>
      </c>
      <c r="S89" s="84">
        <v>1499.9999999999998</v>
      </c>
      <c r="T89" s="92">
        <v>0</v>
      </c>
      <c r="U89" s="85">
        <f t="shared" si="9"/>
        <v>0</v>
      </c>
      <c r="V89" s="75"/>
      <c r="W89" s="103">
        <v>2016</v>
      </c>
      <c r="X89" s="24" t="s">
        <v>255</v>
      </c>
    </row>
    <row r="90" spans="1:24" s="12" customFormat="1" outlineLevel="1">
      <c r="A90" s="2" t="s">
        <v>423</v>
      </c>
      <c r="B90" s="94" t="s">
        <v>40</v>
      </c>
      <c r="C90" s="95" t="s">
        <v>297</v>
      </c>
      <c r="D90" s="96" t="s">
        <v>55</v>
      </c>
      <c r="E90" s="96" t="s">
        <v>298</v>
      </c>
      <c r="F90" s="94" t="s">
        <v>299</v>
      </c>
      <c r="G90" s="94" t="s">
        <v>41</v>
      </c>
      <c r="H90" s="80">
        <v>0</v>
      </c>
      <c r="I90" s="98">
        <v>230000000</v>
      </c>
      <c r="J90" s="75" t="s">
        <v>248</v>
      </c>
      <c r="K90" s="82" t="s">
        <v>200</v>
      </c>
      <c r="L90" s="94" t="s">
        <v>43</v>
      </c>
      <c r="M90" s="2" t="s">
        <v>44</v>
      </c>
      <c r="N90" s="97" t="s">
        <v>66</v>
      </c>
      <c r="O90" s="100" t="s">
        <v>46</v>
      </c>
      <c r="P90" s="2" t="s">
        <v>61</v>
      </c>
      <c r="Q90" s="2" t="s">
        <v>60</v>
      </c>
      <c r="R90" s="101">
        <v>40</v>
      </c>
      <c r="S90" s="101">
        <v>2414.62</v>
      </c>
      <c r="T90" s="85">
        <v>0</v>
      </c>
      <c r="U90" s="85">
        <f t="shared" si="9"/>
        <v>0</v>
      </c>
      <c r="V90" s="102"/>
      <c r="W90" s="102">
        <v>2016</v>
      </c>
      <c r="X90" s="24" t="s">
        <v>571</v>
      </c>
    </row>
    <row r="91" spans="1:24" s="12" customFormat="1" outlineLevel="1">
      <c r="A91" s="75" t="s">
        <v>473</v>
      </c>
      <c r="B91" s="76" t="s">
        <v>40</v>
      </c>
      <c r="C91" s="77" t="s">
        <v>300</v>
      </c>
      <c r="D91" s="78" t="s">
        <v>55</v>
      </c>
      <c r="E91" s="78" t="s">
        <v>301</v>
      </c>
      <c r="F91" s="76" t="s">
        <v>302</v>
      </c>
      <c r="G91" s="76" t="s">
        <v>41</v>
      </c>
      <c r="H91" s="80">
        <v>0</v>
      </c>
      <c r="I91" s="81">
        <v>230000000</v>
      </c>
      <c r="J91" s="75" t="s">
        <v>248</v>
      </c>
      <c r="K91" s="82" t="s">
        <v>250</v>
      </c>
      <c r="L91" s="76" t="s">
        <v>43</v>
      </c>
      <c r="M91" s="75" t="s">
        <v>44</v>
      </c>
      <c r="N91" s="80" t="s">
        <v>66</v>
      </c>
      <c r="O91" s="83" t="s">
        <v>46</v>
      </c>
      <c r="P91" s="75" t="s">
        <v>61</v>
      </c>
      <c r="Q91" s="75" t="s">
        <v>60</v>
      </c>
      <c r="R91" s="84">
        <v>210</v>
      </c>
      <c r="S91" s="84">
        <v>800</v>
      </c>
      <c r="T91" s="92">
        <v>0</v>
      </c>
      <c r="U91" s="85">
        <f t="shared" si="9"/>
        <v>0</v>
      </c>
      <c r="V91" s="75"/>
      <c r="W91" s="103">
        <v>2016</v>
      </c>
      <c r="X91" s="24" t="s">
        <v>571</v>
      </c>
    </row>
    <row r="92" spans="1:24" s="12" customFormat="1" outlineLevel="1">
      <c r="A92" s="75" t="s">
        <v>474</v>
      </c>
      <c r="B92" s="76" t="s">
        <v>40</v>
      </c>
      <c r="C92" s="77" t="s">
        <v>303</v>
      </c>
      <c r="D92" s="78" t="s">
        <v>74</v>
      </c>
      <c r="E92" s="78" t="s">
        <v>304</v>
      </c>
      <c r="F92" s="76" t="s">
        <v>305</v>
      </c>
      <c r="G92" s="76" t="s">
        <v>41</v>
      </c>
      <c r="H92" s="80">
        <v>0</v>
      </c>
      <c r="I92" s="81">
        <v>230000000</v>
      </c>
      <c r="J92" s="75" t="s">
        <v>248</v>
      </c>
      <c r="K92" s="82" t="s">
        <v>250</v>
      </c>
      <c r="L92" s="76" t="s">
        <v>43</v>
      </c>
      <c r="M92" s="75" t="s">
        <v>44</v>
      </c>
      <c r="N92" s="80" t="s">
        <v>66</v>
      </c>
      <c r="O92" s="83" t="s">
        <v>46</v>
      </c>
      <c r="P92" s="75">
        <v>796</v>
      </c>
      <c r="Q92" s="75" t="s">
        <v>47</v>
      </c>
      <c r="R92" s="84">
        <v>6</v>
      </c>
      <c r="S92" s="84">
        <v>2678.57</v>
      </c>
      <c r="T92" s="92">
        <v>0</v>
      </c>
      <c r="U92" s="85">
        <f t="shared" si="9"/>
        <v>0</v>
      </c>
      <c r="V92" s="75"/>
      <c r="W92" s="103">
        <v>2016</v>
      </c>
      <c r="X92" s="24" t="s">
        <v>571</v>
      </c>
    </row>
    <row r="93" spans="1:24" s="12" customFormat="1" outlineLevel="1">
      <c r="A93" s="2" t="s">
        <v>306</v>
      </c>
      <c r="B93" s="94" t="s">
        <v>40</v>
      </c>
      <c r="C93" s="95" t="s">
        <v>307</v>
      </c>
      <c r="D93" s="96" t="s">
        <v>308</v>
      </c>
      <c r="E93" s="96" t="s">
        <v>309</v>
      </c>
      <c r="F93" s="94" t="s">
        <v>310</v>
      </c>
      <c r="G93" s="94" t="s">
        <v>41</v>
      </c>
      <c r="H93" s="97">
        <v>0</v>
      </c>
      <c r="I93" s="98">
        <v>230000000</v>
      </c>
      <c r="J93" s="75" t="s">
        <v>248</v>
      </c>
      <c r="K93" s="99" t="s">
        <v>259</v>
      </c>
      <c r="L93" s="94" t="s">
        <v>43</v>
      </c>
      <c r="M93" s="2" t="s">
        <v>44</v>
      </c>
      <c r="N93" s="97" t="s">
        <v>66</v>
      </c>
      <c r="O93" s="100" t="s">
        <v>46</v>
      </c>
      <c r="P93" s="2">
        <v>796</v>
      </c>
      <c r="Q93" s="2" t="s">
        <v>47</v>
      </c>
      <c r="R93" s="101">
        <v>3</v>
      </c>
      <c r="S93" s="101">
        <v>7339.28</v>
      </c>
      <c r="T93" s="85">
        <v>0</v>
      </c>
      <c r="U93" s="85">
        <f t="shared" si="9"/>
        <v>0</v>
      </c>
      <c r="V93" s="102"/>
      <c r="W93" s="102">
        <v>2016</v>
      </c>
      <c r="X93" s="24" t="s">
        <v>255</v>
      </c>
    </row>
    <row r="94" spans="1:24" s="12" customFormat="1" outlineLevel="1">
      <c r="A94" s="75" t="s">
        <v>475</v>
      </c>
      <c r="B94" s="76" t="s">
        <v>40</v>
      </c>
      <c r="C94" s="77" t="s">
        <v>311</v>
      </c>
      <c r="D94" s="78" t="s">
        <v>55</v>
      </c>
      <c r="E94" s="78" t="s">
        <v>312</v>
      </c>
      <c r="F94" s="76" t="s">
        <v>313</v>
      </c>
      <c r="G94" s="76" t="s">
        <v>41</v>
      </c>
      <c r="H94" s="80">
        <v>0</v>
      </c>
      <c r="I94" s="81">
        <v>230000000</v>
      </c>
      <c r="J94" s="75" t="s">
        <v>248</v>
      </c>
      <c r="K94" s="82" t="s">
        <v>250</v>
      </c>
      <c r="L94" s="76" t="s">
        <v>43</v>
      </c>
      <c r="M94" s="75" t="s">
        <v>44</v>
      </c>
      <c r="N94" s="80" t="s">
        <v>66</v>
      </c>
      <c r="O94" s="83" t="s">
        <v>46</v>
      </c>
      <c r="P94" s="75" t="s">
        <v>59</v>
      </c>
      <c r="Q94" s="75" t="s">
        <v>60</v>
      </c>
      <c r="R94" s="84">
        <v>300</v>
      </c>
      <c r="S94" s="84">
        <v>803.57</v>
      </c>
      <c r="T94" s="85">
        <v>0</v>
      </c>
      <c r="U94" s="85">
        <f t="shared" si="9"/>
        <v>0</v>
      </c>
      <c r="V94" s="75"/>
      <c r="W94" s="103">
        <v>2016</v>
      </c>
      <c r="X94" s="24" t="s">
        <v>571</v>
      </c>
    </row>
    <row r="95" spans="1:24" s="12" customFormat="1" outlineLevel="1">
      <c r="A95" s="75" t="s">
        <v>476</v>
      </c>
      <c r="B95" s="76" t="s">
        <v>40</v>
      </c>
      <c r="C95" s="77" t="s">
        <v>314</v>
      </c>
      <c r="D95" s="78" t="s">
        <v>55</v>
      </c>
      <c r="E95" s="78" t="s">
        <v>315</v>
      </c>
      <c r="F95" s="76" t="s">
        <v>316</v>
      </c>
      <c r="G95" s="76" t="s">
        <v>41</v>
      </c>
      <c r="H95" s="80">
        <v>0</v>
      </c>
      <c r="I95" s="81">
        <v>230000000</v>
      </c>
      <c r="J95" s="75" t="s">
        <v>248</v>
      </c>
      <c r="K95" s="82" t="s">
        <v>250</v>
      </c>
      <c r="L95" s="76" t="s">
        <v>43</v>
      </c>
      <c r="M95" s="75" t="s">
        <v>44</v>
      </c>
      <c r="N95" s="80" t="s">
        <v>66</v>
      </c>
      <c r="O95" s="83" t="s">
        <v>46</v>
      </c>
      <c r="P95" s="75" t="s">
        <v>59</v>
      </c>
      <c r="Q95" s="75" t="s">
        <v>60</v>
      </c>
      <c r="R95" s="84">
        <v>100</v>
      </c>
      <c r="S95" s="84">
        <v>133.91999999999999</v>
      </c>
      <c r="T95" s="85">
        <v>0</v>
      </c>
      <c r="U95" s="85">
        <f t="shared" si="9"/>
        <v>0</v>
      </c>
      <c r="V95" s="75"/>
      <c r="W95" s="103">
        <v>2016</v>
      </c>
      <c r="X95" s="24" t="s">
        <v>255</v>
      </c>
    </row>
    <row r="96" spans="1:24" s="12" customFormat="1" outlineLevel="1">
      <c r="A96" s="75" t="s">
        <v>477</v>
      </c>
      <c r="B96" s="76" t="s">
        <v>40</v>
      </c>
      <c r="C96" s="77" t="s">
        <v>311</v>
      </c>
      <c r="D96" s="78" t="s">
        <v>55</v>
      </c>
      <c r="E96" s="78" t="s">
        <v>312</v>
      </c>
      <c r="F96" s="76" t="s">
        <v>317</v>
      </c>
      <c r="G96" s="76" t="s">
        <v>41</v>
      </c>
      <c r="H96" s="80">
        <v>0</v>
      </c>
      <c r="I96" s="81">
        <v>230000000</v>
      </c>
      <c r="J96" s="75" t="s">
        <v>248</v>
      </c>
      <c r="K96" s="82" t="s">
        <v>250</v>
      </c>
      <c r="L96" s="76" t="s">
        <v>43</v>
      </c>
      <c r="M96" s="75" t="s">
        <v>44</v>
      </c>
      <c r="N96" s="80" t="s">
        <v>66</v>
      </c>
      <c r="O96" s="83" t="s">
        <v>46</v>
      </c>
      <c r="P96" s="75" t="s">
        <v>59</v>
      </c>
      <c r="Q96" s="75" t="s">
        <v>60</v>
      </c>
      <c r="R96" s="84">
        <v>80</v>
      </c>
      <c r="S96" s="84">
        <v>892.85</v>
      </c>
      <c r="T96" s="85">
        <v>0</v>
      </c>
      <c r="U96" s="85">
        <f t="shared" si="9"/>
        <v>0</v>
      </c>
      <c r="V96" s="75"/>
      <c r="W96" s="103">
        <v>2016</v>
      </c>
      <c r="X96" s="24" t="s">
        <v>571</v>
      </c>
    </row>
    <row r="97" spans="1:24" s="12" customFormat="1" outlineLevel="1">
      <c r="A97" s="2" t="s">
        <v>318</v>
      </c>
      <c r="B97" s="94" t="s">
        <v>40</v>
      </c>
      <c r="C97" s="95" t="s">
        <v>319</v>
      </c>
      <c r="D97" s="96" t="s">
        <v>320</v>
      </c>
      <c r="E97" s="96" t="s">
        <v>321</v>
      </c>
      <c r="F97" s="94" t="s">
        <v>322</v>
      </c>
      <c r="G97" s="94" t="s">
        <v>41</v>
      </c>
      <c r="H97" s="97">
        <v>0</v>
      </c>
      <c r="I97" s="98">
        <v>230000000</v>
      </c>
      <c r="J97" s="75" t="s">
        <v>248</v>
      </c>
      <c r="K97" s="99" t="s">
        <v>259</v>
      </c>
      <c r="L97" s="94" t="s">
        <v>43</v>
      </c>
      <c r="M97" s="2" t="s">
        <v>44</v>
      </c>
      <c r="N97" s="97" t="s">
        <v>66</v>
      </c>
      <c r="O97" s="100" t="s">
        <v>46</v>
      </c>
      <c r="P97" s="2">
        <v>796</v>
      </c>
      <c r="Q97" s="2" t="s">
        <v>47</v>
      </c>
      <c r="R97" s="101">
        <v>13</v>
      </c>
      <c r="S97" s="101">
        <v>78.28</v>
      </c>
      <c r="T97" s="85">
        <v>0</v>
      </c>
      <c r="U97" s="85">
        <f t="shared" si="9"/>
        <v>0</v>
      </c>
      <c r="V97" s="102"/>
      <c r="W97" s="102">
        <v>2016</v>
      </c>
      <c r="X97" s="24" t="s">
        <v>571</v>
      </c>
    </row>
    <row r="98" spans="1:24" s="12" customFormat="1" outlineLevel="1">
      <c r="A98" s="2" t="s">
        <v>323</v>
      </c>
      <c r="B98" s="94" t="s">
        <v>40</v>
      </c>
      <c r="C98" s="95" t="s">
        <v>324</v>
      </c>
      <c r="D98" s="96" t="s">
        <v>320</v>
      </c>
      <c r="E98" s="96" t="s">
        <v>325</v>
      </c>
      <c r="F98" s="94" t="s">
        <v>326</v>
      </c>
      <c r="G98" s="94" t="s">
        <v>41</v>
      </c>
      <c r="H98" s="97">
        <v>0</v>
      </c>
      <c r="I98" s="98">
        <v>230000000</v>
      </c>
      <c r="J98" s="75" t="s">
        <v>248</v>
      </c>
      <c r="K98" s="99" t="s">
        <v>259</v>
      </c>
      <c r="L98" s="94" t="s">
        <v>43</v>
      </c>
      <c r="M98" s="2" t="s">
        <v>44</v>
      </c>
      <c r="N98" s="97" t="s">
        <v>66</v>
      </c>
      <c r="O98" s="100" t="s">
        <v>46</v>
      </c>
      <c r="P98" s="2">
        <v>796</v>
      </c>
      <c r="Q98" s="2" t="s">
        <v>47</v>
      </c>
      <c r="R98" s="101">
        <v>20</v>
      </c>
      <c r="S98" s="101">
        <v>92.96</v>
      </c>
      <c r="T98" s="85">
        <v>0</v>
      </c>
      <c r="U98" s="85">
        <f t="shared" si="9"/>
        <v>0</v>
      </c>
      <c r="V98" s="102"/>
      <c r="W98" s="102">
        <v>2016</v>
      </c>
      <c r="X98" s="24" t="s">
        <v>571</v>
      </c>
    </row>
    <row r="99" spans="1:24" s="12" customFormat="1" outlineLevel="1">
      <c r="A99" s="2" t="s">
        <v>327</v>
      </c>
      <c r="B99" s="94" t="s">
        <v>40</v>
      </c>
      <c r="C99" s="95" t="s">
        <v>328</v>
      </c>
      <c r="D99" s="96" t="s">
        <v>320</v>
      </c>
      <c r="E99" s="96" t="s">
        <v>329</v>
      </c>
      <c r="F99" s="94" t="s">
        <v>330</v>
      </c>
      <c r="G99" s="94" t="s">
        <v>41</v>
      </c>
      <c r="H99" s="97">
        <v>0</v>
      </c>
      <c r="I99" s="98">
        <v>230000000</v>
      </c>
      <c r="J99" s="75" t="s">
        <v>248</v>
      </c>
      <c r="K99" s="99" t="s">
        <v>259</v>
      </c>
      <c r="L99" s="94" t="s">
        <v>43</v>
      </c>
      <c r="M99" s="2" t="s">
        <v>44</v>
      </c>
      <c r="N99" s="97" t="s">
        <v>66</v>
      </c>
      <c r="O99" s="100" t="s">
        <v>46</v>
      </c>
      <c r="P99" s="2">
        <v>796</v>
      </c>
      <c r="Q99" s="2" t="s">
        <v>47</v>
      </c>
      <c r="R99" s="101">
        <v>11</v>
      </c>
      <c r="S99" s="101">
        <v>112.53</v>
      </c>
      <c r="T99" s="85">
        <v>0</v>
      </c>
      <c r="U99" s="85">
        <f t="shared" si="9"/>
        <v>0</v>
      </c>
      <c r="V99" s="102"/>
      <c r="W99" s="102">
        <v>2016</v>
      </c>
      <c r="X99" s="24" t="s">
        <v>571</v>
      </c>
    </row>
    <row r="100" spans="1:24" s="12" customFormat="1" outlineLevel="1">
      <c r="A100" s="2" t="s">
        <v>331</v>
      </c>
      <c r="B100" s="94" t="s">
        <v>40</v>
      </c>
      <c r="C100" s="95" t="s">
        <v>332</v>
      </c>
      <c r="D100" s="96" t="s">
        <v>320</v>
      </c>
      <c r="E100" s="96" t="s">
        <v>333</v>
      </c>
      <c r="F100" s="94" t="s">
        <v>334</v>
      </c>
      <c r="G100" s="94" t="s">
        <v>41</v>
      </c>
      <c r="H100" s="97">
        <v>0</v>
      </c>
      <c r="I100" s="98">
        <v>230000000</v>
      </c>
      <c r="J100" s="75" t="s">
        <v>248</v>
      </c>
      <c r="K100" s="99" t="s">
        <v>259</v>
      </c>
      <c r="L100" s="94" t="s">
        <v>43</v>
      </c>
      <c r="M100" s="2" t="s">
        <v>44</v>
      </c>
      <c r="N100" s="97" t="s">
        <v>66</v>
      </c>
      <c r="O100" s="100" t="s">
        <v>46</v>
      </c>
      <c r="P100" s="2">
        <v>796</v>
      </c>
      <c r="Q100" s="2" t="s">
        <v>47</v>
      </c>
      <c r="R100" s="101">
        <v>4</v>
      </c>
      <c r="S100" s="101">
        <v>296.01</v>
      </c>
      <c r="T100" s="85">
        <v>0</v>
      </c>
      <c r="U100" s="85">
        <f t="shared" si="9"/>
        <v>0</v>
      </c>
      <c r="V100" s="102"/>
      <c r="W100" s="102">
        <v>2016</v>
      </c>
      <c r="X100" s="24" t="s">
        <v>571</v>
      </c>
    </row>
    <row r="101" spans="1:24" s="12" customFormat="1" outlineLevel="1">
      <c r="A101" s="75" t="s">
        <v>478</v>
      </c>
      <c r="B101" s="76" t="s">
        <v>40</v>
      </c>
      <c r="C101" s="77" t="s">
        <v>335</v>
      </c>
      <c r="D101" s="78" t="s">
        <v>55</v>
      </c>
      <c r="E101" s="78" t="s">
        <v>336</v>
      </c>
      <c r="F101" s="76" t="s">
        <v>337</v>
      </c>
      <c r="G101" s="76" t="s">
        <v>41</v>
      </c>
      <c r="H101" s="80">
        <v>0</v>
      </c>
      <c r="I101" s="81">
        <v>230000000</v>
      </c>
      <c r="J101" s="75" t="s">
        <v>248</v>
      </c>
      <c r="K101" s="82" t="s">
        <v>250</v>
      </c>
      <c r="L101" s="76" t="s">
        <v>43</v>
      </c>
      <c r="M101" s="75" t="s">
        <v>44</v>
      </c>
      <c r="N101" s="80" t="s">
        <v>66</v>
      </c>
      <c r="O101" s="83" t="s">
        <v>46</v>
      </c>
      <c r="P101" s="75" t="s">
        <v>59</v>
      </c>
      <c r="Q101" s="75" t="s">
        <v>60</v>
      </c>
      <c r="R101" s="84">
        <v>90</v>
      </c>
      <c r="S101" s="84">
        <v>1840</v>
      </c>
      <c r="T101" s="92">
        <v>0</v>
      </c>
      <c r="U101" s="85">
        <f t="shared" ref="U101" si="10">T101*1.12</f>
        <v>0</v>
      </c>
      <c r="V101" s="75"/>
      <c r="W101" s="103">
        <v>2016</v>
      </c>
      <c r="X101" s="24" t="s">
        <v>255</v>
      </c>
    </row>
    <row r="102" spans="1:24" s="12" customFormat="1" outlineLevel="1">
      <c r="A102" s="75" t="s">
        <v>479</v>
      </c>
      <c r="B102" s="76" t="s">
        <v>40</v>
      </c>
      <c r="C102" s="77" t="s">
        <v>344</v>
      </c>
      <c r="D102" s="78" t="s">
        <v>72</v>
      </c>
      <c r="E102" s="78" t="s">
        <v>345</v>
      </c>
      <c r="F102" s="76" t="s">
        <v>346</v>
      </c>
      <c r="G102" s="86" t="s">
        <v>41</v>
      </c>
      <c r="H102" s="80">
        <v>0</v>
      </c>
      <c r="I102" s="80">
        <v>230000000</v>
      </c>
      <c r="J102" s="75" t="s">
        <v>248</v>
      </c>
      <c r="K102" s="75" t="s">
        <v>250</v>
      </c>
      <c r="L102" s="82" t="s">
        <v>43</v>
      </c>
      <c r="M102" s="76" t="s">
        <v>44</v>
      </c>
      <c r="N102" s="75" t="s">
        <v>66</v>
      </c>
      <c r="O102" s="83" t="s">
        <v>46</v>
      </c>
      <c r="P102" s="75">
        <v>796</v>
      </c>
      <c r="Q102" s="75" t="s">
        <v>47</v>
      </c>
      <c r="R102" s="84">
        <v>100</v>
      </c>
      <c r="S102" s="84">
        <v>999.99999999999989</v>
      </c>
      <c r="T102" s="85">
        <v>0</v>
      </c>
      <c r="U102" s="85">
        <f t="shared" ref="U102:U109" si="11">T102*1.12</f>
        <v>0</v>
      </c>
      <c r="V102" s="75"/>
      <c r="W102" s="103">
        <v>2016</v>
      </c>
      <c r="X102" s="24" t="s">
        <v>571</v>
      </c>
    </row>
    <row r="103" spans="1:24" s="12" customFormat="1" outlineLevel="1">
      <c r="A103" s="75" t="s">
        <v>480</v>
      </c>
      <c r="B103" s="76" t="s">
        <v>40</v>
      </c>
      <c r="C103" s="77" t="s">
        <v>347</v>
      </c>
      <c r="D103" s="78" t="s">
        <v>72</v>
      </c>
      <c r="E103" s="78" t="s">
        <v>348</v>
      </c>
      <c r="F103" s="76" t="s">
        <v>349</v>
      </c>
      <c r="G103" s="86" t="s">
        <v>41</v>
      </c>
      <c r="H103" s="80">
        <v>0</v>
      </c>
      <c r="I103" s="80">
        <v>230000000</v>
      </c>
      <c r="J103" s="75" t="s">
        <v>248</v>
      </c>
      <c r="K103" s="75" t="s">
        <v>250</v>
      </c>
      <c r="L103" s="82" t="s">
        <v>43</v>
      </c>
      <c r="M103" s="76" t="s">
        <v>44</v>
      </c>
      <c r="N103" s="75" t="s">
        <v>66</v>
      </c>
      <c r="O103" s="83" t="s">
        <v>46</v>
      </c>
      <c r="P103" s="75">
        <v>796</v>
      </c>
      <c r="Q103" s="75" t="s">
        <v>47</v>
      </c>
      <c r="R103" s="84">
        <v>50</v>
      </c>
      <c r="S103" s="84">
        <v>1392.85</v>
      </c>
      <c r="T103" s="85">
        <v>0</v>
      </c>
      <c r="U103" s="85">
        <f t="shared" si="11"/>
        <v>0</v>
      </c>
      <c r="V103" s="75"/>
      <c r="W103" s="103">
        <v>2016</v>
      </c>
      <c r="X103" s="24" t="s">
        <v>571</v>
      </c>
    </row>
    <row r="104" spans="1:24" s="12" customFormat="1" outlineLevel="1">
      <c r="A104" s="75" t="s">
        <v>481</v>
      </c>
      <c r="B104" s="76" t="s">
        <v>40</v>
      </c>
      <c r="C104" s="77" t="s">
        <v>350</v>
      </c>
      <c r="D104" s="78" t="s">
        <v>72</v>
      </c>
      <c r="E104" s="78" t="s">
        <v>351</v>
      </c>
      <c r="F104" s="76" t="s">
        <v>352</v>
      </c>
      <c r="G104" s="86" t="s">
        <v>41</v>
      </c>
      <c r="H104" s="80">
        <v>0</v>
      </c>
      <c r="I104" s="80">
        <v>230000000</v>
      </c>
      <c r="J104" s="75" t="s">
        <v>248</v>
      </c>
      <c r="K104" s="75" t="s">
        <v>250</v>
      </c>
      <c r="L104" s="82" t="s">
        <v>43</v>
      </c>
      <c r="M104" s="76" t="s">
        <v>44</v>
      </c>
      <c r="N104" s="75" t="s">
        <v>66</v>
      </c>
      <c r="O104" s="83" t="s">
        <v>46</v>
      </c>
      <c r="P104" s="75">
        <v>796</v>
      </c>
      <c r="Q104" s="75" t="s">
        <v>47</v>
      </c>
      <c r="R104" s="84">
        <v>50</v>
      </c>
      <c r="S104" s="84">
        <v>1607.14</v>
      </c>
      <c r="T104" s="85">
        <v>0</v>
      </c>
      <c r="U104" s="85">
        <f t="shared" si="11"/>
        <v>0</v>
      </c>
      <c r="V104" s="75"/>
      <c r="W104" s="103">
        <v>2016</v>
      </c>
      <c r="X104" s="24" t="s">
        <v>571</v>
      </c>
    </row>
    <row r="105" spans="1:24" s="12" customFormat="1" outlineLevel="1">
      <c r="A105" s="75" t="s">
        <v>482</v>
      </c>
      <c r="B105" s="76" t="s">
        <v>40</v>
      </c>
      <c r="C105" s="77" t="s">
        <v>353</v>
      </c>
      <c r="D105" s="78" t="s">
        <v>354</v>
      </c>
      <c r="E105" s="78" t="s">
        <v>355</v>
      </c>
      <c r="F105" s="76" t="s">
        <v>356</v>
      </c>
      <c r="G105" s="86" t="s">
        <v>41</v>
      </c>
      <c r="H105" s="80">
        <v>0</v>
      </c>
      <c r="I105" s="80">
        <v>230000000</v>
      </c>
      <c r="J105" s="75" t="s">
        <v>248</v>
      </c>
      <c r="K105" s="75" t="s">
        <v>250</v>
      </c>
      <c r="L105" s="82" t="s">
        <v>43</v>
      </c>
      <c r="M105" s="76" t="s">
        <v>44</v>
      </c>
      <c r="N105" s="75" t="s">
        <v>66</v>
      </c>
      <c r="O105" s="83" t="s">
        <v>46</v>
      </c>
      <c r="P105" s="75">
        <v>55</v>
      </c>
      <c r="Q105" s="75" t="s">
        <v>357</v>
      </c>
      <c r="R105" s="84">
        <v>70</v>
      </c>
      <c r="S105" s="84">
        <v>1399.9999999999998</v>
      </c>
      <c r="T105" s="85">
        <v>0</v>
      </c>
      <c r="U105" s="85">
        <f t="shared" si="11"/>
        <v>0</v>
      </c>
      <c r="V105" s="75"/>
      <c r="W105" s="103">
        <v>2016</v>
      </c>
      <c r="X105" s="24" t="s">
        <v>571</v>
      </c>
    </row>
    <row r="106" spans="1:24" s="12" customFormat="1" outlineLevel="1">
      <c r="A106" s="75" t="s">
        <v>483</v>
      </c>
      <c r="B106" s="76" t="s">
        <v>40</v>
      </c>
      <c r="C106" s="77" t="s">
        <v>165</v>
      </c>
      <c r="D106" s="78" t="s">
        <v>166</v>
      </c>
      <c r="E106" s="78" t="s">
        <v>167</v>
      </c>
      <c r="F106" s="76" t="s">
        <v>168</v>
      </c>
      <c r="G106" s="86" t="s">
        <v>41</v>
      </c>
      <c r="H106" s="80">
        <v>0</v>
      </c>
      <c r="I106" s="80">
        <v>230000000</v>
      </c>
      <c r="J106" s="75" t="s">
        <v>248</v>
      </c>
      <c r="K106" s="75" t="s">
        <v>250</v>
      </c>
      <c r="L106" s="82" t="s">
        <v>43</v>
      </c>
      <c r="M106" s="76" t="s">
        <v>44</v>
      </c>
      <c r="N106" s="75" t="s">
        <v>66</v>
      </c>
      <c r="O106" s="80" t="s">
        <v>46</v>
      </c>
      <c r="P106" s="75">
        <v>796</v>
      </c>
      <c r="Q106" s="75" t="s">
        <v>47</v>
      </c>
      <c r="R106" s="84">
        <v>1</v>
      </c>
      <c r="S106" s="84">
        <v>59999.999999999993</v>
      </c>
      <c r="T106" s="85">
        <v>0</v>
      </c>
      <c r="U106" s="85">
        <f t="shared" si="11"/>
        <v>0</v>
      </c>
      <c r="V106" s="75"/>
      <c r="W106" s="103">
        <v>2016</v>
      </c>
      <c r="X106" s="24" t="s">
        <v>255</v>
      </c>
    </row>
    <row r="107" spans="1:24" s="12" customFormat="1" outlineLevel="1">
      <c r="A107" s="75" t="s">
        <v>522</v>
      </c>
      <c r="B107" s="76" t="s">
        <v>40</v>
      </c>
      <c r="C107" s="77" t="s">
        <v>358</v>
      </c>
      <c r="D107" s="78" t="s">
        <v>359</v>
      </c>
      <c r="E107" s="78" t="s">
        <v>360</v>
      </c>
      <c r="F107" s="76" t="s">
        <v>361</v>
      </c>
      <c r="G107" s="86" t="s">
        <v>48</v>
      </c>
      <c r="H107" s="80">
        <v>0</v>
      </c>
      <c r="I107" s="80">
        <v>230000000</v>
      </c>
      <c r="J107" s="75" t="s">
        <v>248</v>
      </c>
      <c r="K107" s="75" t="s">
        <v>250</v>
      </c>
      <c r="L107" s="82" t="s">
        <v>43</v>
      </c>
      <c r="M107" s="76" t="s">
        <v>44</v>
      </c>
      <c r="N107" s="75" t="s">
        <v>84</v>
      </c>
      <c r="O107" s="80" t="s">
        <v>46</v>
      </c>
      <c r="P107" s="75">
        <v>796</v>
      </c>
      <c r="Q107" s="75" t="s">
        <v>47</v>
      </c>
      <c r="R107" s="84">
        <v>2</v>
      </c>
      <c r="S107" s="84">
        <v>116196.42</v>
      </c>
      <c r="T107" s="85">
        <v>0</v>
      </c>
      <c r="U107" s="85">
        <f t="shared" si="11"/>
        <v>0</v>
      </c>
      <c r="V107" s="75"/>
      <c r="W107" s="103">
        <v>2016</v>
      </c>
      <c r="X107" s="24" t="s">
        <v>571</v>
      </c>
    </row>
    <row r="108" spans="1:24" s="12" customFormat="1" outlineLevel="1">
      <c r="A108" s="75" t="s">
        <v>523</v>
      </c>
      <c r="B108" s="76" t="s">
        <v>40</v>
      </c>
      <c r="C108" s="77" t="s">
        <v>358</v>
      </c>
      <c r="D108" s="78" t="s">
        <v>359</v>
      </c>
      <c r="E108" s="78" t="s">
        <v>360</v>
      </c>
      <c r="F108" s="76" t="s">
        <v>362</v>
      </c>
      <c r="G108" s="86" t="s">
        <v>48</v>
      </c>
      <c r="H108" s="80">
        <v>0</v>
      </c>
      <c r="I108" s="80">
        <v>230000000</v>
      </c>
      <c r="J108" s="75" t="s">
        <v>248</v>
      </c>
      <c r="K108" s="75" t="s">
        <v>250</v>
      </c>
      <c r="L108" s="82" t="s">
        <v>43</v>
      </c>
      <c r="M108" s="76" t="s">
        <v>44</v>
      </c>
      <c r="N108" s="75" t="s">
        <v>84</v>
      </c>
      <c r="O108" s="80" t="s">
        <v>46</v>
      </c>
      <c r="P108" s="75">
        <v>796</v>
      </c>
      <c r="Q108" s="75" t="s">
        <v>47</v>
      </c>
      <c r="R108" s="84">
        <v>2</v>
      </c>
      <c r="S108" s="84">
        <v>120642.85</v>
      </c>
      <c r="T108" s="85">
        <v>0</v>
      </c>
      <c r="U108" s="85">
        <f t="shared" si="11"/>
        <v>0</v>
      </c>
      <c r="V108" s="75"/>
      <c r="W108" s="103">
        <v>2016</v>
      </c>
      <c r="X108" s="24" t="s">
        <v>571</v>
      </c>
    </row>
    <row r="109" spans="1:24" s="12" customFormat="1" outlineLevel="1">
      <c r="A109" s="75" t="s">
        <v>524</v>
      </c>
      <c r="B109" s="76" t="s">
        <v>40</v>
      </c>
      <c r="C109" s="77" t="s">
        <v>358</v>
      </c>
      <c r="D109" s="78" t="s">
        <v>359</v>
      </c>
      <c r="E109" s="78" t="s">
        <v>360</v>
      </c>
      <c r="F109" s="76" t="s">
        <v>363</v>
      </c>
      <c r="G109" s="86" t="s">
        <v>48</v>
      </c>
      <c r="H109" s="80">
        <v>0</v>
      </c>
      <c r="I109" s="80">
        <v>230000000</v>
      </c>
      <c r="J109" s="75" t="s">
        <v>248</v>
      </c>
      <c r="K109" s="75" t="s">
        <v>250</v>
      </c>
      <c r="L109" s="82" t="s">
        <v>43</v>
      </c>
      <c r="M109" s="76" t="s">
        <v>44</v>
      </c>
      <c r="N109" s="75" t="s">
        <v>84</v>
      </c>
      <c r="O109" s="80" t="s">
        <v>46</v>
      </c>
      <c r="P109" s="75">
        <v>796</v>
      </c>
      <c r="Q109" s="75" t="s">
        <v>47</v>
      </c>
      <c r="R109" s="84">
        <v>2</v>
      </c>
      <c r="S109" s="84">
        <v>153214.28</v>
      </c>
      <c r="T109" s="85">
        <v>0</v>
      </c>
      <c r="U109" s="85">
        <f t="shared" si="11"/>
        <v>0</v>
      </c>
      <c r="V109" s="75"/>
      <c r="W109" s="103">
        <v>2016</v>
      </c>
      <c r="X109" s="24" t="s">
        <v>571</v>
      </c>
    </row>
    <row r="110" spans="1:24" s="12" customFormat="1" outlineLevel="1">
      <c r="A110" s="75" t="s">
        <v>568</v>
      </c>
      <c r="B110" s="76" t="s">
        <v>40</v>
      </c>
      <c r="C110" s="117" t="s">
        <v>367</v>
      </c>
      <c r="D110" s="82" t="s">
        <v>58</v>
      </c>
      <c r="E110" s="82" t="s">
        <v>368</v>
      </c>
      <c r="F110" s="86" t="s">
        <v>369</v>
      </c>
      <c r="G110" s="82" t="s">
        <v>41</v>
      </c>
      <c r="H110" s="86">
        <v>0</v>
      </c>
      <c r="I110" s="81">
        <v>230000000</v>
      </c>
      <c r="J110" s="75" t="s">
        <v>248</v>
      </c>
      <c r="K110" s="87" t="s">
        <v>564</v>
      </c>
      <c r="L110" s="88" t="s">
        <v>43</v>
      </c>
      <c r="M110" s="75" t="s">
        <v>44</v>
      </c>
      <c r="N110" s="82" t="s">
        <v>66</v>
      </c>
      <c r="O110" s="87" t="s">
        <v>46</v>
      </c>
      <c r="P110" s="87">
        <v>166</v>
      </c>
      <c r="Q110" s="75" t="s">
        <v>57</v>
      </c>
      <c r="R110" s="89">
        <v>400</v>
      </c>
      <c r="S110" s="89">
        <v>2523.21</v>
      </c>
      <c r="T110" s="85">
        <v>0</v>
      </c>
      <c r="U110" s="85">
        <f t="shared" ref="U110" si="12">T110*1.12</f>
        <v>0</v>
      </c>
      <c r="V110" s="90"/>
      <c r="W110" s="199">
        <v>2016</v>
      </c>
      <c r="X110" s="91" t="s">
        <v>571</v>
      </c>
    </row>
    <row r="111" spans="1:24" s="12" customFormat="1" outlineLevel="1">
      <c r="A111" s="75" t="s">
        <v>407</v>
      </c>
      <c r="B111" s="94" t="s">
        <v>40</v>
      </c>
      <c r="C111" s="118" t="s">
        <v>370</v>
      </c>
      <c r="D111" s="3" t="s">
        <v>80</v>
      </c>
      <c r="E111" s="3" t="s">
        <v>371</v>
      </c>
      <c r="F111" s="3" t="s">
        <v>372</v>
      </c>
      <c r="G111" s="3" t="s">
        <v>41</v>
      </c>
      <c r="H111" s="3">
        <v>0</v>
      </c>
      <c r="I111" s="98">
        <v>230000000</v>
      </c>
      <c r="J111" s="75" t="s">
        <v>248</v>
      </c>
      <c r="K111" s="75" t="s">
        <v>200</v>
      </c>
      <c r="L111" s="94" t="s">
        <v>406</v>
      </c>
      <c r="M111" s="2" t="s">
        <v>44</v>
      </c>
      <c r="N111" s="3" t="s">
        <v>66</v>
      </c>
      <c r="O111" s="100" t="s">
        <v>46</v>
      </c>
      <c r="P111" s="2">
        <v>113</v>
      </c>
      <c r="Q111" s="2" t="s">
        <v>150</v>
      </c>
      <c r="R111" s="108">
        <v>20</v>
      </c>
      <c r="S111" s="108">
        <v>36696.42</v>
      </c>
      <c r="T111" s="85">
        <v>0</v>
      </c>
      <c r="U111" s="85">
        <f t="shared" ref="U111:U122" si="13">T111*1.12</f>
        <v>0</v>
      </c>
      <c r="V111" s="3"/>
      <c r="W111" s="119">
        <v>2016</v>
      </c>
      <c r="X111" s="111" t="s">
        <v>571</v>
      </c>
    </row>
    <row r="112" spans="1:24" s="12" customFormat="1" outlineLevel="1">
      <c r="A112" s="75" t="s">
        <v>436</v>
      </c>
      <c r="B112" s="94" t="s">
        <v>40</v>
      </c>
      <c r="C112" s="77" t="s">
        <v>373</v>
      </c>
      <c r="D112" s="78" t="s">
        <v>156</v>
      </c>
      <c r="E112" s="78" t="s">
        <v>374</v>
      </c>
      <c r="F112" s="76" t="s">
        <v>375</v>
      </c>
      <c r="G112" s="86" t="s">
        <v>48</v>
      </c>
      <c r="H112" s="80">
        <v>0</v>
      </c>
      <c r="I112" s="98">
        <v>230000000</v>
      </c>
      <c r="J112" s="75" t="s">
        <v>248</v>
      </c>
      <c r="K112" s="75" t="s">
        <v>251</v>
      </c>
      <c r="L112" s="94" t="s">
        <v>406</v>
      </c>
      <c r="M112" s="2" t="s">
        <v>44</v>
      </c>
      <c r="N112" s="75" t="s">
        <v>66</v>
      </c>
      <c r="O112" s="100" t="s">
        <v>46</v>
      </c>
      <c r="P112" s="75">
        <v>796</v>
      </c>
      <c r="Q112" s="75" t="s">
        <v>47</v>
      </c>
      <c r="R112" s="84">
        <v>108</v>
      </c>
      <c r="S112" s="84">
        <v>24107.14</v>
      </c>
      <c r="T112" s="85">
        <v>0</v>
      </c>
      <c r="U112" s="85">
        <f t="shared" si="13"/>
        <v>0</v>
      </c>
      <c r="V112" s="75"/>
      <c r="W112" s="103">
        <v>2016</v>
      </c>
      <c r="X112" s="24" t="s">
        <v>571</v>
      </c>
    </row>
    <row r="113" spans="1:1016" s="15" customFormat="1" outlineLevel="1">
      <c r="A113" s="75" t="s">
        <v>437</v>
      </c>
      <c r="B113" s="94" t="s">
        <v>40</v>
      </c>
      <c r="C113" s="77" t="s">
        <v>376</v>
      </c>
      <c r="D113" s="78" t="s">
        <v>76</v>
      </c>
      <c r="E113" s="78" t="s">
        <v>377</v>
      </c>
      <c r="F113" s="76" t="s">
        <v>378</v>
      </c>
      <c r="G113" s="86" t="s">
        <v>48</v>
      </c>
      <c r="H113" s="80">
        <v>0</v>
      </c>
      <c r="I113" s="98">
        <v>230000000</v>
      </c>
      <c r="J113" s="75" t="s">
        <v>248</v>
      </c>
      <c r="K113" s="75" t="s">
        <v>251</v>
      </c>
      <c r="L113" s="94" t="s">
        <v>406</v>
      </c>
      <c r="M113" s="2" t="s">
        <v>44</v>
      </c>
      <c r="N113" s="75" t="s">
        <v>66</v>
      </c>
      <c r="O113" s="100" t="s">
        <v>46</v>
      </c>
      <c r="P113" s="75">
        <v>168</v>
      </c>
      <c r="Q113" s="75" t="s">
        <v>143</v>
      </c>
      <c r="R113" s="120">
        <v>20.5</v>
      </c>
      <c r="S113" s="120">
        <v>144419.64000000001</v>
      </c>
      <c r="T113" s="121">
        <v>0</v>
      </c>
      <c r="U113" s="106">
        <f t="shared" si="13"/>
        <v>0</v>
      </c>
      <c r="V113" s="75"/>
      <c r="W113" s="103">
        <v>2016</v>
      </c>
      <c r="X113" s="24" t="s">
        <v>571</v>
      </c>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4"/>
      <c r="BK113" s="14"/>
      <c r="BL113" s="14"/>
      <c r="BM113" s="14"/>
      <c r="BN113" s="14"/>
      <c r="BO113" s="14"/>
      <c r="BP113" s="14"/>
      <c r="BQ113" s="14"/>
      <c r="BR113" s="14"/>
      <c r="BS113" s="14"/>
      <c r="BT113" s="14"/>
      <c r="BU113" s="14"/>
      <c r="BV113" s="14"/>
      <c r="BW113" s="14"/>
      <c r="BX113" s="14"/>
      <c r="BY113" s="14"/>
      <c r="BZ113" s="14"/>
      <c r="CA113" s="14"/>
      <c r="CB113" s="14"/>
      <c r="CC113" s="14"/>
      <c r="CD113" s="14"/>
      <c r="CE113" s="14"/>
      <c r="CF113" s="14"/>
      <c r="CG113" s="14"/>
      <c r="CH113" s="14"/>
      <c r="CI113" s="14"/>
      <c r="CJ113" s="14"/>
      <c r="CK113" s="14"/>
      <c r="CL113" s="14"/>
      <c r="CM113" s="14"/>
      <c r="CN113" s="14"/>
      <c r="CO113" s="14"/>
      <c r="CP113" s="14"/>
      <c r="CQ113" s="14"/>
      <c r="CR113" s="14"/>
      <c r="CS113" s="14"/>
      <c r="CT113" s="14"/>
      <c r="CU113" s="14"/>
      <c r="CV113" s="14"/>
      <c r="CW113" s="14"/>
      <c r="CX113" s="14"/>
      <c r="CY113" s="14"/>
      <c r="CZ113" s="14"/>
      <c r="DA113" s="14"/>
      <c r="DB113" s="14"/>
      <c r="DC113" s="14"/>
      <c r="DD113" s="14"/>
      <c r="DE113" s="14"/>
      <c r="DF113" s="14"/>
      <c r="DG113" s="14"/>
      <c r="DH113" s="14"/>
      <c r="DI113" s="14"/>
      <c r="DJ113" s="14"/>
      <c r="DK113" s="14"/>
      <c r="DL113" s="14"/>
      <c r="DM113" s="14"/>
      <c r="DN113" s="14"/>
      <c r="DO113" s="14"/>
      <c r="DP113" s="14"/>
      <c r="DQ113" s="14"/>
      <c r="DR113" s="14"/>
      <c r="DS113" s="14"/>
      <c r="DT113" s="14"/>
      <c r="DU113" s="14"/>
      <c r="DV113" s="14"/>
      <c r="DW113" s="14"/>
      <c r="DX113" s="14"/>
      <c r="DY113" s="14"/>
      <c r="DZ113" s="14"/>
      <c r="EA113" s="14"/>
      <c r="EB113" s="14"/>
      <c r="EC113" s="14"/>
      <c r="ED113" s="14"/>
      <c r="EE113" s="14"/>
      <c r="EF113" s="14"/>
      <c r="EG113" s="14"/>
      <c r="EH113" s="14"/>
      <c r="EI113" s="14"/>
      <c r="EJ113" s="14"/>
      <c r="EK113" s="14"/>
      <c r="EL113" s="14"/>
      <c r="EM113" s="14"/>
      <c r="EN113" s="14"/>
      <c r="EO113" s="14"/>
      <c r="EP113" s="14"/>
      <c r="EQ113" s="14"/>
      <c r="ER113" s="14"/>
      <c r="ES113" s="14"/>
      <c r="ET113" s="14"/>
      <c r="EU113" s="14"/>
      <c r="EV113" s="14"/>
      <c r="EW113" s="14"/>
      <c r="EX113" s="14"/>
      <c r="EY113" s="14"/>
      <c r="EZ113" s="14"/>
      <c r="FA113" s="14"/>
      <c r="FB113" s="14"/>
      <c r="FC113" s="14"/>
      <c r="FD113" s="14"/>
      <c r="FE113" s="14"/>
      <c r="FF113" s="14"/>
      <c r="FG113" s="14"/>
      <c r="FH113" s="14"/>
      <c r="FI113" s="14"/>
      <c r="FJ113" s="14"/>
      <c r="FK113" s="14"/>
      <c r="FL113" s="14"/>
      <c r="FM113" s="14"/>
      <c r="FN113" s="14"/>
      <c r="FO113" s="14"/>
      <c r="FP113" s="14"/>
      <c r="FQ113" s="14"/>
      <c r="FR113" s="14"/>
      <c r="FS113" s="14"/>
      <c r="FT113" s="14"/>
      <c r="FU113" s="14"/>
      <c r="FV113" s="14"/>
      <c r="FW113" s="14"/>
      <c r="FX113" s="14"/>
      <c r="FY113" s="14"/>
      <c r="FZ113" s="14"/>
      <c r="GA113" s="14"/>
      <c r="GB113" s="14"/>
      <c r="GC113" s="14"/>
      <c r="GD113" s="14"/>
      <c r="GE113" s="14"/>
      <c r="GF113" s="14"/>
      <c r="GG113" s="14"/>
      <c r="GH113" s="14"/>
      <c r="GI113" s="14"/>
      <c r="GJ113" s="14"/>
      <c r="GK113" s="14"/>
      <c r="GL113" s="14"/>
      <c r="GM113" s="14"/>
      <c r="GN113" s="14"/>
      <c r="GO113" s="14"/>
      <c r="GP113" s="14"/>
      <c r="GQ113" s="14"/>
      <c r="GR113" s="14"/>
      <c r="GS113" s="14"/>
      <c r="GT113" s="14"/>
      <c r="GU113" s="14"/>
      <c r="GV113" s="14"/>
      <c r="GW113" s="14"/>
      <c r="GX113" s="14"/>
      <c r="GY113" s="14"/>
      <c r="GZ113" s="14"/>
      <c r="HA113" s="14"/>
      <c r="HB113" s="14"/>
      <c r="HC113" s="14"/>
      <c r="HD113" s="14"/>
      <c r="HE113" s="14"/>
      <c r="HF113" s="14"/>
      <c r="HG113" s="14"/>
      <c r="HH113" s="14"/>
      <c r="HI113" s="14"/>
      <c r="HJ113" s="14"/>
      <c r="HK113" s="14"/>
      <c r="HL113" s="14"/>
      <c r="HM113" s="14"/>
      <c r="HN113" s="14"/>
      <c r="HO113" s="14"/>
      <c r="HP113" s="14"/>
      <c r="HQ113" s="14"/>
      <c r="HR113" s="14"/>
      <c r="HS113" s="14"/>
      <c r="HT113" s="14"/>
      <c r="HU113" s="14"/>
      <c r="HV113" s="14"/>
      <c r="HW113" s="14"/>
      <c r="HX113" s="14"/>
      <c r="HY113" s="14"/>
      <c r="HZ113" s="14"/>
      <c r="IA113" s="14"/>
      <c r="IB113" s="14"/>
      <c r="IC113" s="14"/>
      <c r="ID113" s="14"/>
      <c r="IE113" s="14"/>
      <c r="IF113" s="14"/>
      <c r="IG113" s="14"/>
      <c r="IH113" s="14"/>
      <c r="II113" s="14"/>
      <c r="IJ113" s="14"/>
      <c r="IK113" s="14"/>
      <c r="IL113" s="14"/>
      <c r="IM113" s="14"/>
      <c r="IN113" s="14"/>
      <c r="IO113" s="14"/>
      <c r="IP113" s="14"/>
      <c r="IQ113" s="14"/>
      <c r="IR113" s="14"/>
      <c r="IS113" s="14"/>
      <c r="IT113" s="14"/>
      <c r="IU113" s="14"/>
      <c r="IV113" s="14"/>
      <c r="IW113" s="14"/>
      <c r="IX113" s="14"/>
      <c r="IY113" s="14"/>
      <c r="IZ113" s="14"/>
      <c r="JA113" s="14"/>
      <c r="JB113" s="14"/>
      <c r="JC113" s="14"/>
      <c r="JD113" s="14"/>
      <c r="JE113" s="14"/>
      <c r="JF113" s="14"/>
      <c r="JG113" s="14"/>
      <c r="JH113" s="14"/>
      <c r="JI113" s="14"/>
      <c r="JJ113" s="14"/>
      <c r="JK113" s="14"/>
      <c r="JL113" s="14"/>
      <c r="JM113" s="14"/>
      <c r="JN113" s="14"/>
      <c r="JO113" s="14"/>
      <c r="JP113" s="14"/>
      <c r="JQ113" s="14"/>
      <c r="JR113" s="14"/>
      <c r="JS113" s="14"/>
      <c r="JT113" s="14"/>
      <c r="JU113" s="14"/>
      <c r="JV113" s="14"/>
      <c r="JW113" s="14"/>
      <c r="JX113" s="14"/>
      <c r="JY113" s="14"/>
      <c r="JZ113" s="14"/>
      <c r="KA113" s="14"/>
      <c r="KB113" s="14"/>
      <c r="KC113" s="14"/>
      <c r="KD113" s="14"/>
      <c r="KE113" s="14"/>
      <c r="KF113" s="14"/>
      <c r="KG113" s="14"/>
      <c r="KH113" s="14"/>
      <c r="KI113" s="14"/>
      <c r="KJ113" s="14"/>
      <c r="KK113" s="14"/>
      <c r="KL113" s="14"/>
      <c r="KM113" s="14"/>
      <c r="KN113" s="14"/>
      <c r="KO113" s="14"/>
      <c r="KP113" s="14"/>
      <c r="KQ113" s="14"/>
      <c r="KR113" s="14"/>
      <c r="KS113" s="14"/>
      <c r="KT113" s="14"/>
      <c r="KU113" s="14"/>
      <c r="KV113" s="14"/>
      <c r="KW113" s="14"/>
      <c r="KX113" s="14"/>
      <c r="KY113" s="14"/>
      <c r="KZ113" s="14"/>
      <c r="LA113" s="14"/>
      <c r="LB113" s="14"/>
      <c r="LC113" s="14"/>
      <c r="LD113" s="14"/>
      <c r="LE113" s="14"/>
      <c r="LF113" s="14"/>
      <c r="LG113" s="14"/>
      <c r="LH113" s="14"/>
      <c r="LI113" s="14"/>
      <c r="LJ113" s="14"/>
      <c r="LK113" s="14"/>
      <c r="LL113" s="14"/>
      <c r="LM113" s="14"/>
      <c r="LN113" s="14"/>
      <c r="LO113" s="14"/>
      <c r="LP113" s="14"/>
      <c r="LQ113" s="14"/>
      <c r="LR113" s="14"/>
      <c r="LS113" s="14"/>
      <c r="LT113" s="14"/>
      <c r="LU113" s="14"/>
      <c r="LV113" s="14"/>
      <c r="LW113" s="14"/>
      <c r="LX113" s="14"/>
      <c r="LY113" s="14"/>
      <c r="LZ113" s="14"/>
      <c r="MA113" s="14"/>
      <c r="MB113" s="14"/>
      <c r="MC113" s="14"/>
      <c r="MD113" s="14"/>
      <c r="ME113" s="14"/>
      <c r="MF113" s="14"/>
      <c r="MG113" s="14"/>
      <c r="MH113" s="14"/>
      <c r="MI113" s="14"/>
      <c r="MJ113" s="14"/>
      <c r="MK113" s="14"/>
      <c r="ML113" s="14"/>
      <c r="MM113" s="14"/>
      <c r="MN113" s="14"/>
      <c r="MO113" s="14"/>
      <c r="MP113" s="14"/>
      <c r="MQ113" s="14"/>
      <c r="MR113" s="14"/>
      <c r="MS113" s="14"/>
      <c r="MT113" s="14"/>
      <c r="MU113" s="14"/>
      <c r="MV113" s="14"/>
      <c r="MW113" s="14"/>
      <c r="MX113" s="14"/>
      <c r="MY113" s="14"/>
      <c r="MZ113" s="14"/>
      <c r="NA113" s="14"/>
      <c r="NB113" s="14"/>
      <c r="NC113" s="14"/>
      <c r="ND113" s="14"/>
      <c r="NE113" s="14"/>
      <c r="NF113" s="14"/>
      <c r="NG113" s="14"/>
      <c r="NH113" s="14"/>
      <c r="NI113" s="14"/>
      <c r="NJ113" s="14"/>
      <c r="NK113" s="14"/>
      <c r="NL113" s="14"/>
      <c r="NM113" s="14"/>
      <c r="NN113" s="14"/>
      <c r="NO113" s="14"/>
      <c r="NP113" s="14"/>
      <c r="NQ113" s="14"/>
      <c r="NR113" s="14"/>
      <c r="NS113" s="14"/>
      <c r="NT113" s="14"/>
      <c r="NU113" s="14"/>
      <c r="NV113" s="14"/>
      <c r="NW113" s="14"/>
      <c r="NX113" s="14"/>
      <c r="NY113" s="14"/>
      <c r="NZ113" s="14"/>
      <c r="OA113" s="14"/>
      <c r="OB113" s="14"/>
      <c r="OC113" s="14"/>
      <c r="OD113" s="14"/>
      <c r="OE113" s="14"/>
      <c r="OF113" s="14"/>
      <c r="OG113" s="14"/>
      <c r="OH113" s="14"/>
      <c r="OI113" s="14"/>
      <c r="OJ113" s="14"/>
      <c r="OK113" s="14"/>
      <c r="OL113" s="14"/>
      <c r="OM113" s="14"/>
      <c r="ON113" s="14"/>
      <c r="OO113" s="14"/>
      <c r="OP113" s="14"/>
      <c r="OQ113" s="14"/>
      <c r="OR113" s="14"/>
      <c r="OS113" s="14"/>
      <c r="OT113" s="14"/>
      <c r="OU113" s="14"/>
      <c r="OV113" s="14"/>
      <c r="OW113" s="14"/>
      <c r="OX113" s="14"/>
      <c r="OY113" s="14"/>
      <c r="OZ113" s="14"/>
      <c r="PA113" s="14"/>
      <c r="PB113" s="14"/>
      <c r="PC113" s="14"/>
      <c r="PD113" s="14"/>
      <c r="PE113" s="14"/>
      <c r="PF113" s="14"/>
      <c r="PG113" s="14"/>
      <c r="PH113" s="14"/>
      <c r="PI113" s="14"/>
      <c r="PJ113" s="14"/>
      <c r="PK113" s="14"/>
      <c r="PL113" s="14"/>
      <c r="PM113" s="14"/>
      <c r="PN113" s="14"/>
      <c r="PO113" s="14"/>
      <c r="PP113" s="14"/>
      <c r="PQ113" s="14"/>
      <c r="PR113" s="14"/>
      <c r="PS113" s="14"/>
      <c r="PT113" s="14"/>
      <c r="PU113" s="14"/>
      <c r="PV113" s="14"/>
      <c r="PW113" s="14"/>
      <c r="PX113" s="14"/>
      <c r="PY113" s="14"/>
      <c r="PZ113" s="14"/>
      <c r="QA113" s="14"/>
      <c r="QB113" s="14"/>
      <c r="QC113" s="14"/>
      <c r="QD113" s="14"/>
      <c r="QE113" s="14"/>
      <c r="QF113" s="14"/>
      <c r="QG113" s="14"/>
      <c r="QH113" s="14"/>
      <c r="QI113" s="14"/>
      <c r="QJ113" s="14"/>
      <c r="QK113" s="14"/>
      <c r="QL113" s="14"/>
      <c r="QM113" s="14"/>
      <c r="QN113" s="14"/>
      <c r="QO113" s="14"/>
      <c r="QP113" s="14"/>
      <c r="QQ113" s="14"/>
      <c r="QR113" s="14"/>
      <c r="QS113" s="14"/>
      <c r="QT113" s="14"/>
      <c r="QU113" s="14"/>
      <c r="QV113" s="14"/>
      <c r="QW113" s="14"/>
      <c r="QX113" s="14"/>
      <c r="QY113" s="14"/>
      <c r="QZ113" s="14"/>
      <c r="RA113" s="14"/>
      <c r="RB113" s="14"/>
      <c r="RC113" s="14"/>
      <c r="RD113" s="14"/>
      <c r="RE113" s="14"/>
      <c r="RF113" s="14"/>
      <c r="RG113" s="14"/>
      <c r="RH113" s="14"/>
      <c r="RI113" s="14"/>
      <c r="RJ113" s="14"/>
      <c r="RK113" s="14"/>
      <c r="RL113" s="14"/>
      <c r="RM113" s="14"/>
      <c r="RN113" s="14"/>
      <c r="RO113" s="14"/>
      <c r="RP113" s="14"/>
      <c r="RQ113" s="14"/>
      <c r="RR113" s="14"/>
      <c r="RS113" s="14"/>
      <c r="RT113" s="14"/>
      <c r="RU113" s="14"/>
      <c r="RV113" s="14"/>
      <c r="RW113" s="14"/>
      <c r="RX113" s="14"/>
      <c r="RY113" s="14"/>
      <c r="RZ113" s="14"/>
      <c r="SA113" s="14"/>
      <c r="SB113" s="14"/>
      <c r="SC113" s="14"/>
      <c r="SD113" s="14"/>
      <c r="SE113" s="14"/>
      <c r="SF113" s="14"/>
      <c r="SG113" s="14"/>
      <c r="SH113" s="14"/>
      <c r="SI113" s="14"/>
      <c r="SJ113" s="14"/>
      <c r="SK113" s="14"/>
      <c r="SL113" s="14"/>
      <c r="SM113" s="14"/>
      <c r="SN113" s="14"/>
      <c r="SO113" s="14"/>
      <c r="SP113" s="14"/>
      <c r="SQ113" s="14"/>
      <c r="SR113" s="14"/>
      <c r="SS113" s="14"/>
      <c r="ST113" s="14"/>
      <c r="SU113" s="14"/>
      <c r="SV113" s="14"/>
      <c r="SW113" s="14"/>
      <c r="SX113" s="14"/>
      <c r="SY113" s="14"/>
      <c r="SZ113" s="14"/>
      <c r="TA113" s="14"/>
      <c r="TB113" s="14"/>
      <c r="TC113" s="14"/>
      <c r="TD113" s="14"/>
      <c r="TE113" s="14"/>
      <c r="TF113" s="14"/>
      <c r="TG113" s="14"/>
      <c r="TH113" s="14"/>
      <c r="TI113" s="14"/>
      <c r="TJ113" s="14"/>
      <c r="TK113" s="14"/>
      <c r="TL113" s="14"/>
      <c r="TM113" s="14"/>
      <c r="TN113" s="14"/>
      <c r="TO113" s="14"/>
      <c r="TP113" s="14"/>
      <c r="TQ113" s="14"/>
      <c r="TR113" s="14"/>
      <c r="TS113" s="14"/>
      <c r="TT113" s="14"/>
      <c r="TU113" s="14"/>
      <c r="TV113" s="14"/>
      <c r="TW113" s="14"/>
      <c r="TX113" s="14"/>
      <c r="TY113" s="14"/>
      <c r="TZ113" s="14"/>
      <c r="UA113" s="14"/>
      <c r="UB113" s="14"/>
      <c r="UC113" s="14"/>
      <c r="UD113" s="14"/>
      <c r="UE113" s="14"/>
      <c r="UF113" s="14"/>
      <c r="UG113" s="14"/>
      <c r="UH113" s="14"/>
      <c r="UI113" s="14"/>
      <c r="UJ113" s="14"/>
      <c r="UK113" s="14"/>
      <c r="UL113" s="14"/>
      <c r="UM113" s="14"/>
      <c r="UN113" s="14"/>
      <c r="UO113" s="14"/>
      <c r="UP113" s="14"/>
      <c r="UQ113" s="14"/>
      <c r="UR113" s="14"/>
      <c r="US113" s="14"/>
      <c r="UT113" s="14"/>
      <c r="UU113" s="14"/>
      <c r="UV113" s="14"/>
      <c r="UW113" s="14"/>
      <c r="UX113" s="14"/>
      <c r="UY113" s="14"/>
      <c r="UZ113" s="14"/>
      <c r="VA113" s="14"/>
      <c r="VB113" s="14"/>
      <c r="VC113" s="14"/>
      <c r="VD113" s="14"/>
      <c r="VE113" s="14"/>
      <c r="VF113" s="14"/>
      <c r="VG113" s="14"/>
      <c r="VH113" s="14"/>
      <c r="VI113" s="14"/>
      <c r="VJ113" s="14"/>
      <c r="VK113" s="14"/>
      <c r="VL113" s="14"/>
      <c r="VM113" s="14"/>
      <c r="VN113" s="14"/>
      <c r="VO113" s="14"/>
      <c r="VP113" s="14"/>
      <c r="VQ113" s="14"/>
      <c r="VR113" s="14"/>
      <c r="VS113" s="14"/>
      <c r="VT113" s="14"/>
      <c r="VU113" s="14"/>
      <c r="VV113" s="14"/>
      <c r="VW113" s="14"/>
      <c r="VX113" s="14"/>
      <c r="VY113" s="14"/>
      <c r="VZ113" s="14"/>
      <c r="WA113" s="14"/>
      <c r="WB113" s="14"/>
      <c r="WC113" s="14"/>
      <c r="WD113" s="14"/>
      <c r="WE113" s="14"/>
      <c r="WF113" s="14"/>
      <c r="WG113" s="14"/>
      <c r="WH113" s="14"/>
      <c r="WI113" s="14"/>
      <c r="WJ113" s="14"/>
      <c r="WK113" s="14"/>
      <c r="WL113" s="14"/>
      <c r="WM113" s="14"/>
      <c r="WN113" s="14"/>
      <c r="WO113" s="14"/>
      <c r="WP113" s="14"/>
      <c r="WQ113" s="14"/>
      <c r="WR113" s="14"/>
      <c r="WS113" s="14"/>
      <c r="WT113" s="14"/>
      <c r="WU113" s="14"/>
      <c r="WV113" s="14"/>
      <c r="WW113" s="14"/>
      <c r="WX113" s="14"/>
      <c r="WY113" s="14"/>
      <c r="WZ113" s="14"/>
      <c r="XA113" s="14"/>
      <c r="XB113" s="14"/>
      <c r="XC113" s="14"/>
      <c r="XD113" s="14"/>
      <c r="XE113" s="14"/>
      <c r="XF113" s="14"/>
      <c r="XG113" s="14"/>
      <c r="XH113" s="14"/>
      <c r="XI113" s="14"/>
      <c r="XJ113" s="14"/>
      <c r="XK113" s="14"/>
      <c r="XL113" s="14"/>
      <c r="XM113" s="14"/>
      <c r="XN113" s="14"/>
      <c r="XO113" s="14"/>
      <c r="XP113" s="14"/>
      <c r="XQ113" s="14"/>
      <c r="XR113" s="14"/>
      <c r="XS113" s="14"/>
      <c r="XT113" s="14"/>
      <c r="XU113" s="14"/>
      <c r="XV113" s="14"/>
      <c r="XW113" s="14"/>
      <c r="XX113" s="14"/>
      <c r="XY113" s="14"/>
      <c r="XZ113" s="14"/>
      <c r="YA113" s="14"/>
      <c r="YB113" s="14"/>
      <c r="YC113" s="14"/>
      <c r="YD113" s="14"/>
      <c r="YE113" s="14"/>
      <c r="YF113" s="14"/>
      <c r="YG113" s="14"/>
      <c r="YH113" s="14"/>
      <c r="YI113" s="14"/>
      <c r="YJ113" s="14"/>
      <c r="YK113" s="14"/>
      <c r="YL113" s="14"/>
      <c r="YM113" s="14"/>
      <c r="YN113" s="14"/>
      <c r="YO113" s="14"/>
      <c r="YP113" s="14"/>
      <c r="YQ113" s="14"/>
      <c r="YR113" s="14"/>
      <c r="YS113" s="14"/>
      <c r="YT113" s="14"/>
      <c r="YU113" s="14"/>
      <c r="YV113" s="14"/>
      <c r="YW113" s="14"/>
      <c r="YX113" s="14"/>
      <c r="YY113" s="14"/>
      <c r="YZ113" s="14"/>
      <c r="ZA113" s="14"/>
      <c r="ZB113" s="14"/>
      <c r="ZC113" s="14"/>
      <c r="ZD113" s="14"/>
      <c r="ZE113" s="14"/>
      <c r="ZF113" s="14"/>
      <c r="ZG113" s="14"/>
      <c r="ZH113" s="14"/>
      <c r="ZI113" s="14"/>
      <c r="ZJ113" s="14"/>
      <c r="ZK113" s="14"/>
      <c r="ZL113" s="14"/>
      <c r="ZM113" s="14"/>
      <c r="ZN113" s="14"/>
      <c r="ZO113" s="14"/>
      <c r="ZP113" s="14"/>
      <c r="ZQ113" s="14"/>
      <c r="ZR113" s="14"/>
      <c r="ZS113" s="14"/>
      <c r="ZT113" s="14"/>
      <c r="ZU113" s="14"/>
      <c r="ZV113" s="14"/>
      <c r="ZW113" s="14"/>
      <c r="ZX113" s="14"/>
      <c r="ZY113" s="14"/>
      <c r="ZZ113" s="14"/>
      <c r="AAA113" s="14"/>
      <c r="AAB113" s="14"/>
      <c r="AAC113" s="14"/>
      <c r="AAD113" s="14"/>
      <c r="AAE113" s="14"/>
      <c r="AAF113" s="14"/>
      <c r="AAG113" s="14"/>
      <c r="AAH113" s="14"/>
      <c r="AAI113" s="14"/>
      <c r="AAJ113" s="14"/>
      <c r="AAK113" s="14"/>
      <c r="AAL113" s="14"/>
      <c r="AAM113" s="14"/>
      <c r="AAN113" s="14"/>
      <c r="AAO113" s="14"/>
      <c r="AAP113" s="14"/>
      <c r="AAQ113" s="14"/>
      <c r="AAR113" s="14"/>
      <c r="AAS113" s="14"/>
      <c r="AAT113" s="14"/>
      <c r="AAU113" s="14"/>
      <c r="AAV113" s="14"/>
      <c r="AAW113" s="14"/>
      <c r="AAX113" s="14"/>
      <c r="AAY113" s="14"/>
      <c r="AAZ113" s="14"/>
      <c r="ABA113" s="14"/>
      <c r="ABB113" s="14"/>
      <c r="ABC113" s="14"/>
      <c r="ABD113" s="14"/>
      <c r="ABE113" s="14"/>
      <c r="ABF113" s="14"/>
      <c r="ABG113" s="14"/>
      <c r="ABH113" s="14"/>
      <c r="ABI113" s="14"/>
      <c r="ABJ113" s="14"/>
      <c r="ABK113" s="14"/>
      <c r="ABL113" s="14"/>
      <c r="ABM113" s="14"/>
      <c r="ABN113" s="14"/>
      <c r="ABO113" s="14"/>
      <c r="ABP113" s="14"/>
      <c r="ABQ113" s="14"/>
      <c r="ABR113" s="14"/>
      <c r="ABS113" s="14"/>
      <c r="ABT113" s="14"/>
      <c r="ABU113" s="14"/>
      <c r="ABV113" s="14"/>
      <c r="ABW113" s="14"/>
      <c r="ABX113" s="14"/>
      <c r="ABY113" s="14"/>
      <c r="ABZ113" s="14"/>
      <c r="ACA113" s="14"/>
      <c r="ACB113" s="14"/>
      <c r="ACC113" s="14"/>
      <c r="ACD113" s="14"/>
      <c r="ACE113" s="14"/>
      <c r="ACF113" s="14"/>
      <c r="ACG113" s="14"/>
      <c r="ACH113" s="14"/>
      <c r="ACI113" s="14"/>
      <c r="ACJ113" s="14"/>
      <c r="ACK113" s="14"/>
      <c r="ACL113" s="14"/>
      <c r="ACM113" s="14"/>
      <c r="ACN113" s="14"/>
      <c r="ACO113" s="14"/>
      <c r="ACP113" s="14"/>
      <c r="ACQ113" s="14"/>
      <c r="ACR113" s="14"/>
      <c r="ACS113" s="14"/>
      <c r="ACT113" s="14"/>
      <c r="ACU113" s="14"/>
      <c r="ACV113" s="14"/>
      <c r="ACW113" s="14"/>
      <c r="ACX113" s="14"/>
      <c r="ACY113" s="14"/>
      <c r="ACZ113" s="14"/>
      <c r="ADA113" s="14"/>
      <c r="ADB113" s="14"/>
      <c r="ADC113" s="14"/>
      <c r="ADD113" s="14"/>
      <c r="ADE113" s="14"/>
      <c r="ADF113" s="14"/>
      <c r="ADG113" s="14"/>
      <c r="ADH113" s="14"/>
      <c r="ADI113" s="14"/>
      <c r="ADJ113" s="14"/>
      <c r="ADK113" s="14"/>
      <c r="ADL113" s="14"/>
      <c r="ADM113" s="14"/>
      <c r="ADN113" s="14"/>
      <c r="ADO113" s="14"/>
      <c r="ADP113" s="14"/>
      <c r="ADQ113" s="14"/>
      <c r="ADR113" s="14"/>
      <c r="ADS113" s="14"/>
      <c r="ADT113" s="14"/>
      <c r="ADU113" s="14"/>
      <c r="ADV113" s="14"/>
      <c r="ADW113" s="14"/>
      <c r="ADX113" s="14"/>
      <c r="ADY113" s="14"/>
      <c r="ADZ113" s="14"/>
      <c r="AEA113" s="14"/>
      <c r="AEB113" s="14"/>
      <c r="AEC113" s="14"/>
      <c r="AED113" s="14"/>
      <c r="AEE113" s="14"/>
      <c r="AEF113" s="14"/>
      <c r="AEG113" s="14"/>
      <c r="AEH113" s="14"/>
      <c r="AEI113" s="14"/>
      <c r="AEJ113" s="14"/>
      <c r="AEK113" s="14"/>
      <c r="AEL113" s="14"/>
      <c r="AEM113" s="14"/>
      <c r="AEN113" s="14"/>
      <c r="AEO113" s="14"/>
      <c r="AEP113" s="14"/>
      <c r="AEQ113" s="14"/>
      <c r="AER113" s="14"/>
      <c r="AES113" s="14"/>
      <c r="AET113" s="14"/>
      <c r="AEU113" s="14"/>
      <c r="AEV113" s="14"/>
      <c r="AEW113" s="14"/>
      <c r="AEX113" s="14"/>
      <c r="AEY113" s="14"/>
      <c r="AEZ113" s="14"/>
      <c r="AFA113" s="14"/>
      <c r="AFB113" s="14"/>
      <c r="AFC113" s="14"/>
      <c r="AFD113" s="14"/>
      <c r="AFE113" s="14"/>
      <c r="AFF113" s="14"/>
      <c r="AFG113" s="14"/>
      <c r="AFH113" s="14"/>
      <c r="AFI113" s="14"/>
      <c r="AFJ113" s="14"/>
      <c r="AFK113" s="14"/>
      <c r="AFL113" s="14"/>
      <c r="AFM113" s="14"/>
      <c r="AFN113" s="14"/>
      <c r="AFO113" s="14"/>
      <c r="AFP113" s="14"/>
      <c r="AFQ113" s="14"/>
      <c r="AFR113" s="14"/>
      <c r="AFS113" s="14"/>
      <c r="AFT113" s="14"/>
      <c r="AFU113" s="14"/>
      <c r="AFV113" s="14"/>
      <c r="AFW113" s="14"/>
      <c r="AFX113" s="14"/>
      <c r="AFY113" s="14"/>
      <c r="AFZ113" s="14"/>
      <c r="AGA113" s="14"/>
      <c r="AGB113" s="14"/>
      <c r="AGC113" s="14"/>
      <c r="AGD113" s="14"/>
      <c r="AGE113" s="14"/>
      <c r="AGF113" s="14"/>
      <c r="AGG113" s="14"/>
      <c r="AGH113" s="14"/>
      <c r="AGI113" s="14"/>
      <c r="AGJ113" s="14"/>
      <c r="AGK113" s="14"/>
      <c r="AGL113" s="14"/>
      <c r="AGM113" s="14"/>
      <c r="AGN113" s="14"/>
      <c r="AGO113" s="14"/>
      <c r="AGP113" s="14"/>
      <c r="AGQ113" s="14"/>
      <c r="AGR113" s="14"/>
      <c r="AGS113" s="14"/>
      <c r="AGT113" s="14"/>
      <c r="AGU113" s="14"/>
      <c r="AGV113" s="14"/>
      <c r="AGW113" s="14"/>
      <c r="AGX113" s="14"/>
      <c r="AGY113" s="14"/>
      <c r="AGZ113" s="14"/>
      <c r="AHA113" s="14"/>
      <c r="AHB113" s="14"/>
      <c r="AHC113" s="14"/>
      <c r="AHD113" s="14"/>
      <c r="AHE113" s="14"/>
      <c r="AHF113" s="14"/>
      <c r="AHG113" s="14"/>
      <c r="AHH113" s="14"/>
      <c r="AHI113" s="14"/>
      <c r="AHJ113" s="14"/>
      <c r="AHK113" s="14"/>
      <c r="AHL113" s="14"/>
      <c r="AHM113" s="14"/>
      <c r="AHN113" s="14"/>
      <c r="AHO113" s="14"/>
      <c r="AHP113" s="14"/>
      <c r="AHQ113" s="14"/>
      <c r="AHR113" s="14"/>
      <c r="AHS113" s="14"/>
      <c r="AHT113" s="14"/>
      <c r="AHU113" s="14"/>
      <c r="AHV113" s="14"/>
      <c r="AHW113" s="14"/>
      <c r="AHX113" s="14"/>
      <c r="AHY113" s="14"/>
      <c r="AHZ113" s="14"/>
      <c r="AIA113" s="14"/>
      <c r="AIB113" s="14"/>
      <c r="AIC113" s="14"/>
      <c r="AID113" s="14"/>
      <c r="AIE113" s="14"/>
      <c r="AIF113" s="14"/>
      <c r="AIG113" s="14"/>
      <c r="AIH113" s="14"/>
      <c r="AII113" s="14"/>
      <c r="AIJ113" s="14"/>
      <c r="AIK113" s="14"/>
      <c r="AIL113" s="14"/>
      <c r="AIM113" s="14"/>
      <c r="AIN113" s="14"/>
      <c r="AIO113" s="14"/>
      <c r="AIP113" s="14"/>
      <c r="AIQ113" s="14"/>
      <c r="AIR113" s="14"/>
      <c r="AIS113" s="14"/>
      <c r="AIT113" s="14"/>
      <c r="AIU113" s="14"/>
      <c r="AIV113" s="14"/>
      <c r="AIW113" s="14"/>
      <c r="AIX113" s="14"/>
      <c r="AIY113" s="14"/>
      <c r="AIZ113" s="14"/>
      <c r="AJA113" s="14"/>
      <c r="AJB113" s="14"/>
      <c r="AJC113" s="14"/>
      <c r="AJD113" s="14"/>
      <c r="AJE113" s="14"/>
      <c r="AJF113" s="14"/>
      <c r="AJG113" s="14"/>
      <c r="AJH113" s="14"/>
      <c r="AJI113" s="14"/>
      <c r="AJJ113" s="14"/>
      <c r="AJK113" s="14"/>
      <c r="AJL113" s="14"/>
      <c r="AJM113" s="14"/>
      <c r="AJN113" s="14"/>
      <c r="AJO113" s="14"/>
      <c r="AJP113" s="14"/>
      <c r="AJQ113" s="14"/>
      <c r="AJR113" s="14"/>
      <c r="AJS113" s="14"/>
      <c r="AJT113" s="14"/>
      <c r="AJU113" s="14"/>
      <c r="AJV113" s="14"/>
      <c r="AJW113" s="14"/>
      <c r="AJX113" s="14"/>
      <c r="AJY113" s="14"/>
      <c r="AJZ113" s="14"/>
      <c r="AKA113" s="14"/>
      <c r="AKB113" s="14"/>
      <c r="AKC113" s="14"/>
      <c r="AKD113" s="14"/>
      <c r="AKE113" s="14"/>
      <c r="AKF113" s="14"/>
      <c r="AKG113" s="14"/>
      <c r="AKH113" s="14"/>
      <c r="AKI113" s="14"/>
      <c r="AKJ113" s="14"/>
      <c r="AKK113" s="14"/>
      <c r="AKL113" s="14"/>
      <c r="AKM113" s="14"/>
      <c r="AKN113" s="14"/>
      <c r="AKO113" s="14"/>
      <c r="AKP113" s="14"/>
      <c r="AKQ113" s="14"/>
      <c r="AKR113" s="14"/>
      <c r="AKS113" s="14"/>
      <c r="AKT113" s="14"/>
      <c r="AKU113" s="14"/>
      <c r="AKV113" s="14"/>
      <c r="AKW113" s="14"/>
      <c r="AKX113" s="14"/>
      <c r="AKY113" s="14"/>
      <c r="AKZ113" s="14"/>
      <c r="ALA113" s="14"/>
      <c r="ALB113" s="14"/>
      <c r="ALC113" s="14"/>
      <c r="ALD113" s="14"/>
      <c r="ALE113" s="14"/>
      <c r="ALF113" s="14"/>
      <c r="ALG113" s="14"/>
      <c r="ALH113" s="14"/>
      <c r="ALI113" s="14"/>
      <c r="ALJ113" s="14"/>
      <c r="ALK113" s="14"/>
      <c r="ALL113" s="14"/>
      <c r="ALM113" s="14"/>
      <c r="ALN113" s="14"/>
      <c r="ALO113" s="14"/>
      <c r="ALP113" s="14"/>
      <c r="ALQ113" s="14"/>
      <c r="ALR113" s="14"/>
      <c r="ALS113" s="14"/>
      <c r="ALT113" s="14"/>
      <c r="ALU113" s="14"/>
      <c r="ALV113" s="14"/>
      <c r="ALW113" s="14"/>
      <c r="ALX113" s="14"/>
      <c r="ALY113" s="14"/>
      <c r="ALZ113" s="14"/>
      <c r="AMA113" s="14"/>
      <c r="AMB113" s="14"/>
    </row>
    <row r="114" spans="1:1016" s="12" customFormat="1" outlineLevel="1">
      <c r="A114" s="75" t="s">
        <v>438</v>
      </c>
      <c r="B114" s="94" t="s">
        <v>40</v>
      </c>
      <c r="C114" s="77" t="s">
        <v>242</v>
      </c>
      <c r="D114" s="78" t="s">
        <v>239</v>
      </c>
      <c r="E114" s="78" t="s">
        <v>243</v>
      </c>
      <c r="F114" s="76" t="s">
        <v>379</v>
      </c>
      <c r="G114" s="86" t="s">
        <v>48</v>
      </c>
      <c r="H114" s="80">
        <v>0</v>
      </c>
      <c r="I114" s="98">
        <v>230000000</v>
      </c>
      <c r="J114" s="75" t="s">
        <v>248</v>
      </c>
      <c r="K114" s="75" t="s">
        <v>251</v>
      </c>
      <c r="L114" s="94" t="s">
        <v>43</v>
      </c>
      <c r="M114" s="2" t="s">
        <v>44</v>
      </c>
      <c r="N114" s="75" t="s">
        <v>66</v>
      </c>
      <c r="O114" s="100" t="s">
        <v>46</v>
      </c>
      <c r="P114" s="75">
        <v>168</v>
      </c>
      <c r="Q114" s="75" t="s">
        <v>143</v>
      </c>
      <c r="R114" s="84">
        <v>11.4</v>
      </c>
      <c r="S114" s="84">
        <v>131250</v>
      </c>
      <c r="T114" s="85">
        <v>0</v>
      </c>
      <c r="U114" s="85">
        <f t="shared" si="13"/>
        <v>0</v>
      </c>
      <c r="V114" s="75"/>
      <c r="W114" s="103">
        <v>2016</v>
      </c>
      <c r="X114" s="24" t="s">
        <v>255</v>
      </c>
    </row>
    <row r="115" spans="1:1016" s="12" customFormat="1" outlineLevel="1">
      <c r="A115" s="75" t="s">
        <v>448</v>
      </c>
      <c r="B115" s="94" t="s">
        <v>40</v>
      </c>
      <c r="C115" s="77" t="s">
        <v>240</v>
      </c>
      <c r="D115" s="78" t="s">
        <v>239</v>
      </c>
      <c r="E115" s="78" t="s">
        <v>241</v>
      </c>
      <c r="F115" s="76" t="s">
        <v>380</v>
      </c>
      <c r="G115" s="86" t="s">
        <v>48</v>
      </c>
      <c r="H115" s="3">
        <v>0</v>
      </c>
      <c r="I115" s="98">
        <v>230000000</v>
      </c>
      <c r="J115" s="75" t="s">
        <v>248</v>
      </c>
      <c r="K115" s="3" t="s">
        <v>251</v>
      </c>
      <c r="L115" s="94" t="s">
        <v>43</v>
      </c>
      <c r="M115" s="2" t="s">
        <v>44</v>
      </c>
      <c r="N115" s="75" t="s">
        <v>66</v>
      </c>
      <c r="O115" s="100" t="s">
        <v>46</v>
      </c>
      <c r="P115" s="75">
        <v>168</v>
      </c>
      <c r="Q115" s="75" t="s">
        <v>143</v>
      </c>
      <c r="R115" s="84">
        <v>3.4</v>
      </c>
      <c r="S115" s="84">
        <v>131250</v>
      </c>
      <c r="T115" s="85">
        <v>0</v>
      </c>
      <c r="U115" s="85">
        <f t="shared" si="13"/>
        <v>0</v>
      </c>
      <c r="V115" s="75"/>
      <c r="W115" s="103">
        <v>2016</v>
      </c>
      <c r="X115" s="24" t="s">
        <v>255</v>
      </c>
    </row>
    <row r="116" spans="1:1016" s="12" customFormat="1" outlineLevel="1">
      <c r="A116" s="75" t="s">
        <v>439</v>
      </c>
      <c r="B116" s="94" t="s">
        <v>40</v>
      </c>
      <c r="C116" s="77" t="s">
        <v>381</v>
      </c>
      <c r="D116" s="78" t="s">
        <v>239</v>
      </c>
      <c r="E116" s="78" t="s">
        <v>382</v>
      </c>
      <c r="F116" s="76" t="s">
        <v>383</v>
      </c>
      <c r="G116" s="86" t="s">
        <v>48</v>
      </c>
      <c r="H116" s="80">
        <v>0</v>
      </c>
      <c r="I116" s="98">
        <v>230000000</v>
      </c>
      <c r="J116" s="75" t="s">
        <v>248</v>
      </c>
      <c r="K116" s="75" t="s">
        <v>251</v>
      </c>
      <c r="L116" s="94" t="s">
        <v>43</v>
      </c>
      <c r="M116" s="2" t="s">
        <v>44</v>
      </c>
      <c r="N116" s="75" t="s">
        <v>66</v>
      </c>
      <c r="O116" s="100" t="s">
        <v>46</v>
      </c>
      <c r="P116" s="75">
        <v>168</v>
      </c>
      <c r="Q116" s="75" t="s">
        <v>143</v>
      </c>
      <c r="R116" s="84">
        <v>0.3</v>
      </c>
      <c r="S116" s="84">
        <v>143080.35</v>
      </c>
      <c r="T116" s="85">
        <v>0</v>
      </c>
      <c r="U116" s="85">
        <f t="shared" si="13"/>
        <v>0</v>
      </c>
      <c r="V116" s="75"/>
      <c r="W116" s="103">
        <v>2016</v>
      </c>
      <c r="X116" s="24" t="s">
        <v>571</v>
      </c>
    </row>
    <row r="117" spans="1:1016" s="12" customFormat="1" outlineLevel="1">
      <c r="A117" s="75" t="s">
        <v>484</v>
      </c>
      <c r="B117" s="76" t="s">
        <v>40</v>
      </c>
      <c r="C117" s="77" t="s">
        <v>384</v>
      </c>
      <c r="D117" s="78" t="s">
        <v>55</v>
      </c>
      <c r="E117" s="78" t="s">
        <v>298</v>
      </c>
      <c r="F117" s="76" t="s">
        <v>385</v>
      </c>
      <c r="G117" s="86" t="s">
        <v>48</v>
      </c>
      <c r="H117" s="80">
        <v>0</v>
      </c>
      <c r="I117" s="81">
        <v>230000000</v>
      </c>
      <c r="J117" s="75" t="s">
        <v>248</v>
      </c>
      <c r="K117" s="75" t="s">
        <v>251</v>
      </c>
      <c r="L117" s="76" t="s">
        <v>406</v>
      </c>
      <c r="M117" s="75" t="s">
        <v>44</v>
      </c>
      <c r="N117" s="75" t="s">
        <v>66</v>
      </c>
      <c r="O117" s="83" t="s">
        <v>46</v>
      </c>
      <c r="P117" s="75">
        <v>168</v>
      </c>
      <c r="Q117" s="75" t="s">
        <v>143</v>
      </c>
      <c r="R117" s="84">
        <v>0.4</v>
      </c>
      <c r="S117" s="84">
        <v>236607.14</v>
      </c>
      <c r="T117" s="85">
        <v>0</v>
      </c>
      <c r="U117" s="85">
        <f t="shared" si="13"/>
        <v>0</v>
      </c>
      <c r="V117" s="75"/>
      <c r="W117" s="103">
        <v>2016</v>
      </c>
      <c r="X117" s="24" t="s">
        <v>571</v>
      </c>
    </row>
    <row r="118" spans="1:1016" s="12" customFormat="1" outlineLevel="1">
      <c r="A118" s="75" t="s">
        <v>440</v>
      </c>
      <c r="B118" s="94" t="s">
        <v>40</v>
      </c>
      <c r="C118" s="77" t="s">
        <v>386</v>
      </c>
      <c r="D118" s="78" t="s">
        <v>55</v>
      </c>
      <c r="E118" s="78" t="s">
        <v>387</v>
      </c>
      <c r="F118" s="76" t="s">
        <v>388</v>
      </c>
      <c r="G118" s="86" t="s">
        <v>48</v>
      </c>
      <c r="H118" s="80">
        <v>0</v>
      </c>
      <c r="I118" s="98">
        <v>230000000</v>
      </c>
      <c r="J118" s="75" t="s">
        <v>248</v>
      </c>
      <c r="K118" s="75" t="s">
        <v>251</v>
      </c>
      <c r="L118" s="94" t="s">
        <v>406</v>
      </c>
      <c r="M118" s="2" t="s">
        <v>44</v>
      </c>
      <c r="N118" s="75" t="s">
        <v>66</v>
      </c>
      <c r="O118" s="100" t="s">
        <v>46</v>
      </c>
      <c r="P118" s="75">
        <v>168</v>
      </c>
      <c r="Q118" s="75" t="s">
        <v>143</v>
      </c>
      <c r="R118" s="84">
        <v>4</v>
      </c>
      <c r="S118" s="84">
        <v>159598.21</v>
      </c>
      <c r="T118" s="85">
        <v>0</v>
      </c>
      <c r="U118" s="85">
        <f t="shared" si="13"/>
        <v>0</v>
      </c>
      <c r="V118" s="75"/>
      <c r="W118" s="103">
        <v>2016</v>
      </c>
      <c r="X118" s="24" t="s">
        <v>571</v>
      </c>
    </row>
    <row r="119" spans="1:1016" s="12" customFormat="1" outlineLevel="1">
      <c r="A119" s="75" t="s">
        <v>441</v>
      </c>
      <c r="B119" s="94" t="s">
        <v>40</v>
      </c>
      <c r="C119" s="77" t="s">
        <v>389</v>
      </c>
      <c r="D119" s="78" t="s">
        <v>137</v>
      </c>
      <c r="E119" s="78" t="s">
        <v>390</v>
      </c>
      <c r="F119" s="76" t="s">
        <v>391</v>
      </c>
      <c r="G119" s="86" t="s">
        <v>48</v>
      </c>
      <c r="H119" s="80">
        <v>0</v>
      </c>
      <c r="I119" s="98">
        <v>230000000</v>
      </c>
      <c r="J119" s="75" t="s">
        <v>248</v>
      </c>
      <c r="K119" s="75" t="s">
        <v>251</v>
      </c>
      <c r="L119" s="94" t="s">
        <v>406</v>
      </c>
      <c r="M119" s="2" t="s">
        <v>44</v>
      </c>
      <c r="N119" s="75" t="s">
        <v>66</v>
      </c>
      <c r="O119" s="100" t="s">
        <v>46</v>
      </c>
      <c r="P119" s="75">
        <v>796</v>
      </c>
      <c r="Q119" s="75" t="s">
        <v>47</v>
      </c>
      <c r="R119" s="84">
        <v>71</v>
      </c>
      <c r="S119" s="84">
        <v>1249.9999999999998</v>
      </c>
      <c r="T119" s="85">
        <v>0</v>
      </c>
      <c r="U119" s="85">
        <f t="shared" si="13"/>
        <v>0</v>
      </c>
      <c r="V119" s="75"/>
      <c r="W119" s="103">
        <v>2016</v>
      </c>
      <c r="X119" s="24" t="s">
        <v>255</v>
      </c>
    </row>
    <row r="120" spans="1:1016" s="12" customFormat="1" outlineLevel="1">
      <c r="A120" s="75" t="s">
        <v>442</v>
      </c>
      <c r="B120" s="94" t="s">
        <v>40</v>
      </c>
      <c r="C120" s="77" t="s">
        <v>392</v>
      </c>
      <c r="D120" s="78" t="s">
        <v>91</v>
      </c>
      <c r="E120" s="78" t="s">
        <v>393</v>
      </c>
      <c r="F120" s="76" t="s">
        <v>394</v>
      </c>
      <c r="G120" s="86" t="s">
        <v>48</v>
      </c>
      <c r="H120" s="80">
        <v>0</v>
      </c>
      <c r="I120" s="98">
        <v>230000000</v>
      </c>
      <c r="J120" s="75" t="s">
        <v>248</v>
      </c>
      <c r="K120" s="75" t="s">
        <v>251</v>
      </c>
      <c r="L120" s="94" t="s">
        <v>43</v>
      </c>
      <c r="M120" s="2" t="s">
        <v>44</v>
      </c>
      <c r="N120" s="75" t="s">
        <v>66</v>
      </c>
      <c r="O120" s="100" t="s">
        <v>46</v>
      </c>
      <c r="P120" s="75">
        <v>55</v>
      </c>
      <c r="Q120" s="75" t="s">
        <v>65</v>
      </c>
      <c r="R120" s="84">
        <v>440</v>
      </c>
      <c r="S120" s="84">
        <v>308.02999999999997</v>
      </c>
      <c r="T120" s="85">
        <v>0</v>
      </c>
      <c r="U120" s="85">
        <f t="shared" si="13"/>
        <v>0</v>
      </c>
      <c r="V120" s="75"/>
      <c r="W120" s="103">
        <v>2016</v>
      </c>
      <c r="X120" s="24" t="s">
        <v>255</v>
      </c>
    </row>
    <row r="121" spans="1:1016" s="12" customFormat="1" outlineLevel="1">
      <c r="A121" s="75" t="s">
        <v>443</v>
      </c>
      <c r="B121" s="94" t="s">
        <v>40</v>
      </c>
      <c r="C121" s="77" t="s">
        <v>154</v>
      </c>
      <c r="D121" s="78" t="s">
        <v>153</v>
      </c>
      <c r="E121" s="78" t="s">
        <v>155</v>
      </c>
      <c r="F121" s="76" t="s">
        <v>395</v>
      </c>
      <c r="G121" s="86" t="s">
        <v>48</v>
      </c>
      <c r="H121" s="80">
        <v>0</v>
      </c>
      <c r="I121" s="98">
        <v>230000000</v>
      </c>
      <c r="J121" s="75" t="s">
        <v>248</v>
      </c>
      <c r="K121" s="75" t="s">
        <v>251</v>
      </c>
      <c r="L121" s="94" t="s">
        <v>43</v>
      </c>
      <c r="M121" s="2" t="s">
        <v>44</v>
      </c>
      <c r="N121" s="75" t="s">
        <v>66</v>
      </c>
      <c r="O121" s="100" t="s">
        <v>46</v>
      </c>
      <c r="P121" s="75">
        <v>166</v>
      </c>
      <c r="Q121" s="75" t="s">
        <v>57</v>
      </c>
      <c r="R121" s="84">
        <v>200</v>
      </c>
      <c r="S121" s="84">
        <v>491.07</v>
      </c>
      <c r="T121" s="85">
        <v>0</v>
      </c>
      <c r="U121" s="85">
        <f t="shared" si="13"/>
        <v>0</v>
      </c>
      <c r="V121" s="75"/>
      <c r="W121" s="103">
        <v>2016</v>
      </c>
      <c r="X121" s="24" t="s">
        <v>571</v>
      </c>
    </row>
    <row r="122" spans="1:1016" s="12" customFormat="1" outlineLevel="1">
      <c r="A122" s="75" t="s">
        <v>444</v>
      </c>
      <c r="B122" s="94" t="s">
        <v>40</v>
      </c>
      <c r="C122" s="77" t="s">
        <v>396</v>
      </c>
      <c r="D122" s="78" t="s">
        <v>339</v>
      </c>
      <c r="E122" s="78" t="s">
        <v>397</v>
      </c>
      <c r="F122" s="76" t="s">
        <v>398</v>
      </c>
      <c r="G122" s="86" t="s">
        <v>48</v>
      </c>
      <c r="H122" s="80">
        <v>0</v>
      </c>
      <c r="I122" s="98">
        <v>230000000</v>
      </c>
      <c r="J122" s="75" t="s">
        <v>248</v>
      </c>
      <c r="K122" s="75" t="s">
        <v>251</v>
      </c>
      <c r="L122" s="94" t="s">
        <v>406</v>
      </c>
      <c r="M122" s="2" t="s">
        <v>44</v>
      </c>
      <c r="N122" s="75" t="s">
        <v>66</v>
      </c>
      <c r="O122" s="100" t="s">
        <v>46</v>
      </c>
      <c r="P122" s="75">
        <v>168</v>
      </c>
      <c r="Q122" s="75" t="s">
        <v>143</v>
      </c>
      <c r="R122" s="84">
        <v>2.4</v>
      </c>
      <c r="S122" s="84">
        <v>149500</v>
      </c>
      <c r="T122" s="85">
        <v>0</v>
      </c>
      <c r="U122" s="85">
        <f t="shared" si="13"/>
        <v>0</v>
      </c>
      <c r="V122" s="75"/>
      <c r="W122" s="103">
        <v>2016</v>
      </c>
      <c r="X122" s="24" t="s">
        <v>571</v>
      </c>
    </row>
    <row r="123" spans="1:1016" s="12" customFormat="1" outlineLevel="1">
      <c r="A123" s="1" t="s">
        <v>485</v>
      </c>
      <c r="B123" s="76" t="s">
        <v>40</v>
      </c>
      <c r="C123" s="77" t="s">
        <v>158</v>
      </c>
      <c r="D123" s="78" t="s">
        <v>159</v>
      </c>
      <c r="E123" s="78" t="s">
        <v>160</v>
      </c>
      <c r="F123" s="76" t="s">
        <v>408</v>
      </c>
      <c r="G123" s="86" t="s">
        <v>41</v>
      </c>
      <c r="H123" s="80">
        <v>0</v>
      </c>
      <c r="I123" s="81">
        <v>230000000</v>
      </c>
      <c r="J123" s="75" t="s">
        <v>248</v>
      </c>
      <c r="K123" s="82" t="s">
        <v>250</v>
      </c>
      <c r="L123" s="76" t="s">
        <v>406</v>
      </c>
      <c r="M123" s="75" t="s">
        <v>44</v>
      </c>
      <c r="N123" s="75" t="s">
        <v>66</v>
      </c>
      <c r="O123" s="83" t="s">
        <v>46</v>
      </c>
      <c r="P123" s="75">
        <v>168</v>
      </c>
      <c r="Q123" s="75" t="s">
        <v>56</v>
      </c>
      <c r="R123" s="84">
        <v>6.6</v>
      </c>
      <c r="S123" s="84">
        <v>174107.14</v>
      </c>
      <c r="T123" s="92">
        <v>0</v>
      </c>
      <c r="U123" s="85">
        <f t="shared" ref="U123:U126" si="14">T123*1.12</f>
        <v>0</v>
      </c>
      <c r="V123" s="75"/>
      <c r="W123" s="103">
        <v>2016</v>
      </c>
      <c r="X123" s="24" t="s">
        <v>255</v>
      </c>
    </row>
    <row r="124" spans="1:1016" s="12" customFormat="1" outlineLevel="1">
      <c r="A124" s="1" t="s">
        <v>486</v>
      </c>
      <c r="B124" s="76" t="s">
        <v>40</v>
      </c>
      <c r="C124" s="77" t="s">
        <v>158</v>
      </c>
      <c r="D124" s="78" t="s">
        <v>159</v>
      </c>
      <c r="E124" s="78" t="s">
        <v>160</v>
      </c>
      <c r="F124" s="76" t="s">
        <v>409</v>
      </c>
      <c r="G124" s="86" t="s">
        <v>41</v>
      </c>
      <c r="H124" s="80">
        <v>0</v>
      </c>
      <c r="I124" s="81">
        <v>230000000</v>
      </c>
      <c r="J124" s="75" t="s">
        <v>248</v>
      </c>
      <c r="K124" s="82" t="s">
        <v>250</v>
      </c>
      <c r="L124" s="76" t="s">
        <v>406</v>
      </c>
      <c r="M124" s="75" t="s">
        <v>44</v>
      </c>
      <c r="N124" s="75" t="s">
        <v>66</v>
      </c>
      <c r="O124" s="83" t="s">
        <v>46</v>
      </c>
      <c r="P124" s="75">
        <v>168</v>
      </c>
      <c r="Q124" s="75" t="s">
        <v>56</v>
      </c>
      <c r="R124" s="84">
        <v>8</v>
      </c>
      <c r="S124" s="84">
        <v>174107.14</v>
      </c>
      <c r="T124" s="92">
        <v>0</v>
      </c>
      <c r="U124" s="85">
        <f t="shared" si="14"/>
        <v>0</v>
      </c>
      <c r="V124" s="75"/>
      <c r="W124" s="103">
        <v>2016</v>
      </c>
      <c r="X124" s="24" t="s">
        <v>255</v>
      </c>
    </row>
    <row r="125" spans="1:1016" s="12" customFormat="1" outlineLevel="1">
      <c r="A125" s="1" t="s">
        <v>487</v>
      </c>
      <c r="B125" s="76" t="s">
        <v>40</v>
      </c>
      <c r="C125" s="77" t="s">
        <v>158</v>
      </c>
      <c r="D125" s="78" t="s">
        <v>159</v>
      </c>
      <c r="E125" s="78" t="s">
        <v>160</v>
      </c>
      <c r="F125" s="76" t="s">
        <v>410</v>
      </c>
      <c r="G125" s="86" t="s">
        <v>41</v>
      </c>
      <c r="H125" s="80">
        <v>0</v>
      </c>
      <c r="I125" s="81">
        <v>230000000</v>
      </c>
      <c r="J125" s="75" t="s">
        <v>248</v>
      </c>
      <c r="K125" s="82" t="s">
        <v>250</v>
      </c>
      <c r="L125" s="76" t="s">
        <v>406</v>
      </c>
      <c r="M125" s="75" t="s">
        <v>44</v>
      </c>
      <c r="N125" s="75" t="s">
        <v>66</v>
      </c>
      <c r="O125" s="83" t="s">
        <v>46</v>
      </c>
      <c r="P125" s="75">
        <v>168</v>
      </c>
      <c r="Q125" s="75" t="s">
        <v>56</v>
      </c>
      <c r="R125" s="84">
        <v>1</v>
      </c>
      <c r="S125" s="84">
        <v>174107.14</v>
      </c>
      <c r="T125" s="92">
        <v>0</v>
      </c>
      <c r="U125" s="85">
        <f t="shared" si="14"/>
        <v>0</v>
      </c>
      <c r="V125" s="75"/>
      <c r="W125" s="103">
        <v>2016</v>
      </c>
      <c r="X125" s="24" t="s">
        <v>255</v>
      </c>
    </row>
    <row r="126" spans="1:1016" s="12" customFormat="1" outlineLevel="1">
      <c r="A126" s="3" t="s">
        <v>424</v>
      </c>
      <c r="B126" s="94" t="s">
        <v>40</v>
      </c>
      <c r="C126" s="77" t="s">
        <v>411</v>
      </c>
      <c r="D126" s="78" t="s">
        <v>55</v>
      </c>
      <c r="E126" s="78" t="s">
        <v>412</v>
      </c>
      <c r="F126" s="76" t="s">
        <v>413</v>
      </c>
      <c r="G126" s="86" t="s">
        <v>41</v>
      </c>
      <c r="H126" s="80">
        <v>0</v>
      </c>
      <c r="I126" s="98">
        <v>230000000</v>
      </c>
      <c r="J126" s="75" t="s">
        <v>248</v>
      </c>
      <c r="K126" s="75" t="s">
        <v>200</v>
      </c>
      <c r="L126" s="94" t="s">
        <v>406</v>
      </c>
      <c r="M126" s="2" t="s">
        <v>44</v>
      </c>
      <c r="N126" s="75" t="s">
        <v>66</v>
      </c>
      <c r="O126" s="100" t="s">
        <v>46</v>
      </c>
      <c r="P126" s="75">
        <v>166</v>
      </c>
      <c r="Q126" s="75" t="s">
        <v>56</v>
      </c>
      <c r="R126" s="84">
        <v>3.8</v>
      </c>
      <c r="S126" s="84">
        <v>159598.21</v>
      </c>
      <c r="T126" s="92">
        <v>0</v>
      </c>
      <c r="U126" s="85">
        <f t="shared" si="14"/>
        <v>0</v>
      </c>
      <c r="V126" s="75"/>
      <c r="W126" s="103">
        <v>2016</v>
      </c>
      <c r="X126" s="24" t="s">
        <v>571</v>
      </c>
    </row>
    <row r="127" spans="1:1016" s="12" customFormat="1" outlineLevel="1">
      <c r="A127" s="2" t="s">
        <v>425</v>
      </c>
      <c r="B127" s="94" t="s">
        <v>40</v>
      </c>
      <c r="C127" s="95" t="s">
        <v>426</v>
      </c>
      <c r="D127" s="96" t="s">
        <v>427</v>
      </c>
      <c r="E127" s="96" t="s">
        <v>428</v>
      </c>
      <c r="F127" s="86" t="s">
        <v>194</v>
      </c>
      <c r="G127" s="94" t="s">
        <v>41</v>
      </c>
      <c r="H127" s="97">
        <v>0</v>
      </c>
      <c r="I127" s="98">
        <v>230000000</v>
      </c>
      <c r="J127" s="75" t="s">
        <v>248</v>
      </c>
      <c r="K127" s="82" t="s">
        <v>200</v>
      </c>
      <c r="L127" s="94" t="s">
        <v>43</v>
      </c>
      <c r="M127" s="2" t="s">
        <v>44</v>
      </c>
      <c r="N127" s="97" t="s">
        <v>66</v>
      </c>
      <c r="O127" s="100" t="s">
        <v>46</v>
      </c>
      <c r="P127" s="2">
        <v>796</v>
      </c>
      <c r="Q127" s="2" t="s">
        <v>47</v>
      </c>
      <c r="R127" s="101">
        <v>40</v>
      </c>
      <c r="S127" s="101">
        <v>267.85000000000002</v>
      </c>
      <c r="T127" s="85">
        <v>0</v>
      </c>
      <c r="U127" s="85">
        <f t="shared" ref="U127:U129" si="15">T127*1.12</f>
        <v>0</v>
      </c>
      <c r="V127" s="102"/>
      <c r="W127" s="102">
        <v>2016</v>
      </c>
      <c r="X127" s="24" t="s">
        <v>255</v>
      </c>
    </row>
    <row r="128" spans="1:1016" s="12" customFormat="1" outlineLevel="1">
      <c r="A128" s="2" t="s">
        <v>429</v>
      </c>
      <c r="B128" s="94" t="s">
        <v>40</v>
      </c>
      <c r="C128" s="95" t="s">
        <v>430</v>
      </c>
      <c r="D128" s="96" t="s">
        <v>427</v>
      </c>
      <c r="E128" s="96" t="s">
        <v>431</v>
      </c>
      <c r="F128" s="86" t="s">
        <v>195</v>
      </c>
      <c r="G128" s="94" t="s">
        <v>41</v>
      </c>
      <c r="H128" s="97">
        <v>0</v>
      </c>
      <c r="I128" s="98">
        <v>230000000</v>
      </c>
      <c r="J128" s="75" t="s">
        <v>248</v>
      </c>
      <c r="K128" s="82" t="s">
        <v>200</v>
      </c>
      <c r="L128" s="94" t="s">
        <v>43</v>
      </c>
      <c r="M128" s="2" t="s">
        <v>44</v>
      </c>
      <c r="N128" s="97" t="s">
        <v>66</v>
      </c>
      <c r="O128" s="100" t="s">
        <v>46</v>
      </c>
      <c r="P128" s="2">
        <v>796</v>
      </c>
      <c r="Q128" s="2" t="s">
        <v>47</v>
      </c>
      <c r="R128" s="101">
        <v>40</v>
      </c>
      <c r="S128" s="101">
        <v>312.49999999999994</v>
      </c>
      <c r="T128" s="85">
        <v>0</v>
      </c>
      <c r="U128" s="85">
        <f t="shared" si="15"/>
        <v>0</v>
      </c>
      <c r="V128" s="102"/>
      <c r="W128" s="102">
        <v>2016</v>
      </c>
      <c r="X128" s="24" t="s">
        <v>255</v>
      </c>
    </row>
    <row r="129" spans="1:24" s="12" customFormat="1" outlineLevel="1">
      <c r="A129" s="75" t="s">
        <v>488</v>
      </c>
      <c r="B129" s="76" t="s">
        <v>40</v>
      </c>
      <c r="C129" s="77" t="s">
        <v>392</v>
      </c>
      <c r="D129" s="78" t="s">
        <v>91</v>
      </c>
      <c r="E129" s="78" t="s">
        <v>393</v>
      </c>
      <c r="F129" s="76" t="s">
        <v>432</v>
      </c>
      <c r="G129" s="76" t="s">
        <v>41</v>
      </c>
      <c r="H129" s="80">
        <v>0</v>
      </c>
      <c r="I129" s="81">
        <v>230000000</v>
      </c>
      <c r="J129" s="75" t="s">
        <v>248</v>
      </c>
      <c r="K129" s="82" t="s">
        <v>250</v>
      </c>
      <c r="L129" s="76" t="s">
        <v>43</v>
      </c>
      <c r="M129" s="75" t="s">
        <v>44</v>
      </c>
      <c r="N129" s="80" t="s">
        <v>66</v>
      </c>
      <c r="O129" s="83" t="s">
        <v>46</v>
      </c>
      <c r="P129" s="122" t="s">
        <v>64</v>
      </c>
      <c r="Q129" s="75" t="s">
        <v>75</v>
      </c>
      <c r="R129" s="84">
        <v>1179</v>
      </c>
      <c r="S129" s="84">
        <v>493.74999999999994</v>
      </c>
      <c r="T129" s="92">
        <v>0</v>
      </c>
      <c r="U129" s="85">
        <f t="shared" si="15"/>
        <v>0</v>
      </c>
      <c r="V129" s="75"/>
      <c r="W129" s="103">
        <v>2016</v>
      </c>
      <c r="X129" s="24" t="s">
        <v>571</v>
      </c>
    </row>
    <row r="130" spans="1:24" s="12" customFormat="1" outlineLevel="1">
      <c r="A130" s="2" t="s">
        <v>525</v>
      </c>
      <c r="B130" s="76" t="s">
        <v>40</v>
      </c>
      <c r="C130" s="95" t="s">
        <v>450</v>
      </c>
      <c r="D130" s="96" t="s">
        <v>451</v>
      </c>
      <c r="E130" s="96" t="s">
        <v>452</v>
      </c>
      <c r="F130" s="94" t="s">
        <v>453</v>
      </c>
      <c r="G130" s="94" t="s">
        <v>48</v>
      </c>
      <c r="H130" s="86">
        <v>45</v>
      </c>
      <c r="I130" s="98">
        <v>230000000</v>
      </c>
      <c r="J130" s="75" t="s">
        <v>248</v>
      </c>
      <c r="K130" s="99" t="s">
        <v>250</v>
      </c>
      <c r="L130" s="94" t="s">
        <v>43</v>
      </c>
      <c r="M130" s="2" t="s">
        <v>44</v>
      </c>
      <c r="N130" s="97" t="s">
        <v>84</v>
      </c>
      <c r="O130" s="100" t="s">
        <v>46</v>
      </c>
      <c r="P130" s="75">
        <v>796</v>
      </c>
      <c r="Q130" s="75" t="s">
        <v>47</v>
      </c>
      <c r="R130" s="84">
        <v>7520</v>
      </c>
      <c r="S130" s="84">
        <v>1160.71</v>
      </c>
      <c r="T130" s="85">
        <v>0</v>
      </c>
      <c r="U130" s="85">
        <f t="shared" ref="U130" si="16">T130*1.12</f>
        <v>0</v>
      </c>
      <c r="V130" s="102" t="s">
        <v>152</v>
      </c>
      <c r="W130" s="102">
        <v>2016</v>
      </c>
      <c r="X130" s="91" t="s">
        <v>571</v>
      </c>
    </row>
    <row r="131" spans="1:24" s="12" customFormat="1" outlineLevel="1">
      <c r="A131" s="2" t="s">
        <v>526</v>
      </c>
      <c r="B131" s="76" t="s">
        <v>40</v>
      </c>
      <c r="C131" s="95" t="s">
        <v>450</v>
      </c>
      <c r="D131" s="96" t="s">
        <v>451</v>
      </c>
      <c r="E131" s="96" t="s">
        <v>452</v>
      </c>
      <c r="F131" s="94" t="s">
        <v>454</v>
      </c>
      <c r="G131" s="94" t="s">
        <v>48</v>
      </c>
      <c r="H131" s="86">
        <v>45</v>
      </c>
      <c r="I131" s="98">
        <v>230000000</v>
      </c>
      <c r="J131" s="75" t="s">
        <v>248</v>
      </c>
      <c r="K131" s="99" t="s">
        <v>250</v>
      </c>
      <c r="L131" s="94" t="s">
        <v>43</v>
      </c>
      <c r="M131" s="2" t="s">
        <v>44</v>
      </c>
      <c r="N131" s="97" t="s">
        <v>84</v>
      </c>
      <c r="O131" s="100" t="s">
        <v>46</v>
      </c>
      <c r="P131" s="75">
        <v>796</v>
      </c>
      <c r="Q131" s="75" t="s">
        <v>47</v>
      </c>
      <c r="R131" s="84">
        <v>23257</v>
      </c>
      <c r="S131" s="84">
        <v>1160.71</v>
      </c>
      <c r="T131" s="85">
        <v>0</v>
      </c>
      <c r="U131" s="85">
        <f t="shared" ref="U131" si="17">T131*1.12</f>
        <v>0</v>
      </c>
      <c r="V131" s="102" t="s">
        <v>152</v>
      </c>
      <c r="W131" s="102">
        <v>2016</v>
      </c>
      <c r="X131" s="91" t="s">
        <v>571</v>
      </c>
    </row>
    <row r="132" spans="1:24" s="12" customFormat="1" outlineLevel="1">
      <c r="A132" s="75" t="s">
        <v>527</v>
      </c>
      <c r="B132" s="76" t="s">
        <v>40</v>
      </c>
      <c r="C132" s="77" t="s">
        <v>138</v>
      </c>
      <c r="D132" s="82" t="s">
        <v>58</v>
      </c>
      <c r="E132" s="82" t="s">
        <v>139</v>
      </c>
      <c r="F132" s="86" t="s">
        <v>489</v>
      </c>
      <c r="G132" s="82" t="s">
        <v>48</v>
      </c>
      <c r="H132" s="86">
        <v>0</v>
      </c>
      <c r="I132" s="81">
        <v>230000000</v>
      </c>
      <c r="J132" s="75" t="s">
        <v>248</v>
      </c>
      <c r="K132" s="87" t="s">
        <v>250</v>
      </c>
      <c r="L132" s="88" t="s">
        <v>43</v>
      </c>
      <c r="M132" s="75" t="s">
        <v>44</v>
      </c>
      <c r="N132" s="82" t="s">
        <v>66</v>
      </c>
      <c r="O132" s="87" t="s">
        <v>46</v>
      </c>
      <c r="P132" s="87">
        <v>166</v>
      </c>
      <c r="Q132" s="75" t="s">
        <v>210</v>
      </c>
      <c r="R132" s="89">
        <v>60</v>
      </c>
      <c r="S132" s="89">
        <v>2878.57</v>
      </c>
      <c r="T132" s="85">
        <v>0</v>
      </c>
      <c r="U132" s="85">
        <f>T132*1.12</f>
        <v>0</v>
      </c>
      <c r="V132" s="90"/>
      <c r="W132" s="199">
        <v>2016</v>
      </c>
      <c r="X132" s="91" t="s">
        <v>571</v>
      </c>
    </row>
    <row r="133" spans="1:24" s="12" customFormat="1" outlineLevel="1">
      <c r="A133" s="75" t="s">
        <v>529</v>
      </c>
      <c r="B133" s="76" t="s">
        <v>40</v>
      </c>
      <c r="C133" s="117" t="s">
        <v>364</v>
      </c>
      <c r="D133" s="82" t="s">
        <v>365</v>
      </c>
      <c r="E133" s="82" t="s">
        <v>338</v>
      </c>
      <c r="F133" s="86" t="s">
        <v>366</v>
      </c>
      <c r="G133" s="82" t="s">
        <v>48</v>
      </c>
      <c r="H133" s="86">
        <v>0</v>
      </c>
      <c r="I133" s="81">
        <v>230000000</v>
      </c>
      <c r="J133" s="75" t="s">
        <v>445</v>
      </c>
      <c r="K133" s="87" t="s">
        <v>530</v>
      </c>
      <c r="L133" s="88" t="s">
        <v>43</v>
      </c>
      <c r="M133" s="75" t="s">
        <v>44</v>
      </c>
      <c r="N133" s="82" t="s">
        <v>531</v>
      </c>
      <c r="O133" s="87" t="s">
        <v>46</v>
      </c>
      <c r="P133" s="87">
        <v>796</v>
      </c>
      <c r="Q133" s="75" t="s">
        <v>47</v>
      </c>
      <c r="R133" s="89">
        <v>2</v>
      </c>
      <c r="S133" s="89">
        <v>8928571.4199999999</v>
      </c>
      <c r="T133" s="85">
        <v>0</v>
      </c>
      <c r="U133" s="85">
        <f t="shared" ref="U133" si="18">T133*1.12</f>
        <v>0</v>
      </c>
      <c r="V133" s="90"/>
      <c r="W133" s="199">
        <v>2016</v>
      </c>
      <c r="X133" s="91" t="s">
        <v>571</v>
      </c>
    </row>
    <row r="134" spans="1:24" s="12" customFormat="1" outlineLevel="1">
      <c r="A134" s="75" t="s">
        <v>532</v>
      </c>
      <c r="B134" s="76" t="s">
        <v>40</v>
      </c>
      <c r="C134" s="117" t="s">
        <v>169</v>
      </c>
      <c r="D134" s="82" t="s">
        <v>76</v>
      </c>
      <c r="E134" s="82" t="s">
        <v>170</v>
      </c>
      <c r="F134" s="86" t="s">
        <v>533</v>
      </c>
      <c r="G134" s="82" t="s">
        <v>41</v>
      </c>
      <c r="H134" s="86">
        <v>0</v>
      </c>
      <c r="I134" s="81">
        <v>230000000</v>
      </c>
      <c r="J134" s="75" t="s">
        <v>248</v>
      </c>
      <c r="K134" s="87" t="s">
        <v>250</v>
      </c>
      <c r="L134" s="88" t="s">
        <v>43</v>
      </c>
      <c r="M134" s="75" t="s">
        <v>44</v>
      </c>
      <c r="N134" s="82" t="s">
        <v>66</v>
      </c>
      <c r="O134" s="87" t="s">
        <v>46</v>
      </c>
      <c r="P134" s="87">
        <v>168</v>
      </c>
      <c r="Q134" s="75" t="s">
        <v>534</v>
      </c>
      <c r="R134" s="89">
        <v>3.1</v>
      </c>
      <c r="S134" s="89">
        <v>163281.24999999997</v>
      </c>
      <c r="T134" s="85">
        <v>0</v>
      </c>
      <c r="U134" s="85">
        <f t="shared" ref="U134:U146" si="19">T134*1.12</f>
        <v>0</v>
      </c>
      <c r="V134" s="90"/>
      <c r="W134" s="199">
        <v>2016</v>
      </c>
      <c r="X134" s="91" t="s">
        <v>571</v>
      </c>
    </row>
    <row r="135" spans="1:24" s="12" customFormat="1" outlineLevel="1">
      <c r="A135" s="75" t="s">
        <v>535</v>
      </c>
      <c r="B135" s="76" t="s">
        <v>40</v>
      </c>
      <c r="C135" s="117" t="s">
        <v>145</v>
      </c>
      <c r="D135" s="82" t="s">
        <v>146</v>
      </c>
      <c r="E135" s="82" t="s">
        <v>147</v>
      </c>
      <c r="F135" s="86" t="s">
        <v>151</v>
      </c>
      <c r="G135" s="82" t="s">
        <v>48</v>
      </c>
      <c r="H135" s="86">
        <v>0</v>
      </c>
      <c r="I135" s="81">
        <v>230000000</v>
      </c>
      <c r="J135" s="75" t="s">
        <v>445</v>
      </c>
      <c r="K135" s="87" t="s">
        <v>536</v>
      </c>
      <c r="L135" s="88" t="s">
        <v>149</v>
      </c>
      <c r="M135" s="75" t="s">
        <v>44</v>
      </c>
      <c r="N135" s="82" t="s">
        <v>264</v>
      </c>
      <c r="O135" s="87" t="s">
        <v>46</v>
      </c>
      <c r="P135" s="87">
        <v>113</v>
      </c>
      <c r="Q135" s="75" t="s">
        <v>150</v>
      </c>
      <c r="R135" s="89">
        <v>251116</v>
      </c>
      <c r="S135" s="89">
        <v>100</v>
      </c>
      <c r="T135" s="85">
        <v>0</v>
      </c>
      <c r="U135" s="85">
        <f t="shared" si="19"/>
        <v>0</v>
      </c>
      <c r="V135" s="90" t="s">
        <v>399</v>
      </c>
      <c r="W135" s="199">
        <v>2016</v>
      </c>
      <c r="X135" s="91" t="s">
        <v>571</v>
      </c>
    </row>
    <row r="136" spans="1:24" s="12" customFormat="1" outlineLevel="1">
      <c r="A136" s="75" t="s">
        <v>537</v>
      </c>
      <c r="B136" s="76" t="s">
        <v>40</v>
      </c>
      <c r="C136" s="77" t="s">
        <v>207</v>
      </c>
      <c r="D136" s="82" t="s">
        <v>58</v>
      </c>
      <c r="E136" s="82" t="s">
        <v>208</v>
      </c>
      <c r="F136" s="86" t="s">
        <v>209</v>
      </c>
      <c r="G136" s="82" t="s">
        <v>48</v>
      </c>
      <c r="H136" s="86">
        <v>0</v>
      </c>
      <c r="I136" s="81">
        <v>230000000</v>
      </c>
      <c r="J136" s="75" t="s">
        <v>248</v>
      </c>
      <c r="K136" s="87" t="s">
        <v>536</v>
      </c>
      <c r="L136" s="88" t="s">
        <v>43</v>
      </c>
      <c r="M136" s="75" t="s">
        <v>44</v>
      </c>
      <c r="N136" s="82" t="s">
        <v>66</v>
      </c>
      <c r="O136" s="87" t="s">
        <v>46</v>
      </c>
      <c r="P136" s="87">
        <v>166</v>
      </c>
      <c r="Q136" s="75" t="s">
        <v>57</v>
      </c>
      <c r="R136" s="89">
        <v>230</v>
      </c>
      <c r="S136" s="89">
        <v>2759.82</v>
      </c>
      <c r="T136" s="85">
        <v>0</v>
      </c>
      <c r="U136" s="85">
        <f t="shared" ref="U136" si="20">T136*1.12</f>
        <v>0</v>
      </c>
      <c r="V136" s="90"/>
      <c r="W136" s="199">
        <v>2016</v>
      </c>
      <c r="X136" s="91" t="s">
        <v>571</v>
      </c>
    </row>
    <row r="137" spans="1:24" s="12" customFormat="1" outlineLevel="1">
      <c r="A137" s="75" t="s">
        <v>538</v>
      </c>
      <c r="B137" s="76" t="s">
        <v>40</v>
      </c>
      <c r="C137" s="117" t="s">
        <v>539</v>
      </c>
      <c r="D137" s="82" t="s">
        <v>540</v>
      </c>
      <c r="E137" s="82" t="s">
        <v>541</v>
      </c>
      <c r="F137" s="86" t="s">
        <v>542</v>
      </c>
      <c r="G137" s="82" t="s">
        <v>41</v>
      </c>
      <c r="H137" s="86">
        <v>0</v>
      </c>
      <c r="I137" s="81">
        <v>230000000</v>
      </c>
      <c r="J137" s="75" t="s">
        <v>445</v>
      </c>
      <c r="K137" s="87" t="s">
        <v>491</v>
      </c>
      <c r="L137" s="88" t="s">
        <v>43</v>
      </c>
      <c r="M137" s="75" t="s">
        <v>44</v>
      </c>
      <c r="N137" s="82" t="s">
        <v>88</v>
      </c>
      <c r="O137" s="87" t="s">
        <v>46</v>
      </c>
      <c r="P137" s="87">
        <v>168</v>
      </c>
      <c r="Q137" s="75" t="s">
        <v>143</v>
      </c>
      <c r="R137" s="89">
        <v>17</v>
      </c>
      <c r="S137" s="89">
        <v>51764.7</v>
      </c>
      <c r="T137" s="85">
        <v>0</v>
      </c>
      <c r="U137" s="85">
        <f t="shared" si="19"/>
        <v>0</v>
      </c>
      <c r="V137" s="90"/>
      <c r="W137" s="199">
        <v>2016</v>
      </c>
      <c r="X137" s="91" t="s">
        <v>571</v>
      </c>
    </row>
    <row r="138" spans="1:24" s="12" customFormat="1" outlineLevel="1">
      <c r="A138" s="75" t="s">
        <v>543</v>
      </c>
      <c r="B138" s="76" t="s">
        <v>40</v>
      </c>
      <c r="C138" s="117" t="s">
        <v>544</v>
      </c>
      <c r="D138" s="82" t="s">
        <v>196</v>
      </c>
      <c r="E138" s="82" t="s">
        <v>545</v>
      </c>
      <c r="F138" s="86" t="s">
        <v>546</v>
      </c>
      <c r="G138" s="82" t="s">
        <v>41</v>
      </c>
      <c r="H138" s="86">
        <v>0</v>
      </c>
      <c r="I138" s="81">
        <v>230000000</v>
      </c>
      <c r="J138" s="75" t="s">
        <v>547</v>
      </c>
      <c r="K138" s="87" t="s">
        <v>491</v>
      </c>
      <c r="L138" s="88" t="s">
        <v>43</v>
      </c>
      <c r="M138" s="75" t="s">
        <v>44</v>
      </c>
      <c r="N138" s="82" t="s">
        <v>88</v>
      </c>
      <c r="O138" s="87" t="s">
        <v>46</v>
      </c>
      <c r="P138" s="87" t="s">
        <v>59</v>
      </c>
      <c r="Q138" s="75" t="s">
        <v>60</v>
      </c>
      <c r="R138" s="89">
        <v>55</v>
      </c>
      <c r="S138" s="89">
        <v>1700</v>
      </c>
      <c r="T138" s="85">
        <v>0</v>
      </c>
      <c r="U138" s="85">
        <f t="shared" si="19"/>
        <v>0</v>
      </c>
      <c r="V138" s="90"/>
      <c r="W138" s="199">
        <v>2016</v>
      </c>
      <c r="X138" s="91" t="s">
        <v>571</v>
      </c>
    </row>
    <row r="139" spans="1:24" s="12" customFormat="1" outlineLevel="1">
      <c r="A139" s="75" t="s">
        <v>548</v>
      </c>
      <c r="B139" s="76" t="s">
        <v>40</v>
      </c>
      <c r="C139" s="117" t="s">
        <v>549</v>
      </c>
      <c r="D139" s="82" t="s">
        <v>67</v>
      </c>
      <c r="E139" s="82" t="s">
        <v>550</v>
      </c>
      <c r="F139" s="86" t="s">
        <v>551</v>
      </c>
      <c r="G139" s="82" t="s">
        <v>41</v>
      </c>
      <c r="H139" s="86">
        <v>0</v>
      </c>
      <c r="I139" s="81">
        <v>230000000</v>
      </c>
      <c r="J139" s="75" t="s">
        <v>445</v>
      </c>
      <c r="K139" s="87" t="s">
        <v>491</v>
      </c>
      <c r="L139" s="88" t="s">
        <v>43</v>
      </c>
      <c r="M139" s="75" t="s">
        <v>44</v>
      </c>
      <c r="N139" s="82" t="s">
        <v>88</v>
      </c>
      <c r="O139" s="87" t="s">
        <v>46</v>
      </c>
      <c r="P139" s="87">
        <v>112</v>
      </c>
      <c r="Q139" s="75" t="s">
        <v>552</v>
      </c>
      <c r="R139" s="89">
        <v>50</v>
      </c>
      <c r="S139" s="89">
        <v>3500</v>
      </c>
      <c r="T139" s="85">
        <v>0</v>
      </c>
      <c r="U139" s="85">
        <f t="shared" si="19"/>
        <v>0</v>
      </c>
      <c r="V139" s="90"/>
      <c r="W139" s="199">
        <v>2016</v>
      </c>
      <c r="X139" s="91" t="s">
        <v>571</v>
      </c>
    </row>
    <row r="140" spans="1:24" s="12" customFormat="1" outlineLevel="1">
      <c r="A140" s="75" t="s">
        <v>565</v>
      </c>
      <c r="B140" s="76" t="s">
        <v>40</v>
      </c>
      <c r="C140" s="117" t="s">
        <v>81</v>
      </c>
      <c r="D140" s="82" t="s">
        <v>553</v>
      </c>
      <c r="E140" s="82" t="s">
        <v>82</v>
      </c>
      <c r="F140" s="86" t="s">
        <v>554</v>
      </c>
      <c r="G140" s="82" t="s">
        <v>48</v>
      </c>
      <c r="H140" s="86">
        <v>0</v>
      </c>
      <c r="I140" s="81">
        <v>230000000</v>
      </c>
      <c r="J140" s="75" t="s">
        <v>445</v>
      </c>
      <c r="K140" s="87" t="s">
        <v>564</v>
      </c>
      <c r="L140" s="88" t="s">
        <v>85</v>
      </c>
      <c r="M140" s="75" t="s">
        <v>44</v>
      </c>
      <c r="N140" s="82" t="s">
        <v>555</v>
      </c>
      <c r="O140" s="87" t="s">
        <v>144</v>
      </c>
      <c r="P140" s="87">
        <v>796</v>
      </c>
      <c r="Q140" s="75" t="s">
        <v>47</v>
      </c>
      <c r="R140" s="89">
        <v>9</v>
      </c>
      <c r="S140" s="89">
        <v>990000</v>
      </c>
      <c r="T140" s="85">
        <v>0</v>
      </c>
      <c r="U140" s="85">
        <f t="shared" si="19"/>
        <v>0</v>
      </c>
      <c r="V140" s="90"/>
      <c r="W140" s="199">
        <v>2016</v>
      </c>
      <c r="X140" s="91" t="s">
        <v>571</v>
      </c>
    </row>
    <row r="141" spans="1:24" s="12" customFormat="1" outlineLevel="1">
      <c r="A141" s="75" t="s">
        <v>566</v>
      </c>
      <c r="B141" s="76" t="s">
        <v>40</v>
      </c>
      <c r="C141" s="117" t="s">
        <v>556</v>
      </c>
      <c r="D141" s="82" t="s">
        <v>557</v>
      </c>
      <c r="E141" s="82" t="s">
        <v>558</v>
      </c>
      <c r="F141" s="86" t="s">
        <v>559</v>
      </c>
      <c r="G141" s="82" t="s">
        <v>41</v>
      </c>
      <c r="H141" s="86">
        <v>100</v>
      </c>
      <c r="I141" s="81">
        <v>230000000</v>
      </c>
      <c r="J141" s="75" t="s">
        <v>445</v>
      </c>
      <c r="K141" s="87" t="s">
        <v>564</v>
      </c>
      <c r="L141" s="88" t="s">
        <v>85</v>
      </c>
      <c r="M141" s="75" t="s">
        <v>44</v>
      </c>
      <c r="N141" s="82" t="s">
        <v>555</v>
      </c>
      <c r="O141" s="87" t="s">
        <v>144</v>
      </c>
      <c r="P141" s="87">
        <v>796</v>
      </c>
      <c r="Q141" s="75" t="s">
        <v>47</v>
      </c>
      <c r="R141" s="89">
        <v>4</v>
      </c>
      <c r="S141" s="89">
        <v>890666.66749999998</v>
      </c>
      <c r="T141" s="85">
        <v>0</v>
      </c>
      <c r="U141" s="85">
        <f t="shared" si="19"/>
        <v>0</v>
      </c>
      <c r="V141" s="90"/>
      <c r="W141" s="199">
        <v>2016</v>
      </c>
      <c r="X141" s="91" t="s">
        <v>571</v>
      </c>
    </row>
    <row r="142" spans="1:24" s="12" customFormat="1" outlineLevel="1">
      <c r="A142" s="75" t="s">
        <v>596</v>
      </c>
      <c r="B142" s="94" t="s">
        <v>40</v>
      </c>
      <c r="C142" s="77" t="s">
        <v>597</v>
      </c>
      <c r="D142" s="78" t="s">
        <v>598</v>
      </c>
      <c r="E142" s="78" t="s">
        <v>599</v>
      </c>
      <c r="F142" s="76" t="s">
        <v>600</v>
      </c>
      <c r="G142" s="86" t="s">
        <v>41</v>
      </c>
      <c r="H142" s="80">
        <v>0</v>
      </c>
      <c r="I142" s="80">
        <v>230000000</v>
      </c>
      <c r="J142" s="75" t="s">
        <v>248</v>
      </c>
      <c r="K142" s="75" t="s">
        <v>200</v>
      </c>
      <c r="L142" s="82" t="s">
        <v>43</v>
      </c>
      <c r="M142" s="76" t="s">
        <v>44</v>
      </c>
      <c r="N142" s="75" t="s">
        <v>66</v>
      </c>
      <c r="O142" s="100" t="s">
        <v>46</v>
      </c>
      <c r="P142" s="75">
        <v>796</v>
      </c>
      <c r="Q142" s="75" t="s">
        <v>47</v>
      </c>
      <c r="R142" s="104">
        <v>395</v>
      </c>
      <c r="S142" s="104">
        <v>1908.03</v>
      </c>
      <c r="T142" s="85">
        <v>0</v>
      </c>
      <c r="U142" s="85">
        <f t="shared" si="19"/>
        <v>0</v>
      </c>
      <c r="V142" s="75"/>
      <c r="W142" s="103">
        <v>2016</v>
      </c>
      <c r="X142" s="91" t="s">
        <v>571</v>
      </c>
    </row>
    <row r="143" spans="1:24" s="12" customFormat="1" outlineLevel="1">
      <c r="A143" s="75" t="s">
        <v>601</v>
      </c>
      <c r="B143" s="94" t="s">
        <v>40</v>
      </c>
      <c r="C143" s="77" t="s">
        <v>602</v>
      </c>
      <c r="D143" s="78" t="s">
        <v>603</v>
      </c>
      <c r="E143" s="78" t="s">
        <v>604</v>
      </c>
      <c r="F143" s="76" t="s">
        <v>604</v>
      </c>
      <c r="G143" s="86" t="s">
        <v>41</v>
      </c>
      <c r="H143" s="80">
        <v>0</v>
      </c>
      <c r="I143" s="80">
        <v>230000000</v>
      </c>
      <c r="J143" s="75" t="s">
        <v>248</v>
      </c>
      <c r="K143" s="75" t="s">
        <v>200</v>
      </c>
      <c r="L143" s="82" t="s">
        <v>43</v>
      </c>
      <c r="M143" s="76" t="s">
        <v>44</v>
      </c>
      <c r="N143" s="75" t="s">
        <v>84</v>
      </c>
      <c r="O143" s="80" t="s">
        <v>46</v>
      </c>
      <c r="P143" s="75">
        <v>796</v>
      </c>
      <c r="Q143" s="75" t="s">
        <v>47</v>
      </c>
      <c r="R143" s="104">
        <v>1000</v>
      </c>
      <c r="S143" s="104">
        <v>1160.71</v>
      </c>
      <c r="T143" s="85">
        <v>0</v>
      </c>
      <c r="U143" s="85">
        <f t="shared" si="19"/>
        <v>0</v>
      </c>
      <c r="V143" s="75"/>
      <c r="W143" s="103">
        <v>2016</v>
      </c>
      <c r="X143" s="91" t="s">
        <v>571</v>
      </c>
    </row>
    <row r="144" spans="1:24" s="12" customFormat="1" outlineLevel="1">
      <c r="A144" s="2" t="s">
        <v>605</v>
      </c>
      <c r="B144" s="94" t="s">
        <v>40</v>
      </c>
      <c r="C144" s="95" t="s">
        <v>606</v>
      </c>
      <c r="D144" s="96" t="s">
        <v>607</v>
      </c>
      <c r="E144" s="96" t="s">
        <v>608</v>
      </c>
      <c r="F144" s="94" t="s">
        <v>609</v>
      </c>
      <c r="G144" s="94" t="s">
        <v>41</v>
      </c>
      <c r="H144" s="97">
        <v>0</v>
      </c>
      <c r="I144" s="98">
        <v>230000000</v>
      </c>
      <c r="J144" s="75" t="s">
        <v>248</v>
      </c>
      <c r="K144" s="82" t="s">
        <v>200</v>
      </c>
      <c r="L144" s="94" t="s">
        <v>43</v>
      </c>
      <c r="M144" s="2" t="s">
        <v>44</v>
      </c>
      <c r="N144" s="97" t="s">
        <v>45</v>
      </c>
      <c r="O144" s="100" t="s">
        <v>46</v>
      </c>
      <c r="P144" s="2">
        <v>796</v>
      </c>
      <c r="Q144" s="2" t="s">
        <v>47</v>
      </c>
      <c r="R144" s="123">
        <v>8</v>
      </c>
      <c r="S144" s="123">
        <v>151785.71</v>
      </c>
      <c r="T144" s="85">
        <v>0</v>
      </c>
      <c r="U144" s="85">
        <f t="shared" si="19"/>
        <v>0</v>
      </c>
      <c r="V144" s="102"/>
      <c r="W144" s="102">
        <v>2016</v>
      </c>
      <c r="X144" s="91" t="s">
        <v>571</v>
      </c>
    </row>
    <row r="145" spans="1:26" s="12" customFormat="1" outlineLevel="1">
      <c r="A145" s="124" t="s">
        <v>610</v>
      </c>
      <c r="B145" s="125" t="s">
        <v>40</v>
      </c>
      <c r="C145" s="126" t="s">
        <v>611</v>
      </c>
      <c r="D145" s="127" t="s">
        <v>612</v>
      </c>
      <c r="E145" s="127" t="s">
        <v>613</v>
      </c>
      <c r="F145" s="125" t="s">
        <v>614</v>
      </c>
      <c r="G145" s="125" t="s">
        <v>41</v>
      </c>
      <c r="H145" s="128">
        <v>0</v>
      </c>
      <c r="I145" s="129">
        <v>230000000</v>
      </c>
      <c r="J145" s="130" t="s">
        <v>248</v>
      </c>
      <c r="K145" s="131" t="s">
        <v>200</v>
      </c>
      <c r="L145" s="125" t="s">
        <v>43</v>
      </c>
      <c r="M145" s="124" t="s">
        <v>44</v>
      </c>
      <c r="N145" s="128" t="s">
        <v>45</v>
      </c>
      <c r="O145" s="132" t="s">
        <v>46</v>
      </c>
      <c r="P145" s="124">
        <v>796</v>
      </c>
      <c r="Q145" s="124" t="s">
        <v>47</v>
      </c>
      <c r="R145" s="133">
        <v>7</v>
      </c>
      <c r="S145" s="133">
        <v>420312.5</v>
      </c>
      <c r="T145" s="134">
        <v>0</v>
      </c>
      <c r="U145" s="134">
        <f t="shared" si="19"/>
        <v>0</v>
      </c>
      <c r="V145" s="135"/>
      <c r="W145" s="135">
        <v>2016</v>
      </c>
      <c r="X145" s="91" t="s">
        <v>571</v>
      </c>
    </row>
    <row r="146" spans="1:26" s="12" customFormat="1" outlineLevel="1">
      <c r="A146" s="3" t="s">
        <v>615</v>
      </c>
      <c r="B146" s="94" t="s">
        <v>40</v>
      </c>
      <c r="C146" s="77" t="s">
        <v>616</v>
      </c>
      <c r="D146" s="78" t="s">
        <v>76</v>
      </c>
      <c r="E146" s="78" t="s">
        <v>617</v>
      </c>
      <c r="F146" s="76" t="s">
        <v>618</v>
      </c>
      <c r="G146" s="86" t="s">
        <v>41</v>
      </c>
      <c r="H146" s="80">
        <v>0</v>
      </c>
      <c r="I146" s="98">
        <v>230000000</v>
      </c>
      <c r="J146" s="75" t="s">
        <v>248</v>
      </c>
      <c r="K146" s="75" t="s">
        <v>200</v>
      </c>
      <c r="L146" s="94" t="s">
        <v>43</v>
      </c>
      <c r="M146" s="2" t="s">
        <v>44</v>
      </c>
      <c r="N146" s="75" t="s">
        <v>66</v>
      </c>
      <c r="O146" s="100" t="s">
        <v>46</v>
      </c>
      <c r="P146" s="75">
        <v>168</v>
      </c>
      <c r="Q146" s="75" t="s">
        <v>56</v>
      </c>
      <c r="R146" s="104">
        <v>24.6</v>
      </c>
      <c r="S146" s="104">
        <v>144419.64000000001</v>
      </c>
      <c r="T146" s="136">
        <v>0</v>
      </c>
      <c r="U146" s="106">
        <f t="shared" si="19"/>
        <v>0</v>
      </c>
      <c r="V146" s="75"/>
      <c r="W146" s="103">
        <v>2016</v>
      </c>
      <c r="X146" s="91" t="s">
        <v>571</v>
      </c>
    </row>
    <row r="147" spans="1:26" s="26" customFormat="1">
      <c r="A147" s="11" t="s">
        <v>575</v>
      </c>
      <c r="B147" s="11"/>
      <c r="C147" s="11"/>
      <c r="D147" s="11"/>
      <c r="E147" s="11"/>
      <c r="F147" s="11"/>
      <c r="G147" s="11"/>
      <c r="H147" s="11"/>
      <c r="I147" s="11"/>
      <c r="J147" s="11"/>
      <c r="K147" s="11"/>
      <c r="L147" s="11"/>
      <c r="M147" s="11"/>
      <c r="N147" s="11"/>
      <c r="O147" s="1"/>
      <c r="P147" s="11"/>
      <c r="Q147" s="11"/>
      <c r="R147" s="37"/>
      <c r="S147" s="37"/>
      <c r="T147" s="37">
        <f>SUM(T39:T141)</f>
        <v>0</v>
      </c>
      <c r="U147" s="37">
        <f>SUM(U39:U141)</f>
        <v>0</v>
      </c>
      <c r="V147" s="11"/>
      <c r="W147" s="201"/>
      <c r="X147" s="53"/>
      <c r="Y147" s="27"/>
      <c r="Z147" s="28"/>
    </row>
    <row r="148" spans="1:26">
      <c r="A148" s="11" t="s">
        <v>574</v>
      </c>
      <c r="B148" s="1"/>
      <c r="C148" s="1"/>
      <c r="D148" s="1"/>
      <c r="E148" s="1"/>
      <c r="F148" s="1"/>
      <c r="G148" s="1"/>
      <c r="H148" s="1"/>
      <c r="I148" s="1"/>
      <c r="J148" s="1"/>
      <c r="K148" s="1"/>
      <c r="L148" s="1"/>
      <c r="M148" s="1"/>
      <c r="N148" s="1"/>
      <c r="O148" s="1"/>
      <c r="P148" s="1"/>
      <c r="Q148" s="1"/>
      <c r="R148" s="36"/>
      <c r="S148" s="36"/>
      <c r="T148" s="37"/>
      <c r="U148" s="37"/>
      <c r="V148" s="1"/>
      <c r="W148" s="200"/>
      <c r="X148" s="24"/>
    </row>
    <row r="149" spans="1:26" s="12" customFormat="1" outlineLevel="1">
      <c r="A149" s="137" t="s">
        <v>662</v>
      </c>
      <c r="B149" s="138" t="s">
        <v>40</v>
      </c>
      <c r="C149" s="139" t="s">
        <v>288</v>
      </c>
      <c r="D149" s="140" t="s">
        <v>289</v>
      </c>
      <c r="E149" s="140" t="s">
        <v>290</v>
      </c>
      <c r="F149" s="138" t="s">
        <v>157</v>
      </c>
      <c r="G149" s="138" t="s">
        <v>51</v>
      </c>
      <c r="H149" s="141">
        <v>0</v>
      </c>
      <c r="I149" s="142">
        <v>230000000</v>
      </c>
      <c r="J149" s="137" t="s">
        <v>248</v>
      </c>
      <c r="K149" s="137" t="s">
        <v>572</v>
      </c>
      <c r="L149" s="138" t="s">
        <v>43</v>
      </c>
      <c r="M149" s="137" t="s">
        <v>44</v>
      </c>
      <c r="N149" s="141" t="s">
        <v>573</v>
      </c>
      <c r="O149" s="143" t="s">
        <v>46</v>
      </c>
      <c r="P149" s="137">
        <v>113</v>
      </c>
      <c r="Q149" s="137" t="s">
        <v>150</v>
      </c>
      <c r="R149" s="144">
        <v>15</v>
      </c>
      <c r="S149" s="144">
        <v>7199.9999999999991</v>
      </c>
      <c r="T149" s="145">
        <f t="shared" ref="T149" si="21">R149*S149</f>
        <v>107999.99999999999</v>
      </c>
      <c r="U149" s="146">
        <f t="shared" ref="U149" si="22">T149*1.12</f>
        <v>120960</v>
      </c>
      <c r="V149" s="137"/>
      <c r="W149" s="202">
        <v>2016</v>
      </c>
      <c r="X149" s="24"/>
    </row>
    <row r="150" spans="1:26" s="12" customFormat="1" outlineLevel="1">
      <c r="A150" s="75" t="s">
        <v>663</v>
      </c>
      <c r="B150" s="76" t="s">
        <v>40</v>
      </c>
      <c r="C150" s="77" t="s">
        <v>172</v>
      </c>
      <c r="D150" s="78" t="s">
        <v>74</v>
      </c>
      <c r="E150" s="78" t="s">
        <v>173</v>
      </c>
      <c r="F150" s="76" t="s">
        <v>171</v>
      </c>
      <c r="G150" s="76" t="s">
        <v>51</v>
      </c>
      <c r="H150" s="80">
        <v>0</v>
      </c>
      <c r="I150" s="81">
        <v>230000000</v>
      </c>
      <c r="J150" s="75" t="s">
        <v>248</v>
      </c>
      <c r="K150" s="75" t="s">
        <v>572</v>
      </c>
      <c r="L150" s="76" t="s">
        <v>43</v>
      </c>
      <c r="M150" s="75" t="s">
        <v>44</v>
      </c>
      <c r="N150" s="80" t="s">
        <v>573</v>
      </c>
      <c r="O150" s="86" t="s">
        <v>46</v>
      </c>
      <c r="P150" s="75">
        <v>796</v>
      </c>
      <c r="Q150" s="75" t="s">
        <v>47</v>
      </c>
      <c r="R150" s="84">
        <v>108</v>
      </c>
      <c r="S150" s="84">
        <v>40</v>
      </c>
      <c r="T150" s="92">
        <f t="shared" ref="T150:T151" si="23">R150*S150</f>
        <v>4320</v>
      </c>
      <c r="U150" s="85">
        <f t="shared" ref="U150:U172" si="24">T150*1.12</f>
        <v>4838.4000000000005</v>
      </c>
      <c r="V150" s="75"/>
      <c r="W150" s="103">
        <v>2016</v>
      </c>
      <c r="X150" s="93"/>
    </row>
    <row r="151" spans="1:26" s="12" customFormat="1" outlineLevel="1">
      <c r="A151" s="75" t="s">
        <v>664</v>
      </c>
      <c r="B151" s="76" t="s">
        <v>40</v>
      </c>
      <c r="C151" s="77" t="s">
        <v>175</v>
      </c>
      <c r="D151" s="78" t="s">
        <v>74</v>
      </c>
      <c r="E151" s="78" t="s">
        <v>176</v>
      </c>
      <c r="F151" s="76" t="s">
        <v>174</v>
      </c>
      <c r="G151" s="76" t="s">
        <v>51</v>
      </c>
      <c r="H151" s="80">
        <v>0</v>
      </c>
      <c r="I151" s="81">
        <v>230000000</v>
      </c>
      <c r="J151" s="75" t="s">
        <v>248</v>
      </c>
      <c r="K151" s="75" t="s">
        <v>572</v>
      </c>
      <c r="L151" s="76" t="s">
        <v>43</v>
      </c>
      <c r="M151" s="75" t="s">
        <v>44</v>
      </c>
      <c r="N151" s="80" t="s">
        <v>573</v>
      </c>
      <c r="O151" s="86" t="s">
        <v>46</v>
      </c>
      <c r="P151" s="75">
        <v>796</v>
      </c>
      <c r="Q151" s="75" t="s">
        <v>47</v>
      </c>
      <c r="R151" s="84">
        <v>53</v>
      </c>
      <c r="S151" s="84">
        <v>75</v>
      </c>
      <c r="T151" s="92">
        <f t="shared" si="23"/>
        <v>3975</v>
      </c>
      <c r="U151" s="85">
        <f t="shared" si="24"/>
        <v>4452</v>
      </c>
      <c r="V151" s="75"/>
      <c r="W151" s="103">
        <v>2016</v>
      </c>
      <c r="X151" s="93"/>
    </row>
    <row r="152" spans="1:26" s="12" customFormat="1" outlineLevel="1">
      <c r="A152" s="2" t="s">
        <v>665</v>
      </c>
      <c r="B152" s="94" t="s">
        <v>40</v>
      </c>
      <c r="C152" s="95" t="s">
        <v>112</v>
      </c>
      <c r="D152" s="96" t="s">
        <v>90</v>
      </c>
      <c r="E152" s="78" t="s">
        <v>113</v>
      </c>
      <c r="F152" s="94" t="s">
        <v>177</v>
      </c>
      <c r="G152" s="94" t="s">
        <v>51</v>
      </c>
      <c r="H152" s="97">
        <v>0</v>
      </c>
      <c r="I152" s="98">
        <v>230000000</v>
      </c>
      <c r="J152" s="75" t="s">
        <v>248</v>
      </c>
      <c r="K152" s="75" t="s">
        <v>572</v>
      </c>
      <c r="L152" s="94" t="s">
        <v>43</v>
      </c>
      <c r="M152" s="2" t="s">
        <v>44</v>
      </c>
      <c r="N152" s="80" t="s">
        <v>573</v>
      </c>
      <c r="O152" s="100" t="s">
        <v>46</v>
      </c>
      <c r="P152" s="2">
        <v>796</v>
      </c>
      <c r="Q152" s="2" t="s">
        <v>47</v>
      </c>
      <c r="R152" s="101">
        <v>12</v>
      </c>
      <c r="S152" s="101">
        <v>10998.43</v>
      </c>
      <c r="T152" s="85">
        <f>R152*S152</f>
        <v>131981.16</v>
      </c>
      <c r="U152" s="85">
        <f t="shared" si="24"/>
        <v>147818.89920000001</v>
      </c>
      <c r="V152" s="102"/>
      <c r="W152" s="102">
        <v>2016</v>
      </c>
      <c r="X152" s="24"/>
    </row>
    <row r="153" spans="1:26" s="12" customFormat="1" outlineLevel="1">
      <c r="A153" s="75" t="s">
        <v>666</v>
      </c>
      <c r="B153" s="76" t="s">
        <v>40</v>
      </c>
      <c r="C153" s="77" t="s">
        <v>108</v>
      </c>
      <c r="D153" s="78" t="s">
        <v>109</v>
      </c>
      <c r="E153" s="78" t="s">
        <v>110</v>
      </c>
      <c r="F153" s="76" t="s">
        <v>178</v>
      </c>
      <c r="G153" s="94" t="s">
        <v>51</v>
      </c>
      <c r="H153" s="80">
        <v>0</v>
      </c>
      <c r="I153" s="81">
        <v>230000000</v>
      </c>
      <c r="J153" s="75" t="s">
        <v>248</v>
      </c>
      <c r="K153" s="75" t="s">
        <v>572</v>
      </c>
      <c r="L153" s="76" t="s">
        <v>43</v>
      </c>
      <c r="M153" s="75" t="s">
        <v>44</v>
      </c>
      <c r="N153" s="80" t="s">
        <v>573</v>
      </c>
      <c r="O153" s="86" t="s">
        <v>46</v>
      </c>
      <c r="P153" s="75">
        <v>796</v>
      </c>
      <c r="Q153" s="75" t="s">
        <v>47</v>
      </c>
      <c r="R153" s="84">
        <v>1</v>
      </c>
      <c r="S153" s="84">
        <v>124999.99999999999</v>
      </c>
      <c r="T153" s="92">
        <f t="shared" ref="T153:T154" si="25">R153*S153</f>
        <v>124999.99999999999</v>
      </c>
      <c r="U153" s="85">
        <f t="shared" si="24"/>
        <v>140000</v>
      </c>
      <c r="V153" s="75"/>
      <c r="W153" s="103">
        <v>2016</v>
      </c>
      <c r="X153" s="93"/>
    </row>
    <row r="154" spans="1:26" s="12" customFormat="1" outlineLevel="1">
      <c r="A154" s="75" t="s">
        <v>667</v>
      </c>
      <c r="B154" s="76" t="s">
        <v>40</v>
      </c>
      <c r="C154" s="77" t="s">
        <v>180</v>
      </c>
      <c r="D154" s="78" t="s">
        <v>181</v>
      </c>
      <c r="E154" s="78" t="s">
        <v>182</v>
      </c>
      <c r="F154" s="76" t="s">
        <v>179</v>
      </c>
      <c r="G154" s="94" t="s">
        <v>51</v>
      </c>
      <c r="H154" s="80">
        <v>0</v>
      </c>
      <c r="I154" s="81">
        <v>230000000</v>
      </c>
      <c r="J154" s="75" t="s">
        <v>248</v>
      </c>
      <c r="K154" s="75" t="s">
        <v>572</v>
      </c>
      <c r="L154" s="76" t="s">
        <v>43</v>
      </c>
      <c r="M154" s="75" t="s">
        <v>44</v>
      </c>
      <c r="N154" s="80" t="s">
        <v>573</v>
      </c>
      <c r="O154" s="86" t="s">
        <v>46</v>
      </c>
      <c r="P154" s="75">
        <v>796</v>
      </c>
      <c r="Q154" s="75" t="s">
        <v>47</v>
      </c>
      <c r="R154" s="84">
        <v>36</v>
      </c>
      <c r="S154" s="84">
        <v>17000</v>
      </c>
      <c r="T154" s="92">
        <f t="shared" si="25"/>
        <v>612000</v>
      </c>
      <c r="U154" s="85">
        <f t="shared" si="24"/>
        <v>685440.00000000012</v>
      </c>
      <c r="V154" s="75"/>
      <c r="W154" s="103">
        <v>2016</v>
      </c>
      <c r="X154" s="93"/>
    </row>
    <row r="155" spans="1:26" s="12" customFormat="1" outlineLevel="1">
      <c r="A155" s="2" t="s">
        <v>668</v>
      </c>
      <c r="B155" s="76" t="s">
        <v>40</v>
      </c>
      <c r="C155" s="77" t="s">
        <v>183</v>
      </c>
      <c r="D155" s="78" t="s">
        <v>74</v>
      </c>
      <c r="E155" s="78" t="s">
        <v>184</v>
      </c>
      <c r="F155" s="76" t="s">
        <v>341</v>
      </c>
      <c r="G155" s="94" t="s">
        <v>51</v>
      </c>
      <c r="H155" s="3">
        <v>0</v>
      </c>
      <c r="I155" s="98">
        <v>230000000</v>
      </c>
      <c r="J155" s="75" t="s">
        <v>248</v>
      </c>
      <c r="K155" s="75" t="s">
        <v>572</v>
      </c>
      <c r="L155" s="94" t="s">
        <v>43</v>
      </c>
      <c r="M155" s="2" t="s">
        <v>44</v>
      </c>
      <c r="N155" s="80" t="s">
        <v>573</v>
      </c>
      <c r="O155" s="100" t="s">
        <v>46</v>
      </c>
      <c r="P155" s="75">
        <v>796</v>
      </c>
      <c r="Q155" s="75" t="s">
        <v>47</v>
      </c>
      <c r="R155" s="84">
        <v>28</v>
      </c>
      <c r="S155" s="84">
        <v>1920.45</v>
      </c>
      <c r="T155" s="85">
        <f>R155*S155</f>
        <v>53772.6</v>
      </c>
      <c r="U155" s="85">
        <f t="shared" si="24"/>
        <v>60225.312000000005</v>
      </c>
      <c r="V155" s="75"/>
      <c r="W155" s="103">
        <v>2016</v>
      </c>
      <c r="X155" s="24"/>
    </row>
    <row r="156" spans="1:26" s="12" customFormat="1" outlineLevel="1">
      <c r="A156" s="2" t="s">
        <v>669</v>
      </c>
      <c r="B156" s="76" t="s">
        <v>40</v>
      </c>
      <c r="C156" s="77" t="s">
        <v>185</v>
      </c>
      <c r="D156" s="78" t="s">
        <v>74</v>
      </c>
      <c r="E156" s="78" t="s">
        <v>186</v>
      </c>
      <c r="F156" s="76" t="s">
        <v>342</v>
      </c>
      <c r="G156" s="94" t="s">
        <v>51</v>
      </c>
      <c r="H156" s="3">
        <v>0</v>
      </c>
      <c r="I156" s="98">
        <v>230000000</v>
      </c>
      <c r="J156" s="75" t="s">
        <v>248</v>
      </c>
      <c r="K156" s="75" t="s">
        <v>572</v>
      </c>
      <c r="L156" s="94" t="s">
        <v>43</v>
      </c>
      <c r="M156" s="2" t="s">
        <v>44</v>
      </c>
      <c r="N156" s="80" t="s">
        <v>573</v>
      </c>
      <c r="O156" s="100" t="s">
        <v>46</v>
      </c>
      <c r="P156" s="75">
        <v>796</v>
      </c>
      <c r="Q156" s="75" t="s">
        <v>47</v>
      </c>
      <c r="R156" s="84">
        <v>8</v>
      </c>
      <c r="S156" s="84">
        <v>266.66000000000003</v>
      </c>
      <c r="T156" s="85">
        <f>R156*S156</f>
        <v>2133.2800000000002</v>
      </c>
      <c r="U156" s="85">
        <f t="shared" si="24"/>
        <v>2389.2736000000004</v>
      </c>
      <c r="V156" s="75"/>
      <c r="W156" s="103">
        <v>2016</v>
      </c>
      <c r="X156" s="24"/>
    </row>
    <row r="157" spans="1:26" s="12" customFormat="1" outlineLevel="1">
      <c r="A157" s="2" t="s">
        <v>670</v>
      </c>
      <c r="B157" s="76" t="s">
        <v>40</v>
      </c>
      <c r="C157" s="77" t="s">
        <v>187</v>
      </c>
      <c r="D157" s="78" t="s">
        <v>188</v>
      </c>
      <c r="E157" s="78" t="s">
        <v>189</v>
      </c>
      <c r="F157" s="76" t="s">
        <v>343</v>
      </c>
      <c r="G157" s="86" t="s">
        <v>51</v>
      </c>
      <c r="H157" s="3">
        <v>0</v>
      </c>
      <c r="I157" s="98">
        <v>230000000</v>
      </c>
      <c r="J157" s="75" t="s">
        <v>248</v>
      </c>
      <c r="K157" s="75" t="s">
        <v>572</v>
      </c>
      <c r="L157" s="94" t="s">
        <v>43</v>
      </c>
      <c r="M157" s="2" t="s">
        <v>44</v>
      </c>
      <c r="N157" s="80" t="s">
        <v>573</v>
      </c>
      <c r="O157" s="100" t="s">
        <v>46</v>
      </c>
      <c r="P157" s="75">
        <v>796</v>
      </c>
      <c r="Q157" s="75" t="s">
        <v>47</v>
      </c>
      <c r="R157" s="84">
        <v>380</v>
      </c>
      <c r="S157" s="84">
        <v>22.02</v>
      </c>
      <c r="T157" s="85">
        <f>R157*S157</f>
        <v>8367.6</v>
      </c>
      <c r="U157" s="85">
        <f t="shared" si="24"/>
        <v>9371.7120000000014</v>
      </c>
      <c r="V157" s="75"/>
      <c r="W157" s="103">
        <v>2016</v>
      </c>
      <c r="X157" s="147"/>
    </row>
    <row r="158" spans="1:26" s="12" customFormat="1" outlineLevel="1">
      <c r="A158" s="75" t="s">
        <v>671</v>
      </c>
      <c r="B158" s="76" t="s">
        <v>40</v>
      </c>
      <c r="C158" s="112" t="s">
        <v>282</v>
      </c>
      <c r="D158" s="113" t="s">
        <v>83</v>
      </c>
      <c r="E158" s="78" t="s">
        <v>283</v>
      </c>
      <c r="F158" s="78" t="s">
        <v>284</v>
      </c>
      <c r="G158" s="1" t="s">
        <v>51</v>
      </c>
      <c r="H158" s="80">
        <v>0</v>
      </c>
      <c r="I158" s="114">
        <v>230000000</v>
      </c>
      <c r="J158" s="75" t="s">
        <v>248</v>
      </c>
      <c r="K158" s="75" t="s">
        <v>572</v>
      </c>
      <c r="L158" s="76" t="s">
        <v>43</v>
      </c>
      <c r="M158" s="75" t="s">
        <v>44</v>
      </c>
      <c r="N158" s="80" t="s">
        <v>573</v>
      </c>
      <c r="O158" s="83" t="s">
        <v>46</v>
      </c>
      <c r="P158" s="75">
        <v>796</v>
      </c>
      <c r="Q158" s="115" t="s">
        <v>89</v>
      </c>
      <c r="R158" s="116">
        <v>1</v>
      </c>
      <c r="S158" s="116">
        <v>35000</v>
      </c>
      <c r="T158" s="92">
        <f t="shared" ref="T158:T172" si="26">R158*S158</f>
        <v>35000</v>
      </c>
      <c r="U158" s="85">
        <f t="shared" si="24"/>
        <v>39200.000000000007</v>
      </c>
      <c r="V158" s="75"/>
      <c r="W158" s="103">
        <v>2016</v>
      </c>
      <c r="X158" s="111"/>
    </row>
    <row r="159" spans="1:26" s="12" customFormat="1" outlineLevel="1">
      <c r="A159" s="75" t="s">
        <v>672</v>
      </c>
      <c r="B159" s="76" t="s">
        <v>40</v>
      </c>
      <c r="C159" s="77" t="s">
        <v>294</v>
      </c>
      <c r="D159" s="78" t="s">
        <v>55</v>
      </c>
      <c r="E159" s="78" t="s">
        <v>295</v>
      </c>
      <c r="F159" s="76" t="s">
        <v>296</v>
      </c>
      <c r="G159" s="76" t="s">
        <v>51</v>
      </c>
      <c r="H159" s="80">
        <v>0</v>
      </c>
      <c r="I159" s="81">
        <v>230000000</v>
      </c>
      <c r="J159" s="75" t="s">
        <v>248</v>
      </c>
      <c r="K159" s="75" t="s">
        <v>572</v>
      </c>
      <c r="L159" s="76" t="s">
        <v>43</v>
      </c>
      <c r="M159" s="75" t="s">
        <v>44</v>
      </c>
      <c r="N159" s="80" t="s">
        <v>573</v>
      </c>
      <c r="O159" s="83" t="s">
        <v>46</v>
      </c>
      <c r="P159" s="75" t="s">
        <v>61</v>
      </c>
      <c r="Q159" s="75" t="s">
        <v>62</v>
      </c>
      <c r="R159" s="84">
        <v>40</v>
      </c>
      <c r="S159" s="84">
        <v>1499.9999999999998</v>
      </c>
      <c r="T159" s="92">
        <f t="shared" si="26"/>
        <v>59999.999999999993</v>
      </c>
      <c r="U159" s="85">
        <f t="shared" si="24"/>
        <v>67200</v>
      </c>
      <c r="V159" s="75"/>
      <c r="W159" s="103">
        <v>2016</v>
      </c>
      <c r="X159" s="24"/>
    </row>
    <row r="160" spans="1:26" s="12" customFormat="1" outlineLevel="1">
      <c r="A160" s="2" t="s">
        <v>673</v>
      </c>
      <c r="B160" s="94" t="s">
        <v>40</v>
      </c>
      <c r="C160" s="95" t="s">
        <v>307</v>
      </c>
      <c r="D160" s="96" t="s">
        <v>308</v>
      </c>
      <c r="E160" s="96" t="s">
        <v>309</v>
      </c>
      <c r="F160" s="94" t="s">
        <v>310</v>
      </c>
      <c r="G160" s="76" t="s">
        <v>51</v>
      </c>
      <c r="H160" s="97">
        <v>0</v>
      </c>
      <c r="I160" s="98">
        <v>230000000</v>
      </c>
      <c r="J160" s="75" t="s">
        <v>248</v>
      </c>
      <c r="K160" s="75" t="s">
        <v>572</v>
      </c>
      <c r="L160" s="94" t="s">
        <v>43</v>
      </c>
      <c r="M160" s="2" t="s">
        <v>44</v>
      </c>
      <c r="N160" s="80" t="s">
        <v>573</v>
      </c>
      <c r="O160" s="100" t="s">
        <v>46</v>
      </c>
      <c r="P160" s="2">
        <v>796</v>
      </c>
      <c r="Q160" s="2" t="s">
        <v>47</v>
      </c>
      <c r="R160" s="101">
        <v>3</v>
      </c>
      <c r="S160" s="101">
        <v>7339.28</v>
      </c>
      <c r="T160" s="85">
        <f t="shared" si="26"/>
        <v>22017.84</v>
      </c>
      <c r="U160" s="85">
        <f t="shared" si="24"/>
        <v>24659.980800000001</v>
      </c>
      <c r="V160" s="102"/>
      <c r="W160" s="102">
        <v>2016</v>
      </c>
      <c r="X160" s="24"/>
    </row>
    <row r="161" spans="1:1016" s="12" customFormat="1" outlineLevel="1">
      <c r="A161" s="75" t="s">
        <v>674</v>
      </c>
      <c r="B161" s="76" t="s">
        <v>40</v>
      </c>
      <c r="C161" s="77" t="s">
        <v>314</v>
      </c>
      <c r="D161" s="78" t="s">
        <v>55</v>
      </c>
      <c r="E161" s="78" t="s">
        <v>315</v>
      </c>
      <c r="F161" s="76" t="s">
        <v>316</v>
      </c>
      <c r="G161" s="76" t="s">
        <v>51</v>
      </c>
      <c r="H161" s="80">
        <v>0</v>
      </c>
      <c r="I161" s="81">
        <v>230000000</v>
      </c>
      <c r="J161" s="75" t="s">
        <v>248</v>
      </c>
      <c r="K161" s="75" t="s">
        <v>572</v>
      </c>
      <c r="L161" s="76" t="s">
        <v>43</v>
      </c>
      <c r="M161" s="75" t="s">
        <v>44</v>
      </c>
      <c r="N161" s="80" t="s">
        <v>573</v>
      </c>
      <c r="O161" s="83" t="s">
        <v>46</v>
      </c>
      <c r="P161" s="75" t="s">
        <v>59</v>
      </c>
      <c r="Q161" s="75" t="s">
        <v>60</v>
      </c>
      <c r="R161" s="84">
        <v>100</v>
      </c>
      <c r="S161" s="84">
        <v>133.91999999999999</v>
      </c>
      <c r="T161" s="92">
        <f t="shared" si="26"/>
        <v>13391.999999999998</v>
      </c>
      <c r="U161" s="85">
        <f t="shared" si="24"/>
        <v>14999.039999999999</v>
      </c>
      <c r="V161" s="75"/>
      <c r="W161" s="103">
        <v>2016</v>
      </c>
      <c r="X161" s="24"/>
    </row>
    <row r="162" spans="1:1016" s="12" customFormat="1" outlineLevel="1">
      <c r="A162" s="75" t="s">
        <v>675</v>
      </c>
      <c r="B162" s="76" t="s">
        <v>40</v>
      </c>
      <c r="C162" s="77" t="s">
        <v>335</v>
      </c>
      <c r="D162" s="78" t="s">
        <v>55</v>
      </c>
      <c r="E162" s="78" t="s">
        <v>336</v>
      </c>
      <c r="F162" s="76" t="s">
        <v>337</v>
      </c>
      <c r="G162" s="76" t="s">
        <v>51</v>
      </c>
      <c r="H162" s="80">
        <v>0</v>
      </c>
      <c r="I162" s="81">
        <v>230000000</v>
      </c>
      <c r="J162" s="75" t="s">
        <v>248</v>
      </c>
      <c r="K162" s="75" t="s">
        <v>572</v>
      </c>
      <c r="L162" s="76" t="s">
        <v>43</v>
      </c>
      <c r="M162" s="75" t="s">
        <v>44</v>
      </c>
      <c r="N162" s="80" t="s">
        <v>573</v>
      </c>
      <c r="O162" s="83" t="s">
        <v>46</v>
      </c>
      <c r="P162" s="75" t="s">
        <v>59</v>
      </c>
      <c r="Q162" s="75" t="s">
        <v>60</v>
      </c>
      <c r="R162" s="84">
        <v>90</v>
      </c>
      <c r="S162" s="84">
        <v>1840</v>
      </c>
      <c r="T162" s="92">
        <f t="shared" si="26"/>
        <v>165600</v>
      </c>
      <c r="U162" s="85">
        <f t="shared" si="24"/>
        <v>185472.00000000003</v>
      </c>
      <c r="V162" s="75"/>
      <c r="W162" s="103">
        <v>2016</v>
      </c>
      <c r="X162" s="24"/>
    </row>
    <row r="163" spans="1:1016" s="12" customFormat="1" outlineLevel="1">
      <c r="A163" s="75" t="s">
        <v>676</v>
      </c>
      <c r="B163" s="76" t="s">
        <v>40</v>
      </c>
      <c r="C163" s="77" t="s">
        <v>165</v>
      </c>
      <c r="D163" s="78" t="s">
        <v>166</v>
      </c>
      <c r="E163" s="78" t="s">
        <v>167</v>
      </c>
      <c r="F163" s="76" t="s">
        <v>168</v>
      </c>
      <c r="G163" s="76" t="s">
        <v>51</v>
      </c>
      <c r="H163" s="80">
        <v>0</v>
      </c>
      <c r="I163" s="80">
        <v>230000000</v>
      </c>
      <c r="J163" s="75" t="s">
        <v>248</v>
      </c>
      <c r="K163" s="75" t="s">
        <v>572</v>
      </c>
      <c r="L163" s="82" t="s">
        <v>43</v>
      </c>
      <c r="M163" s="76" t="s">
        <v>44</v>
      </c>
      <c r="N163" s="80" t="s">
        <v>573</v>
      </c>
      <c r="O163" s="80" t="s">
        <v>46</v>
      </c>
      <c r="P163" s="75">
        <v>796</v>
      </c>
      <c r="Q163" s="75" t="s">
        <v>47</v>
      </c>
      <c r="R163" s="84">
        <v>1</v>
      </c>
      <c r="S163" s="84">
        <v>59999.999999999993</v>
      </c>
      <c r="T163" s="92">
        <f t="shared" si="26"/>
        <v>59999.999999999993</v>
      </c>
      <c r="U163" s="85">
        <f t="shared" si="24"/>
        <v>67200</v>
      </c>
      <c r="V163" s="75"/>
      <c r="W163" s="103">
        <v>2016</v>
      </c>
      <c r="X163" s="24"/>
    </row>
    <row r="164" spans="1:1016" s="12" customFormat="1" outlineLevel="1">
      <c r="A164" s="75" t="s">
        <v>677</v>
      </c>
      <c r="B164" s="94" t="s">
        <v>40</v>
      </c>
      <c r="C164" s="77" t="s">
        <v>242</v>
      </c>
      <c r="D164" s="78" t="s">
        <v>239</v>
      </c>
      <c r="E164" s="78" t="s">
        <v>243</v>
      </c>
      <c r="F164" s="76" t="s">
        <v>379</v>
      </c>
      <c r="G164" s="76" t="s">
        <v>51</v>
      </c>
      <c r="H164" s="80">
        <v>0</v>
      </c>
      <c r="I164" s="98">
        <v>230000000</v>
      </c>
      <c r="J164" s="75" t="s">
        <v>248</v>
      </c>
      <c r="K164" s="75" t="s">
        <v>572</v>
      </c>
      <c r="L164" s="94" t="s">
        <v>43</v>
      </c>
      <c r="M164" s="2" t="s">
        <v>44</v>
      </c>
      <c r="N164" s="80" t="s">
        <v>573</v>
      </c>
      <c r="O164" s="100" t="s">
        <v>46</v>
      </c>
      <c r="P164" s="75">
        <v>168</v>
      </c>
      <c r="Q164" s="75" t="s">
        <v>143</v>
      </c>
      <c r="R164" s="84">
        <v>11.4</v>
      </c>
      <c r="S164" s="84">
        <v>131250</v>
      </c>
      <c r="T164" s="85">
        <f t="shared" si="26"/>
        <v>1496250</v>
      </c>
      <c r="U164" s="85">
        <f t="shared" si="24"/>
        <v>1675800.0000000002</v>
      </c>
      <c r="V164" s="75"/>
      <c r="W164" s="103">
        <v>2016</v>
      </c>
      <c r="X164" s="24"/>
    </row>
    <row r="165" spans="1:1016" s="12" customFormat="1" outlineLevel="1">
      <c r="A165" s="75" t="s">
        <v>678</v>
      </c>
      <c r="B165" s="94" t="s">
        <v>40</v>
      </c>
      <c r="C165" s="77" t="s">
        <v>240</v>
      </c>
      <c r="D165" s="78" t="s">
        <v>239</v>
      </c>
      <c r="E165" s="78" t="s">
        <v>241</v>
      </c>
      <c r="F165" s="76" t="s">
        <v>380</v>
      </c>
      <c r="G165" s="76" t="s">
        <v>51</v>
      </c>
      <c r="H165" s="3">
        <v>0</v>
      </c>
      <c r="I165" s="98">
        <v>230000000</v>
      </c>
      <c r="J165" s="75" t="s">
        <v>248</v>
      </c>
      <c r="K165" s="75" t="s">
        <v>572</v>
      </c>
      <c r="L165" s="94" t="s">
        <v>43</v>
      </c>
      <c r="M165" s="2" t="s">
        <v>44</v>
      </c>
      <c r="N165" s="80" t="s">
        <v>573</v>
      </c>
      <c r="O165" s="100" t="s">
        <v>46</v>
      </c>
      <c r="P165" s="75">
        <v>168</v>
      </c>
      <c r="Q165" s="75" t="s">
        <v>143</v>
      </c>
      <c r="R165" s="84">
        <v>3.4</v>
      </c>
      <c r="S165" s="84">
        <v>131250</v>
      </c>
      <c r="T165" s="85">
        <f t="shared" si="26"/>
        <v>446250</v>
      </c>
      <c r="U165" s="85">
        <f t="shared" si="24"/>
        <v>499800.00000000006</v>
      </c>
      <c r="V165" s="75"/>
      <c r="W165" s="103">
        <v>2016</v>
      </c>
      <c r="X165" s="24"/>
    </row>
    <row r="166" spans="1:1016" s="12" customFormat="1" outlineLevel="1">
      <c r="A166" s="75" t="s">
        <v>679</v>
      </c>
      <c r="B166" s="94" t="s">
        <v>40</v>
      </c>
      <c r="C166" s="77" t="s">
        <v>389</v>
      </c>
      <c r="D166" s="78" t="s">
        <v>137</v>
      </c>
      <c r="E166" s="78" t="s">
        <v>390</v>
      </c>
      <c r="F166" s="76" t="s">
        <v>391</v>
      </c>
      <c r="G166" s="76" t="s">
        <v>51</v>
      </c>
      <c r="H166" s="80">
        <v>0</v>
      </c>
      <c r="I166" s="98">
        <v>230000000</v>
      </c>
      <c r="J166" s="75" t="s">
        <v>248</v>
      </c>
      <c r="K166" s="75" t="s">
        <v>572</v>
      </c>
      <c r="L166" s="94" t="s">
        <v>406</v>
      </c>
      <c r="M166" s="2" t="s">
        <v>44</v>
      </c>
      <c r="N166" s="80" t="s">
        <v>573</v>
      </c>
      <c r="O166" s="100" t="s">
        <v>46</v>
      </c>
      <c r="P166" s="75">
        <v>796</v>
      </c>
      <c r="Q166" s="75" t="s">
        <v>47</v>
      </c>
      <c r="R166" s="84">
        <v>71</v>
      </c>
      <c r="S166" s="84">
        <v>1249.9999999999998</v>
      </c>
      <c r="T166" s="85">
        <f t="shared" si="26"/>
        <v>88749.999999999985</v>
      </c>
      <c r="U166" s="85">
        <f t="shared" si="24"/>
        <v>99400</v>
      </c>
      <c r="V166" s="75"/>
      <c r="W166" s="103">
        <v>2016</v>
      </c>
      <c r="X166" s="24"/>
    </row>
    <row r="167" spans="1:1016" s="12" customFormat="1" outlineLevel="1">
      <c r="A167" s="75" t="s">
        <v>680</v>
      </c>
      <c r="B167" s="94" t="s">
        <v>40</v>
      </c>
      <c r="C167" s="77" t="s">
        <v>392</v>
      </c>
      <c r="D167" s="78" t="s">
        <v>91</v>
      </c>
      <c r="E167" s="78" t="s">
        <v>393</v>
      </c>
      <c r="F167" s="76" t="s">
        <v>394</v>
      </c>
      <c r="G167" s="76" t="s">
        <v>51</v>
      </c>
      <c r="H167" s="80">
        <v>0</v>
      </c>
      <c r="I167" s="98">
        <v>230000000</v>
      </c>
      <c r="J167" s="75" t="s">
        <v>248</v>
      </c>
      <c r="K167" s="75" t="s">
        <v>572</v>
      </c>
      <c r="L167" s="94" t="s">
        <v>43</v>
      </c>
      <c r="M167" s="2" t="s">
        <v>44</v>
      </c>
      <c r="N167" s="80" t="s">
        <v>573</v>
      </c>
      <c r="O167" s="100" t="s">
        <v>46</v>
      </c>
      <c r="P167" s="75">
        <v>55</v>
      </c>
      <c r="Q167" s="75" t="s">
        <v>65</v>
      </c>
      <c r="R167" s="84">
        <v>440</v>
      </c>
      <c r="S167" s="84">
        <v>308.02999999999997</v>
      </c>
      <c r="T167" s="85">
        <f t="shared" si="26"/>
        <v>135533.19999999998</v>
      </c>
      <c r="U167" s="85">
        <f t="shared" si="24"/>
        <v>151797.18400000001</v>
      </c>
      <c r="V167" s="75"/>
      <c r="W167" s="103">
        <v>2016</v>
      </c>
      <c r="X167" s="24"/>
    </row>
    <row r="168" spans="1:1016" s="12" customFormat="1" outlineLevel="1">
      <c r="A168" s="1" t="s">
        <v>681</v>
      </c>
      <c r="B168" s="76" t="s">
        <v>40</v>
      </c>
      <c r="C168" s="77" t="s">
        <v>158</v>
      </c>
      <c r="D168" s="78" t="s">
        <v>159</v>
      </c>
      <c r="E168" s="78" t="s">
        <v>160</v>
      </c>
      <c r="F168" s="76" t="s">
        <v>408</v>
      </c>
      <c r="G168" s="86" t="s">
        <v>51</v>
      </c>
      <c r="H168" s="80">
        <v>0</v>
      </c>
      <c r="I168" s="81">
        <v>230000000</v>
      </c>
      <c r="J168" s="75" t="s">
        <v>248</v>
      </c>
      <c r="K168" s="75" t="s">
        <v>572</v>
      </c>
      <c r="L168" s="76" t="s">
        <v>406</v>
      </c>
      <c r="M168" s="75" t="s">
        <v>44</v>
      </c>
      <c r="N168" s="80" t="s">
        <v>573</v>
      </c>
      <c r="O168" s="83" t="s">
        <v>46</v>
      </c>
      <c r="P168" s="75">
        <v>168</v>
      </c>
      <c r="Q168" s="75" t="s">
        <v>56</v>
      </c>
      <c r="R168" s="84">
        <v>6.6</v>
      </c>
      <c r="S168" s="84">
        <v>174107.14</v>
      </c>
      <c r="T168" s="92">
        <f t="shared" si="26"/>
        <v>1149107.1240000001</v>
      </c>
      <c r="U168" s="85">
        <f t="shared" si="24"/>
        <v>1286999.9788800003</v>
      </c>
      <c r="V168" s="75"/>
      <c r="W168" s="103">
        <v>2016</v>
      </c>
      <c r="X168" s="24"/>
    </row>
    <row r="169" spans="1:1016" s="12" customFormat="1" outlineLevel="1">
      <c r="A169" s="1" t="s">
        <v>682</v>
      </c>
      <c r="B169" s="76" t="s">
        <v>40</v>
      </c>
      <c r="C169" s="77" t="s">
        <v>158</v>
      </c>
      <c r="D169" s="78" t="s">
        <v>159</v>
      </c>
      <c r="E169" s="78" t="s">
        <v>160</v>
      </c>
      <c r="F169" s="76" t="s">
        <v>409</v>
      </c>
      <c r="G169" s="86" t="s">
        <v>51</v>
      </c>
      <c r="H169" s="80">
        <v>0</v>
      </c>
      <c r="I169" s="81">
        <v>230000000</v>
      </c>
      <c r="J169" s="75" t="s">
        <v>248</v>
      </c>
      <c r="K169" s="75" t="s">
        <v>572</v>
      </c>
      <c r="L169" s="76" t="s">
        <v>406</v>
      </c>
      <c r="M169" s="75" t="s">
        <v>44</v>
      </c>
      <c r="N169" s="80" t="s">
        <v>573</v>
      </c>
      <c r="O169" s="83" t="s">
        <v>46</v>
      </c>
      <c r="P169" s="75">
        <v>168</v>
      </c>
      <c r="Q169" s="75" t="s">
        <v>56</v>
      </c>
      <c r="R169" s="84">
        <v>8</v>
      </c>
      <c r="S169" s="84">
        <v>174107.14</v>
      </c>
      <c r="T169" s="92">
        <f t="shared" si="26"/>
        <v>1392857.12</v>
      </c>
      <c r="U169" s="85">
        <f t="shared" si="24"/>
        <v>1559999.9744000002</v>
      </c>
      <c r="V169" s="75"/>
      <c r="W169" s="103">
        <v>2016</v>
      </c>
      <c r="X169" s="24"/>
    </row>
    <row r="170" spans="1:1016" s="12" customFormat="1" outlineLevel="1">
      <c r="A170" s="1" t="s">
        <v>683</v>
      </c>
      <c r="B170" s="76" t="s">
        <v>40</v>
      </c>
      <c r="C170" s="77" t="s">
        <v>158</v>
      </c>
      <c r="D170" s="78" t="s">
        <v>159</v>
      </c>
      <c r="E170" s="78" t="s">
        <v>160</v>
      </c>
      <c r="F170" s="76" t="s">
        <v>410</v>
      </c>
      <c r="G170" s="86" t="s">
        <v>51</v>
      </c>
      <c r="H170" s="80">
        <v>0</v>
      </c>
      <c r="I170" s="81">
        <v>230000000</v>
      </c>
      <c r="J170" s="75" t="s">
        <v>248</v>
      </c>
      <c r="K170" s="75" t="s">
        <v>572</v>
      </c>
      <c r="L170" s="76" t="s">
        <v>406</v>
      </c>
      <c r="M170" s="75" t="s">
        <v>44</v>
      </c>
      <c r="N170" s="80" t="s">
        <v>573</v>
      </c>
      <c r="O170" s="83" t="s">
        <v>46</v>
      </c>
      <c r="P170" s="75">
        <v>168</v>
      </c>
      <c r="Q170" s="75" t="s">
        <v>56</v>
      </c>
      <c r="R170" s="84">
        <v>1</v>
      </c>
      <c r="S170" s="84">
        <v>174107.14</v>
      </c>
      <c r="T170" s="92">
        <f t="shared" si="26"/>
        <v>174107.14</v>
      </c>
      <c r="U170" s="85">
        <f t="shared" si="24"/>
        <v>194999.99680000002</v>
      </c>
      <c r="V170" s="75"/>
      <c r="W170" s="103">
        <v>2016</v>
      </c>
      <c r="X170" s="24"/>
    </row>
    <row r="171" spans="1:1016" s="12" customFormat="1" outlineLevel="1">
      <c r="A171" s="2" t="s">
        <v>684</v>
      </c>
      <c r="B171" s="94" t="s">
        <v>40</v>
      </c>
      <c r="C171" s="95" t="s">
        <v>426</v>
      </c>
      <c r="D171" s="96" t="s">
        <v>427</v>
      </c>
      <c r="E171" s="96" t="s">
        <v>428</v>
      </c>
      <c r="F171" s="86" t="s">
        <v>194</v>
      </c>
      <c r="G171" s="86" t="s">
        <v>51</v>
      </c>
      <c r="H171" s="97">
        <v>0</v>
      </c>
      <c r="I171" s="98">
        <v>230000000</v>
      </c>
      <c r="J171" s="75" t="s">
        <v>248</v>
      </c>
      <c r="K171" s="75" t="s">
        <v>572</v>
      </c>
      <c r="L171" s="94" t="s">
        <v>43</v>
      </c>
      <c r="M171" s="2" t="s">
        <v>44</v>
      </c>
      <c r="N171" s="80" t="s">
        <v>573</v>
      </c>
      <c r="O171" s="100" t="s">
        <v>46</v>
      </c>
      <c r="P171" s="2">
        <v>796</v>
      </c>
      <c r="Q171" s="2" t="s">
        <v>47</v>
      </c>
      <c r="R171" s="101">
        <v>40</v>
      </c>
      <c r="S171" s="101">
        <v>267.85000000000002</v>
      </c>
      <c r="T171" s="85">
        <f t="shared" si="26"/>
        <v>10714</v>
      </c>
      <c r="U171" s="85">
        <f t="shared" si="24"/>
        <v>11999.68</v>
      </c>
      <c r="V171" s="102"/>
      <c r="W171" s="102">
        <v>2016</v>
      </c>
      <c r="X171" s="148"/>
    </row>
    <row r="172" spans="1:1016" s="12" customFormat="1" outlineLevel="1">
      <c r="A172" s="2" t="s">
        <v>685</v>
      </c>
      <c r="B172" s="94" t="s">
        <v>40</v>
      </c>
      <c r="C172" s="95" t="s">
        <v>430</v>
      </c>
      <c r="D172" s="96" t="s">
        <v>427</v>
      </c>
      <c r="E172" s="96" t="s">
        <v>431</v>
      </c>
      <c r="F172" s="86" t="s">
        <v>195</v>
      </c>
      <c r="G172" s="86" t="s">
        <v>51</v>
      </c>
      <c r="H172" s="97">
        <v>0</v>
      </c>
      <c r="I172" s="98">
        <v>230000000</v>
      </c>
      <c r="J172" s="75" t="s">
        <v>248</v>
      </c>
      <c r="K172" s="75" t="s">
        <v>572</v>
      </c>
      <c r="L172" s="94" t="s">
        <v>43</v>
      </c>
      <c r="M172" s="2" t="s">
        <v>44</v>
      </c>
      <c r="N172" s="80" t="s">
        <v>573</v>
      </c>
      <c r="O172" s="100" t="s">
        <v>46</v>
      </c>
      <c r="P172" s="2">
        <v>796</v>
      </c>
      <c r="Q172" s="2" t="s">
        <v>47</v>
      </c>
      <c r="R172" s="101">
        <v>40</v>
      </c>
      <c r="S172" s="101">
        <v>312.49999999999994</v>
      </c>
      <c r="T172" s="85">
        <f t="shared" si="26"/>
        <v>12499.999999999998</v>
      </c>
      <c r="U172" s="85">
        <f t="shared" si="24"/>
        <v>14000</v>
      </c>
      <c r="V172" s="102"/>
      <c r="W172" s="102">
        <v>2016</v>
      </c>
      <c r="X172" s="148"/>
    </row>
    <row r="173" spans="1:1016" s="15" customFormat="1" outlineLevel="1">
      <c r="A173" s="130" t="s">
        <v>570</v>
      </c>
      <c r="B173" s="125" t="s">
        <v>40</v>
      </c>
      <c r="C173" s="126" t="s">
        <v>68</v>
      </c>
      <c r="D173" s="127" t="s">
        <v>69</v>
      </c>
      <c r="E173" s="127" t="s">
        <v>70</v>
      </c>
      <c r="F173" s="125" t="s">
        <v>71</v>
      </c>
      <c r="G173" s="125" t="s">
        <v>41</v>
      </c>
      <c r="H173" s="128">
        <v>0</v>
      </c>
      <c r="I173" s="129">
        <v>230000000</v>
      </c>
      <c r="J173" s="130" t="s">
        <v>248</v>
      </c>
      <c r="K173" s="149" t="s">
        <v>42</v>
      </c>
      <c r="L173" s="125" t="s">
        <v>43</v>
      </c>
      <c r="M173" s="124" t="s">
        <v>44</v>
      </c>
      <c r="N173" s="128" t="s">
        <v>66</v>
      </c>
      <c r="O173" s="132" t="s">
        <v>46</v>
      </c>
      <c r="P173" s="124">
        <v>796</v>
      </c>
      <c r="Q173" s="124" t="s">
        <v>47</v>
      </c>
      <c r="R173" s="150">
        <v>31</v>
      </c>
      <c r="S173" s="150">
        <v>24986.84</v>
      </c>
      <c r="T173" s="134">
        <f t="shared" ref="T173" si="27">R173*S173</f>
        <v>774592.04</v>
      </c>
      <c r="U173" s="151">
        <f t="shared" ref="U173" si="28">T173*1.12</f>
        <v>867543.08480000007</v>
      </c>
      <c r="V173" s="135"/>
      <c r="W173" s="203">
        <v>2016</v>
      </c>
      <c r="X173" s="79"/>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c r="BI173" s="14"/>
      <c r="BJ173" s="14"/>
      <c r="BK173" s="14"/>
      <c r="BL173" s="14"/>
      <c r="BM173" s="14"/>
      <c r="BN173" s="14"/>
      <c r="BO173" s="14"/>
      <c r="BP173" s="14"/>
      <c r="BQ173" s="14"/>
      <c r="BR173" s="14"/>
      <c r="BS173" s="14"/>
      <c r="BT173" s="14"/>
      <c r="BU173" s="14"/>
      <c r="BV173" s="14"/>
      <c r="BW173" s="14"/>
      <c r="BX173" s="14"/>
      <c r="BY173" s="14"/>
      <c r="BZ173" s="14"/>
      <c r="CA173" s="14"/>
      <c r="CB173" s="14"/>
      <c r="CC173" s="14"/>
      <c r="CD173" s="14"/>
      <c r="CE173" s="14"/>
      <c r="CF173" s="14"/>
      <c r="CG173" s="14"/>
      <c r="CH173" s="14"/>
      <c r="CI173" s="14"/>
      <c r="CJ173" s="14"/>
      <c r="CK173" s="14"/>
      <c r="CL173" s="14"/>
      <c r="CM173" s="14"/>
      <c r="CN173" s="14"/>
      <c r="CO173" s="14"/>
      <c r="CP173" s="14"/>
      <c r="CQ173" s="14"/>
      <c r="CR173" s="14"/>
      <c r="CS173" s="14"/>
      <c r="CT173" s="14"/>
      <c r="CU173" s="14"/>
      <c r="CV173" s="14"/>
      <c r="CW173" s="14"/>
      <c r="CX173" s="14"/>
      <c r="CY173" s="14"/>
      <c r="CZ173" s="14"/>
      <c r="DA173" s="14"/>
      <c r="DB173" s="14"/>
      <c r="DC173" s="14"/>
      <c r="DD173" s="14"/>
      <c r="DE173" s="14"/>
      <c r="DF173" s="14"/>
      <c r="DG173" s="14"/>
      <c r="DH173" s="14"/>
      <c r="DI173" s="14"/>
      <c r="DJ173" s="14"/>
      <c r="DK173" s="14"/>
      <c r="DL173" s="14"/>
      <c r="DM173" s="14"/>
      <c r="DN173" s="14"/>
      <c r="DO173" s="14"/>
      <c r="DP173" s="14"/>
      <c r="DQ173" s="14"/>
      <c r="DR173" s="14"/>
      <c r="DS173" s="14"/>
      <c r="DT173" s="14"/>
      <c r="DU173" s="14"/>
      <c r="DV173" s="14"/>
      <c r="DW173" s="14"/>
      <c r="DX173" s="14"/>
      <c r="DY173" s="14"/>
      <c r="DZ173" s="14"/>
      <c r="EA173" s="14"/>
      <c r="EB173" s="14"/>
      <c r="EC173" s="14"/>
      <c r="ED173" s="14"/>
      <c r="EE173" s="14"/>
      <c r="EF173" s="14"/>
      <c r="EG173" s="14"/>
      <c r="EH173" s="14"/>
      <c r="EI173" s="14"/>
      <c r="EJ173" s="14"/>
      <c r="EK173" s="14"/>
      <c r="EL173" s="14"/>
      <c r="EM173" s="14"/>
      <c r="EN173" s="14"/>
      <c r="EO173" s="14"/>
      <c r="EP173" s="14"/>
      <c r="EQ173" s="14"/>
      <c r="ER173" s="14"/>
      <c r="ES173" s="14"/>
      <c r="ET173" s="14"/>
      <c r="EU173" s="14"/>
      <c r="EV173" s="14"/>
      <c r="EW173" s="14"/>
      <c r="EX173" s="14"/>
      <c r="EY173" s="14"/>
      <c r="EZ173" s="14"/>
      <c r="FA173" s="14"/>
      <c r="FB173" s="14"/>
      <c r="FC173" s="14"/>
      <c r="FD173" s="14"/>
      <c r="FE173" s="14"/>
      <c r="FF173" s="14"/>
      <c r="FG173" s="14"/>
      <c r="FH173" s="14"/>
      <c r="FI173" s="14"/>
      <c r="FJ173" s="14"/>
      <c r="FK173" s="14"/>
      <c r="FL173" s="14"/>
      <c r="FM173" s="14"/>
      <c r="FN173" s="14"/>
      <c r="FO173" s="14"/>
      <c r="FP173" s="14"/>
      <c r="FQ173" s="14"/>
      <c r="FR173" s="14"/>
      <c r="FS173" s="14"/>
      <c r="FT173" s="14"/>
      <c r="FU173" s="14"/>
      <c r="FV173" s="14"/>
      <c r="FW173" s="14"/>
      <c r="FX173" s="14"/>
      <c r="FY173" s="14"/>
      <c r="FZ173" s="14"/>
      <c r="GA173" s="14"/>
      <c r="GB173" s="14"/>
      <c r="GC173" s="14"/>
      <c r="GD173" s="14"/>
      <c r="GE173" s="14"/>
      <c r="GF173" s="14"/>
      <c r="GG173" s="14"/>
      <c r="GH173" s="14"/>
      <c r="GI173" s="14"/>
      <c r="GJ173" s="14"/>
      <c r="GK173" s="14"/>
      <c r="GL173" s="14"/>
      <c r="GM173" s="14"/>
      <c r="GN173" s="14"/>
      <c r="GO173" s="14"/>
      <c r="GP173" s="14"/>
      <c r="GQ173" s="14"/>
      <c r="GR173" s="14"/>
      <c r="GS173" s="14"/>
      <c r="GT173" s="14"/>
      <c r="GU173" s="14"/>
      <c r="GV173" s="14"/>
      <c r="GW173" s="14"/>
      <c r="GX173" s="14"/>
      <c r="GY173" s="14"/>
      <c r="GZ173" s="14"/>
      <c r="HA173" s="14"/>
      <c r="HB173" s="14"/>
      <c r="HC173" s="14"/>
      <c r="HD173" s="14"/>
      <c r="HE173" s="14"/>
      <c r="HF173" s="14"/>
      <c r="HG173" s="14"/>
      <c r="HH173" s="14"/>
      <c r="HI173" s="14"/>
      <c r="HJ173" s="14"/>
      <c r="HK173" s="14"/>
      <c r="HL173" s="14"/>
      <c r="HM173" s="14"/>
      <c r="HN173" s="14"/>
      <c r="HO173" s="14"/>
      <c r="HP173" s="14"/>
      <c r="HQ173" s="14"/>
      <c r="HR173" s="14"/>
      <c r="HS173" s="14"/>
      <c r="HT173" s="14"/>
      <c r="HU173" s="14"/>
      <c r="HV173" s="14"/>
      <c r="HW173" s="14"/>
      <c r="HX173" s="14"/>
      <c r="HY173" s="14"/>
      <c r="HZ173" s="14"/>
      <c r="IA173" s="14"/>
      <c r="IB173" s="14"/>
      <c r="IC173" s="14"/>
      <c r="ID173" s="14"/>
      <c r="IE173" s="14"/>
      <c r="IF173" s="14"/>
      <c r="IG173" s="14"/>
      <c r="IH173" s="14"/>
      <c r="II173" s="14"/>
      <c r="IJ173" s="14"/>
      <c r="IK173" s="14"/>
      <c r="IL173" s="14"/>
      <c r="IM173" s="14"/>
      <c r="IN173" s="14"/>
      <c r="IO173" s="14"/>
      <c r="IP173" s="14"/>
      <c r="IQ173" s="14"/>
      <c r="IR173" s="14"/>
      <c r="IS173" s="14"/>
      <c r="IT173" s="14"/>
      <c r="IU173" s="14"/>
      <c r="IV173" s="14"/>
      <c r="IW173" s="14"/>
      <c r="IX173" s="14"/>
      <c r="IY173" s="14"/>
      <c r="IZ173" s="14"/>
      <c r="JA173" s="14"/>
      <c r="JB173" s="14"/>
      <c r="JC173" s="14"/>
      <c r="JD173" s="14"/>
      <c r="JE173" s="14"/>
      <c r="JF173" s="14"/>
      <c r="JG173" s="14"/>
      <c r="JH173" s="14"/>
      <c r="JI173" s="14"/>
      <c r="JJ173" s="14"/>
      <c r="JK173" s="14"/>
      <c r="JL173" s="14"/>
      <c r="JM173" s="14"/>
      <c r="JN173" s="14"/>
      <c r="JO173" s="14"/>
      <c r="JP173" s="14"/>
      <c r="JQ173" s="14"/>
      <c r="JR173" s="14"/>
      <c r="JS173" s="14"/>
      <c r="JT173" s="14"/>
      <c r="JU173" s="14"/>
      <c r="JV173" s="14"/>
      <c r="JW173" s="14"/>
      <c r="JX173" s="14"/>
      <c r="JY173" s="14"/>
      <c r="JZ173" s="14"/>
      <c r="KA173" s="14"/>
      <c r="KB173" s="14"/>
      <c r="KC173" s="14"/>
      <c r="KD173" s="14"/>
      <c r="KE173" s="14"/>
      <c r="KF173" s="14"/>
      <c r="KG173" s="14"/>
      <c r="KH173" s="14"/>
      <c r="KI173" s="14"/>
      <c r="KJ173" s="14"/>
      <c r="KK173" s="14"/>
      <c r="KL173" s="14"/>
      <c r="KM173" s="14"/>
      <c r="KN173" s="14"/>
      <c r="KO173" s="14"/>
      <c r="KP173" s="14"/>
      <c r="KQ173" s="14"/>
      <c r="KR173" s="14"/>
      <c r="KS173" s="14"/>
      <c r="KT173" s="14"/>
      <c r="KU173" s="14"/>
      <c r="KV173" s="14"/>
      <c r="KW173" s="14"/>
      <c r="KX173" s="14"/>
      <c r="KY173" s="14"/>
      <c r="KZ173" s="14"/>
      <c r="LA173" s="14"/>
      <c r="LB173" s="14"/>
      <c r="LC173" s="14"/>
      <c r="LD173" s="14"/>
      <c r="LE173" s="14"/>
      <c r="LF173" s="14"/>
      <c r="LG173" s="14"/>
      <c r="LH173" s="14"/>
      <c r="LI173" s="14"/>
      <c r="LJ173" s="14"/>
      <c r="LK173" s="14"/>
      <c r="LL173" s="14"/>
      <c r="LM173" s="14"/>
      <c r="LN173" s="14"/>
      <c r="LO173" s="14"/>
      <c r="LP173" s="14"/>
      <c r="LQ173" s="14"/>
      <c r="LR173" s="14"/>
      <c r="LS173" s="14"/>
      <c r="LT173" s="14"/>
      <c r="LU173" s="14"/>
      <c r="LV173" s="14"/>
      <c r="LW173" s="14"/>
      <c r="LX173" s="14"/>
      <c r="LY173" s="14"/>
      <c r="LZ173" s="14"/>
      <c r="MA173" s="14"/>
      <c r="MB173" s="14"/>
      <c r="MC173" s="14"/>
      <c r="MD173" s="14"/>
      <c r="ME173" s="14"/>
      <c r="MF173" s="14"/>
      <c r="MG173" s="14"/>
      <c r="MH173" s="14"/>
      <c r="MI173" s="14"/>
      <c r="MJ173" s="14"/>
      <c r="MK173" s="14"/>
      <c r="ML173" s="14"/>
      <c r="MM173" s="14"/>
      <c r="MN173" s="14"/>
      <c r="MO173" s="14"/>
      <c r="MP173" s="14"/>
      <c r="MQ173" s="14"/>
      <c r="MR173" s="14"/>
      <c r="MS173" s="14"/>
      <c r="MT173" s="14"/>
      <c r="MU173" s="14"/>
      <c r="MV173" s="14"/>
      <c r="MW173" s="14"/>
      <c r="MX173" s="14"/>
      <c r="MY173" s="14"/>
      <c r="MZ173" s="14"/>
      <c r="NA173" s="14"/>
      <c r="NB173" s="14"/>
      <c r="NC173" s="14"/>
      <c r="ND173" s="14"/>
      <c r="NE173" s="14"/>
      <c r="NF173" s="14"/>
      <c r="NG173" s="14"/>
      <c r="NH173" s="14"/>
      <c r="NI173" s="14"/>
      <c r="NJ173" s="14"/>
      <c r="NK173" s="14"/>
      <c r="NL173" s="14"/>
      <c r="NM173" s="14"/>
      <c r="NN173" s="14"/>
      <c r="NO173" s="14"/>
      <c r="NP173" s="14"/>
      <c r="NQ173" s="14"/>
      <c r="NR173" s="14"/>
      <c r="NS173" s="14"/>
      <c r="NT173" s="14"/>
      <c r="NU173" s="14"/>
      <c r="NV173" s="14"/>
      <c r="NW173" s="14"/>
      <c r="NX173" s="14"/>
      <c r="NY173" s="14"/>
      <c r="NZ173" s="14"/>
      <c r="OA173" s="14"/>
      <c r="OB173" s="14"/>
      <c r="OC173" s="14"/>
      <c r="OD173" s="14"/>
      <c r="OE173" s="14"/>
      <c r="OF173" s="14"/>
      <c r="OG173" s="14"/>
      <c r="OH173" s="14"/>
      <c r="OI173" s="14"/>
      <c r="OJ173" s="14"/>
      <c r="OK173" s="14"/>
      <c r="OL173" s="14"/>
      <c r="OM173" s="14"/>
      <c r="ON173" s="14"/>
      <c r="OO173" s="14"/>
      <c r="OP173" s="14"/>
      <c r="OQ173" s="14"/>
      <c r="OR173" s="14"/>
      <c r="OS173" s="14"/>
      <c r="OT173" s="14"/>
      <c r="OU173" s="14"/>
      <c r="OV173" s="14"/>
      <c r="OW173" s="14"/>
      <c r="OX173" s="14"/>
      <c r="OY173" s="14"/>
      <c r="OZ173" s="14"/>
      <c r="PA173" s="14"/>
      <c r="PB173" s="14"/>
      <c r="PC173" s="14"/>
      <c r="PD173" s="14"/>
      <c r="PE173" s="14"/>
      <c r="PF173" s="14"/>
      <c r="PG173" s="14"/>
      <c r="PH173" s="14"/>
      <c r="PI173" s="14"/>
      <c r="PJ173" s="14"/>
      <c r="PK173" s="14"/>
      <c r="PL173" s="14"/>
      <c r="PM173" s="14"/>
      <c r="PN173" s="14"/>
      <c r="PO173" s="14"/>
      <c r="PP173" s="14"/>
      <c r="PQ173" s="14"/>
      <c r="PR173" s="14"/>
      <c r="PS173" s="14"/>
      <c r="PT173" s="14"/>
      <c r="PU173" s="14"/>
      <c r="PV173" s="14"/>
      <c r="PW173" s="14"/>
      <c r="PX173" s="14"/>
      <c r="PY173" s="14"/>
      <c r="PZ173" s="14"/>
      <c r="QA173" s="14"/>
      <c r="QB173" s="14"/>
      <c r="QC173" s="14"/>
      <c r="QD173" s="14"/>
      <c r="QE173" s="14"/>
      <c r="QF173" s="14"/>
      <c r="QG173" s="14"/>
      <c r="QH173" s="14"/>
      <c r="QI173" s="14"/>
      <c r="QJ173" s="14"/>
      <c r="QK173" s="14"/>
      <c r="QL173" s="14"/>
      <c r="QM173" s="14"/>
      <c r="QN173" s="14"/>
      <c r="QO173" s="14"/>
      <c r="QP173" s="14"/>
      <c r="QQ173" s="14"/>
      <c r="QR173" s="14"/>
      <c r="QS173" s="14"/>
      <c r="QT173" s="14"/>
      <c r="QU173" s="14"/>
      <c r="QV173" s="14"/>
      <c r="QW173" s="14"/>
      <c r="QX173" s="14"/>
      <c r="QY173" s="14"/>
      <c r="QZ173" s="14"/>
      <c r="RA173" s="14"/>
      <c r="RB173" s="14"/>
      <c r="RC173" s="14"/>
      <c r="RD173" s="14"/>
      <c r="RE173" s="14"/>
      <c r="RF173" s="14"/>
      <c r="RG173" s="14"/>
      <c r="RH173" s="14"/>
      <c r="RI173" s="14"/>
      <c r="RJ173" s="14"/>
      <c r="RK173" s="14"/>
      <c r="RL173" s="14"/>
      <c r="RM173" s="14"/>
      <c r="RN173" s="14"/>
      <c r="RO173" s="14"/>
      <c r="RP173" s="14"/>
      <c r="RQ173" s="14"/>
      <c r="RR173" s="14"/>
      <c r="RS173" s="14"/>
      <c r="RT173" s="14"/>
      <c r="RU173" s="14"/>
      <c r="RV173" s="14"/>
      <c r="RW173" s="14"/>
      <c r="RX173" s="14"/>
      <c r="RY173" s="14"/>
      <c r="RZ173" s="14"/>
      <c r="SA173" s="14"/>
      <c r="SB173" s="14"/>
      <c r="SC173" s="14"/>
      <c r="SD173" s="14"/>
      <c r="SE173" s="14"/>
      <c r="SF173" s="14"/>
      <c r="SG173" s="14"/>
      <c r="SH173" s="14"/>
      <c r="SI173" s="14"/>
      <c r="SJ173" s="14"/>
      <c r="SK173" s="14"/>
      <c r="SL173" s="14"/>
      <c r="SM173" s="14"/>
      <c r="SN173" s="14"/>
      <c r="SO173" s="14"/>
      <c r="SP173" s="14"/>
      <c r="SQ173" s="14"/>
      <c r="SR173" s="14"/>
      <c r="SS173" s="14"/>
      <c r="ST173" s="14"/>
      <c r="SU173" s="14"/>
      <c r="SV173" s="14"/>
      <c r="SW173" s="14"/>
      <c r="SX173" s="14"/>
      <c r="SY173" s="14"/>
      <c r="SZ173" s="14"/>
      <c r="TA173" s="14"/>
      <c r="TB173" s="14"/>
      <c r="TC173" s="14"/>
      <c r="TD173" s="14"/>
      <c r="TE173" s="14"/>
      <c r="TF173" s="14"/>
      <c r="TG173" s="14"/>
      <c r="TH173" s="14"/>
      <c r="TI173" s="14"/>
      <c r="TJ173" s="14"/>
      <c r="TK173" s="14"/>
      <c r="TL173" s="14"/>
      <c r="TM173" s="14"/>
      <c r="TN173" s="14"/>
      <c r="TO173" s="14"/>
      <c r="TP173" s="14"/>
      <c r="TQ173" s="14"/>
      <c r="TR173" s="14"/>
      <c r="TS173" s="14"/>
      <c r="TT173" s="14"/>
      <c r="TU173" s="14"/>
      <c r="TV173" s="14"/>
      <c r="TW173" s="14"/>
      <c r="TX173" s="14"/>
      <c r="TY173" s="14"/>
      <c r="TZ173" s="14"/>
      <c r="UA173" s="14"/>
      <c r="UB173" s="14"/>
      <c r="UC173" s="14"/>
      <c r="UD173" s="14"/>
      <c r="UE173" s="14"/>
      <c r="UF173" s="14"/>
      <c r="UG173" s="14"/>
      <c r="UH173" s="14"/>
      <c r="UI173" s="14"/>
      <c r="UJ173" s="14"/>
      <c r="UK173" s="14"/>
      <c r="UL173" s="14"/>
      <c r="UM173" s="14"/>
      <c r="UN173" s="14"/>
      <c r="UO173" s="14"/>
      <c r="UP173" s="14"/>
      <c r="UQ173" s="14"/>
      <c r="UR173" s="14"/>
      <c r="US173" s="14"/>
      <c r="UT173" s="14"/>
      <c r="UU173" s="14"/>
      <c r="UV173" s="14"/>
      <c r="UW173" s="14"/>
      <c r="UX173" s="14"/>
      <c r="UY173" s="14"/>
      <c r="UZ173" s="14"/>
      <c r="VA173" s="14"/>
      <c r="VB173" s="14"/>
      <c r="VC173" s="14"/>
      <c r="VD173" s="14"/>
      <c r="VE173" s="14"/>
      <c r="VF173" s="14"/>
      <c r="VG173" s="14"/>
      <c r="VH173" s="14"/>
      <c r="VI173" s="14"/>
      <c r="VJ173" s="14"/>
      <c r="VK173" s="14"/>
      <c r="VL173" s="14"/>
      <c r="VM173" s="14"/>
      <c r="VN173" s="14"/>
      <c r="VO173" s="14"/>
      <c r="VP173" s="14"/>
      <c r="VQ173" s="14"/>
      <c r="VR173" s="14"/>
      <c r="VS173" s="14"/>
      <c r="VT173" s="14"/>
      <c r="VU173" s="14"/>
      <c r="VV173" s="14"/>
      <c r="VW173" s="14"/>
      <c r="VX173" s="14"/>
      <c r="VY173" s="14"/>
      <c r="VZ173" s="14"/>
      <c r="WA173" s="14"/>
      <c r="WB173" s="14"/>
      <c r="WC173" s="14"/>
      <c r="WD173" s="14"/>
      <c r="WE173" s="14"/>
      <c r="WF173" s="14"/>
      <c r="WG173" s="14"/>
      <c r="WH173" s="14"/>
      <c r="WI173" s="14"/>
      <c r="WJ173" s="14"/>
      <c r="WK173" s="14"/>
      <c r="WL173" s="14"/>
      <c r="WM173" s="14"/>
      <c r="WN173" s="14"/>
      <c r="WO173" s="14"/>
      <c r="WP173" s="14"/>
      <c r="WQ173" s="14"/>
      <c r="WR173" s="14"/>
      <c r="WS173" s="14"/>
      <c r="WT173" s="14"/>
      <c r="WU173" s="14"/>
      <c r="WV173" s="14"/>
      <c r="WW173" s="14"/>
      <c r="WX173" s="14"/>
      <c r="WY173" s="14"/>
      <c r="WZ173" s="14"/>
      <c r="XA173" s="14"/>
      <c r="XB173" s="14"/>
      <c r="XC173" s="14"/>
      <c r="XD173" s="14"/>
      <c r="XE173" s="14"/>
      <c r="XF173" s="14"/>
      <c r="XG173" s="14"/>
      <c r="XH173" s="14"/>
      <c r="XI173" s="14"/>
      <c r="XJ173" s="14"/>
      <c r="XK173" s="14"/>
      <c r="XL173" s="14"/>
      <c r="XM173" s="14"/>
      <c r="XN173" s="14"/>
      <c r="XO173" s="14"/>
      <c r="XP173" s="14"/>
      <c r="XQ173" s="14"/>
      <c r="XR173" s="14"/>
      <c r="XS173" s="14"/>
      <c r="XT173" s="14"/>
      <c r="XU173" s="14"/>
      <c r="XV173" s="14"/>
      <c r="XW173" s="14"/>
      <c r="XX173" s="14"/>
      <c r="XY173" s="14"/>
      <c r="XZ173" s="14"/>
      <c r="YA173" s="14"/>
      <c r="YB173" s="14"/>
      <c r="YC173" s="14"/>
      <c r="YD173" s="14"/>
      <c r="YE173" s="14"/>
      <c r="YF173" s="14"/>
      <c r="YG173" s="14"/>
      <c r="YH173" s="14"/>
      <c r="YI173" s="14"/>
      <c r="YJ173" s="14"/>
      <c r="YK173" s="14"/>
      <c r="YL173" s="14"/>
      <c r="YM173" s="14"/>
      <c r="YN173" s="14"/>
      <c r="YO173" s="14"/>
      <c r="YP173" s="14"/>
      <c r="YQ173" s="14"/>
      <c r="YR173" s="14"/>
      <c r="YS173" s="14"/>
      <c r="YT173" s="14"/>
      <c r="YU173" s="14"/>
      <c r="YV173" s="14"/>
      <c r="YW173" s="14"/>
      <c r="YX173" s="14"/>
      <c r="YY173" s="14"/>
      <c r="YZ173" s="14"/>
      <c r="ZA173" s="14"/>
      <c r="ZB173" s="14"/>
      <c r="ZC173" s="14"/>
      <c r="ZD173" s="14"/>
      <c r="ZE173" s="14"/>
      <c r="ZF173" s="14"/>
      <c r="ZG173" s="14"/>
      <c r="ZH173" s="14"/>
      <c r="ZI173" s="14"/>
      <c r="ZJ173" s="14"/>
      <c r="ZK173" s="14"/>
      <c r="ZL173" s="14"/>
      <c r="ZM173" s="14"/>
      <c r="ZN173" s="14"/>
      <c r="ZO173" s="14"/>
      <c r="ZP173" s="14"/>
      <c r="ZQ173" s="14"/>
      <c r="ZR173" s="14"/>
      <c r="ZS173" s="14"/>
      <c r="ZT173" s="14"/>
      <c r="ZU173" s="14"/>
      <c r="ZV173" s="14"/>
      <c r="ZW173" s="14"/>
      <c r="ZX173" s="14"/>
      <c r="ZY173" s="14"/>
      <c r="ZZ173" s="14"/>
      <c r="AAA173" s="14"/>
      <c r="AAB173" s="14"/>
      <c r="AAC173" s="14"/>
      <c r="AAD173" s="14"/>
      <c r="AAE173" s="14"/>
      <c r="AAF173" s="14"/>
      <c r="AAG173" s="14"/>
      <c r="AAH173" s="14"/>
      <c r="AAI173" s="14"/>
      <c r="AAJ173" s="14"/>
      <c r="AAK173" s="14"/>
      <c r="AAL173" s="14"/>
      <c r="AAM173" s="14"/>
      <c r="AAN173" s="14"/>
      <c r="AAO173" s="14"/>
      <c r="AAP173" s="14"/>
      <c r="AAQ173" s="14"/>
      <c r="AAR173" s="14"/>
      <c r="AAS173" s="14"/>
      <c r="AAT173" s="14"/>
      <c r="AAU173" s="14"/>
      <c r="AAV173" s="14"/>
      <c r="AAW173" s="14"/>
      <c r="AAX173" s="14"/>
      <c r="AAY173" s="14"/>
      <c r="AAZ173" s="14"/>
      <c r="ABA173" s="14"/>
      <c r="ABB173" s="14"/>
      <c r="ABC173" s="14"/>
      <c r="ABD173" s="14"/>
      <c r="ABE173" s="14"/>
      <c r="ABF173" s="14"/>
      <c r="ABG173" s="14"/>
      <c r="ABH173" s="14"/>
      <c r="ABI173" s="14"/>
      <c r="ABJ173" s="14"/>
      <c r="ABK173" s="14"/>
      <c r="ABL173" s="14"/>
      <c r="ABM173" s="14"/>
      <c r="ABN173" s="14"/>
      <c r="ABO173" s="14"/>
      <c r="ABP173" s="14"/>
      <c r="ABQ173" s="14"/>
      <c r="ABR173" s="14"/>
      <c r="ABS173" s="14"/>
      <c r="ABT173" s="14"/>
      <c r="ABU173" s="14"/>
      <c r="ABV173" s="14"/>
      <c r="ABW173" s="14"/>
      <c r="ABX173" s="14"/>
      <c r="ABY173" s="14"/>
      <c r="ABZ173" s="14"/>
      <c r="ACA173" s="14"/>
      <c r="ACB173" s="14"/>
      <c r="ACC173" s="14"/>
      <c r="ACD173" s="14"/>
      <c r="ACE173" s="14"/>
      <c r="ACF173" s="14"/>
      <c r="ACG173" s="14"/>
      <c r="ACH173" s="14"/>
      <c r="ACI173" s="14"/>
      <c r="ACJ173" s="14"/>
      <c r="ACK173" s="14"/>
      <c r="ACL173" s="14"/>
      <c r="ACM173" s="14"/>
      <c r="ACN173" s="14"/>
      <c r="ACO173" s="14"/>
      <c r="ACP173" s="14"/>
      <c r="ACQ173" s="14"/>
      <c r="ACR173" s="14"/>
      <c r="ACS173" s="14"/>
      <c r="ACT173" s="14"/>
      <c r="ACU173" s="14"/>
      <c r="ACV173" s="14"/>
      <c r="ACW173" s="14"/>
      <c r="ACX173" s="14"/>
      <c r="ACY173" s="14"/>
      <c r="ACZ173" s="14"/>
      <c r="ADA173" s="14"/>
      <c r="ADB173" s="14"/>
      <c r="ADC173" s="14"/>
      <c r="ADD173" s="14"/>
      <c r="ADE173" s="14"/>
      <c r="ADF173" s="14"/>
      <c r="ADG173" s="14"/>
      <c r="ADH173" s="14"/>
      <c r="ADI173" s="14"/>
      <c r="ADJ173" s="14"/>
      <c r="ADK173" s="14"/>
      <c r="ADL173" s="14"/>
      <c r="ADM173" s="14"/>
      <c r="ADN173" s="14"/>
      <c r="ADO173" s="14"/>
      <c r="ADP173" s="14"/>
      <c r="ADQ173" s="14"/>
      <c r="ADR173" s="14"/>
      <c r="ADS173" s="14"/>
      <c r="ADT173" s="14"/>
      <c r="ADU173" s="14"/>
      <c r="ADV173" s="14"/>
      <c r="ADW173" s="14"/>
      <c r="ADX173" s="14"/>
      <c r="ADY173" s="14"/>
      <c r="ADZ173" s="14"/>
      <c r="AEA173" s="14"/>
      <c r="AEB173" s="14"/>
      <c r="AEC173" s="14"/>
      <c r="AED173" s="14"/>
      <c r="AEE173" s="14"/>
      <c r="AEF173" s="14"/>
      <c r="AEG173" s="14"/>
      <c r="AEH173" s="14"/>
      <c r="AEI173" s="14"/>
      <c r="AEJ173" s="14"/>
      <c r="AEK173" s="14"/>
      <c r="AEL173" s="14"/>
      <c r="AEM173" s="14"/>
      <c r="AEN173" s="14"/>
      <c r="AEO173" s="14"/>
      <c r="AEP173" s="14"/>
      <c r="AEQ173" s="14"/>
      <c r="AER173" s="14"/>
      <c r="AES173" s="14"/>
      <c r="AET173" s="14"/>
      <c r="AEU173" s="14"/>
      <c r="AEV173" s="14"/>
      <c r="AEW173" s="14"/>
      <c r="AEX173" s="14"/>
      <c r="AEY173" s="14"/>
      <c r="AEZ173" s="14"/>
      <c r="AFA173" s="14"/>
      <c r="AFB173" s="14"/>
      <c r="AFC173" s="14"/>
      <c r="AFD173" s="14"/>
      <c r="AFE173" s="14"/>
      <c r="AFF173" s="14"/>
      <c r="AFG173" s="14"/>
      <c r="AFH173" s="14"/>
      <c r="AFI173" s="14"/>
      <c r="AFJ173" s="14"/>
      <c r="AFK173" s="14"/>
      <c r="AFL173" s="14"/>
      <c r="AFM173" s="14"/>
      <c r="AFN173" s="14"/>
      <c r="AFO173" s="14"/>
      <c r="AFP173" s="14"/>
      <c r="AFQ173" s="14"/>
      <c r="AFR173" s="14"/>
      <c r="AFS173" s="14"/>
      <c r="AFT173" s="14"/>
      <c r="AFU173" s="14"/>
      <c r="AFV173" s="14"/>
      <c r="AFW173" s="14"/>
      <c r="AFX173" s="14"/>
      <c r="AFY173" s="14"/>
      <c r="AFZ173" s="14"/>
      <c r="AGA173" s="14"/>
      <c r="AGB173" s="14"/>
      <c r="AGC173" s="14"/>
      <c r="AGD173" s="14"/>
      <c r="AGE173" s="14"/>
      <c r="AGF173" s="14"/>
      <c r="AGG173" s="14"/>
      <c r="AGH173" s="14"/>
      <c r="AGI173" s="14"/>
      <c r="AGJ173" s="14"/>
      <c r="AGK173" s="14"/>
      <c r="AGL173" s="14"/>
      <c r="AGM173" s="14"/>
      <c r="AGN173" s="14"/>
      <c r="AGO173" s="14"/>
      <c r="AGP173" s="14"/>
      <c r="AGQ173" s="14"/>
      <c r="AGR173" s="14"/>
      <c r="AGS173" s="14"/>
      <c r="AGT173" s="14"/>
      <c r="AGU173" s="14"/>
      <c r="AGV173" s="14"/>
      <c r="AGW173" s="14"/>
      <c r="AGX173" s="14"/>
      <c r="AGY173" s="14"/>
      <c r="AGZ173" s="14"/>
      <c r="AHA173" s="14"/>
      <c r="AHB173" s="14"/>
      <c r="AHC173" s="14"/>
      <c r="AHD173" s="14"/>
      <c r="AHE173" s="14"/>
      <c r="AHF173" s="14"/>
      <c r="AHG173" s="14"/>
      <c r="AHH173" s="14"/>
      <c r="AHI173" s="14"/>
      <c r="AHJ173" s="14"/>
      <c r="AHK173" s="14"/>
      <c r="AHL173" s="14"/>
      <c r="AHM173" s="14"/>
      <c r="AHN173" s="14"/>
      <c r="AHO173" s="14"/>
      <c r="AHP173" s="14"/>
      <c r="AHQ173" s="14"/>
      <c r="AHR173" s="14"/>
      <c r="AHS173" s="14"/>
      <c r="AHT173" s="14"/>
      <c r="AHU173" s="14"/>
      <c r="AHV173" s="14"/>
      <c r="AHW173" s="14"/>
      <c r="AHX173" s="14"/>
      <c r="AHY173" s="14"/>
      <c r="AHZ173" s="14"/>
      <c r="AIA173" s="14"/>
      <c r="AIB173" s="14"/>
      <c r="AIC173" s="14"/>
      <c r="AID173" s="14"/>
      <c r="AIE173" s="14"/>
      <c r="AIF173" s="14"/>
      <c r="AIG173" s="14"/>
      <c r="AIH173" s="14"/>
      <c r="AII173" s="14"/>
      <c r="AIJ173" s="14"/>
      <c r="AIK173" s="14"/>
      <c r="AIL173" s="14"/>
      <c r="AIM173" s="14"/>
      <c r="AIN173" s="14"/>
      <c r="AIO173" s="14"/>
      <c r="AIP173" s="14"/>
      <c r="AIQ173" s="14"/>
      <c r="AIR173" s="14"/>
      <c r="AIS173" s="14"/>
      <c r="AIT173" s="14"/>
      <c r="AIU173" s="14"/>
      <c r="AIV173" s="14"/>
      <c r="AIW173" s="14"/>
      <c r="AIX173" s="14"/>
      <c r="AIY173" s="14"/>
      <c r="AIZ173" s="14"/>
      <c r="AJA173" s="14"/>
      <c r="AJB173" s="14"/>
      <c r="AJC173" s="14"/>
      <c r="AJD173" s="14"/>
      <c r="AJE173" s="14"/>
      <c r="AJF173" s="14"/>
      <c r="AJG173" s="14"/>
      <c r="AJH173" s="14"/>
      <c r="AJI173" s="14"/>
      <c r="AJJ173" s="14"/>
      <c r="AJK173" s="14"/>
      <c r="AJL173" s="14"/>
      <c r="AJM173" s="14"/>
      <c r="AJN173" s="14"/>
      <c r="AJO173" s="14"/>
      <c r="AJP173" s="14"/>
      <c r="AJQ173" s="14"/>
      <c r="AJR173" s="14"/>
      <c r="AJS173" s="14"/>
      <c r="AJT173" s="14"/>
      <c r="AJU173" s="14"/>
      <c r="AJV173" s="14"/>
      <c r="AJW173" s="14"/>
      <c r="AJX173" s="14"/>
      <c r="AJY173" s="14"/>
      <c r="AJZ173" s="14"/>
      <c r="AKA173" s="14"/>
      <c r="AKB173" s="14"/>
      <c r="AKC173" s="14"/>
      <c r="AKD173" s="14"/>
      <c r="AKE173" s="14"/>
      <c r="AKF173" s="14"/>
      <c r="AKG173" s="14"/>
      <c r="AKH173" s="14"/>
      <c r="AKI173" s="14"/>
      <c r="AKJ173" s="14"/>
      <c r="AKK173" s="14"/>
      <c r="AKL173" s="14"/>
      <c r="AKM173" s="14"/>
      <c r="AKN173" s="14"/>
      <c r="AKO173" s="14"/>
      <c r="AKP173" s="14"/>
      <c r="AKQ173" s="14"/>
      <c r="AKR173" s="14"/>
      <c r="AKS173" s="14"/>
      <c r="AKT173" s="14"/>
      <c r="AKU173" s="14"/>
      <c r="AKV173" s="14"/>
      <c r="AKW173" s="14"/>
      <c r="AKX173" s="14"/>
      <c r="AKY173" s="14"/>
      <c r="AKZ173" s="14"/>
      <c r="ALA173" s="14"/>
      <c r="ALB173" s="14"/>
      <c r="ALC173" s="14"/>
      <c r="ALD173" s="14"/>
      <c r="ALE173" s="14"/>
      <c r="ALF173" s="14"/>
      <c r="ALG173" s="14"/>
      <c r="ALH173" s="14"/>
      <c r="ALI173" s="14"/>
      <c r="ALJ173" s="14"/>
      <c r="ALK173" s="14"/>
      <c r="ALL173" s="14"/>
      <c r="ALM173" s="14"/>
      <c r="ALN173" s="14"/>
      <c r="ALO173" s="14"/>
      <c r="ALP173" s="14"/>
      <c r="ALQ173" s="14"/>
      <c r="ALR173" s="14"/>
      <c r="ALS173" s="14"/>
      <c r="ALT173" s="14"/>
      <c r="ALU173" s="14"/>
      <c r="ALV173" s="14"/>
      <c r="ALW173" s="14"/>
      <c r="ALX173" s="14"/>
      <c r="ALY173" s="14"/>
      <c r="ALZ173" s="14"/>
      <c r="AMA173" s="14"/>
      <c r="AMB173" s="14"/>
    </row>
    <row r="174" spans="1:1016">
      <c r="A174" s="11" t="s">
        <v>576</v>
      </c>
      <c r="B174" s="1"/>
      <c r="C174" s="1"/>
      <c r="D174" s="1"/>
      <c r="E174" s="1"/>
      <c r="F174" s="1"/>
      <c r="G174" s="1"/>
      <c r="H174" s="1"/>
      <c r="I174" s="1"/>
      <c r="J174" s="1"/>
      <c r="K174" s="1"/>
      <c r="L174" s="1"/>
      <c r="M174" s="1"/>
      <c r="N174" s="1"/>
      <c r="O174" s="1"/>
      <c r="P174" s="1"/>
      <c r="Q174" s="1"/>
      <c r="R174" s="36"/>
      <c r="S174" s="36"/>
      <c r="T174" s="37">
        <f>SUM(T149:T173)</f>
        <v>7086220.1040000003</v>
      </c>
      <c r="U174" s="37">
        <f>SUM(U149:U173)</f>
        <v>7936566.5164800016</v>
      </c>
      <c r="V174" s="1"/>
      <c r="W174" s="200"/>
      <c r="X174" s="24"/>
    </row>
    <row r="175" spans="1:1016">
      <c r="A175" s="38" t="s">
        <v>577</v>
      </c>
      <c r="B175" s="152"/>
      <c r="C175" s="152"/>
      <c r="D175" s="152"/>
      <c r="E175" s="152"/>
      <c r="F175" s="152"/>
      <c r="G175" s="152"/>
      <c r="H175" s="152"/>
      <c r="I175" s="152"/>
      <c r="J175" s="152"/>
      <c r="K175" s="152"/>
      <c r="L175" s="152"/>
      <c r="M175" s="152"/>
      <c r="N175" s="152"/>
      <c r="O175" s="152"/>
      <c r="P175" s="152"/>
      <c r="Q175" s="152"/>
      <c r="R175" s="152"/>
      <c r="S175" s="152"/>
      <c r="T175" s="153"/>
      <c r="U175" s="153"/>
      <c r="V175" s="152"/>
      <c r="W175" s="154"/>
      <c r="X175" s="152"/>
    </row>
    <row r="176" spans="1:1016">
      <c r="A176" s="38" t="s">
        <v>571</v>
      </c>
      <c r="B176" s="152"/>
      <c r="C176" s="152"/>
      <c r="D176" s="152"/>
      <c r="E176" s="152"/>
      <c r="F176" s="152"/>
      <c r="G176" s="152"/>
      <c r="H176" s="152"/>
      <c r="I176" s="152"/>
      <c r="J176" s="152"/>
      <c r="K176" s="152"/>
      <c r="L176" s="152"/>
      <c r="M176" s="152"/>
      <c r="N176" s="152"/>
      <c r="O176" s="152"/>
      <c r="P176" s="152"/>
      <c r="Q176" s="152"/>
      <c r="R176" s="152"/>
      <c r="S176" s="152"/>
      <c r="T176" s="153"/>
      <c r="U176" s="153"/>
      <c r="V176" s="152"/>
      <c r="W176" s="154"/>
      <c r="X176" s="152"/>
    </row>
    <row r="177" spans="1:24">
      <c r="A177" s="75" t="s">
        <v>560</v>
      </c>
      <c r="B177" s="94" t="s">
        <v>40</v>
      </c>
      <c r="C177" s="155" t="s">
        <v>256</v>
      </c>
      <c r="D177" s="155" t="s">
        <v>257</v>
      </c>
      <c r="E177" s="155" t="s">
        <v>257</v>
      </c>
      <c r="F177" s="155" t="s">
        <v>400</v>
      </c>
      <c r="G177" s="155" t="s">
        <v>148</v>
      </c>
      <c r="H177" s="155">
        <v>50</v>
      </c>
      <c r="I177" s="98">
        <v>231010000</v>
      </c>
      <c r="J177" s="75" t="s">
        <v>248</v>
      </c>
      <c r="K177" s="75" t="s">
        <v>258</v>
      </c>
      <c r="L177" s="75" t="s">
        <v>401</v>
      </c>
      <c r="M177" s="75"/>
      <c r="N177" s="75" t="s">
        <v>270</v>
      </c>
      <c r="O177" s="155" t="s">
        <v>249</v>
      </c>
      <c r="P177" s="155"/>
      <c r="Q177" s="155"/>
      <c r="R177" s="156"/>
      <c r="S177" s="156"/>
      <c r="T177" s="157">
        <v>0</v>
      </c>
      <c r="U177" s="158">
        <f t="shared" ref="U177:U178" si="29">T177*1.12</f>
        <v>0</v>
      </c>
      <c r="V177" s="43"/>
      <c r="W177" s="204">
        <v>2016</v>
      </c>
      <c r="X177" s="155" t="s">
        <v>571</v>
      </c>
    </row>
    <row r="178" spans="1:24" ht="15">
      <c r="A178" s="75" t="s">
        <v>567</v>
      </c>
      <c r="B178" s="76" t="s">
        <v>40</v>
      </c>
      <c r="C178" s="159" t="s">
        <v>252</v>
      </c>
      <c r="D178" s="78" t="s">
        <v>253</v>
      </c>
      <c r="E178" s="78" t="s">
        <v>253</v>
      </c>
      <c r="F178" s="160" t="s">
        <v>254</v>
      </c>
      <c r="G178" s="75" t="s">
        <v>148</v>
      </c>
      <c r="H178" s="75">
        <v>80</v>
      </c>
      <c r="I178" s="81">
        <v>230000000</v>
      </c>
      <c r="J178" s="75" t="s">
        <v>248</v>
      </c>
      <c r="K178" s="75" t="s">
        <v>52</v>
      </c>
      <c r="L178" s="88" t="s">
        <v>85</v>
      </c>
      <c r="M178" s="75"/>
      <c r="N178" s="75" t="s">
        <v>245</v>
      </c>
      <c r="O178" s="82" t="s">
        <v>247</v>
      </c>
      <c r="P178" s="161"/>
      <c r="Q178" s="75"/>
      <c r="R178" s="88"/>
      <c r="S178" s="88"/>
      <c r="T178" s="162">
        <v>0</v>
      </c>
      <c r="U178" s="158">
        <f t="shared" si="29"/>
        <v>0</v>
      </c>
      <c r="V178" s="75"/>
      <c r="W178" s="103">
        <v>2016</v>
      </c>
      <c r="X178" s="1">
        <v>20.21</v>
      </c>
    </row>
    <row r="179" spans="1:24">
      <c r="A179" s="38" t="s">
        <v>578</v>
      </c>
      <c r="B179" s="152"/>
      <c r="C179" s="152"/>
      <c r="D179" s="152"/>
      <c r="E179" s="152"/>
      <c r="F179" s="152"/>
      <c r="G179" s="152"/>
      <c r="H179" s="152"/>
      <c r="I179" s="152"/>
      <c r="J179" s="152"/>
      <c r="K179" s="152"/>
      <c r="L179" s="152"/>
      <c r="M179" s="152"/>
      <c r="N179" s="152"/>
      <c r="O179" s="152"/>
      <c r="P179" s="152"/>
      <c r="Q179" s="152"/>
      <c r="R179" s="152"/>
      <c r="S179" s="152"/>
      <c r="T179" s="163">
        <f>SUM(T177:T178)</f>
        <v>0</v>
      </c>
      <c r="U179" s="163">
        <f>SUM(U177:U178)</f>
        <v>0</v>
      </c>
      <c r="V179" s="152"/>
      <c r="W179" s="154"/>
      <c r="X179" s="152"/>
    </row>
    <row r="180" spans="1:24">
      <c r="A180" s="38" t="s">
        <v>574</v>
      </c>
      <c r="B180" s="152"/>
      <c r="C180" s="152"/>
      <c r="D180" s="152"/>
      <c r="E180" s="152"/>
      <c r="F180" s="152"/>
      <c r="G180" s="152"/>
      <c r="H180" s="152"/>
      <c r="I180" s="152"/>
      <c r="J180" s="152"/>
      <c r="K180" s="152"/>
      <c r="L180" s="152"/>
      <c r="M180" s="152"/>
      <c r="N180" s="152"/>
      <c r="O180" s="152"/>
      <c r="P180" s="152"/>
      <c r="Q180" s="152"/>
      <c r="R180" s="152"/>
      <c r="S180" s="152"/>
      <c r="T180" s="153"/>
      <c r="U180" s="153"/>
      <c r="V180" s="152"/>
      <c r="W180" s="154"/>
      <c r="X180" s="152"/>
    </row>
    <row r="181" spans="1:24">
      <c r="A181" s="75" t="s">
        <v>579</v>
      </c>
      <c r="B181" s="76" t="s">
        <v>40</v>
      </c>
      <c r="C181" s="159" t="s">
        <v>252</v>
      </c>
      <c r="D181" s="78" t="s">
        <v>253</v>
      </c>
      <c r="E181" s="78" t="s">
        <v>253</v>
      </c>
      <c r="F181" s="160" t="s">
        <v>254</v>
      </c>
      <c r="G181" s="75" t="s">
        <v>148</v>
      </c>
      <c r="H181" s="75">
        <v>80</v>
      </c>
      <c r="I181" s="81">
        <v>230000000</v>
      </c>
      <c r="J181" s="75" t="s">
        <v>248</v>
      </c>
      <c r="K181" s="75" t="s">
        <v>52</v>
      </c>
      <c r="L181" s="88" t="s">
        <v>85</v>
      </c>
      <c r="M181" s="75"/>
      <c r="N181" s="75" t="s">
        <v>245</v>
      </c>
      <c r="O181" s="82" t="s">
        <v>247</v>
      </c>
      <c r="P181" s="161"/>
      <c r="Q181" s="75"/>
      <c r="R181" s="88"/>
      <c r="S181" s="88"/>
      <c r="T181" s="164">
        <v>3978102014.6199999</v>
      </c>
      <c r="U181" s="158">
        <f>T181*1.12</f>
        <v>4455474256.3744001</v>
      </c>
      <c r="V181" s="75"/>
      <c r="W181" s="103">
        <v>2016</v>
      </c>
      <c r="X181" s="1" t="s">
        <v>595</v>
      </c>
    </row>
    <row r="182" spans="1:24">
      <c r="A182" s="38" t="s">
        <v>580</v>
      </c>
      <c r="B182" s="152"/>
      <c r="C182" s="152"/>
      <c r="D182" s="152"/>
      <c r="E182" s="152"/>
      <c r="F182" s="152"/>
      <c r="G182" s="152"/>
      <c r="H182" s="152"/>
      <c r="I182" s="152"/>
      <c r="J182" s="152"/>
      <c r="K182" s="152"/>
      <c r="L182" s="152"/>
      <c r="M182" s="152"/>
      <c r="N182" s="152"/>
      <c r="O182" s="152"/>
      <c r="P182" s="152"/>
      <c r="Q182" s="152"/>
      <c r="R182" s="152"/>
      <c r="S182" s="152"/>
      <c r="T182" s="165">
        <f>SUM(T181:T181)</f>
        <v>3978102014.6199999</v>
      </c>
      <c r="U182" s="163">
        <f>SUM(U181:U181)</f>
        <v>4455474256.3744001</v>
      </c>
      <c r="V182" s="152"/>
      <c r="W182" s="154"/>
      <c r="X182" s="152"/>
    </row>
    <row r="183" spans="1:24">
      <c r="A183" s="38" t="s">
        <v>433</v>
      </c>
      <c r="B183" s="152"/>
      <c r="C183" s="152"/>
      <c r="D183" s="152"/>
      <c r="E183" s="152"/>
      <c r="F183" s="152"/>
      <c r="G183" s="152"/>
      <c r="H183" s="152"/>
      <c r="I183" s="152"/>
      <c r="J183" s="152"/>
      <c r="K183" s="152"/>
      <c r="L183" s="152"/>
      <c r="M183" s="152"/>
      <c r="N183" s="152"/>
      <c r="O183" s="152"/>
      <c r="P183" s="152"/>
      <c r="Q183" s="152"/>
      <c r="R183" s="152"/>
      <c r="S183" s="152"/>
      <c r="T183" s="153"/>
      <c r="U183" s="153"/>
      <c r="V183" s="152"/>
      <c r="W183" s="154"/>
      <c r="X183" s="152"/>
    </row>
    <row r="184" spans="1:24">
      <c r="A184" s="38" t="s">
        <v>571</v>
      </c>
      <c r="B184" s="152"/>
      <c r="C184" s="152"/>
      <c r="D184" s="152"/>
      <c r="E184" s="152"/>
      <c r="F184" s="152"/>
      <c r="G184" s="152"/>
      <c r="H184" s="152"/>
      <c r="I184" s="152"/>
      <c r="J184" s="152"/>
      <c r="K184" s="152"/>
      <c r="L184" s="152"/>
      <c r="M184" s="152"/>
      <c r="N184" s="152"/>
      <c r="O184" s="152"/>
      <c r="P184" s="152"/>
      <c r="Q184" s="152"/>
      <c r="R184" s="152"/>
      <c r="S184" s="152"/>
      <c r="T184" s="153"/>
      <c r="U184" s="153"/>
      <c r="V184" s="152"/>
      <c r="W184" s="154"/>
      <c r="X184" s="152"/>
    </row>
    <row r="185" spans="1:24">
      <c r="A185" s="3" t="s">
        <v>420</v>
      </c>
      <c r="B185" s="94" t="s">
        <v>40</v>
      </c>
      <c r="C185" s="166" t="s">
        <v>267</v>
      </c>
      <c r="D185" s="166" t="s">
        <v>268</v>
      </c>
      <c r="E185" s="166" t="s">
        <v>268</v>
      </c>
      <c r="F185" s="166" t="s">
        <v>269</v>
      </c>
      <c r="G185" s="166" t="s">
        <v>51</v>
      </c>
      <c r="H185" s="166">
        <v>50</v>
      </c>
      <c r="I185" s="3">
        <v>230000000</v>
      </c>
      <c r="J185" s="75" t="s">
        <v>248</v>
      </c>
      <c r="K185" s="86" t="s">
        <v>251</v>
      </c>
      <c r="L185" s="166" t="s">
        <v>85</v>
      </c>
      <c r="M185" s="2"/>
      <c r="N185" s="80" t="s">
        <v>419</v>
      </c>
      <c r="O185" s="166" t="s">
        <v>144</v>
      </c>
      <c r="P185" s="168"/>
      <c r="Q185" s="169"/>
      <c r="R185" s="170"/>
      <c r="S185" s="170"/>
      <c r="T185" s="171">
        <v>0</v>
      </c>
      <c r="U185" s="158">
        <f t="shared" ref="U185:U187" si="30">T185*1.12</f>
        <v>0</v>
      </c>
      <c r="V185" s="166"/>
      <c r="W185" s="205">
        <v>2016</v>
      </c>
      <c r="X185" s="210">
        <v>11.14</v>
      </c>
    </row>
    <row r="186" spans="1:24">
      <c r="A186" s="3" t="s">
        <v>456</v>
      </c>
      <c r="B186" s="94" t="s">
        <v>40</v>
      </c>
      <c r="C186" s="172" t="s">
        <v>260</v>
      </c>
      <c r="D186" s="172" t="s">
        <v>261</v>
      </c>
      <c r="E186" s="172" t="s">
        <v>261</v>
      </c>
      <c r="F186" s="172" t="s">
        <v>262</v>
      </c>
      <c r="G186" s="172" t="s">
        <v>48</v>
      </c>
      <c r="H186" s="173">
        <v>100</v>
      </c>
      <c r="I186" s="3">
        <v>230000000</v>
      </c>
      <c r="J186" s="75" t="s">
        <v>248</v>
      </c>
      <c r="K186" s="174" t="s">
        <v>250</v>
      </c>
      <c r="L186" s="175" t="s">
        <v>85</v>
      </c>
      <c r="M186" s="2"/>
      <c r="N186" s="172" t="s">
        <v>235</v>
      </c>
      <c r="O186" s="99" t="s">
        <v>144</v>
      </c>
      <c r="P186" s="168"/>
      <c r="Q186" s="172"/>
      <c r="R186" s="176"/>
      <c r="S186" s="176"/>
      <c r="T186" s="158">
        <v>0</v>
      </c>
      <c r="U186" s="177">
        <f t="shared" si="30"/>
        <v>0</v>
      </c>
      <c r="V186" s="178" t="s">
        <v>263</v>
      </c>
      <c r="W186" s="205">
        <v>2016</v>
      </c>
      <c r="X186" s="210">
        <v>11.14</v>
      </c>
    </row>
    <row r="187" spans="1:24">
      <c r="A187" s="179" t="s">
        <v>561</v>
      </c>
      <c r="B187" s="180" t="s">
        <v>446</v>
      </c>
      <c r="C187" s="181" t="s">
        <v>265</v>
      </c>
      <c r="D187" s="181" t="s">
        <v>266</v>
      </c>
      <c r="E187" s="181" t="s">
        <v>266</v>
      </c>
      <c r="F187" s="181" t="s">
        <v>402</v>
      </c>
      <c r="G187" s="181" t="s">
        <v>403</v>
      </c>
      <c r="H187" s="167">
        <v>100</v>
      </c>
      <c r="I187" s="114">
        <v>230000000</v>
      </c>
      <c r="J187" s="75" t="s">
        <v>445</v>
      </c>
      <c r="K187" s="82" t="s">
        <v>258</v>
      </c>
      <c r="L187" s="181" t="s">
        <v>85</v>
      </c>
      <c r="M187" s="181"/>
      <c r="N187" s="183" t="s">
        <v>235</v>
      </c>
      <c r="O187" s="182" t="s">
        <v>244</v>
      </c>
      <c r="P187" s="181"/>
      <c r="Q187" s="181"/>
      <c r="R187" s="181"/>
      <c r="S187" s="184"/>
      <c r="T187" s="185">
        <v>0</v>
      </c>
      <c r="U187" s="158">
        <f t="shared" si="30"/>
        <v>0</v>
      </c>
      <c r="V187" s="181"/>
      <c r="W187" s="206">
        <v>2016</v>
      </c>
      <c r="X187" s="210">
        <v>11.14</v>
      </c>
    </row>
    <row r="188" spans="1:24">
      <c r="A188" s="38" t="s">
        <v>581</v>
      </c>
      <c r="B188" s="152"/>
      <c r="C188" s="152"/>
      <c r="D188" s="152"/>
      <c r="E188" s="152"/>
      <c r="F188" s="152"/>
      <c r="G188" s="152"/>
      <c r="H188" s="152"/>
      <c r="I188" s="152"/>
      <c r="J188" s="152"/>
      <c r="K188" s="152"/>
      <c r="L188" s="152"/>
      <c r="M188" s="152"/>
      <c r="N188" s="152"/>
      <c r="O188" s="152"/>
      <c r="P188" s="152"/>
      <c r="Q188" s="152"/>
      <c r="R188" s="152"/>
      <c r="S188" s="152"/>
      <c r="T188" s="163">
        <f>SUM(T185:T187)</f>
        <v>0</v>
      </c>
      <c r="U188" s="163">
        <f>SUM(U185:U187)</f>
        <v>0</v>
      </c>
      <c r="V188" s="152"/>
      <c r="W188" s="154"/>
      <c r="X188" s="152"/>
    </row>
    <row r="189" spans="1:24">
      <c r="A189" s="38" t="s">
        <v>574</v>
      </c>
      <c r="B189" s="152"/>
      <c r="C189" s="152"/>
      <c r="D189" s="152"/>
      <c r="E189" s="152"/>
      <c r="F189" s="152"/>
      <c r="G189" s="152"/>
      <c r="H189" s="152"/>
      <c r="I189" s="152"/>
      <c r="J189" s="152"/>
      <c r="K189" s="152"/>
      <c r="L189" s="152"/>
      <c r="M189" s="152"/>
      <c r="N189" s="152"/>
      <c r="O189" s="152"/>
      <c r="P189" s="152"/>
      <c r="Q189" s="152"/>
      <c r="R189" s="152"/>
      <c r="S189" s="152"/>
      <c r="T189" s="153"/>
      <c r="U189" s="153"/>
      <c r="V189" s="152"/>
      <c r="W189" s="154"/>
      <c r="X189" s="152"/>
    </row>
    <row r="190" spans="1:24">
      <c r="A190" s="3" t="s">
        <v>582</v>
      </c>
      <c r="B190" s="94" t="s">
        <v>40</v>
      </c>
      <c r="C190" s="166" t="s">
        <v>267</v>
      </c>
      <c r="D190" s="166" t="s">
        <v>268</v>
      </c>
      <c r="E190" s="166" t="s">
        <v>268</v>
      </c>
      <c r="F190" s="166" t="s">
        <v>269</v>
      </c>
      <c r="G190" s="166" t="s">
        <v>51</v>
      </c>
      <c r="H190" s="166">
        <v>50</v>
      </c>
      <c r="I190" s="3">
        <v>230000000</v>
      </c>
      <c r="J190" s="75" t="s">
        <v>248</v>
      </c>
      <c r="K190" s="82" t="s">
        <v>271</v>
      </c>
      <c r="L190" s="166" t="s">
        <v>85</v>
      </c>
      <c r="M190" s="2"/>
      <c r="N190" s="75" t="s">
        <v>270</v>
      </c>
      <c r="O190" s="166" t="s">
        <v>144</v>
      </c>
      <c r="P190" s="168"/>
      <c r="Q190" s="169"/>
      <c r="R190" s="170"/>
      <c r="S190" s="170"/>
      <c r="T190" s="171">
        <v>2000000</v>
      </c>
      <c r="U190" s="158">
        <f t="shared" ref="U190:U192" si="31">T190*1.12</f>
        <v>2240000</v>
      </c>
      <c r="V190" s="166"/>
      <c r="W190" s="205">
        <v>2016</v>
      </c>
      <c r="X190" s="210"/>
    </row>
    <row r="191" spans="1:24">
      <c r="A191" s="1" t="s">
        <v>583</v>
      </c>
      <c r="B191" s="94" t="s">
        <v>40</v>
      </c>
      <c r="C191" s="186" t="s">
        <v>584</v>
      </c>
      <c r="D191" s="186" t="s">
        <v>585</v>
      </c>
      <c r="E191" s="186" t="s">
        <v>585</v>
      </c>
      <c r="F191" s="186" t="s">
        <v>586</v>
      </c>
      <c r="G191" s="152" t="s">
        <v>48</v>
      </c>
      <c r="H191" s="186">
        <v>50</v>
      </c>
      <c r="I191" s="86">
        <v>230000000</v>
      </c>
      <c r="J191" s="75" t="s">
        <v>490</v>
      </c>
      <c r="K191" s="82" t="s">
        <v>271</v>
      </c>
      <c r="L191" s="187" t="s">
        <v>85</v>
      </c>
      <c r="M191" s="75"/>
      <c r="N191" s="75" t="s">
        <v>587</v>
      </c>
      <c r="O191" s="186" t="s">
        <v>144</v>
      </c>
      <c r="P191" s="161"/>
      <c r="Q191" s="183"/>
      <c r="R191" s="188"/>
      <c r="S191" s="188"/>
      <c r="T191" s="189">
        <v>39496117</v>
      </c>
      <c r="U191" s="190">
        <f t="shared" si="31"/>
        <v>44235651.040000007</v>
      </c>
      <c r="V191" s="186"/>
      <c r="W191" s="207">
        <v>2016</v>
      </c>
      <c r="X191" s="152"/>
    </row>
    <row r="192" spans="1:24">
      <c r="A192" s="3" t="s">
        <v>588</v>
      </c>
      <c r="B192" s="94" t="s">
        <v>40</v>
      </c>
      <c r="C192" s="172" t="s">
        <v>260</v>
      </c>
      <c r="D192" s="172" t="s">
        <v>261</v>
      </c>
      <c r="E192" s="172" t="s">
        <v>261</v>
      </c>
      <c r="F192" s="172" t="s">
        <v>262</v>
      </c>
      <c r="G192" s="172" t="s">
        <v>48</v>
      </c>
      <c r="H192" s="173">
        <v>100</v>
      </c>
      <c r="I192" s="3">
        <v>230000000</v>
      </c>
      <c r="J192" s="75" t="s">
        <v>248</v>
      </c>
      <c r="K192" s="82" t="s">
        <v>271</v>
      </c>
      <c r="L192" s="175" t="s">
        <v>85</v>
      </c>
      <c r="M192" s="2"/>
      <c r="N192" s="75" t="s">
        <v>587</v>
      </c>
      <c r="O192" s="99" t="s">
        <v>144</v>
      </c>
      <c r="P192" s="168"/>
      <c r="Q192" s="172"/>
      <c r="R192" s="176"/>
      <c r="S192" s="176"/>
      <c r="T192" s="158">
        <v>20000000</v>
      </c>
      <c r="U192" s="177">
        <f t="shared" si="31"/>
        <v>22400000.000000004</v>
      </c>
      <c r="V192" s="178" t="s">
        <v>263</v>
      </c>
      <c r="W192" s="205">
        <v>2016</v>
      </c>
      <c r="X192" s="24"/>
    </row>
    <row r="193" spans="1:31" ht="15">
      <c r="A193" s="1" t="s">
        <v>589</v>
      </c>
      <c r="B193" s="94" t="s">
        <v>40</v>
      </c>
      <c r="C193" s="192" t="s">
        <v>272</v>
      </c>
      <c r="D193" s="192" t="s">
        <v>273</v>
      </c>
      <c r="E193" s="193" t="s">
        <v>273</v>
      </c>
      <c r="F193" s="194" t="s">
        <v>590</v>
      </c>
      <c r="G193" s="186" t="s">
        <v>51</v>
      </c>
      <c r="H193" s="113">
        <v>75</v>
      </c>
      <c r="I193" s="186">
        <v>230000000</v>
      </c>
      <c r="J193" s="75" t="s">
        <v>248</v>
      </c>
      <c r="K193" s="195" t="s">
        <v>572</v>
      </c>
      <c r="L193" s="186" t="s">
        <v>85</v>
      </c>
      <c r="M193" s="113"/>
      <c r="N193" s="195" t="s">
        <v>270</v>
      </c>
      <c r="O193" s="155" t="s">
        <v>246</v>
      </c>
      <c r="P193" s="113"/>
      <c r="Q193" s="113"/>
      <c r="R193" s="113"/>
      <c r="S193" s="196"/>
      <c r="T193" s="197">
        <v>3622956.71</v>
      </c>
      <c r="U193" s="197">
        <f>T193*1.12</f>
        <v>4057711.5152000003</v>
      </c>
      <c r="V193" s="113"/>
      <c r="W193" s="208">
        <v>2016</v>
      </c>
      <c r="X193" s="191"/>
    </row>
    <row r="194" spans="1:31">
      <c r="A194" s="179" t="s">
        <v>591</v>
      </c>
      <c r="B194" s="180" t="s">
        <v>446</v>
      </c>
      <c r="C194" s="181" t="s">
        <v>265</v>
      </c>
      <c r="D194" s="181" t="s">
        <v>266</v>
      </c>
      <c r="E194" s="181" t="s">
        <v>266</v>
      </c>
      <c r="F194" s="181" t="s">
        <v>402</v>
      </c>
      <c r="G194" s="181" t="s">
        <v>403</v>
      </c>
      <c r="H194" s="167">
        <v>100</v>
      </c>
      <c r="I194" s="114">
        <v>230000000</v>
      </c>
      <c r="J194" s="75" t="s">
        <v>445</v>
      </c>
      <c r="K194" s="195" t="s">
        <v>572</v>
      </c>
      <c r="L194" s="181" t="s">
        <v>85</v>
      </c>
      <c r="M194" s="181"/>
      <c r="N194" s="195" t="s">
        <v>270</v>
      </c>
      <c r="O194" s="182" t="s">
        <v>244</v>
      </c>
      <c r="P194" s="181"/>
      <c r="Q194" s="181"/>
      <c r="R194" s="181"/>
      <c r="S194" s="184"/>
      <c r="T194" s="185">
        <v>450000</v>
      </c>
      <c r="U194" s="158">
        <f t="shared" ref="U194" si="32">T194*1.12</f>
        <v>504000.00000000006</v>
      </c>
      <c r="V194" s="181"/>
      <c r="W194" s="206">
        <v>2016</v>
      </c>
      <c r="X194" s="181"/>
    </row>
    <row r="195" spans="1:31">
      <c r="A195" s="38" t="s">
        <v>592</v>
      </c>
      <c r="B195" s="152"/>
      <c r="C195" s="152"/>
      <c r="D195" s="152"/>
      <c r="E195" s="152"/>
      <c r="F195" s="152"/>
      <c r="G195" s="152"/>
      <c r="H195" s="152"/>
      <c r="I195" s="152"/>
      <c r="J195" s="152"/>
      <c r="K195" s="152"/>
      <c r="L195" s="152"/>
      <c r="M195" s="152"/>
      <c r="N195" s="152"/>
      <c r="O195" s="152"/>
      <c r="P195" s="152"/>
      <c r="Q195" s="152"/>
      <c r="R195" s="152"/>
      <c r="S195" s="152"/>
      <c r="T195" s="163">
        <f>SUM(T190:T194)</f>
        <v>65569073.710000001</v>
      </c>
      <c r="U195" s="163">
        <f>SUM(U190:U194)</f>
        <v>73437362.555200011</v>
      </c>
      <c r="V195" s="152"/>
      <c r="W195" s="154"/>
      <c r="X195" s="152"/>
    </row>
    <row r="197" spans="1:31" s="59" customFormat="1" ht="15.75">
      <c r="A197" s="54"/>
      <c r="B197" s="55" t="s">
        <v>619</v>
      </c>
      <c r="C197" s="56"/>
      <c r="D197" s="56"/>
      <c r="E197" s="56"/>
      <c r="F197" s="57"/>
      <c r="G197" s="56"/>
      <c r="H197" s="57"/>
      <c r="I197" s="57"/>
      <c r="J197" s="57"/>
      <c r="K197" s="57"/>
      <c r="L197" s="57"/>
      <c r="M197" s="57"/>
      <c r="N197" s="57"/>
      <c r="O197" s="57"/>
      <c r="P197" s="57"/>
      <c r="Q197" s="57"/>
      <c r="R197" s="57"/>
      <c r="S197" s="57"/>
      <c r="T197" s="54"/>
      <c r="U197" s="54"/>
      <c r="V197" s="54"/>
      <c r="W197" s="54"/>
      <c r="X197" s="58"/>
      <c r="Y197" s="54"/>
      <c r="Z197" s="54"/>
      <c r="AA197" s="54"/>
      <c r="AB197" s="54"/>
      <c r="AC197" s="54"/>
      <c r="AD197" s="54"/>
      <c r="AE197" s="54"/>
    </row>
    <row r="198" spans="1:31" s="59" customFormat="1" ht="15.75">
      <c r="A198" s="54"/>
      <c r="B198" s="55" t="s">
        <v>620</v>
      </c>
      <c r="C198" s="60"/>
      <c r="D198" s="57"/>
      <c r="E198" s="57"/>
      <c r="F198" s="60"/>
      <c r="G198" s="60"/>
      <c r="H198" s="57"/>
      <c r="I198" s="57"/>
      <c r="J198" s="57"/>
      <c r="K198" s="57"/>
      <c r="L198" s="57"/>
      <c r="M198" s="57"/>
      <c r="N198" s="57"/>
      <c r="O198" s="57"/>
      <c r="P198" s="57"/>
      <c r="Q198" s="57"/>
      <c r="R198" s="57"/>
      <c r="S198" s="57"/>
      <c r="T198" s="54"/>
      <c r="U198" s="54"/>
      <c r="V198" s="54"/>
      <c r="W198" s="54"/>
      <c r="X198" s="58"/>
      <c r="Y198" s="54"/>
      <c r="Z198" s="54"/>
      <c r="AA198" s="54"/>
      <c r="AB198" s="54"/>
      <c r="AC198" s="54"/>
      <c r="AD198" s="54"/>
      <c r="AE198" s="54"/>
    </row>
    <row r="199" spans="1:31" s="59" customFormat="1" ht="15.75">
      <c r="A199" s="54"/>
      <c r="B199" s="55" t="s">
        <v>621</v>
      </c>
      <c r="C199" s="57"/>
      <c r="D199" s="57"/>
      <c r="E199" s="57"/>
      <c r="F199" s="57"/>
      <c r="G199" s="57"/>
      <c r="H199" s="57"/>
      <c r="I199" s="57"/>
      <c r="J199" s="57"/>
      <c r="K199" s="57"/>
      <c r="L199" s="57"/>
      <c r="M199" s="57"/>
      <c r="N199" s="57"/>
      <c r="O199" s="57"/>
      <c r="P199" s="57"/>
      <c r="Q199" s="57"/>
      <c r="R199" s="57"/>
      <c r="S199" s="57"/>
      <c r="T199" s="54"/>
      <c r="U199" s="54"/>
      <c r="V199" s="54"/>
      <c r="W199" s="54"/>
      <c r="X199" s="58"/>
      <c r="Y199" s="54"/>
      <c r="Z199" s="54"/>
      <c r="AA199" s="54"/>
      <c r="AB199" s="54"/>
      <c r="AC199" s="54"/>
      <c r="AD199" s="54"/>
      <c r="AE199" s="54"/>
    </row>
    <row r="200" spans="1:31" s="59" customFormat="1" ht="15.75">
      <c r="A200" s="57"/>
      <c r="B200" s="55" t="s">
        <v>622</v>
      </c>
      <c r="C200" s="57"/>
      <c r="D200" s="57"/>
      <c r="E200" s="57"/>
      <c r="F200" s="57"/>
      <c r="G200" s="57"/>
      <c r="H200" s="57"/>
      <c r="I200" s="57"/>
      <c r="J200" s="57"/>
      <c r="K200" s="57"/>
      <c r="L200" s="57"/>
      <c r="M200" s="57"/>
      <c r="N200" s="57"/>
      <c r="O200" s="57"/>
      <c r="P200" s="57"/>
      <c r="Q200" s="57"/>
      <c r="R200" s="57"/>
      <c r="S200" s="57"/>
      <c r="T200" s="54"/>
      <c r="U200" s="54"/>
      <c r="V200" s="54"/>
      <c r="W200" s="54"/>
      <c r="X200" s="58"/>
      <c r="Y200" s="54"/>
      <c r="Z200" s="54"/>
      <c r="AA200" s="54"/>
      <c r="AB200" s="54"/>
      <c r="AC200" s="54"/>
      <c r="AD200" s="54"/>
      <c r="AE200" s="54"/>
    </row>
    <row r="201" spans="1:31" s="59" customFormat="1" ht="15.75">
      <c r="A201" s="54"/>
      <c r="B201" s="61" t="s">
        <v>623</v>
      </c>
      <c r="C201" s="62"/>
      <c r="D201" s="62"/>
      <c r="E201" s="57"/>
      <c r="F201" s="57"/>
      <c r="G201" s="57"/>
      <c r="H201" s="57"/>
      <c r="I201" s="57"/>
      <c r="J201" s="57"/>
      <c r="K201" s="57"/>
      <c r="L201" s="57"/>
      <c r="M201" s="57"/>
      <c r="N201" s="57"/>
      <c r="O201" s="57"/>
      <c r="P201" s="57"/>
      <c r="Q201" s="57"/>
      <c r="R201" s="57"/>
      <c r="S201" s="57"/>
      <c r="T201" s="54"/>
      <c r="U201" s="54"/>
      <c r="V201" s="54"/>
      <c r="W201" s="54"/>
      <c r="X201" s="58"/>
      <c r="Y201" s="54"/>
      <c r="Z201" s="54"/>
      <c r="AA201" s="54"/>
      <c r="AB201" s="54"/>
      <c r="AC201" s="54"/>
      <c r="AD201" s="54"/>
      <c r="AE201" s="54"/>
    </row>
    <row r="202" spans="1:31" s="59" customFormat="1" ht="15.75">
      <c r="A202" s="63">
        <v>1</v>
      </c>
      <c r="B202" s="72" t="s">
        <v>624</v>
      </c>
      <c r="C202" s="72"/>
      <c r="D202" s="72"/>
      <c r="E202" s="72"/>
      <c r="F202" s="72"/>
      <c r="G202" s="72"/>
      <c r="H202" s="72"/>
      <c r="I202" s="72"/>
      <c r="J202" s="72"/>
      <c r="K202" s="72"/>
      <c r="L202" s="72"/>
      <c r="M202" s="72"/>
      <c r="N202" s="72"/>
      <c r="O202" s="72"/>
      <c r="P202" s="72"/>
      <c r="Q202" s="72"/>
      <c r="R202" s="72"/>
      <c r="S202" s="55"/>
      <c r="T202" s="54"/>
      <c r="U202" s="54"/>
      <c r="V202" s="54"/>
      <c r="W202" s="54"/>
      <c r="X202" s="58"/>
      <c r="Y202" s="54"/>
      <c r="Z202" s="54"/>
      <c r="AA202" s="54"/>
      <c r="AB202" s="54"/>
      <c r="AC202" s="54"/>
      <c r="AD202" s="54"/>
      <c r="AE202" s="54"/>
    </row>
    <row r="203" spans="1:31" s="59" customFormat="1" ht="15.75">
      <c r="A203" s="63"/>
      <c r="B203" s="64" t="s">
        <v>625</v>
      </c>
      <c r="C203" s="69"/>
      <c r="D203" s="69"/>
      <c r="E203" s="69"/>
      <c r="F203" s="69"/>
      <c r="G203" s="69"/>
      <c r="H203" s="69"/>
      <c r="I203" s="69"/>
      <c r="J203" s="69"/>
      <c r="K203" s="69"/>
      <c r="L203" s="69"/>
      <c r="M203" s="69"/>
      <c r="N203" s="69"/>
      <c r="O203" s="69"/>
      <c r="P203" s="69"/>
      <c r="Q203" s="69"/>
      <c r="R203" s="69"/>
      <c r="S203" s="55"/>
      <c r="T203" s="54"/>
      <c r="U203" s="54"/>
      <c r="V203" s="54"/>
      <c r="W203" s="54"/>
      <c r="X203" s="58"/>
      <c r="Y203" s="54"/>
      <c r="Z203" s="54"/>
      <c r="AA203" s="54"/>
      <c r="AB203" s="54"/>
      <c r="AC203" s="54"/>
      <c r="AD203" s="54"/>
      <c r="AE203" s="54"/>
    </row>
    <row r="204" spans="1:31" s="59" customFormat="1" ht="15.75">
      <c r="A204" s="63"/>
      <c r="B204" s="65" t="s">
        <v>626</v>
      </c>
      <c r="C204" s="69"/>
      <c r="D204" s="69"/>
      <c r="E204" s="69"/>
      <c r="F204" s="69"/>
      <c r="G204" s="69"/>
      <c r="H204" s="69"/>
      <c r="I204" s="69"/>
      <c r="J204" s="69"/>
      <c r="K204" s="69"/>
      <c r="L204" s="69"/>
      <c r="M204" s="69"/>
      <c r="N204" s="69"/>
      <c r="O204" s="69"/>
      <c r="P204" s="69"/>
      <c r="Q204" s="69"/>
      <c r="R204" s="69"/>
      <c r="S204" s="55"/>
      <c r="T204" s="54"/>
      <c r="U204" s="54"/>
      <c r="V204" s="54"/>
      <c r="W204" s="54"/>
      <c r="X204" s="58"/>
      <c r="Y204" s="54"/>
      <c r="Z204" s="54"/>
      <c r="AA204" s="54"/>
      <c r="AB204" s="54"/>
      <c r="AC204" s="54"/>
      <c r="AD204" s="54"/>
      <c r="AE204" s="54"/>
    </row>
    <row r="205" spans="1:31" s="59" customFormat="1" ht="15.75">
      <c r="A205" s="63"/>
      <c r="B205" s="55" t="s">
        <v>627</v>
      </c>
      <c r="C205" s="70"/>
      <c r="D205" s="70"/>
      <c r="E205" s="70"/>
      <c r="F205" s="70"/>
      <c r="G205" s="70"/>
      <c r="H205" s="69"/>
      <c r="I205" s="69"/>
      <c r="J205" s="69"/>
      <c r="K205" s="69"/>
      <c r="L205" s="69"/>
      <c r="M205" s="69"/>
      <c r="N205" s="69"/>
      <c r="O205" s="69"/>
      <c r="P205" s="69"/>
      <c r="Q205" s="69"/>
      <c r="R205" s="69"/>
      <c r="S205" s="55"/>
      <c r="T205" s="54"/>
      <c r="U205" s="54"/>
      <c r="V205" s="54"/>
      <c r="W205" s="54"/>
      <c r="X205" s="58"/>
      <c r="Y205" s="54"/>
      <c r="Z205" s="54"/>
      <c r="AA205" s="54"/>
      <c r="AB205" s="54"/>
      <c r="AC205" s="54"/>
      <c r="AD205" s="54"/>
      <c r="AE205" s="54"/>
    </row>
    <row r="206" spans="1:31" s="59" customFormat="1" ht="15.75">
      <c r="A206" s="63"/>
      <c r="B206" s="61" t="s">
        <v>628</v>
      </c>
      <c r="C206" s="70"/>
      <c r="D206" s="70"/>
      <c r="E206" s="70"/>
      <c r="F206" s="70"/>
      <c r="G206" s="70"/>
      <c r="H206" s="69"/>
      <c r="I206" s="69"/>
      <c r="J206" s="69"/>
      <c r="K206" s="69"/>
      <c r="L206" s="69"/>
      <c r="M206" s="69"/>
      <c r="N206" s="69"/>
      <c r="O206" s="69"/>
      <c r="P206" s="69"/>
      <c r="Q206" s="69"/>
      <c r="R206" s="69"/>
      <c r="S206" s="55"/>
      <c r="T206" s="54"/>
      <c r="U206" s="54"/>
      <c r="V206" s="54"/>
      <c r="W206" s="54"/>
      <c r="X206" s="58"/>
      <c r="Y206" s="54"/>
      <c r="Z206" s="54"/>
      <c r="AA206" s="54"/>
      <c r="AB206" s="54"/>
      <c r="AC206" s="54"/>
      <c r="AD206" s="54"/>
      <c r="AE206" s="54"/>
    </row>
    <row r="207" spans="1:31" s="59" customFormat="1" ht="15.75">
      <c r="A207" s="63"/>
      <c r="B207" s="61" t="s">
        <v>629</v>
      </c>
      <c r="C207" s="70"/>
      <c r="D207" s="70"/>
      <c r="E207" s="70"/>
      <c r="F207" s="70"/>
      <c r="G207" s="70"/>
      <c r="H207" s="69"/>
      <c r="I207" s="69"/>
      <c r="J207" s="69"/>
      <c r="K207" s="69"/>
      <c r="L207" s="69"/>
      <c r="M207" s="69"/>
      <c r="N207" s="69"/>
      <c r="O207" s="69"/>
      <c r="P207" s="69"/>
      <c r="Q207" s="69"/>
      <c r="R207" s="69"/>
      <c r="S207" s="55"/>
      <c r="T207" s="54"/>
      <c r="U207" s="54"/>
      <c r="V207" s="54"/>
      <c r="W207" s="54"/>
      <c r="X207" s="58"/>
      <c r="Y207" s="54"/>
      <c r="Z207" s="54"/>
      <c r="AA207" s="54"/>
      <c r="AB207" s="54"/>
      <c r="AC207" s="54"/>
      <c r="AD207" s="54"/>
      <c r="AE207" s="54"/>
    </row>
    <row r="208" spans="1:31" s="59" customFormat="1" ht="15.75">
      <c r="A208" s="63"/>
      <c r="B208" s="65" t="s">
        <v>630</v>
      </c>
      <c r="C208" s="69"/>
      <c r="D208" s="69"/>
      <c r="E208" s="69"/>
      <c r="F208" s="69"/>
      <c r="G208" s="69"/>
      <c r="H208" s="69"/>
      <c r="I208" s="69"/>
      <c r="J208" s="69"/>
      <c r="K208" s="69"/>
      <c r="L208" s="69"/>
      <c r="M208" s="69"/>
      <c r="N208" s="69"/>
      <c r="O208" s="69"/>
      <c r="P208" s="69"/>
      <c r="Q208" s="69"/>
      <c r="R208" s="69"/>
      <c r="S208" s="55"/>
      <c r="T208" s="54"/>
      <c r="U208" s="54"/>
      <c r="V208" s="54"/>
      <c r="W208" s="54"/>
      <c r="X208" s="58"/>
      <c r="Y208" s="54"/>
      <c r="Z208" s="54"/>
      <c r="AA208" s="54"/>
      <c r="AB208" s="54"/>
      <c r="AC208" s="54"/>
      <c r="AD208" s="54"/>
      <c r="AE208" s="54"/>
    </row>
    <row r="209" spans="1:31" s="59" customFormat="1" ht="15.75">
      <c r="A209" s="57"/>
      <c r="B209" s="55" t="s">
        <v>631</v>
      </c>
      <c r="C209" s="66"/>
      <c r="D209" s="66"/>
      <c r="E209" s="66"/>
      <c r="F209" s="66"/>
      <c r="G209" s="66"/>
      <c r="H209" s="66"/>
      <c r="I209" s="66"/>
      <c r="J209" s="66"/>
      <c r="K209" s="66"/>
      <c r="L209" s="66"/>
      <c r="M209" s="66"/>
      <c r="N209" s="66"/>
      <c r="O209" s="66"/>
      <c r="P209" s="66"/>
      <c r="Q209" s="66"/>
      <c r="R209" s="66"/>
      <c r="S209" s="55"/>
      <c r="T209" s="54"/>
      <c r="U209" s="54"/>
      <c r="V209" s="54"/>
      <c r="W209" s="54"/>
      <c r="X209" s="58"/>
      <c r="Y209" s="54"/>
      <c r="Z209" s="54"/>
      <c r="AA209" s="54"/>
      <c r="AB209" s="54"/>
      <c r="AC209" s="54"/>
      <c r="AD209" s="54"/>
      <c r="AE209" s="54"/>
    </row>
    <row r="210" spans="1:31" s="59" customFormat="1" ht="15.75">
      <c r="A210" s="57"/>
      <c r="B210" s="55" t="s">
        <v>632</v>
      </c>
      <c r="C210" s="70"/>
      <c r="D210" s="70"/>
      <c r="E210" s="70"/>
      <c r="F210" s="70"/>
      <c r="G210" s="70"/>
      <c r="H210" s="70"/>
      <c r="I210" s="70"/>
      <c r="J210" s="70"/>
      <c r="K210" s="70"/>
      <c r="L210" s="70"/>
      <c r="M210" s="70"/>
      <c r="N210" s="70"/>
      <c r="O210" s="70"/>
      <c r="P210" s="70"/>
      <c r="Q210" s="70"/>
      <c r="R210" s="70"/>
      <c r="S210" s="55"/>
      <c r="T210" s="54"/>
      <c r="U210" s="54"/>
      <c r="V210" s="54"/>
      <c r="W210" s="54"/>
      <c r="X210" s="58"/>
      <c r="Y210" s="54"/>
      <c r="Z210" s="54"/>
      <c r="AA210" s="54"/>
      <c r="AB210" s="54"/>
      <c r="AC210" s="54"/>
      <c r="AD210" s="54"/>
      <c r="AE210" s="54"/>
    </row>
    <row r="211" spans="1:31" s="59" customFormat="1" ht="15.75">
      <c r="A211" s="57"/>
      <c r="B211" s="72" t="s">
        <v>633</v>
      </c>
      <c r="C211" s="72"/>
      <c r="D211" s="72"/>
      <c r="E211" s="72"/>
      <c r="F211" s="72"/>
      <c r="G211" s="72"/>
      <c r="H211" s="72"/>
      <c r="I211" s="72"/>
      <c r="J211" s="72"/>
      <c r="K211" s="72"/>
      <c r="L211" s="72"/>
      <c r="M211" s="72"/>
      <c r="N211" s="72"/>
      <c r="O211" s="72"/>
      <c r="P211" s="72"/>
      <c r="Q211" s="72"/>
      <c r="R211" s="72"/>
      <c r="S211" s="55"/>
      <c r="T211" s="54"/>
      <c r="U211" s="54"/>
      <c r="V211" s="54"/>
      <c r="W211" s="54"/>
      <c r="X211" s="58"/>
      <c r="Y211" s="54"/>
      <c r="Z211" s="54"/>
      <c r="AA211" s="54"/>
      <c r="AB211" s="54"/>
      <c r="AC211" s="54"/>
      <c r="AD211" s="54"/>
      <c r="AE211" s="54"/>
    </row>
    <row r="212" spans="1:31" s="59" customFormat="1" ht="15.75">
      <c r="A212" s="57"/>
      <c r="B212" s="65" t="s">
        <v>634</v>
      </c>
      <c r="C212" s="69"/>
      <c r="D212" s="69"/>
      <c r="E212" s="69"/>
      <c r="F212" s="69"/>
      <c r="G212" s="69"/>
      <c r="H212" s="69"/>
      <c r="I212" s="69"/>
      <c r="J212" s="69"/>
      <c r="K212" s="69"/>
      <c r="L212" s="69"/>
      <c r="M212" s="69"/>
      <c r="N212" s="69"/>
      <c r="O212" s="69"/>
      <c r="P212" s="69"/>
      <c r="Q212" s="69"/>
      <c r="R212" s="69"/>
      <c r="S212" s="55"/>
      <c r="T212" s="54"/>
      <c r="U212" s="54"/>
      <c r="V212" s="54"/>
      <c r="W212" s="54"/>
      <c r="X212" s="58"/>
      <c r="Y212" s="54"/>
      <c r="Z212" s="54"/>
      <c r="AA212" s="54"/>
      <c r="AB212" s="54"/>
      <c r="AC212" s="54"/>
      <c r="AD212" s="54"/>
      <c r="AE212" s="54"/>
    </row>
    <row r="213" spans="1:31" s="59" customFormat="1" ht="15.75">
      <c r="A213" s="57"/>
      <c r="B213" s="65" t="s">
        <v>635</v>
      </c>
      <c r="C213" s="69"/>
      <c r="D213" s="69"/>
      <c r="E213" s="69"/>
      <c r="F213" s="69"/>
      <c r="G213" s="69"/>
      <c r="H213" s="69"/>
      <c r="I213" s="69"/>
      <c r="J213" s="69"/>
      <c r="K213" s="69"/>
      <c r="L213" s="69"/>
      <c r="M213" s="69"/>
      <c r="N213" s="69"/>
      <c r="O213" s="69"/>
      <c r="P213" s="69"/>
      <c r="Q213" s="69"/>
      <c r="R213" s="69"/>
      <c r="S213" s="55"/>
      <c r="T213" s="54"/>
      <c r="U213" s="54"/>
      <c r="V213" s="54"/>
      <c r="W213" s="54"/>
      <c r="X213" s="58"/>
      <c r="Y213" s="54"/>
      <c r="Z213" s="54"/>
      <c r="AA213" s="54"/>
      <c r="AB213" s="54"/>
      <c r="AC213" s="54"/>
      <c r="AD213" s="54"/>
      <c r="AE213" s="54"/>
    </row>
    <row r="214" spans="1:31" s="59" customFormat="1" ht="15.75">
      <c r="A214" s="57"/>
      <c r="B214" s="73" t="s">
        <v>636</v>
      </c>
      <c r="C214" s="73"/>
      <c r="D214" s="73"/>
      <c r="E214" s="73"/>
      <c r="F214" s="73"/>
      <c r="G214" s="73"/>
      <c r="H214" s="73"/>
      <c r="I214" s="73"/>
      <c r="J214" s="73"/>
      <c r="K214" s="73"/>
      <c r="L214" s="73"/>
      <c r="M214" s="73"/>
      <c r="N214" s="73"/>
      <c r="O214" s="73"/>
      <c r="P214" s="73"/>
      <c r="Q214" s="73"/>
      <c r="R214" s="73"/>
      <c r="S214" s="55"/>
      <c r="T214" s="54"/>
      <c r="U214" s="54"/>
      <c r="V214" s="54"/>
      <c r="W214" s="54"/>
      <c r="X214" s="58"/>
      <c r="Y214" s="54"/>
      <c r="Z214" s="54"/>
      <c r="AA214" s="54"/>
      <c r="AB214" s="54"/>
      <c r="AC214" s="54"/>
      <c r="AD214" s="54"/>
      <c r="AE214" s="54"/>
    </row>
    <row r="215" spans="1:31" s="59" customFormat="1" ht="15.75">
      <c r="A215" s="57"/>
      <c r="B215" s="67" t="s">
        <v>637</v>
      </c>
      <c r="C215" s="67"/>
      <c r="D215" s="67"/>
      <c r="E215" s="67"/>
      <c r="F215" s="67"/>
      <c r="G215" s="67"/>
      <c r="H215" s="70"/>
      <c r="I215" s="70"/>
      <c r="J215" s="70"/>
      <c r="K215" s="70"/>
      <c r="L215" s="70"/>
      <c r="M215" s="70"/>
      <c r="N215" s="70"/>
      <c r="O215" s="70"/>
      <c r="P215" s="70"/>
      <c r="Q215" s="70"/>
      <c r="R215" s="70"/>
      <c r="S215" s="70"/>
      <c r="T215" s="54"/>
      <c r="U215" s="54"/>
      <c r="V215" s="54"/>
      <c r="W215" s="54"/>
      <c r="X215" s="58"/>
      <c r="Y215" s="54"/>
      <c r="Z215" s="54"/>
      <c r="AA215" s="54"/>
      <c r="AB215" s="54"/>
      <c r="AC215" s="54"/>
      <c r="AD215" s="54"/>
      <c r="AE215" s="54"/>
    </row>
    <row r="216" spans="1:31" s="59" customFormat="1" ht="15.75">
      <c r="A216" s="63">
        <v>2</v>
      </c>
      <c r="B216" s="55" t="s">
        <v>638</v>
      </c>
      <c r="C216" s="55"/>
      <c r="D216" s="55"/>
      <c r="E216" s="55"/>
      <c r="F216" s="55"/>
      <c r="G216" s="55"/>
      <c r="H216" s="55"/>
      <c r="I216" s="55"/>
      <c r="J216" s="55"/>
      <c r="K216" s="55"/>
      <c r="L216" s="55"/>
      <c r="M216" s="55"/>
      <c r="N216" s="55"/>
      <c r="O216" s="55"/>
      <c r="P216" s="55"/>
      <c r="Q216" s="55"/>
      <c r="R216" s="55"/>
      <c r="S216" s="55"/>
      <c r="T216" s="54"/>
      <c r="U216" s="54"/>
      <c r="V216" s="54"/>
      <c r="W216" s="54"/>
      <c r="X216" s="58"/>
      <c r="Y216" s="54"/>
      <c r="Z216" s="54"/>
      <c r="AA216" s="54"/>
      <c r="AB216" s="54"/>
      <c r="AC216" s="54"/>
      <c r="AD216" s="54"/>
      <c r="AE216" s="54"/>
    </row>
    <row r="217" spans="1:31" s="59" customFormat="1" ht="15.75">
      <c r="A217" s="63">
        <v>3</v>
      </c>
      <c r="B217" s="55" t="s">
        <v>639</v>
      </c>
      <c r="C217" s="55"/>
      <c r="D217" s="55"/>
      <c r="E217" s="55"/>
      <c r="F217" s="55"/>
      <c r="G217" s="55"/>
      <c r="H217" s="55"/>
      <c r="I217" s="55"/>
      <c r="J217" s="55"/>
      <c r="K217" s="55"/>
      <c r="L217" s="55"/>
      <c r="M217" s="55"/>
      <c r="N217" s="55"/>
      <c r="O217" s="55"/>
      <c r="P217" s="55"/>
      <c r="Q217" s="55"/>
      <c r="R217" s="55"/>
      <c r="S217" s="55"/>
      <c r="T217" s="54"/>
      <c r="U217" s="54"/>
      <c r="V217" s="54"/>
      <c r="W217" s="54"/>
      <c r="X217" s="58"/>
      <c r="Y217" s="54"/>
      <c r="Z217" s="54"/>
      <c r="AA217" s="54"/>
      <c r="AB217" s="54"/>
      <c r="AC217" s="54"/>
      <c r="AD217" s="54"/>
      <c r="AE217" s="54"/>
    </row>
    <row r="218" spans="1:31" s="59" customFormat="1" ht="15.75">
      <c r="A218" s="63">
        <v>4</v>
      </c>
      <c r="B218" s="55" t="s">
        <v>640</v>
      </c>
      <c r="C218" s="55"/>
      <c r="D218" s="55"/>
      <c r="E218" s="55"/>
      <c r="F218" s="55"/>
      <c r="G218" s="55"/>
      <c r="H218" s="55"/>
      <c r="I218" s="55"/>
      <c r="J218" s="55"/>
      <c r="K218" s="55"/>
      <c r="L218" s="55"/>
      <c r="M218" s="55"/>
      <c r="N218" s="55"/>
      <c r="O218" s="55"/>
      <c r="P218" s="55"/>
      <c r="Q218" s="55"/>
      <c r="R218" s="55"/>
      <c r="S218" s="55"/>
      <c r="T218" s="54"/>
      <c r="U218" s="54"/>
      <c r="V218" s="54"/>
      <c r="W218" s="54"/>
      <c r="X218" s="58"/>
      <c r="Y218" s="54"/>
      <c r="Z218" s="54"/>
      <c r="AA218" s="54"/>
      <c r="AB218" s="54"/>
      <c r="AC218" s="54"/>
      <c r="AD218" s="54"/>
      <c r="AE218" s="54"/>
    </row>
    <row r="219" spans="1:31" s="59" customFormat="1" ht="15.75">
      <c r="A219" s="63">
        <v>5</v>
      </c>
      <c r="B219" s="72" t="s">
        <v>641</v>
      </c>
      <c r="C219" s="72"/>
      <c r="D219" s="72"/>
      <c r="E219" s="72"/>
      <c r="F219" s="72"/>
      <c r="G219" s="72"/>
      <c r="H219" s="72"/>
      <c r="I219" s="72"/>
      <c r="J219" s="72"/>
      <c r="K219" s="72"/>
      <c r="L219" s="72"/>
      <c r="M219" s="72"/>
      <c r="N219" s="72"/>
      <c r="O219" s="72"/>
      <c r="P219" s="72"/>
      <c r="Q219" s="72"/>
      <c r="R219" s="72"/>
      <c r="S219" s="72"/>
      <c r="T219" s="54"/>
      <c r="U219" s="54"/>
      <c r="V219" s="54"/>
      <c r="W219" s="54"/>
      <c r="X219" s="58"/>
      <c r="Y219" s="54"/>
      <c r="Z219" s="54"/>
      <c r="AA219" s="54"/>
      <c r="AB219" s="54"/>
      <c r="AC219" s="54"/>
      <c r="AD219" s="54"/>
      <c r="AE219" s="54"/>
    </row>
    <row r="220" spans="1:31" s="59" customFormat="1" ht="15.75">
      <c r="A220" s="63">
        <v>6</v>
      </c>
      <c r="B220" s="65" t="s">
        <v>642</v>
      </c>
      <c r="C220" s="69"/>
      <c r="D220" s="69"/>
      <c r="E220" s="69"/>
      <c r="F220" s="69"/>
      <c r="G220" s="69"/>
      <c r="H220" s="69"/>
      <c r="I220" s="69"/>
      <c r="J220" s="69"/>
      <c r="K220" s="69"/>
      <c r="L220" s="69"/>
      <c r="M220" s="69"/>
      <c r="N220" s="69"/>
      <c r="O220" s="69"/>
      <c r="P220" s="69"/>
      <c r="Q220" s="69"/>
      <c r="R220" s="69"/>
      <c r="S220" s="69"/>
      <c r="T220" s="54"/>
      <c r="U220" s="54"/>
      <c r="V220" s="54"/>
      <c r="W220" s="54"/>
      <c r="X220" s="58"/>
      <c r="Y220" s="54"/>
      <c r="Z220" s="54"/>
      <c r="AA220" s="54"/>
      <c r="AB220" s="54"/>
      <c r="AC220" s="54"/>
      <c r="AD220" s="54"/>
      <c r="AE220" s="54"/>
    </row>
    <row r="221" spans="1:31" s="59" customFormat="1" ht="15.75">
      <c r="A221" s="63">
        <v>7</v>
      </c>
      <c r="B221" s="55" t="s">
        <v>643</v>
      </c>
      <c r="C221" s="55"/>
      <c r="D221" s="55"/>
      <c r="E221" s="55"/>
      <c r="F221" s="55"/>
      <c r="G221" s="55"/>
      <c r="H221" s="55"/>
      <c r="I221" s="55"/>
      <c r="J221" s="55"/>
      <c r="K221" s="55"/>
      <c r="L221" s="55"/>
      <c r="M221" s="55"/>
      <c r="N221" s="55"/>
      <c r="O221" s="55"/>
      <c r="P221" s="55"/>
      <c r="Q221" s="55"/>
      <c r="R221" s="55"/>
      <c r="S221" s="55"/>
      <c r="T221" s="54"/>
      <c r="U221" s="54"/>
      <c r="V221" s="54"/>
      <c r="W221" s="54"/>
      <c r="X221" s="58"/>
      <c r="Y221" s="54"/>
      <c r="Z221" s="54"/>
      <c r="AA221" s="54"/>
      <c r="AB221" s="54"/>
      <c r="AC221" s="54"/>
      <c r="AD221" s="54"/>
      <c r="AE221" s="54"/>
    </row>
    <row r="222" spans="1:31" s="59" customFormat="1" ht="15.75">
      <c r="A222" s="63">
        <v>8</v>
      </c>
      <c r="B222" s="55" t="s">
        <v>644</v>
      </c>
      <c r="C222" s="55"/>
      <c r="D222" s="55"/>
      <c r="E222" s="55"/>
      <c r="F222" s="55"/>
      <c r="G222" s="55"/>
      <c r="H222" s="55"/>
      <c r="I222" s="55"/>
      <c r="J222" s="55"/>
      <c r="K222" s="55"/>
      <c r="L222" s="55"/>
      <c r="M222" s="55"/>
      <c r="N222" s="55"/>
      <c r="O222" s="55"/>
      <c r="P222" s="55"/>
      <c r="Q222" s="55"/>
      <c r="R222" s="55"/>
      <c r="S222" s="55"/>
      <c r="T222" s="54"/>
      <c r="U222" s="54"/>
      <c r="V222" s="54"/>
      <c r="W222" s="54"/>
      <c r="X222" s="58"/>
      <c r="Y222" s="54"/>
      <c r="Z222" s="54"/>
      <c r="AA222" s="54"/>
      <c r="AB222" s="54"/>
      <c r="AC222" s="54"/>
      <c r="AD222" s="54"/>
      <c r="AE222" s="54"/>
    </row>
    <row r="223" spans="1:31" s="59" customFormat="1" ht="15.75">
      <c r="A223" s="63">
        <v>9</v>
      </c>
      <c r="B223" s="55" t="s">
        <v>645</v>
      </c>
      <c r="C223" s="55"/>
      <c r="D223" s="55"/>
      <c r="E223" s="55"/>
      <c r="F223" s="55"/>
      <c r="G223" s="55"/>
      <c r="H223" s="55"/>
      <c r="I223" s="55"/>
      <c r="J223" s="55"/>
      <c r="K223" s="55"/>
      <c r="L223" s="55"/>
      <c r="M223" s="55"/>
      <c r="N223" s="55"/>
      <c r="O223" s="55"/>
      <c r="P223" s="55"/>
      <c r="Q223" s="55"/>
      <c r="R223" s="55"/>
      <c r="S223" s="55"/>
      <c r="T223" s="54"/>
      <c r="U223" s="54"/>
      <c r="V223" s="54"/>
      <c r="W223" s="54"/>
      <c r="X223" s="58"/>
      <c r="Y223" s="54"/>
      <c r="Z223" s="54"/>
      <c r="AA223" s="54"/>
      <c r="AB223" s="54"/>
      <c r="AC223" s="54"/>
      <c r="AD223" s="54"/>
      <c r="AE223" s="54"/>
    </row>
    <row r="224" spans="1:31" s="59" customFormat="1" ht="15.75">
      <c r="A224" s="63">
        <v>10</v>
      </c>
      <c r="B224" s="55" t="s">
        <v>646</v>
      </c>
      <c r="C224" s="55"/>
      <c r="D224" s="55"/>
      <c r="E224" s="55"/>
      <c r="F224" s="55"/>
      <c r="G224" s="55"/>
      <c r="H224" s="55"/>
      <c r="I224" s="55"/>
      <c r="J224" s="55"/>
      <c r="K224" s="55"/>
      <c r="L224" s="55"/>
      <c r="M224" s="55"/>
      <c r="N224" s="55"/>
      <c r="O224" s="55"/>
      <c r="P224" s="55"/>
      <c r="Q224" s="55"/>
      <c r="R224" s="55"/>
      <c r="S224" s="55"/>
      <c r="T224" s="54"/>
      <c r="U224" s="54"/>
      <c r="V224" s="54"/>
      <c r="W224" s="54"/>
      <c r="X224" s="58"/>
      <c r="Y224" s="54"/>
      <c r="Z224" s="54"/>
      <c r="AA224" s="54"/>
      <c r="AB224" s="54"/>
      <c r="AC224" s="54"/>
      <c r="AD224" s="54"/>
      <c r="AE224" s="54"/>
    </row>
    <row r="225" spans="1:31" s="59" customFormat="1" ht="15.75">
      <c r="A225" s="63">
        <v>11</v>
      </c>
      <c r="B225" s="72" t="s">
        <v>647</v>
      </c>
      <c r="C225" s="72"/>
      <c r="D225" s="72"/>
      <c r="E225" s="72"/>
      <c r="F225" s="72"/>
      <c r="G225" s="72"/>
      <c r="H225" s="72"/>
      <c r="I225" s="72"/>
      <c r="J225" s="72"/>
      <c r="K225" s="72"/>
      <c r="L225" s="72"/>
      <c r="M225" s="72"/>
      <c r="N225" s="72"/>
      <c r="O225" s="72"/>
      <c r="P225" s="72"/>
      <c r="Q225" s="72"/>
      <c r="R225" s="72"/>
      <c r="S225" s="72"/>
      <c r="T225" s="54"/>
      <c r="U225" s="54"/>
      <c r="V225" s="54"/>
      <c r="W225" s="54"/>
      <c r="X225" s="58"/>
      <c r="Y225" s="54"/>
      <c r="Z225" s="54"/>
      <c r="AA225" s="54"/>
      <c r="AB225" s="54"/>
      <c r="AC225" s="54"/>
      <c r="AD225" s="54"/>
      <c r="AE225" s="54"/>
    </row>
    <row r="226" spans="1:31" s="59" customFormat="1" ht="15.75">
      <c r="A226" s="63">
        <v>12</v>
      </c>
      <c r="B226" s="72" t="s">
        <v>648</v>
      </c>
      <c r="C226" s="72"/>
      <c r="D226" s="72"/>
      <c r="E226" s="72"/>
      <c r="F226" s="72"/>
      <c r="G226" s="72"/>
      <c r="H226" s="72"/>
      <c r="I226" s="72"/>
      <c r="J226" s="72"/>
      <c r="K226" s="72"/>
      <c r="L226" s="55"/>
      <c r="M226" s="55"/>
      <c r="N226" s="55"/>
      <c r="O226" s="55"/>
      <c r="P226" s="55"/>
      <c r="Q226" s="55"/>
      <c r="R226" s="55"/>
      <c r="S226" s="55"/>
      <c r="T226" s="54"/>
      <c r="U226" s="54"/>
      <c r="V226" s="54"/>
      <c r="W226" s="54"/>
      <c r="X226" s="58"/>
      <c r="Y226" s="54"/>
      <c r="Z226" s="54"/>
      <c r="AA226" s="54"/>
      <c r="AB226" s="54"/>
      <c r="AC226" s="54"/>
      <c r="AD226" s="54"/>
      <c r="AE226" s="54"/>
    </row>
    <row r="227" spans="1:31" s="59" customFormat="1" ht="15.75">
      <c r="A227" s="63"/>
      <c r="B227" s="72"/>
      <c r="C227" s="72"/>
      <c r="D227" s="72"/>
      <c r="E227" s="72"/>
      <c r="F227" s="72"/>
      <c r="G227" s="72"/>
      <c r="H227" s="72"/>
      <c r="I227" s="72"/>
      <c r="J227" s="72"/>
      <c r="K227" s="72"/>
      <c r="L227" s="55"/>
      <c r="M227" s="55"/>
      <c r="N227" s="55"/>
      <c r="O227" s="55"/>
      <c r="P227" s="55"/>
      <c r="Q227" s="55"/>
      <c r="R227" s="55"/>
      <c r="S227" s="55"/>
      <c r="T227" s="54"/>
      <c r="U227" s="54"/>
      <c r="V227" s="54"/>
      <c r="W227" s="54"/>
      <c r="X227" s="58"/>
      <c r="Y227" s="54"/>
      <c r="Z227" s="54"/>
      <c r="AA227" s="54"/>
      <c r="AB227" s="54"/>
      <c r="AC227" s="54"/>
      <c r="AD227" s="54"/>
      <c r="AE227" s="54"/>
    </row>
    <row r="228" spans="1:31" s="59" customFormat="1" ht="15.75">
      <c r="A228" s="63">
        <v>13</v>
      </c>
      <c r="B228" s="72" t="s">
        <v>649</v>
      </c>
      <c r="C228" s="72"/>
      <c r="D228" s="72"/>
      <c r="E228" s="72"/>
      <c r="F228" s="72"/>
      <c r="G228" s="72"/>
      <c r="H228" s="72"/>
      <c r="I228" s="72"/>
      <c r="J228" s="72"/>
      <c r="K228" s="72"/>
      <c r="L228" s="55"/>
      <c r="M228" s="55"/>
      <c r="N228" s="55"/>
      <c r="O228" s="55"/>
      <c r="P228" s="55"/>
      <c r="Q228" s="55"/>
      <c r="R228" s="55"/>
      <c r="S228" s="55"/>
      <c r="T228" s="54"/>
      <c r="U228" s="54"/>
      <c r="V228" s="54"/>
      <c r="W228" s="54"/>
      <c r="X228" s="58"/>
      <c r="Y228" s="54"/>
      <c r="Z228" s="54"/>
      <c r="AA228" s="54"/>
      <c r="AB228" s="54"/>
      <c r="AC228" s="54"/>
      <c r="AD228" s="54"/>
      <c r="AE228" s="54"/>
    </row>
    <row r="229" spans="1:31" s="59" customFormat="1" ht="15.75">
      <c r="A229" s="68">
        <v>14</v>
      </c>
      <c r="B229" s="74" t="s">
        <v>650</v>
      </c>
      <c r="C229" s="74"/>
      <c r="D229" s="74"/>
      <c r="E229" s="74"/>
      <c r="F229" s="74"/>
      <c r="G229" s="74"/>
      <c r="H229" s="74"/>
      <c r="I229" s="74"/>
      <c r="J229" s="74"/>
      <c r="K229" s="74"/>
      <c r="L229" s="74"/>
      <c r="M229" s="74"/>
      <c r="N229" s="74"/>
      <c r="O229" s="74"/>
      <c r="P229" s="74"/>
      <c r="Q229" s="74"/>
      <c r="R229" s="74"/>
      <c r="S229" s="74"/>
      <c r="T229" s="54"/>
      <c r="U229" s="54"/>
      <c r="V229" s="54"/>
      <c r="W229" s="54"/>
      <c r="X229" s="58"/>
      <c r="Y229" s="54"/>
      <c r="Z229" s="54"/>
      <c r="AA229" s="54"/>
      <c r="AB229" s="54"/>
      <c r="AC229" s="54"/>
      <c r="AD229" s="54"/>
      <c r="AE229" s="54"/>
    </row>
    <row r="230" spans="1:31" s="59" customFormat="1" ht="15.75">
      <c r="A230" s="63">
        <v>15</v>
      </c>
      <c r="B230" s="72" t="s">
        <v>651</v>
      </c>
      <c r="C230" s="72"/>
      <c r="D230" s="72"/>
      <c r="E230" s="72"/>
      <c r="F230" s="72"/>
      <c r="G230" s="72"/>
      <c r="H230" s="72"/>
      <c r="I230" s="72"/>
      <c r="J230" s="72"/>
      <c r="K230" s="72"/>
      <c r="L230" s="72"/>
      <c r="M230" s="72"/>
      <c r="N230" s="72"/>
      <c r="O230" s="72"/>
      <c r="P230" s="72"/>
      <c r="Q230" s="72"/>
      <c r="R230" s="72"/>
      <c r="S230" s="72"/>
      <c r="T230" s="54"/>
      <c r="U230" s="54"/>
      <c r="V230" s="54"/>
      <c r="W230" s="54"/>
      <c r="X230" s="58"/>
      <c r="Y230" s="54"/>
      <c r="Z230" s="54"/>
      <c r="AA230" s="54"/>
      <c r="AB230" s="54"/>
      <c r="AC230" s="54"/>
      <c r="AD230" s="54"/>
      <c r="AE230" s="54"/>
    </row>
    <row r="231" spans="1:31" s="59" customFormat="1" ht="15.75">
      <c r="A231" s="63">
        <v>16</v>
      </c>
      <c r="B231" s="55" t="s">
        <v>652</v>
      </c>
      <c r="C231" s="55"/>
      <c r="D231" s="55"/>
      <c r="E231" s="55"/>
      <c r="F231" s="55"/>
      <c r="G231" s="55"/>
      <c r="H231" s="55"/>
      <c r="I231" s="55"/>
      <c r="J231" s="55"/>
      <c r="K231" s="55"/>
      <c r="L231" s="55"/>
      <c r="M231" s="55"/>
      <c r="N231" s="55"/>
      <c r="O231" s="55"/>
      <c r="P231" s="55"/>
      <c r="Q231" s="55"/>
      <c r="R231" s="55"/>
      <c r="S231" s="55"/>
      <c r="T231" s="54"/>
      <c r="U231" s="54"/>
      <c r="V231" s="54"/>
      <c r="W231" s="54"/>
      <c r="X231" s="58"/>
      <c r="Y231" s="54"/>
      <c r="Z231" s="54"/>
      <c r="AA231" s="54"/>
      <c r="AB231" s="54"/>
      <c r="AC231" s="54"/>
      <c r="AD231" s="54"/>
      <c r="AE231" s="54"/>
    </row>
    <row r="232" spans="1:31" s="59" customFormat="1" ht="15.75">
      <c r="A232" s="63">
        <v>17</v>
      </c>
      <c r="B232" s="55" t="s">
        <v>653</v>
      </c>
      <c r="C232" s="55"/>
      <c r="D232" s="55"/>
      <c r="E232" s="55"/>
      <c r="F232" s="55"/>
      <c r="G232" s="55"/>
      <c r="H232" s="55"/>
      <c r="I232" s="55"/>
      <c r="J232" s="55"/>
      <c r="K232" s="55"/>
      <c r="L232" s="55"/>
      <c r="M232" s="55"/>
      <c r="N232" s="55"/>
      <c r="O232" s="55"/>
      <c r="P232" s="55"/>
      <c r="Q232" s="55"/>
      <c r="R232" s="55"/>
      <c r="S232" s="55"/>
      <c r="T232" s="54"/>
      <c r="U232" s="54"/>
      <c r="V232" s="54"/>
      <c r="W232" s="54"/>
      <c r="X232" s="58"/>
      <c r="Y232" s="54"/>
      <c r="Z232" s="54"/>
      <c r="AA232" s="54"/>
      <c r="AB232" s="54"/>
      <c r="AC232" s="54"/>
      <c r="AD232" s="54"/>
      <c r="AE232" s="54"/>
    </row>
    <row r="233" spans="1:31" s="59" customFormat="1" ht="15.75">
      <c r="A233" s="63">
        <v>18</v>
      </c>
      <c r="B233" s="55" t="s">
        <v>654</v>
      </c>
      <c r="C233" s="55"/>
      <c r="D233" s="55"/>
      <c r="E233" s="55"/>
      <c r="F233" s="55"/>
      <c r="G233" s="55"/>
      <c r="H233" s="55"/>
      <c r="I233" s="55"/>
      <c r="J233" s="55"/>
      <c r="K233" s="55"/>
      <c r="L233" s="55"/>
      <c r="M233" s="55"/>
      <c r="N233" s="55"/>
      <c r="O233" s="55"/>
      <c r="P233" s="55"/>
      <c r="Q233" s="55"/>
      <c r="R233" s="55"/>
      <c r="S233" s="55"/>
      <c r="T233" s="54"/>
      <c r="U233" s="54"/>
      <c r="V233" s="54"/>
      <c r="W233" s="54"/>
      <c r="X233" s="58"/>
      <c r="Y233" s="54"/>
      <c r="Z233" s="54"/>
      <c r="AA233" s="54"/>
      <c r="AB233" s="54"/>
      <c r="AC233" s="54"/>
      <c r="AD233" s="54"/>
      <c r="AE233" s="54"/>
    </row>
    <row r="234" spans="1:31" s="59" customFormat="1" ht="15.75">
      <c r="A234" s="63">
        <v>19</v>
      </c>
      <c r="B234" s="55" t="s">
        <v>655</v>
      </c>
      <c r="C234" s="55"/>
      <c r="D234" s="55"/>
      <c r="E234" s="55"/>
      <c r="F234" s="55"/>
      <c r="G234" s="55"/>
      <c r="H234" s="55"/>
      <c r="I234" s="55"/>
      <c r="J234" s="55"/>
      <c r="K234" s="55"/>
      <c r="L234" s="55"/>
      <c r="M234" s="55"/>
      <c r="N234" s="55"/>
      <c r="O234" s="55"/>
      <c r="P234" s="55"/>
      <c r="Q234" s="55"/>
      <c r="R234" s="55"/>
      <c r="S234" s="55"/>
      <c r="T234" s="54"/>
      <c r="U234" s="54"/>
      <c r="V234" s="54"/>
      <c r="W234" s="54"/>
      <c r="X234" s="58"/>
      <c r="Y234" s="54"/>
      <c r="Z234" s="54"/>
      <c r="AA234" s="54"/>
      <c r="AB234" s="54"/>
      <c r="AC234" s="54"/>
      <c r="AD234" s="54"/>
      <c r="AE234" s="54"/>
    </row>
    <row r="235" spans="1:31" s="59" customFormat="1" ht="15.75">
      <c r="A235" s="63">
        <v>20.21</v>
      </c>
      <c r="B235" s="55" t="s">
        <v>656</v>
      </c>
      <c r="C235" s="55"/>
      <c r="D235" s="55"/>
      <c r="E235" s="55"/>
      <c r="F235" s="55"/>
      <c r="G235" s="55"/>
      <c r="H235" s="69"/>
      <c r="I235" s="69"/>
      <c r="J235" s="69"/>
      <c r="K235" s="69"/>
      <c r="L235" s="55"/>
      <c r="M235" s="55"/>
      <c r="N235" s="55"/>
      <c r="O235" s="55"/>
      <c r="P235" s="55"/>
      <c r="Q235" s="55"/>
      <c r="R235" s="55"/>
      <c r="S235" s="55"/>
      <c r="T235" s="54"/>
      <c r="U235" s="54"/>
      <c r="V235" s="54"/>
      <c r="W235" s="54"/>
      <c r="X235" s="58"/>
      <c r="Y235" s="54"/>
      <c r="Z235" s="54"/>
      <c r="AA235" s="54"/>
      <c r="AB235" s="54"/>
      <c r="AC235" s="54"/>
      <c r="AD235" s="54"/>
      <c r="AE235" s="54"/>
    </row>
    <row r="236" spans="1:31" s="59" customFormat="1" ht="15.75">
      <c r="A236" s="63">
        <v>22</v>
      </c>
      <c r="B236" s="72" t="s">
        <v>657</v>
      </c>
      <c r="C236" s="72"/>
      <c r="D236" s="72"/>
      <c r="E236" s="72"/>
      <c r="F236" s="72"/>
      <c r="G236" s="72"/>
      <c r="H236" s="72"/>
      <c r="I236" s="72"/>
      <c r="J236" s="72"/>
      <c r="K236" s="72"/>
      <c r="L236" s="72"/>
      <c r="M236" s="72"/>
      <c r="N236" s="72"/>
      <c r="O236" s="72"/>
      <c r="P236" s="72"/>
      <c r="Q236" s="72"/>
      <c r="R236" s="72"/>
      <c r="S236" s="72"/>
      <c r="T236" s="72"/>
      <c r="U236" s="72"/>
      <c r="V236" s="72"/>
      <c r="W236" s="72"/>
      <c r="X236" s="72"/>
      <c r="Y236" s="54"/>
      <c r="Z236" s="54"/>
      <c r="AA236" s="54"/>
      <c r="AB236" s="54"/>
      <c r="AC236" s="54"/>
      <c r="AD236" s="54"/>
      <c r="AE236" s="54"/>
    </row>
    <row r="237" spans="1:31" s="59" customFormat="1" ht="15.75">
      <c r="A237" s="63">
        <v>23</v>
      </c>
      <c r="B237" s="72" t="s">
        <v>658</v>
      </c>
      <c r="C237" s="72"/>
      <c r="D237" s="72"/>
      <c r="E237" s="72"/>
      <c r="F237" s="72"/>
      <c r="G237" s="72"/>
      <c r="H237" s="72"/>
      <c r="I237" s="72"/>
      <c r="J237" s="72"/>
      <c r="K237" s="72"/>
      <c r="L237" s="72"/>
      <c r="M237" s="72"/>
      <c r="N237" s="72"/>
      <c r="O237" s="72"/>
      <c r="P237" s="72"/>
      <c r="Q237" s="72"/>
      <c r="R237" s="72"/>
      <c r="S237" s="72"/>
      <c r="T237" s="54"/>
      <c r="U237" s="54"/>
      <c r="V237" s="54"/>
      <c r="W237" s="54"/>
      <c r="X237" s="58"/>
      <c r="Y237" s="54"/>
      <c r="Z237" s="54"/>
      <c r="AA237" s="54"/>
      <c r="AB237" s="54"/>
      <c r="AC237" s="54"/>
      <c r="AD237" s="54"/>
      <c r="AE237" s="54"/>
    </row>
    <row r="238" spans="1:31" s="59" customFormat="1" ht="15.75">
      <c r="A238" s="63">
        <v>24</v>
      </c>
      <c r="B238" s="55" t="s">
        <v>659</v>
      </c>
      <c r="C238" s="55"/>
      <c r="D238" s="55"/>
      <c r="E238" s="55"/>
      <c r="F238" s="55"/>
      <c r="G238" s="55"/>
      <c r="H238" s="55"/>
      <c r="I238" s="55"/>
      <c r="J238" s="55"/>
      <c r="K238" s="55"/>
      <c r="L238" s="55"/>
      <c r="M238" s="55"/>
      <c r="N238" s="55"/>
      <c r="O238" s="55"/>
      <c r="P238" s="55"/>
      <c r="Q238" s="55"/>
      <c r="R238" s="55"/>
      <c r="S238" s="55"/>
      <c r="T238" s="54"/>
      <c r="U238" s="54"/>
      <c r="V238" s="54"/>
      <c r="W238" s="54"/>
      <c r="X238" s="58"/>
      <c r="Y238" s="54"/>
      <c r="Z238" s="54"/>
      <c r="AA238" s="54"/>
      <c r="AB238" s="54"/>
      <c r="AC238" s="54"/>
      <c r="AD238" s="54"/>
      <c r="AE238" s="54"/>
    </row>
    <row r="239" spans="1:31" s="59" customFormat="1" ht="15.75">
      <c r="A239" s="63"/>
      <c r="B239" s="55" t="s">
        <v>660</v>
      </c>
      <c r="C239" s="55"/>
      <c r="D239" s="55"/>
      <c r="E239" s="55"/>
      <c r="F239" s="55"/>
      <c r="G239" s="55"/>
      <c r="H239" s="55"/>
      <c r="I239" s="55"/>
      <c r="J239" s="55"/>
      <c r="K239" s="55"/>
      <c r="L239" s="55"/>
      <c r="M239" s="55"/>
      <c r="N239" s="55"/>
      <c r="O239" s="55"/>
      <c r="P239" s="55"/>
      <c r="Q239" s="55"/>
      <c r="R239" s="55"/>
      <c r="S239" s="55"/>
      <c r="T239" s="54"/>
      <c r="U239" s="54"/>
      <c r="V239" s="58"/>
      <c r="W239" s="54"/>
      <c r="X239" s="58"/>
      <c r="Y239" s="54"/>
      <c r="Z239" s="54"/>
      <c r="AA239" s="54"/>
      <c r="AB239" s="54"/>
      <c r="AC239" s="54"/>
      <c r="AD239" s="54"/>
      <c r="AE239" s="54"/>
    </row>
    <row r="240" spans="1:31" s="59" customFormat="1" ht="15.75">
      <c r="A240" s="57"/>
      <c r="B240" s="71" t="s">
        <v>661</v>
      </c>
      <c r="C240" s="71"/>
      <c r="D240" s="71"/>
      <c r="E240" s="71"/>
      <c r="F240" s="71"/>
      <c r="G240" s="71"/>
      <c r="H240" s="71"/>
      <c r="I240" s="71"/>
      <c r="J240" s="71"/>
      <c r="K240" s="71"/>
      <c r="L240" s="71"/>
      <c r="M240" s="71"/>
      <c r="N240" s="71"/>
      <c r="O240" s="71"/>
      <c r="P240" s="71"/>
      <c r="Q240" s="71"/>
      <c r="R240" s="71"/>
      <c r="S240" s="71"/>
      <c r="T240" s="54"/>
      <c r="U240" s="54"/>
      <c r="V240" s="54"/>
      <c r="W240" s="54"/>
      <c r="X240" s="58"/>
      <c r="Y240" s="54"/>
      <c r="Z240" s="54"/>
      <c r="AA240" s="54"/>
      <c r="AB240" s="54"/>
      <c r="AC240" s="54"/>
      <c r="AD240" s="54"/>
      <c r="AE240" s="54"/>
    </row>
  </sheetData>
  <protectedRanges>
    <protectedRange algorithmName="SHA-512" hashValue="gAVHsXJNcjYvq341LN0YGsFNxBOHHadBjw6wWfSNc1JAVC+5/TwzzOvRxXmscgRmCE1R1uNFLtxjsVIVu0irFA==" saltValue="BusL3T7BQu7I9zQEQuFL3Q==" spinCount="100000" sqref="B67 B155" name="Диапазон3_74_7_2" securityDescriptor="O:WDG:WDD:(A;;CC;;;S-1-5-21-1281035640-548247933-376692995-11259)(A;;CC;;;S-1-5-21-1281035640-548247933-376692995-11258)(A;;CC;;;S-1-5-21-1281035640-548247933-376692995-5864)"/>
    <protectedRange algorithmName="SHA-512" hashValue="lN2WeyOMoWY7d6aKK+QglJTMGGOkH9pW+SE4Mhm81kYqb7jlCILrK+u46O9m3rFXJSiCEBZDUJ2EtWEK+RMKNA==" saltValue="FT3QyOieo2Enj7aOw9lxcw==" spinCount="100000" sqref="B68 B156" name="Диапазон3_74_7_2_1" securityDescriptor="O:WDG:WDD:(A;;CC;;;S-1-5-21-1281035640-548247933-376692995-11259)(A;;CC;;;S-1-5-21-1281035640-548247933-376692995-11258)(A;;CC;;;S-1-5-21-1281035640-548247933-376692995-5864)"/>
    <protectedRange algorithmName="SHA-512" hashValue="bGwOZemJUspSR/UaDaXtnV5qzfvuXX4Dijp1+ozgj2wUYUrRvqek291SrjnSXVZGayaVqVxL5IqHHtEGCUPIAA==" saltValue="LAdQ5gGtLdokcdKBf2rwsA==" spinCount="100000" sqref="B69 B157" name="Диапазон3_74_7_2_3" securityDescriptor="O:WDG:WDD:(A;;CC;;;S-1-5-21-1281035640-548247933-376692995-11259)(A;;CC;;;S-1-5-21-1281035640-548247933-376692995-11258)(A;;CC;;;S-1-5-21-1281035640-548247933-376692995-5864)"/>
    <protectedRange algorithmName="SHA-512" hashValue="GY/KcPdwHulB6P1aslF8rAbJX513YuGFbC/LYkio7OLkMT/OdAVfkrL+JY1RSwaLrogg1Q6mRPQMbA+4Cr9GKg==" saltValue="yTjoN9cl/F5xxIo1X3D8Ag==" spinCount="100000" sqref="B70" name="Диапазон3_74_7_2_4" securityDescriptor="O:WDG:WDD:(A;;CC;;;S-1-5-21-1281035640-548247933-376692995-11259)(A;;CC;;;S-1-5-21-1281035640-548247933-376692995-11258)(A;;CC;;;S-1-5-21-1281035640-548247933-376692995-5864)"/>
    <protectedRange algorithmName="SHA-512" hashValue="kOj7TEi0Krn+gEhoGuSGb0OcBkkQQPGZZywrcxrcJgp7lyxRLvaFvD33YUWWLogrNIHQwREJBLUv62LPc9L8GA==" saltValue="5W9Q/QXCTBoc2kN05oIuWg==" spinCount="100000" sqref="B61" name="Диапазон3_74_2_4_2" securityDescriptor="O:WDG:WDD:(A;;CC;;;S-1-5-21-1281035640-548247933-376692995-11259)(A;;CC;;;S-1-5-21-1281035640-548247933-376692995-11258)(A;;CC;;;S-1-5-21-1281035640-548247933-376692995-5864)"/>
    <protectedRange algorithmName="SHA-512" hashValue="GJG4UZiN0q0BWR40xcp0O8dhQvwMXIKRJQK1AuLxkVV810CGHzcqwzmS8wYtU7PXuSLQjpI0/VLUcZ2VtAwofg==" saltValue="UQK+sUdkgdySe0QoeMw4dA==" spinCount="100000" sqref="B62 B150" name="Диапазон3_74_4_4_2_1" securityDescriptor="O:WDG:WDD:(A;;CC;;;S-1-5-21-1281035640-548247933-376692995-11259)(A;;CC;;;S-1-5-21-1281035640-548247933-376692995-11258)(A;;CC;;;S-1-5-21-1281035640-548247933-376692995-5864)"/>
    <protectedRange algorithmName="SHA-512" hashValue="lY5hdyeLc+qPw71rteT4eYiAodoebmu1dG7d2yYSO+q7mabzi5I8CoDOoVU1/P4BE0p80EffGp7Y+tJBuHzO0w==" saltValue="ZN1TRecspR4BWMGJaE4GgQ==" spinCount="100000" sqref="B63 B151" name="Диапазон3_74_4_4_3_1" securityDescriptor="O:WDG:WDD:(A;;CC;;;S-1-5-21-1281035640-548247933-376692995-11259)(A;;CC;;;S-1-5-21-1281035640-548247933-376692995-11258)(A;;CC;;;S-1-5-21-1281035640-548247933-376692995-5864)"/>
    <protectedRange algorithmName="SHA-512" hashValue="Ma/FNVHbXmLX5KwONAXCjRIlNw+LIrgX6T4nfQhZOjFPogQNsYBYB7EHzolT+SOO1XLTB7+nT/YZZ48Lu3HAog==" saltValue="GE05QMmXDUX8faIWrp/zqw==" spinCount="100000" sqref="B65 B153" name="Диапазон3_74_6_4_2" securityDescriptor="O:WDG:WDD:(A;;CC;;;S-1-5-21-1281035640-548247933-376692995-11259)(A;;CC;;;S-1-5-21-1281035640-548247933-376692995-11258)(A;;CC;;;S-1-5-21-1281035640-548247933-376692995-5864)"/>
    <protectedRange algorithmName="SHA-512" hashValue="wuEokoScmALql5sH0Rzd0u9tFNGaztloG/94XqTFHuLRlxOsVG+YwZvJmJ9hhu1E/bUUn+9mB7rtBbg7Qxlv9Q==" saltValue="nxlkz45v+GVjK9v3EAsKDg==" spinCount="100000" sqref="B66 B154" name="Диапазон3_74_6_4_1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83" name="Диапазон3_74_2_2_58_5_2_5"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84" name="Диапазон3_74_2_2_58_5_2_5_1"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85" name="Диапазон3_74_2_2_58_5_2_5_2"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86" name="Диапазон3_74_2_2_58_5_2_5_3" securityDescriptor="O:WDG:WDD:(A;;CC;;;S-1-5-21-1281035640-548247933-376692995-11259)(A;;CC;;;S-1-5-21-1281035640-548247933-376692995-11258)(A;;CC;;;S-1-5-21-1281035640-548247933-376692995-5864)"/>
    <protectedRange algorithmName="SHA-512" hashValue="vRRW1ki6UC+1UbokuTsCkTI3qmp3+pNvOEo0uaMg5mgaSGSE6UzE2KC6+n7Yo/XiebXTmgCm0VGHdLJfl3rfUQ==" saltValue="jh3nwYP7ze8l8ahk+xj9tQ==" spinCount="100000" sqref="A87 A158" name="Диапазон3_74_2_2_58_5_2_1_3" securityDescriptor="O:WDG:WDD:(A;;CC;;;S-1-5-21-1281035640-548247933-376692995-11259)(A;;CC;;;S-1-5-21-1281035640-548247933-376692995-11258)(A;;CC;;;S-1-5-21-1281035640-548247933-376692995-5864)"/>
    <protectedRange algorithmName="SHA-512" hashValue="8eJCAaIFtEoVmhsUccFDAb+VYrAj8mVHaw6ljk5NLsIhbmec+ykB8KCyHnIBWZPGE4+fkIb4+U9JIYUzuVH7pw==" saltValue="Ns2EBLY1BkqLNiia9aKoow==" spinCount="100000" sqref="C133:C135 C137:C139" name="Диапазон3_12_8_3_1_1" securityDescriptor="O:WDG:WDD:(A;;CC;;;S-1-5-21-1281035640-548247933-376692995-11259)(A;;CC;;;S-1-5-21-1281035640-548247933-376692995-11258)(A;;CC;;;S-1-5-21-1281035640-548247933-376692995-5864)"/>
    <protectedRange algorithmName="SHA-512" hashValue="9e2LYULjUKmNygKWmAjoqKuf8QWuhuKDU3JfEZQEOCeJwnATR+x7om+sBVu/iaDPJGiA2mEHMbKEYVE2HPaM3w==" saltValue="oNXq6qj2oaFjtoaG8VHNlA==" spinCount="100000" sqref="D133:D135 D137:D139" name="Диапазон3_12_8_3_1_1_1" securityDescriptor="O:WDG:WDD:(A;;CC;;;S-1-5-21-1281035640-548247933-376692995-11259)(A;;CC;;;S-1-5-21-1281035640-548247933-376692995-11258)(A;;CC;;;S-1-5-21-1281035640-548247933-376692995-5864)"/>
    <protectedRange algorithmName="SHA-512" hashValue="DJq+iE1Gvbl2PT0c0yLdIU5sekuaDk+yOHrPe3cqV4G3WzxtSf24Iwh+HpRxZtKrdEYAGOdyTFv7hf6Ymiqnaw==" saltValue="1kEv2p8wuGLxQJSck/0xNQ==" spinCount="100000" sqref="E133:E135 E137:E139" name="Диапазон3_12_8_3_1_2" securityDescriptor="O:WDG:WDD:(A;;CC;;;S-1-5-21-1281035640-548247933-376692995-11259)(A;;CC;;;S-1-5-21-1281035640-548247933-376692995-11258)(A;;CC;;;S-1-5-21-1281035640-548247933-376692995-5864)"/>
    <protectedRange algorithmName="SHA-512" hashValue="oqWtcjwF53zeo3CC4Og+69MVJYABLHCMrPqKskBsPhIVNB0jAFn69NfsCRZO62BdYkdyGYVJpuFImtAcFTs4bw==" saltValue="/zxizzaOIXxRI3+GaB7SnA==" spinCount="100000" sqref="F133:F135 F137:F139" name="Диапазон3_15_1_1" securityDescriptor="O:WDG:WDD:(A;;CC;;;S-1-5-21-1281035640-548247933-376692995-11259)(A;;CC;;;S-1-5-21-1281035640-548247933-376692995-11258)(A;;CC;;;S-1-5-21-1281035640-548247933-376692995-5864)"/>
    <protectedRange algorithmName="SHA-512" hashValue="J0kMpHTe0UXE3Z9nsTsXyPdwb9FVmpRrxkhe3mOyvWiSAQynO3HAuXvGNAmX6Ucy2T2/YYAMBJfGc0rcckVgDw==" saltValue="rgDzRgkZDaYzFcK+Cr5fTg==" spinCount="100000" sqref="G133:G135 G137:G139" name="Диапазон3_15_1_1_1_1" securityDescriptor="O:WDG:WDD:(A;;CC;;;S-1-5-21-1281035640-548247933-376692995-11259)(A;;CC;;;S-1-5-21-1281035640-548247933-376692995-11258)(A;;CC;;;S-1-5-21-1281035640-548247933-376692995-5864)"/>
    <protectedRange algorithmName="SHA-512" hashValue="srTA+C4ebjxqre/fzNAAGe9mj8mam41FBXZE100kF27pGQNHLLcmJylCjr0uJhiKOUAY4I0kL0C0OhjkJMec3w==" saltValue="hfNPmuk3b7wPq42uxjfUbw==" spinCount="100000" sqref="K133:K135 K137:K139" name="Диапазон3_12_1_4_1_1" securityDescriptor="O:WDG:WDD:(A;;CC;;;S-1-5-21-1281035640-548247933-376692995-11259)(A;;CC;;;S-1-5-21-1281035640-548247933-376692995-11258)(A;;CC;;;S-1-5-21-1281035640-548247933-376692995-5864)"/>
    <protectedRange algorithmName="SHA-512" hashValue="4F5o2OlxO3/KJRTyg0yivYYg8tADrnTiuJ5/uCOAQ1vf3LbVXeE0K+1tHnJsPVOv8kCdAcsl6rk+e7E04+vaQA==" saltValue="wS8B/tQQjcb9P6j3YWM9rg==" spinCount="100000" sqref="W133:W135 W137:W139" name="Диапазон3_12_1_6_1" securityDescriptor="O:WDG:WDD:(A;;CC;;;S-1-5-21-1281035640-548247933-376692995-11259)(A;;CC;;;S-1-5-21-1281035640-548247933-376692995-11258)(A;;CC;;;S-1-5-21-1281035640-548247933-376692995-5864)"/>
    <protectedRange algorithmName="SHA-512" hashValue="QP95Gx9E8kujzBWL4eOxx7nI8hxjZ9WlPhHD4aYPoFoEh99QxQ6NXXTjZrkraWh7uet4Nro77P/wmrERHSzzoQ==" saltValue="7LXCl3Zy/tCnAX3B2O+v5g==" spinCount="100000" sqref="O133:O135 O137:O139" name="Диапазон3_12_1_7_3_1" securityDescriptor="O:WDG:WDD:(A;;CC;;;S-1-5-21-1281035640-548247933-376692995-11259)(A;;CC;;;S-1-5-21-1281035640-548247933-376692995-11258)(A;;CC;;;S-1-5-21-1281035640-548247933-376692995-5864)"/>
    <protectedRange algorithmName="SHA-512" hashValue="1Ozjz9RbfU+/pgnool/yRU5Z/LxFztwDmXLJ/Qeq/mrWpBdfOmPDVA9sURmMZeXx6Uu8hH5DxGduUQO/lgvotg==" saltValue="EbncXEBP9jp8eDbwOUCQaw==" spinCount="100000" sqref="P133:P135 P137:P139" name="Диапазон3_12_1_7_1_2" securityDescriptor="O:WDG:WDD:(A;;CC;;;S-1-5-21-1281035640-548247933-376692995-11259)(A;;CC;;;S-1-5-21-1281035640-548247933-376692995-11258)(A;;CC;;;S-1-5-21-1281035640-548247933-376692995-5864)"/>
    <protectedRange algorithmName="SHA-512" hashValue="7Y701dcB9vGUndlK/hhtsC18UwI/3XvxxJVAATo2SAQQ8hCD0psBdO6ZT4VX2ynkNPDfVCYf0qOeWELhL6GFfw==" saltValue="0JN36DvZSgMOw75tJ7te6Q==" spinCount="100000" sqref="R133:R135 R137:R139" name="Диапазон3_15_2_1_2" securityDescriptor="O:WDG:WDD:(A;;CC;;;S-1-5-21-1281035640-548247933-376692995-11259)(A;;CC;;;S-1-5-21-1281035640-548247933-376692995-11258)(A;;CC;;;S-1-5-21-1281035640-548247933-376692995-5864)"/>
    <protectedRange algorithmName="SHA-512" hashValue="MNE2uKxxPwvFF7/myQ25K8MRibuLwe4kKSQlXD/XZ1AjXPSotXv11quU1YeEfuXaSJG2i3EhTt3Say8D2SRflg==" saltValue="OxlAPch1Ua4a93N1ZGTTJg==" spinCount="100000" sqref="S133:S135 S137:S139" name="Диапазон3_15_2_1_3" securityDescriptor="O:WDG:WDD:(A;;CC;;;S-1-5-21-1281035640-548247933-376692995-11259)(A;;CC;;;S-1-5-21-1281035640-548247933-376692995-11258)(A;;CC;;;S-1-5-21-1281035640-548247933-376692995-5864)"/>
    <protectedRange algorithmName="SHA-512" hashValue="8eJCAaIFtEoVmhsUccFDAb+VYrAj8mVHaw6ljk5NLsIhbmec+ykB8KCyHnIBWZPGE4+fkIb4+U9JIYUzuVH7pw==" saltValue="Ns2EBLY1BkqLNiia9aKoow==" spinCount="100000" sqref="C140" name="Диапазон3_12_8_3_1_1_2_1" securityDescriptor="O:WDG:WDD:(A;;CC;;;S-1-5-21-1281035640-548247933-376692995-11259)(A;;CC;;;S-1-5-21-1281035640-548247933-376692995-11258)(A;;CC;;;S-1-5-21-1281035640-548247933-376692995-5864)"/>
    <protectedRange algorithmName="SHA-512" hashValue="9e2LYULjUKmNygKWmAjoqKuf8QWuhuKDU3JfEZQEOCeJwnATR+x7om+sBVu/iaDPJGiA2mEHMbKEYVE2HPaM3w==" saltValue="oNXq6qj2oaFjtoaG8VHNlA==" spinCount="100000" sqref="D140" name="Диапазон3_12_8_3_1_1_1_1_1" securityDescriptor="O:WDG:WDD:(A;;CC;;;S-1-5-21-1281035640-548247933-376692995-11259)(A;;CC;;;S-1-5-21-1281035640-548247933-376692995-11258)(A;;CC;;;S-1-5-21-1281035640-548247933-376692995-5864)"/>
    <protectedRange algorithmName="SHA-512" hashValue="DJq+iE1Gvbl2PT0c0yLdIU5sekuaDk+yOHrPe3cqV4G3WzxtSf24Iwh+HpRxZtKrdEYAGOdyTFv7hf6Ymiqnaw==" saltValue="1kEv2p8wuGLxQJSck/0xNQ==" spinCount="100000" sqref="E140" name="Диапазон3_12_8_3_1_2_1_1" securityDescriptor="O:WDG:WDD:(A;;CC;;;S-1-5-21-1281035640-548247933-376692995-11259)(A;;CC;;;S-1-5-21-1281035640-548247933-376692995-11258)(A;;CC;;;S-1-5-21-1281035640-548247933-376692995-5864)"/>
    <protectedRange algorithmName="SHA-512" hashValue="oqWtcjwF53zeo3CC4Og+69MVJYABLHCMrPqKskBsPhIVNB0jAFn69NfsCRZO62BdYkdyGYVJpuFImtAcFTs4bw==" saltValue="/zxizzaOIXxRI3+GaB7SnA==" spinCount="100000" sqref="F140" name="Диапазон3_15_1_1_1_2" securityDescriptor="O:WDG:WDD:(A;;CC;;;S-1-5-21-1281035640-548247933-376692995-11259)(A;;CC;;;S-1-5-21-1281035640-548247933-376692995-11258)(A;;CC;;;S-1-5-21-1281035640-548247933-376692995-5864)"/>
    <protectedRange algorithmName="SHA-512" hashValue="J0kMpHTe0UXE3Z9nsTsXyPdwb9FVmpRrxkhe3mOyvWiSAQynO3HAuXvGNAmX6Ucy2T2/YYAMBJfGc0rcckVgDw==" saltValue="rgDzRgkZDaYzFcK+Cr5fTg==" spinCount="100000" sqref="G140" name="Диапазон3_15_1_1_1_1_1_1" securityDescriptor="O:WDG:WDD:(A;;CC;;;S-1-5-21-1281035640-548247933-376692995-11259)(A;;CC;;;S-1-5-21-1281035640-548247933-376692995-11258)(A;;CC;;;S-1-5-21-1281035640-548247933-376692995-5864)"/>
    <protectedRange algorithmName="SHA-512" hashValue="srTA+C4ebjxqre/fzNAAGe9mj8mam41FBXZE100kF27pGQNHLLcmJylCjr0uJhiKOUAY4I0kL0C0OhjkJMec3w==" saltValue="hfNPmuk3b7wPq42uxjfUbw==" spinCount="100000" sqref="K140" name="Диапазон3_12_1_4_1_1_1_1" securityDescriptor="O:WDG:WDD:(A;;CC;;;S-1-5-21-1281035640-548247933-376692995-11259)(A;;CC;;;S-1-5-21-1281035640-548247933-376692995-11258)(A;;CC;;;S-1-5-21-1281035640-548247933-376692995-5864)"/>
    <protectedRange algorithmName="SHA-512" hashValue="4F5o2OlxO3/KJRTyg0yivYYg8tADrnTiuJ5/uCOAQ1vf3LbVXeE0K+1tHnJsPVOv8kCdAcsl6rk+e7E04+vaQA==" saltValue="wS8B/tQQjcb9P6j3YWM9rg==" spinCount="100000" sqref="W140" name="Диапазон3_12_1_6_1_1_1" securityDescriptor="O:WDG:WDD:(A;;CC;;;S-1-5-21-1281035640-548247933-376692995-11259)(A;;CC;;;S-1-5-21-1281035640-548247933-376692995-11258)(A;;CC;;;S-1-5-21-1281035640-548247933-376692995-5864)"/>
    <protectedRange algorithmName="SHA-512" hashValue="QP95Gx9E8kujzBWL4eOxx7nI8hxjZ9WlPhHD4aYPoFoEh99QxQ6NXXTjZrkraWh7uet4Nro77P/wmrERHSzzoQ==" saltValue="7LXCl3Zy/tCnAX3B2O+v5g==" spinCount="100000" sqref="O140" name="Диапазон3_12_1_7_3_1_1_1" securityDescriptor="O:WDG:WDD:(A;;CC;;;S-1-5-21-1281035640-548247933-376692995-11259)(A;;CC;;;S-1-5-21-1281035640-548247933-376692995-11258)(A;;CC;;;S-1-5-21-1281035640-548247933-376692995-5864)"/>
    <protectedRange algorithmName="SHA-512" hashValue="1Ozjz9RbfU+/pgnool/yRU5Z/LxFztwDmXLJ/Qeq/mrWpBdfOmPDVA9sURmMZeXx6Uu8hH5DxGduUQO/lgvotg==" saltValue="EbncXEBP9jp8eDbwOUCQaw==" spinCount="100000" sqref="P140" name="Диапазон3_12_1_7_1_2_1_1" securityDescriptor="O:WDG:WDD:(A;;CC;;;S-1-5-21-1281035640-548247933-376692995-11259)(A;;CC;;;S-1-5-21-1281035640-548247933-376692995-11258)(A;;CC;;;S-1-5-21-1281035640-548247933-376692995-5864)"/>
    <protectedRange algorithmName="SHA-512" hashValue="7Y701dcB9vGUndlK/hhtsC18UwI/3XvxxJVAATo2SAQQ8hCD0psBdO6ZT4VX2ynkNPDfVCYf0qOeWELhL6GFfw==" saltValue="0JN36DvZSgMOw75tJ7te6Q==" spinCount="100000" sqref="R140" name="Диапазон3_15_2_1_2_1_1" securityDescriptor="O:WDG:WDD:(A;;CC;;;S-1-5-21-1281035640-548247933-376692995-11259)(A;;CC;;;S-1-5-21-1281035640-548247933-376692995-11258)(A;;CC;;;S-1-5-21-1281035640-548247933-376692995-5864)"/>
    <protectedRange algorithmName="SHA-512" hashValue="MNE2uKxxPwvFF7/myQ25K8MRibuLwe4kKSQlXD/XZ1AjXPSotXv11quU1YeEfuXaSJG2i3EhTt3Say8D2SRflg==" saltValue="OxlAPch1Ua4a93N1ZGTTJg==" spinCount="100000" sqref="S140" name="Диапазон3_15_2_1_3_1_1" securityDescriptor="O:WDG:WDD:(A;;CC;;;S-1-5-21-1281035640-548247933-376692995-11259)(A;;CC;;;S-1-5-21-1281035640-548247933-376692995-11258)(A;;CC;;;S-1-5-21-1281035640-548247933-376692995-5864)"/>
    <protectedRange algorithmName="SHA-512" hashValue="8eJCAaIFtEoVmhsUccFDAb+VYrAj8mVHaw6ljk5NLsIhbmec+ykB8KCyHnIBWZPGE4+fkIb4+U9JIYUzuVH7pw==" saltValue="Ns2EBLY1BkqLNiia9aKoow==" spinCount="100000" sqref="C141" name="Диапазон3_12_8_3_1_1_3_1" securityDescriptor="O:WDG:WDD:(A;;CC;;;S-1-5-21-1281035640-548247933-376692995-11259)(A;;CC;;;S-1-5-21-1281035640-548247933-376692995-11258)(A;;CC;;;S-1-5-21-1281035640-548247933-376692995-5864)"/>
    <protectedRange algorithmName="SHA-512" hashValue="9e2LYULjUKmNygKWmAjoqKuf8QWuhuKDU3JfEZQEOCeJwnATR+x7om+sBVu/iaDPJGiA2mEHMbKEYVE2HPaM3w==" saltValue="oNXq6qj2oaFjtoaG8VHNlA==" spinCount="100000" sqref="D141" name="Диапазон3_12_8_3_1_1_1_2_1" securityDescriptor="O:WDG:WDD:(A;;CC;;;S-1-5-21-1281035640-548247933-376692995-11259)(A;;CC;;;S-1-5-21-1281035640-548247933-376692995-11258)(A;;CC;;;S-1-5-21-1281035640-548247933-376692995-5864)"/>
    <protectedRange algorithmName="SHA-512" hashValue="DJq+iE1Gvbl2PT0c0yLdIU5sekuaDk+yOHrPe3cqV4G3WzxtSf24Iwh+HpRxZtKrdEYAGOdyTFv7hf6Ymiqnaw==" saltValue="1kEv2p8wuGLxQJSck/0xNQ==" spinCount="100000" sqref="E141" name="Диапазон3_12_8_3_1_2_2_1" securityDescriptor="O:WDG:WDD:(A;;CC;;;S-1-5-21-1281035640-548247933-376692995-11259)(A;;CC;;;S-1-5-21-1281035640-548247933-376692995-11258)(A;;CC;;;S-1-5-21-1281035640-548247933-376692995-5864)"/>
    <protectedRange algorithmName="SHA-512" hashValue="oqWtcjwF53zeo3CC4Og+69MVJYABLHCMrPqKskBsPhIVNB0jAFn69NfsCRZO62BdYkdyGYVJpuFImtAcFTs4bw==" saltValue="/zxizzaOIXxRI3+GaB7SnA==" spinCount="100000" sqref="F141" name="Диапазон3_15_1_1_2_2" securityDescriptor="O:WDG:WDD:(A;;CC;;;S-1-5-21-1281035640-548247933-376692995-11259)(A;;CC;;;S-1-5-21-1281035640-548247933-376692995-11258)(A;;CC;;;S-1-5-21-1281035640-548247933-376692995-5864)"/>
    <protectedRange algorithmName="SHA-512" hashValue="J0kMpHTe0UXE3Z9nsTsXyPdwb9FVmpRrxkhe3mOyvWiSAQynO3HAuXvGNAmX6Ucy2T2/YYAMBJfGc0rcckVgDw==" saltValue="rgDzRgkZDaYzFcK+Cr5fTg==" spinCount="100000" sqref="G141" name="Диапазон3_15_1_1_1_1_2_1" securityDescriptor="O:WDG:WDD:(A;;CC;;;S-1-5-21-1281035640-548247933-376692995-11259)(A;;CC;;;S-1-5-21-1281035640-548247933-376692995-11258)(A;;CC;;;S-1-5-21-1281035640-548247933-376692995-5864)"/>
    <protectedRange algorithmName="SHA-512" hashValue="srTA+C4ebjxqre/fzNAAGe9mj8mam41FBXZE100kF27pGQNHLLcmJylCjr0uJhiKOUAY4I0kL0C0OhjkJMec3w==" saltValue="hfNPmuk3b7wPq42uxjfUbw==" spinCount="100000" sqref="K141" name="Диапазон3_12_1_4_1_1_2_1" securityDescriptor="O:WDG:WDD:(A;;CC;;;S-1-5-21-1281035640-548247933-376692995-11259)(A;;CC;;;S-1-5-21-1281035640-548247933-376692995-11258)(A;;CC;;;S-1-5-21-1281035640-548247933-376692995-5864)"/>
    <protectedRange algorithmName="SHA-512" hashValue="4F5o2OlxO3/KJRTyg0yivYYg8tADrnTiuJ5/uCOAQ1vf3LbVXeE0K+1tHnJsPVOv8kCdAcsl6rk+e7E04+vaQA==" saltValue="wS8B/tQQjcb9P6j3YWM9rg==" spinCount="100000" sqref="W141 W40:W59 W74:W81 W132 W136" name="Диапазон3_12_1_6_1_2_1" securityDescriptor="O:WDG:WDD:(A;;CC;;;S-1-5-21-1281035640-548247933-376692995-11259)(A;;CC;;;S-1-5-21-1281035640-548247933-376692995-11258)(A;;CC;;;S-1-5-21-1281035640-548247933-376692995-5864)"/>
    <protectedRange algorithmName="SHA-512" hashValue="QP95Gx9E8kujzBWL4eOxx7nI8hxjZ9WlPhHD4aYPoFoEh99QxQ6NXXTjZrkraWh7uet4Nro77P/wmrERHSzzoQ==" saltValue="7LXCl3Zy/tCnAX3B2O+v5g==" spinCount="100000" sqref="O141" name="Диапазон3_12_1_7_3_1_2_1" securityDescriptor="O:WDG:WDD:(A;;CC;;;S-1-5-21-1281035640-548247933-376692995-11259)(A;;CC;;;S-1-5-21-1281035640-548247933-376692995-11258)(A;;CC;;;S-1-5-21-1281035640-548247933-376692995-5864)"/>
    <protectedRange algorithmName="SHA-512" hashValue="1Ozjz9RbfU+/pgnool/yRU5Z/LxFztwDmXLJ/Qeq/mrWpBdfOmPDVA9sURmMZeXx6Uu8hH5DxGduUQO/lgvotg==" saltValue="EbncXEBP9jp8eDbwOUCQaw==" spinCount="100000" sqref="P141" name="Диапазон3_12_1_7_1_2_2_1" securityDescriptor="O:WDG:WDD:(A;;CC;;;S-1-5-21-1281035640-548247933-376692995-11259)(A;;CC;;;S-1-5-21-1281035640-548247933-376692995-11258)(A;;CC;;;S-1-5-21-1281035640-548247933-376692995-5864)"/>
    <protectedRange algorithmName="SHA-512" hashValue="7Y701dcB9vGUndlK/hhtsC18UwI/3XvxxJVAATo2SAQQ8hCD0psBdO6ZT4VX2ynkNPDfVCYf0qOeWELhL6GFfw==" saltValue="0JN36DvZSgMOw75tJ7te6Q==" spinCount="100000" sqref="R141" name="Диапазон3_15_2_1_2_2_1" securityDescriptor="O:WDG:WDD:(A;;CC;;;S-1-5-21-1281035640-548247933-376692995-11259)(A;;CC;;;S-1-5-21-1281035640-548247933-376692995-11258)(A;;CC;;;S-1-5-21-1281035640-548247933-376692995-5864)"/>
    <protectedRange algorithmName="SHA-512" hashValue="MNE2uKxxPwvFF7/myQ25K8MRibuLwe4kKSQlXD/XZ1AjXPSotXv11quU1YeEfuXaSJG2i3EhTt3Say8D2SRflg==" saltValue="OxlAPch1Ua4a93N1ZGTTJg==" spinCount="100000" sqref="S141" name="Диапазон3_15_2_1_3_2_1" securityDescriptor="O:WDG:WDD:(A;;CC;;;S-1-5-21-1281035640-548247933-376692995-11259)(A;;CC;;;S-1-5-21-1281035640-548247933-376692995-11258)(A;;CC;;;S-1-5-21-1281035640-548247933-376692995-5864)"/>
    <protectedRange algorithmName="SHA-512" hashValue="8eJCAaIFtEoVmhsUccFDAb+VYrAj8mVHaw6ljk5NLsIhbmec+ykB8KCyHnIBWZPGE4+fkIb4+U9JIYUzuVH7pw==" saltValue="Ns2EBLY1BkqLNiia9aKoow==" spinCount="100000" sqref="C136" name="Диапазон3_12_8_3_1_1_2" securityDescriptor="O:WDG:WDD:(A;;CC;;;S-1-5-21-1281035640-548247933-376692995-11259)(A;;CC;;;S-1-5-21-1281035640-548247933-376692995-11258)(A;;CC;;;S-1-5-21-1281035640-548247933-376692995-5864)"/>
    <protectedRange algorithmName="SHA-512" hashValue="9e2LYULjUKmNygKWmAjoqKuf8QWuhuKDU3JfEZQEOCeJwnATR+x7om+sBVu/iaDPJGiA2mEHMbKEYVE2HPaM3w==" saltValue="oNXq6qj2oaFjtoaG8VHNlA==" spinCount="100000" sqref="D136" name="Диапазон3_12_8_3_1_1_1_1" securityDescriptor="O:WDG:WDD:(A;;CC;;;S-1-5-21-1281035640-548247933-376692995-11259)(A;;CC;;;S-1-5-21-1281035640-548247933-376692995-11258)(A;;CC;;;S-1-5-21-1281035640-548247933-376692995-5864)"/>
    <protectedRange algorithmName="SHA-512" hashValue="DJq+iE1Gvbl2PT0c0yLdIU5sekuaDk+yOHrPe3cqV4G3WzxtSf24Iwh+HpRxZtKrdEYAGOdyTFv7hf6Ymiqnaw==" saltValue="1kEv2p8wuGLxQJSck/0xNQ==" spinCount="100000" sqref="E136" name="Диапазон3_12_8_3_1_2_1" securityDescriptor="O:WDG:WDD:(A;;CC;;;S-1-5-21-1281035640-548247933-376692995-11259)(A;;CC;;;S-1-5-21-1281035640-548247933-376692995-11258)(A;;CC;;;S-1-5-21-1281035640-548247933-376692995-5864)"/>
    <protectedRange algorithmName="SHA-512" hashValue="oqWtcjwF53zeo3CC4Og+69MVJYABLHCMrPqKskBsPhIVNB0jAFn69NfsCRZO62BdYkdyGYVJpuFImtAcFTs4bw==" saltValue="/zxizzaOIXxRI3+GaB7SnA==" spinCount="100000" sqref="F136" name="Диапазон3_15_1_1_6" securityDescriptor="O:WDG:WDD:(A;;CC;;;S-1-5-21-1281035640-548247933-376692995-11259)(A;;CC;;;S-1-5-21-1281035640-548247933-376692995-11258)(A;;CC;;;S-1-5-21-1281035640-548247933-376692995-5864)"/>
    <protectedRange algorithmName="SHA-512" hashValue="J0kMpHTe0UXE3Z9nsTsXyPdwb9FVmpRrxkhe3mOyvWiSAQynO3HAuXvGNAmX6Ucy2T2/YYAMBJfGc0rcckVgDw==" saltValue="rgDzRgkZDaYzFcK+Cr5fTg==" spinCount="100000" sqref="G136" name="Диапазон3_15_1_1_1_1_2" securityDescriptor="O:WDG:WDD:(A;;CC;;;S-1-5-21-1281035640-548247933-376692995-11259)(A;;CC;;;S-1-5-21-1281035640-548247933-376692995-11258)(A;;CC;;;S-1-5-21-1281035640-548247933-376692995-5864)"/>
    <protectedRange algorithmName="SHA-512" hashValue="srTA+C4ebjxqre/fzNAAGe9mj8mam41FBXZE100kF27pGQNHLLcmJylCjr0uJhiKOUAY4I0kL0C0OhjkJMec3w==" saltValue="hfNPmuk3b7wPq42uxjfUbw==" spinCount="100000" sqref="K136" name="Диапазон3_12_1_4_1_1_2" securityDescriptor="O:WDG:WDD:(A;;CC;;;S-1-5-21-1281035640-548247933-376692995-11259)(A;;CC;;;S-1-5-21-1281035640-548247933-376692995-11258)(A;;CC;;;S-1-5-21-1281035640-548247933-376692995-5864)"/>
    <protectedRange algorithmName="SHA-512" hashValue="QP95Gx9E8kujzBWL4eOxx7nI8hxjZ9WlPhHD4aYPoFoEh99QxQ6NXXTjZrkraWh7uet4Nro77P/wmrERHSzzoQ==" saltValue="7LXCl3Zy/tCnAX3B2O+v5g==" spinCount="100000" sqref="O136" name="Диапазон3_12_1_7_3_1_1" securityDescriptor="O:WDG:WDD:(A;;CC;;;S-1-5-21-1281035640-548247933-376692995-11259)(A;;CC;;;S-1-5-21-1281035640-548247933-376692995-11258)(A;;CC;;;S-1-5-21-1281035640-548247933-376692995-5864)"/>
    <protectedRange algorithmName="SHA-512" hashValue="1Ozjz9RbfU+/pgnool/yRU5Z/LxFztwDmXLJ/Qeq/mrWpBdfOmPDVA9sURmMZeXx6Uu8hH5DxGduUQO/lgvotg==" saltValue="EbncXEBP9jp8eDbwOUCQaw==" spinCount="100000" sqref="P136" name="Диапазон3_12_1_7_1_2_1" securityDescriptor="O:WDG:WDD:(A;;CC;;;S-1-5-21-1281035640-548247933-376692995-11259)(A;;CC;;;S-1-5-21-1281035640-548247933-376692995-11258)(A;;CC;;;S-1-5-21-1281035640-548247933-376692995-5864)"/>
    <protectedRange algorithmName="SHA-512" hashValue="7Y701dcB9vGUndlK/hhtsC18UwI/3XvxxJVAATo2SAQQ8hCD0psBdO6ZT4VX2ynkNPDfVCYf0qOeWELhL6GFfw==" saltValue="0JN36DvZSgMOw75tJ7te6Q==" spinCount="100000" sqref="R136" name="Диапазон3_15_2_1_2_2" securityDescriptor="O:WDG:WDD:(A;;CC;;;S-1-5-21-1281035640-548247933-376692995-11259)(A;;CC;;;S-1-5-21-1281035640-548247933-376692995-11258)(A;;CC;;;S-1-5-21-1281035640-548247933-376692995-5864)"/>
    <protectedRange algorithmName="SHA-512" hashValue="MNE2uKxxPwvFF7/myQ25K8MRibuLwe4kKSQlXD/XZ1AjXPSotXv11quU1YeEfuXaSJG2i3EhTt3Say8D2SRflg==" saltValue="OxlAPch1Ua4a93N1ZGTTJg==" spinCount="100000" sqref="S136" name="Диапазон3_15_2_1_3_2" securityDescriptor="O:WDG:WDD:(A;;CC;;;S-1-5-21-1281035640-548247933-376692995-11259)(A;;CC;;;S-1-5-21-1281035640-548247933-376692995-11258)(A;;CC;;;S-1-5-21-1281035640-548247933-376692995-5864)"/>
    <protectedRange algorithmName="SHA-512" hashValue="IOzefZKMZGGYRlyev4rEt9RG022irHEQhiebxtyTVBX6G3J5Fcrx1Gl44MH9kIAzEZnFtWB4ahb8vnSPG3CDzw==" saltValue="vSKcbYY5evV9GNYVNkqNDg==" spinCount="100000" sqref="B71" name="Диапазон3_74_9_2_2" securityDescriptor="O:WDG:WDD:(A;;CC;;;S-1-5-21-1281035640-548247933-376692995-11259)(A;;CC;;;S-1-5-21-1281035640-548247933-376692995-11258)(A;;CC;;;S-1-5-21-1281035640-548247933-376692995-5864)"/>
    <protectedRange password="CA9C" sqref="C191:E191" name="Диапазон3_74_5_1_1_1_4_1" securityDescriptor="O:WDG:WDD:(A;;CC;;;S-1-5-21-1281035640-548247933-376692995-11259)(A;;CC;;;S-1-5-21-1281035640-548247933-376692995-11258)(A;;CC;;;S-1-5-21-1281035640-548247933-376692995-5864)"/>
    <protectedRange password="CA9C" sqref="F191" name="Диапазон3_74_5_1_5_1_1_1_1" securityDescriptor="O:WDG:WDD:(A;;CC;;;S-1-5-21-1281035640-548247933-376692995-11259)(A;;CC;;;S-1-5-21-1281035640-548247933-376692995-11258)(A;;CC;;;S-1-5-21-1281035640-548247933-376692995-5864)"/>
    <protectedRange password="CA9C" sqref="L191" name="Диапазон3_1_1_1_6_4_1_1" securityDescriptor="O:WDG:WDD:(A;;CC;;;S-1-5-21-1281035640-548247933-376692995-11259)(A;;CC;;;S-1-5-21-1281035640-548247933-376692995-11258)(A;;CC;;;S-1-5-21-1281035640-548247933-376692995-5864)"/>
    <protectedRange password="CA9C" sqref="Q191" name="Диапазон3_13_1_1_1" securityDescriptor="O:WDG:WDD:(A;;CC;;;S-1-5-21-1281035640-548247933-376692995-11259)(A;;CC;;;S-1-5-21-1281035640-548247933-376692995-11258)(A;;CC;;;S-1-5-21-1281035640-548247933-376692995-5864)"/>
    <protectedRange password="CA9C" sqref="H191 R191:S191 V191" name="Диапазон3_74_5_1_5_2_1_2" securityDescriptor="O:WDG:WDD:(A;;CC;;;S-1-5-21-1281035640-548247933-376692995-11259)(A;;CC;;;S-1-5-21-1281035640-548247933-376692995-11258)(A;;CC;;;S-1-5-21-1281035640-548247933-376692995-5864)"/>
    <protectedRange password="CA9C" sqref="T191" name="Диапазон3_74_6_3_1_3_1_1" securityDescriptor="O:WDG:WDD:(A;;CC;;;S-1-5-21-1281035640-548247933-376692995-11259)(A;;CC;;;S-1-5-21-1281035640-548247933-376692995-11258)(A;;CC;;;S-1-5-21-1281035640-548247933-376692995-5864)"/>
    <protectedRange password="CA9C" sqref="G193" name="Диапазон3_32_3_2" securityDescriptor="O:WDG:WDD:(A;;CC;;;S-1-5-21-1281035640-548247933-376692995-11259)(A;;CC;;;S-1-5-21-1281035640-548247933-376692995-11258)(A;;CC;;;S-1-5-21-1281035640-548247933-376692995-5864)"/>
    <protectedRange password="CA9C" sqref="O193 L193" name="Диапазон3_19" securityDescriptor="O:WDG:WDD:(A;;CC;;;S-1-5-21-1281035640-548247933-376692995-11259)(A;;CC;;;S-1-5-21-1281035640-548247933-376692995-11258)(A;;CC;;;S-1-5-21-1281035640-548247933-376692995-5864)"/>
    <protectedRange password="CA9C" sqref="I193" name="Диапазон3_3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87" name="Диапазон3_74_2_5_4_1_2" securityDescriptor="O:WDG:WDD:(A;;CC;;;S-1-5-21-1281035640-548247933-376692995-11259)(A;;CC;;;S-1-5-21-1281035640-548247933-376692995-11258)(A;;CC;;;S-1-5-21-1281035640-548247933-376692995-5864)"/>
    <protectedRange algorithmName="SHA-512" hashValue="CP+wjIB/h5gavUDkdvcP587IGbw87xtnZgzPuyV0Lf5ArBVsPU2JvfVj6viZedxnSDF7n7h6DGn79BCVfUa9zw==" saltValue="kGzWc98LWSaQVzMYfyCcxg==" spinCount="100000" sqref="L187" name="Диапазон3_1_1_1_20_1_2_2_1" securityDescriptor="O:WDG:WDD:(A;;CC;;;S-1-5-21-1281035640-548247933-376692995-11259)(A;;CC;;;S-1-5-21-1281035640-548247933-376692995-11258)(A;;CC;;;S-1-5-21-1281035640-548247933-376692995-5864)"/>
    <protectedRange algorithmName="SHA-512" hashValue="XmcY0V4NCBrD2V2UPg0CKh6xQ9AIpB9EFIiYP2yAC4Fm5rW2Tevmm2Nnz7ZKjv/MTAc/A8kya4cUjykTTZErJw==" saltValue="QYHdZ+3vuTOb/fXMVn16/Q==" spinCount="100000" sqref="K187" name="Диапазон3_51_1_7_4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87" name="Диапазон3_74_2_7_2_1" securityDescriptor="O:WDG:WDD:(A;;CC;;;S-1-5-21-1281035640-548247933-376692995-11259)(A;;CC;;;S-1-5-21-1281035640-548247933-376692995-11258)(A;;CC;;;S-1-5-21-1281035640-548247933-376692995-5864)"/>
    <protectedRange algorithmName="SHA-512" hashValue="YKAphMrHJK34mShEyQYuF/xwhnaCUZKx4AjP+RDga2cCAYlZbvMd4NlHCpdegOlGUvKmI6P2nU0/wBIDH2lHkQ==" saltValue="oGBK0MOlNUGXZ0sehQwsDg==" spinCount="100000" sqref="N187" name="Диапазон3_19_1_1_2_2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F194" name="Диапазон3_74_2_5_4_1_2_1" securityDescriptor="O:WDG:WDD:(A;;CC;;;S-1-5-21-1281035640-548247933-376692995-11259)(A;;CC;;;S-1-5-21-1281035640-548247933-376692995-11258)(A;;CC;;;S-1-5-21-1281035640-548247933-376692995-5864)"/>
    <protectedRange algorithmName="SHA-512" hashValue="CP+wjIB/h5gavUDkdvcP587IGbw87xtnZgzPuyV0Lf5ArBVsPU2JvfVj6viZedxnSDF7n7h6DGn79BCVfUa9zw==" saltValue="kGzWc98LWSaQVzMYfyCcxg==" spinCount="100000" sqref="L194" name="Диапазон3_1_1_1_20_1_2_2_1_1" securityDescriptor="O:WDG:WDD:(A;;CC;;;S-1-5-21-1281035640-548247933-376692995-11259)(A;;CC;;;S-1-5-21-1281035640-548247933-376692995-11258)(A;;CC;;;S-1-5-21-1281035640-548247933-376692995-5864)"/>
    <protectedRange algorithmName="SHA-512" hashValue="b4jNsXhDwS2c1yWfZAwuxC61ASGz8etnaIvi4JvF+E+1QYkWqkJ/Zpj5SSug7ELWWhsnYfzBejywtfU4B5gY1Q==" saltValue="ZvjzfQ4RIqeGHS1eSpw3fA==" spinCount="100000" sqref="H194" name="Диапазон3_74_2_7_2_1_1" securityDescriptor="O:WDG:WDD:(A;;CC;;;S-1-5-21-1281035640-548247933-376692995-11259)(A;;CC;;;S-1-5-21-1281035640-548247933-376692995-11258)(A;;CC;;;S-1-5-21-1281035640-548247933-376692995-5864)"/>
  </protectedRanges>
  <autoFilter ref="A36:X195"/>
  <mergeCells count="12">
    <mergeCell ref="B240:S240"/>
    <mergeCell ref="B202:R202"/>
    <mergeCell ref="B211:R211"/>
    <mergeCell ref="B214:R214"/>
    <mergeCell ref="B219:S219"/>
    <mergeCell ref="B225:S225"/>
    <mergeCell ref="B226:K227"/>
    <mergeCell ref="B228:K228"/>
    <mergeCell ref="B229:S229"/>
    <mergeCell ref="B230:S230"/>
    <mergeCell ref="B236:X236"/>
    <mergeCell ref="B237:S237"/>
  </mergeCells>
  <pageMargins left="0.31496062992125984" right="0.11811023622047245" top="0.74803149606299213" bottom="0.31496062992125984" header="0.35433070866141736" footer="0.31496062992125984"/>
  <pageSetup paperSize="8" scale="70" fitToWidth="0" fitToHeight="0" orientation="landscape" r:id="rId1"/>
  <headerFooter alignWithMargins="0">
    <oddFooter>&amp;C&amp;"Calibri,Regular"&amp;K000000&amp;P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27</vt:lpstr>
      <vt:lpstr>'27'!Область_печати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2016-10-24T05:31:46Z</cp:lastPrinted>
  <dcterms:created xsi:type="dcterms:W3CDTF">2016-04-27T04:20:40Z</dcterms:created>
  <dcterms:modified xsi:type="dcterms:W3CDTF">2016-10-25T10:22:15Z</dcterms:modified>
</cp:coreProperties>
</file>