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Desktop\моя папка\ГПЗ изменения и дополнения 2017\36 изменения и дополнения 2017 свод\эмг\"/>
    </mc:Choice>
  </mc:AlternateContent>
  <bookViews>
    <workbookView xWindow="0" yWindow="0" windowWidth="28800" windowHeight="11835" activeTab="1"/>
  </bookViews>
  <sheets>
    <sheet name="инструкция" sheetId="2" r:id="rId1"/>
    <sheet name="№36" sheetId="3" r:id="rId2"/>
  </sheets>
  <definedNames>
    <definedName name="_xlnm._FilterDatabase" localSheetId="1" hidden="1">№36!$A$6:$AA$69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2" i="3" l="1"/>
  <c r="X43" i="3"/>
  <c r="X44" i="3"/>
  <c r="X45" i="3"/>
  <c r="X46" i="3"/>
  <c r="X47" i="3"/>
  <c r="X48" i="3"/>
  <c r="X49" i="3"/>
  <c r="W50" i="3"/>
  <c r="W69" i="3"/>
  <c r="X68" i="3"/>
  <c r="X58" i="3"/>
  <c r="X67" i="3"/>
  <c r="X39" i="3"/>
  <c r="X20" i="3"/>
  <c r="X21" i="3"/>
  <c r="W25" i="3"/>
  <c r="X25" i="3" s="1"/>
  <c r="W26" i="3"/>
  <c r="X26" i="3" s="1"/>
  <c r="W27" i="3"/>
  <c r="X27" i="3" s="1"/>
  <c r="W28" i="3"/>
  <c r="X28" i="3" s="1"/>
  <c r="W29" i="3"/>
  <c r="X29" i="3" s="1"/>
  <c r="W30" i="3"/>
  <c r="X30" i="3" s="1"/>
  <c r="W31" i="3"/>
  <c r="X31" i="3" s="1"/>
  <c r="W32" i="3"/>
  <c r="X32" i="3" s="1"/>
  <c r="W24" i="3"/>
  <c r="W22" i="3"/>
  <c r="X18" i="3"/>
  <c r="X19" i="3"/>
  <c r="X38" i="3"/>
  <c r="X62" i="3"/>
  <c r="X63" i="3"/>
  <c r="X64" i="3"/>
  <c r="X65" i="3"/>
  <c r="X66" i="3"/>
  <c r="X10" i="3"/>
  <c r="X11" i="3"/>
  <c r="X12" i="3"/>
  <c r="X13" i="3"/>
  <c r="X14" i="3"/>
  <c r="X15" i="3"/>
  <c r="X16" i="3"/>
  <c r="X17" i="3"/>
  <c r="X57" i="3"/>
  <c r="X55" i="3"/>
  <c r="X56" i="3"/>
  <c r="X37" i="3"/>
  <c r="X36" i="3"/>
  <c r="X9" i="3"/>
  <c r="X54" i="3"/>
  <c r="X53" i="3"/>
  <c r="X61" i="3"/>
  <c r="W59" i="3"/>
  <c r="X22" i="3" l="1"/>
  <c r="X69" i="3"/>
  <c r="X50" i="3"/>
  <c r="X59" i="3"/>
  <c r="W33" i="3"/>
  <c r="X24" i="3"/>
  <c r="X33" i="3" s="1"/>
</calcChain>
</file>

<file path=xl/sharedStrings.xml><?xml version="1.0" encoding="utf-8"?>
<sst xmlns="http://schemas.openxmlformats.org/spreadsheetml/2006/main" count="894" uniqueCount="327">
  <si>
    <t>№</t>
  </si>
  <si>
    <t>Наименование организации</t>
  </si>
  <si>
    <t>Код  ТРУ</t>
  </si>
  <si>
    <t>Наименование закупаемых товаров, работ и услуг</t>
  </si>
  <si>
    <t>Наименование закупаемых товаров, работ и услуг (на казахском языке)</t>
  </si>
  <si>
    <t>Краткая характеристика (описание) товаров, работ и услуг</t>
  </si>
  <si>
    <t>Краткая характеристика (описание) товаров, работ и услуг с указанием СТ РК, ГОСТ, ТУ и т.д. (на казахском языке)</t>
  </si>
  <si>
    <t>Дополнительная характеристика</t>
  </si>
  <si>
    <t>Дополнительная характеристика (на казахском языке)</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</si>
  <si>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</si>
  <si>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</si>
  <si>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</si>
  <si>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</si>
  <si>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</si>
  <si>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</si>
  <si>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</si>
  <si>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</si>
  <si>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</si>
  <si>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</si>
  <si>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</si>
  <si>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</si>
  <si>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</si>
  <si>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</si>
  <si>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</si>
  <si>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</si>
  <si>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</si>
  <si>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</si>
  <si>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АО Эмбамунайгаз</t>
  </si>
  <si>
    <t>ОИ</t>
  </si>
  <si>
    <t>Атырауская область</t>
  </si>
  <si>
    <t xml:space="preserve">январь-декабрь </t>
  </si>
  <si>
    <t>100% предоплата</t>
  </si>
  <si>
    <t xml:space="preserve">январь, ферваль </t>
  </si>
  <si>
    <t>промежуточный платеж  100 % в течении 30 рабочих дней.</t>
  </si>
  <si>
    <t>ЭОТТ</t>
  </si>
  <si>
    <t>г.Атырау, ст.Тендык, УПТОиКО</t>
  </si>
  <si>
    <t>DDP</t>
  </si>
  <si>
    <t>0</t>
  </si>
  <si>
    <t>сентябрь</t>
  </si>
  <si>
    <t>промежуточный платеж  90% в течении 30 рабочих дней; 10 % окончательный расчет</t>
  </si>
  <si>
    <t>февраль, март</t>
  </si>
  <si>
    <t>Штука</t>
  </si>
  <si>
    <t>согласно технической спецификации</t>
  </si>
  <si>
    <t>ТПХ</t>
  </si>
  <si>
    <t>В ТЕЧЕНИИ 60 КАЛЕНДАРНЫХ ДНЕЙ С ДАТЫ ЗАКЛЮЧЕНИЯ ДОГОВОРА ИЛИ ПОЛУЧЕНИЯ УВЕДОМЛЕНИЯ ОТ ЗАКАЗЧИКА</t>
  </si>
  <si>
    <t>июль</t>
  </si>
  <si>
    <t>ЦПЭ</t>
  </si>
  <si>
    <t>*</t>
  </si>
  <si>
    <t>декабрь</t>
  </si>
  <si>
    <t>комплект</t>
  </si>
  <si>
    <t>декабрь 2016г., январь 2017г.</t>
  </si>
  <si>
    <t>Прожектор</t>
  </si>
  <si>
    <t>В ТЕЧЕНИИ 30 КАЛЕНДАРНЫХ ДНЕЙ С ДАТЫ ЗАКЛЮЧЕНИЯ ДОГОВОРА ИЛИ ПОЛУЧЕНИЯ УВЕДОМЛЕНИЯ ОТ ЗАКАЗЧИКА</t>
  </si>
  <si>
    <t>Насос</t>
  </si>
  <si>
    <t>30</t>
  </si>
  <si>
    <t>Редуктор</t>
  </si>
  <si>
    <t>0796</t>
  </si>
  <si>
    <t>Костюм (комплект)</t>
  </si>
  <si>
    <t>Пара</t>
  </si>
  <si>
    <t>В ТЕЧЕНИИ 70 КАЛЕНДАРНЫХ ДНЕЙ С ДАТЫ ЗАКЛЮЧЕНИЯ ДОГОВОРА ИЛИ ПОЛУЧЕНИЯ УВЕДОМЛЕНИЯ ОТ ЗАКАЗЧИКА</t>
  </si>
  <si>
    <t>Государственный стандартный образец</t>
  </si>
  <si>
    <t>20.59.59.100.011.00.0870.000000000037</t>
  </si>
  <si>
    <t>массовая доля серы в нефти и нефтепродуктах СРФ-3 (0,593%)</t>
  </si>
  <si>
    <t>Ампула</t>
  </si>
  <si>
    <t>Коробка</t>
  </si>
  <si>
    <t>27.12.40.300.003.00.0796.000000000001</t>
  </si>
  <si>
    <t>Дроссель</t>
  </si>
  <si>
    <t>для люминисцентных ламп</t>
  </si>
  <si>
    <t>27.40.33.000.001.00.0796.000000000053</t>
  </si>
  <si>
    <t>РКУ ДРЛ, мощность 250 Вт</t>
  </si>
  <si>
    <t>август</t>
  </si>
  <si>
    <t>Коммутатор сетевой</t>
  </si>
  <si>
    <t>1226 Т</t>
  </si>
  <si>
    <t>26.40.20.900.000.00.0796.000000000004</t>
  </si>
  <si>
    <t>Телевизор</t>
  </si>
  <si>
    <t>жидкокристаллический (LCD), цифровой</t>
  </si>
  <si>
    <t>п. Жамансор</t>
  </si>
  <si>
    <t>Кабель-канал</t>
  </si>
  <si>
    <t>22.23.14.500.003.00.0839.000000000000</t>
  </si>
  <si>
    <t>Комплект для прокладки кабеля (кабельный канал, крепежные материалы)</t>
  </si>
  <si>
    <t>25.73.60.900.000.00.0796.000000000001</t>
  </si>
  <si>
    <t>Наконечник</t>
  </si>
  <si>
    <t>кабельный, медный</t>
  </si>
  <si>
    <t>Наконечник кабельный медный  под опрессовку ТМ ф-25мм2. Типы:ТМ и ТМЛ,по ГОСТ 7386-80.Наконечники кабельные медные, закрепляемые опрессовкой,предназначены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луженыеТ 2 (тип ТМЛ).</t>
  </si>
  <si>
    <t>Наконечник кабельный медный  под опрессовку ТМ ф-10мм2, по ГОСТ 7386-80.Наконечники кабельные медные, закрепляемые опрессовкой, предназначены для оконцевания проводов и кабелей с медными жилами сечением 10 мм2. Наконечники изготавливаются из цельнотянутой медной трубы марки М2, ГОСТ 617-90.</t>
  </si>
  <si>
    <t>Наконечник кабельный медный  под опрессовку ТМ ф-12мм2, по ГОСТ 7386-80.Наконечники кабельные медные, закрепляемые опрессовкой, предназначены для оконцевания проводов и кабелей с медными жилами сечением 12 мм2. Наконечники изготавливаются из цельнотянутой медной трубы марки М2, ГОСТ 617-90.</t>
  </si>
  <si>
    <t>25.73.60.900.000.00.0796.000000000003</t>
  </si>
  <si>
    <t>кабельный, алюминиевый</t>
  </si>
  <si>
    <t>Наконечник кабельный алюминиевый под опрессовку.  Предназначены для оконцевания проводов и кабелей с алюминиевыми жилами сечением 35 мм2. Наконечники изготавливаются из алюминиевой трубы марки АД1М. Диаметр контактного стержня М-10. Внутренний диаметр хвостовика – 8мм.</t>
  </si>
  <si>
    <t>25.99.29.490.047.00.0715.000000000000</t>
  </si>
  <si>
    <t>Лазы</t>
  </si>
  <si>
    <t>универсальные, для подъема на железобетонные опоры трапецеидального сечения воздушных линий электропередач</t>
  </si>
  <si>
    <t xml:space="preserve">Лазы универсальные ЛУ (тип 3) предназначены для подъема на железобетонные опоры трапецеидального сечения воздушных линий электропередач типа CBll0-la; CB95-1 (2а); СВ105-3,6; CB105-5.Раствор лаза регулируемый. Комплектуются шипами со вставкой из твердого сплава. В комплекте с ремнями кожаными. 
ТУ 5221-001-99107660-2010 
Технические характеристики: 
Раствор лазов с учетом регулировки: 168/190мм 
Масса лазов с ремнями: не более 4,5 кг
</t>
  </si>
  <si>
    <t>0839</t>
  </si>
  <si>
    <t>2027 Т</t>
  </si>
  <si>
    <t>26.51.12.350.005.00.0839.000000000000</t>
  </si>
  <si>
    <t>Метеорологическая станция</t>
  </si>
  <si>
    <t>стационарная</t>
  </si>
  <si>
    <t>"Метеостанция полнофункциональная 2700 
Модем с блоком зарядки от солнца 
Модем с установленным программным обеспечением 
Годовая расширенная подписка с возможностями   изменения   розы ветров и расширенной калибровкой, настраиваемыми отчетами, транспирационными отчетами, отчетами по дневной шкале, отчетами о дневном интеграле освещенности, отчетами по коэффициентам резкости ветра, отчетами о точке росы.  (лицензия обновляется ежегодно)
Годовая подписка на дополнительный модуль метеостанции для дополнительного пользователя (обновляется ежегодно) 
Надстройка для отсылкиданных по E-mail и SMS в количестве 15 единиц
Адаптер USB длиной не менее 25 метров с переходниками аудио выхода 3.5mm на стандарт USB 
Мачта для установки всех необходимых для работы метеостанции приборов, модемов и сенсоров высотой не менее 8 метров 
Память должна быть не менее 8800 значений 
Интерфейс типа RS-232 
Дисплеи на метеостанциях должны быть графическими типа LCD, корпус дисплея пластиковый, для проверки текущих и сохраненных данных за последние 30 дней
Обязательно в комплект поставки должны входить нижеследующие сенсоры:
1. Направление и скорость ветра
2. Температура 
3. Относительная влажность воздуха
4. Количество осадков 
5. Должна быть возможность установки дополнительных сенсоров Рабочий диапазон измерений – минимальное – максимальное 
Скорость ветра: 0 ... 281 км/час 
Направление ветра: 0 ... 360 °
Температура воздуха:-32 ... +70 °C 
Относительная влажность: 20 ... 100 % 
Количество осадков: 6,5 см / за период измерения 
"</t>
  </si>
  <si>
    <t>28.13.13.900.000.06.0796.000000000034</t>
  </si>
  <si>
    <t>одновинтовой, для добычи нефти, производительность 42,0 м³/сут, максимальное давление 12000 кПа, максимальный напор 1200 м</t>
  </si>
  <si>
    <t>"Установка электровинтового насоса с нижним приводом это ЭВН, который работает в широком диапазоне подач при постоянном развиваемом напоре. Способен работать при вязкости пластовой жидкости до 5000 сР и выше.
Управление и защита двигателя осуществляется обычными станциями управления дляасинхронных ПЭД (в т.ч. с ПЧ), развиваемое двигателями КПД до ≈60% в сочетании с КПД винтовых насосов до ≈85%, повышенная надежность установки в результате исключения отказов, связанных с наличием штанг и центраторов, двигатель насоса имеет простую конструкцию без применения постоянных магнитов и погружное исполнение двигателя позволяет полностью исключить использование штанг из установки для увеличения её надежности и увеличения межремонтного периода работы скважины.
"</t>
  </si>
  <si>
    <t>2030-1 Т</t>
  </si>
  <si>
    <t>2144 Т</t>
  </si>
  <si>
    <t>26.30.21.200.002.00.0839.000000000000</t>
  </si>
  <si>
    <t>второго уровня, асимметричный, управляемый (сложный), комплектующих до 10 предметов</t>
  </si>
  <si>
    <t>"Общие характеристики: Тип коммутатора: должен быть управляемым; Количество LAN портов: не менее 48 шт; Тип LAN портов: 10/100/1000 Base – TX (1000 Мбит/с); Поддержка протоколов Ethernet: IEEE 802.3a, IEEE 802.3ab, IEEE 802.3u; Внутренняя пропускная способность: не менее 176 Гбит/с; Производительность маршрутизации: не менее 130.95 mpps; Размер таблицы: не менее 32000 МАС адресов; Поддержка IPv6; Поддержка Auto-MDI/MDI-X; Поддержка IEEE 802.1d (Spanning Tree); Поддержка IEEE 802.1p (Priority tags);Поддержка IEEE 802.1q (VLAN); Максимальное количество: не менее 4000 VLANs; Поддержка IEEE 802.1s (Multiple Spanning Tree); Поддержка IEEE 802.3x (Flow control); Поддержка PoE; Поддержка PoE+; Поддержка работы в стеке; Консольный порт; Объем оперативной памяти: не менее 4096 МБ; Объем Flash памяти: не менее 2048 МБ; Управление: Web интерфейс: Telnet: Меж сетевой экран (Firewall): DHCP-сервер: DHCP-клиент: Поддержка IGMP (Multicast): Поддержка SNMP: Тип разъемов: RJ-45; Тип кабеля: витая пара; 
Раб.температура :от -5°С до+50°С;Температура хранения: от -10°С до +60°С; 
Источник питания: Напряжение: не более 220 В; Ток: не менее 5 А; Потребляемая мощность: 715 Вт; 
Поддержка операционных систем: MacOS, NetWare, UNIX or Linux, Windows 98/NT/2000/XP/Vista/7/8; 
В комплект входит: SFP модуль (10GBASE-SR SFP Module) – не менее 2 шт; Cisco Catalyst 3850 (4 x10GE Network Module); Сервисный контракт Cisco CON-SNT-WSC388PS SMARTnet for C3850 Series Products; Стек кабель для соединение сетевых коммутаторов; Catalyst 3850 and 3850 Stack Power Cable 30 см..Тип корпуса долженбыть металлическим; Монтаж: Возможность установки в стойку; Габариты: не менее 445х445х450мм; Вес: не более 8 кг;
"</t>
  </si>
  <si>
    <t>октябрь</t>
  </si>
  <si>
    <t>2016/2017</t>
  </si>
  <si>
    <t>февраль</t>
  </si>
  <si>
    <t>41.00.40.000.001.00.0999.000000000000</t>
  </si>
  <si>
    <t>Работы по возведению (строительству) нежилых зданий/сооружений</t>
  </si>
  <si>
    <t xml:space="preserve">Тұрғын емес ғимараттар/құрылыстарды көтеру жұмыстары </t>
  </si>
  <si>
    <t xml:space="preserve">Атырауская область </t>
  </si>
  <si>
    <t>февраль-декабрь</t>
  </si>
  <si>
    <t>33.12.12.310.000.00.0999.000000000000</t>
  </si>
  <si>
    <t>Работы по ремонту/модернизации насосного оборудования</t>
  </si>
  <si>
    <t xml:space="preserve">Техническое  обслуживание  и ремонт мультифазных нассосов (установок) для НГДУ "Жаикмунайгаз"  </t>
  </si>
  <si>
    <t>Работы по устройству (монтажу) пожарной/охранной сигнализации/ систем тушения/видеонаблюдения и аналогичного оборудования</t>
  </si>
  <si>
    <t>сентябрь-декабрь</t>
  </si>
  <si>
    <t xml:space="preserve">Атырауская область Исатайский район </t>
  </si>
  <si>
    <t>30% предоплата; промежуточный платеж 90% в течении 30 рабочих дней с пропорциональным удержанием; 10 % окончательный расчет</t>
  </si>
  <si>
    <t>Геология және геофизика саласындағы кенес беру қызметтері</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</si>
  <si>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</si>
  <si>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</si>
  <si>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Жасылдандыру бойынша және оған ілеспе жұмыстар (жасыл көшеттерді құлату және отырғызуға дайындау, жасыл көшеттерді қайта отырғызу)</t>
  </si>
  <si>
    <t>Көгалдандыру және соған қатысты (көгалдандыру алаңын дайындау, көшет отырғызу, көшет орнын ауыстыру) жұмыстары</t>
  </si>
  <si>
    <t>359 Р</t>
  </si>
  <si>
    <t>Работы по кронированию имеющихся деревьев и подготовке мест для новых саженцев</t>
  </si>
  <si>
    <t>Ескі ағаштарды тамырымен кесу және жаңадан отырғызылатын көшеттерге орын дайындау жұмыстары.</t>
  </si>
  <si>
    <t>360 Р</t>
  </si>
  <si>
    <t>Работы по подготовке почвы</t>
  </si>
  <si>
    <t>өсімдік егілетін орындарды әзірлеу жұмыстары</t>
  </si>
  <si>
    <t xml:space="preserve">ОИ </t>
  </si>
  <si>
    <t>20, 21</t>
  </si>
  <si>
    <t>71.12.20.000.000.00.0777.000000000000</t>
  </si>
  <si>
    <t>Услуги по авторскому/техническому надзору/управлению проектами, работами</t>
  </si>
  <si>
    <t>36.00.20.200.001.00.0777.000000000000</t>
  </si>
  <si>
    <t>Услуги по очистке питьевой воды</t>
  </si>
  <si>
    <t xml:space="preserve">Ауыз су тазарту қондырғысына қызмет көрсету </t>
  </si>
  <si>
    <t>Қоданушы су жабдығы жүйесіне қосымша техникалық қызмет көрсету қызметтері</t>
  </si>
  <si>
    <t>95 У</t>
  </si>
  <si>
    <t>Сервисное обслуживание водоочистных установок  по  НГДУ "Кайнармунайгаз"</t>
  </si>
  <si>
    <t xml:space="preserve">"Қайнармұнайгаз" МГӨБ-ның су тазарту қондырғыларына сервистік қызмет көрсету </t>
  </si>
  <si>
    <t>02.40.10.335.002.00.0777.000000000000</t>
  </si>
  <si>
    <t>Услуги в области лесоводства по посадке, подсадке, пересадке саженцев</t>
  </si>
  <si>
    <t>Орман шаруашылығы төңірегіндегі қызмет</t>
  </si>
  <si>
    <t>Орман шаруашылығы төңірегіндегі, ағаштарды отырғызу, басқа жерге көшіру қызметі</t>
  </si>
  <si>
    <t>Услуги по экспертизе проектами, касающимися строительства зданий</t>
  </si>
  <si>
    <t xml:space="preserve">март-апрель </t>
  </si>
  <si>
    <t>71.12.31.900.000.00.0777.000000000000</t>
  </si>
  <si>
    <t>Услуги консультационные в области геологии и геофизики</t>
  </si>
  <si>
    <t>февраль-июнь</t>
  </si>
  <si>
    <t>Пересчет извлекаемых запасов нефти месторождения Карсак</t>
  </si>
  <si>
    <t>Қарсақ кен орындағы мұнай өндірлетін қорын қайта есептеу</t>
  </si>
  <si>
    <t>304-1 У</t>
  </si>
  <si>
    <t>ноябрь</t>
  </si>
  <si>
    <t xml:space="preserve">Проект поисковых работ на участке Аккудук с проектом ПредОВОС </t>
  </si>
  <si>
    <t xml:space="preserve">Алдын ала ҚОӘБ жобасымен  қоса Аққұдық участогындағы іздеу жұмыстарының жобасы </t>
  </si>
  <si>
    <t>380-1 У</t>
  </si>
  <si>
    <t xml:space="preserve">ноябрь-декабрь </t>
  </si>
  <si>
    <t>506 У</t>
  </si>
  <si>
    <t>Укладка рулонного газона на прилегаемой территории</t>
  </si>
  <si>
    <t>Қоғам аумағына газон төсеу (Басқару аппараты)</t>
  </si>
  <si>
    <t>523 У</t>
  </si>
  <si>
    <t>Посадка саженцев хвойных пород деревьев (АУП)</t>
  </si>
  <si>
    <t>Қылқан жапырақты ағаштарды отырғызу (БА)</t>
  </si>
  <si>
    <t>Ф.И.О. и должность ответственного лица, заполнившего данную форму и контактный телефон. Инженер (МТС) отдела планирования закупок и местного содержания Тусипкалиева А.М. тел.8 7122 993232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</si>
  <si>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</si>
  <si>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</si>
  <si>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</si>
  <si>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</si>
  <si>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</si>
  <si>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</si>
  <si>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</si>
  <si>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</si>
  <si>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</si>
  <si>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</si>
  <si>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</si>
  <si>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</si>
  <si>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</si>
  <si>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</si>
  <si>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</si>
  <si>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</si>
  <si>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</si>
  <si>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</si>
  <si>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</si>
  <si>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</si>
  <si>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</si>
  <si>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</si>
  <si>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</si>
  <si>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</si>
  <si>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 “-“.</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</si>
  <si>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</si>
  <si>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</si>
  <si>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</si>
  <si>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</si>
  <si>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</si>
  <si>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</si>
  <si>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</si>
  <si>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</si>
  <si>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</si>
  <si>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</si>
  <si>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</si>
  <si>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</si>
  <si>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статье 17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</si>
  <si>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</si>
  <si>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</si>
  <si>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</si>
  <si>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</si>
  <si>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Г.АТЫРАУ, УЛ.ВАЛИХАНОВА 1</t>
  </si>
  <si>
    <t>901-2 Т</t>
  </si>
  <si>
    <t>Дросель РКУ ЖКУ 250Вт/220В
• входное напряжение — 220-230В;
• количество источников света — 1;
• мощность источника света — 250Вт. (400 Вт)</t>
  </si>
  <si>
    <t>918-2 Т</t>
  </si>
  <si>
    <t xml:space="preserve">Взрывозащищенный прожектор с натриевой лампой типа ДНаТ мощностью 250Вт и переносным креплением:ВАT53-ПР-НАТ.Л.250П-УХЛ1 предназначен для освещения больших площадей месторождений, морских платформ, доков и заводов, в которых возможно появление взрывоопасных газовили пыли, в соответсвии с маркировкой взрывозащиты.
Структура условного обозначения
ВАТ53-ПР-X1X2X3-УХЛ1
ВАТ53-ПР – прожектор светодиодный заливающего света взрывозащищенный
X1 – тип лампы:
ГАЛ.Л. - металлогалогенная лампа типа ДРИ;
НАТ.Л. - натриевая лампа типа ДНаТ;
РТ.Л. - ртутная лампа типа ДРЛ.
X2 – мощность лампы
X3 – тип крепления:
Н- неподвижное крепление,
П- переносное крепление
УХЛ1–вид климатического исполнения прожектора по ГОСТ 15150
ТУ 3461-008-002135569-2008
</t>
  </si>
  <si>
    <t>Канал кабельный  20х15  для производства монтажных работ, предохранениякабеля, проводов  от механических повреждений, размеры 20мм х15мм</t>
  </si>
  <si>
    <t>1463-3 Т</t>
  </si>
  <si>
    <t>1466-3 Т</t>
  </si>
  <si>
    <t>1467-3 Т</t>
  </si>
  <si>
    <t>1470-3 Т</t>
  </si>
  <si>
    <t>1474-3 Т</t>
  </si>
  <si>
    <t>0715</t>
  </si>
  <si>
    <t>459-2 Т</t>
  </si>
  <si>
    <t>Применяется для проверки правильности показаний  анализатора серы в нефти и нефтепродуктах Спектроскан S. Диапазон аттестованных значений, % масс. 4,500-5,500.</t>
  </si>
  <si>
    <t>0870</t>
  </si>
  <si>
    <t>20,21,23</t>
  </si>
  <si>
    <t xml:space="preserve">43.21.10.335.002.00.0999.000000000000
</t>
  </si>
  <si>
    <t xml:space="preserve">Монтаж охранной сигнализации в здание АО "Эмбамунайгаз" </t>
  </si>
  <si>
    <t>с даты подписания по  декабрь 2017</t>
  </si>
  <si>
    <t>1455-3 Т</t>
  </si>
  <si>
    <t>375 Р</t>
  </si>
  <si>
    <t>54-2 Р</t>
  </si>
  <si>
    <t>Приложение 1</t>
  </si>
  <si>
    <t>Исключить</t>
  </si>
  <si>
    <t>1. Товары</t>
  </si>
  <si>
    <t>Итого по товарам исключить</t>
  </si>
  <si>
    <t>Включить</t>
  </si>
  <si>
    <t>Итого по товарам включить</t>
  </si>
  <si>
    <t>2. Работы</t>
  </si>
  <si>
    <t>Итого по работам исключить</t>
  </si>
  <si>
    <t>Итого по работам включить</t>
  </si>
  <si>
    <t>3. Услуги</t>
  </si>
  <si>
    <t>Итого по услугам исключить</t>
  </si>
  <si>
    <t>Итого по услугам включить</t>
  </si>
  <si>
    <t>Ф.И.О. и должность ответственного лица, заполнившего данную форму и контактный телефон. Инженер отдела планирования закупок и местного содержания Тусипкалиева А.М. тел.8 7122 99 32 32</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</si>
  <si>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</si>
  <si>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</si>
  <si>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36 изменения и дополнения в План закупок товаров, работ и услуг АО "Эмбамунайгаз" на 2017 год</t>
  </si>
  <si>
    <t>304-2 У</t>
  </si>
  <si>
    <t>380-2 У</t>
  </si>
  <si>
    <t>уменьшение на сумму 2 000 000тг.без НДС</t>
  </si>
  <si>
    <t>исключить</t>
  </si>
  <si>
    <t>359-1 Р</t>
  </si>
  <si>
    <t>360-1 Р</t>
  </si>
  <si>
    <t>506-1 У</t>
  </si>
  <si>
    <t>523-1 У</t>
  </si>
  <si>
    <t>увеличение на сумму 797 014,92 тг без НДС</t>
  </si>
  <si>
    <t>увеличение на сумму 1 062 000,00 тг без НДС</t>
  </si>
  <si>
    <t>увеличение на сумму 1 198 208,95 тг без НДС</t>
  </si>
  <si>
    <t>увеличение на сумму 2 020 000,00 тг без НДС</t>
  </si>
  <si>
    <t>95-1 У</t>
  </si>
  <si>
    <t>уменьшение на сумму 621 875,00.без НДС</t>
  </si>
  <si>
    <t>Строительство мультифазной насосной станции на м/р Жанаталап</t>
  </si>
  <si>
    <t xml:space="preserve"> Жаңаталап кен орнындағы мультифазалық сорғы станциясының құрылысы
 </t>
  </si>
  <si>
    <t>551 У</t>
  </si>
  <si>
    <t>552 У</t>
  </si>
  <si>
    <t>54-3 Р</t>
  </si>
  <si>
    <t>Увеличение на сумму 22 024 000тг.без НДС.</t>
  </si>
  <si>
    <t>29.32.30.300.026.00.0796.000000000000</t>
  </si>
  <si>
    <t>отбора мощности, для грузового автомобиля</t>
  </si>
  <si>
    <t>"Коробка отбора мощности - ПАП60.04.00.000  входит в состав трансмиссииподъемной установки ПАП60 и предназначена для отбора мощности от шассина трансмиссию установки.КОМ – двухскоростнаяГабаритные размеры, мм - 522х540хх980Масса, кг - 350Изготовление и приемкам данного изделия производится по стандартуорганизации СТ АО 30482858-025-2008 и конструкторской документации АО«ПЗТМ»"</t>
  </si>
  <si>
    <t>29.32.30.900.012.02.0796.000000000000</t>
  </si>
  <si>
    <t>раздаточный, для буровой подъемной установки</t>
  </si>
  <si>
    <t>"Раздаточный редуктор  - комбинированный: конический - передает вращениеот коробки отбора мощности на цепные приводы фрикционных муфт лебёдки ицилиндрический - через зубчатую муфту и карданную передачу на фланецшинопневматической муфты (ШПМ) реверсивного редуктора. Является частьюподъемной установки ПАП60.Технические данные:Габаритные размеры, ммдлина - 1173ширина - 770высота - 572Передаточное отношение:на ШПМ - 1,03на фрикционную муфту - 2,375Число оборотов, об./мин - 330Передаваемая мощность, кВат - 300Объем смазки, л (смазка И-40А) - 17Масса, кг - 500Изготовление и приёмка данного изделия производится согласно стандартуСТ АО 30482858-025-2010 и конструкторской документации.   "</t>
  </si>
  <si>
    <t>1226-1 Т</t>
  </si>
  <si>
    <t>Характеристики: Диагональ: не менее 75 дюймов; Разрешение экрана: не менее 3840х2160 Ultra HD; Частота развертки: не менее 800 Гц; HD формат: не менее 4К UHD; Соотношение сторон: не менее 16:9; Должна быть светодиодная подсветка Edge LED; Операционная система: Android TV; Функций: Должно быть: таймер сна; Поддержка технологий “SMART TV”; Экранное меню на русском языке; Поддержка 24р True Cinema; Поддержка DLNA и WI-FI; Интерфейсы: Не менее 1 тюнера; Разъем для наушников: не менее 1 шт; Количество HDMI: не менее 4 шт; Количество USB: не менее 3 шт; Мультимедиа: Поддержка воспроизведение МР3, JPEG, WMA, Dvix, MKV, MPEG4; Изображение: Должно быть: прогрессивная развертка, Автоматическая настройка и ручная настройка; Прием сигнала: Поддержка DVB – S2; Поддержка: тюнера DVB-T2; Поддержка Тв. Стандартов: PAL, SECAM, NTSC; Диапазоны цифрового тюнера: DVB-T, DVB-T2, DVB-C, DVB-S, DVB-S2. Звук: Должно быть: объемное звучание; Количество динамиков: не менее 4 шт; Мощность: не менее 30 Вт. Дополнительно: Дистанционное управление; Тип дистанционного управления  ИК; Должно быть, возможность крепления на стену и потолочное крепление; Произвести монтаж и пуско-наладку 2кмп. Потребляемая мощность: не менее 262 Вт. Цвет, размер и вес: Цвет должен быть; черным; Размеры (ВхШхГ): не более 109.1х167.6х286см; Вес: не более 38.7 кг.</t>
  </si>
  <si>
    <t>14.12.11.210.001.07.0839.000000000001</t>
  </si>
  <si>
    <t>для защиты от производственных загрязнений нефтепродуктами, мужской, из хлопчатобумажной ткани, состоит из куртки и брюк, утепленный, ГОСТ 12.4.111-82</t>
  </si>
  <si>
    <t>Костюм зимний состоит из куртки и брюк. Ткань используемая для изготовления комплекта  – Flame Fort 210a.Состав  – арамид 100% + антистатическая нить, с поверхностную плотность 210 г/м2, с воздухопроницаемостью 40 дм/м2сек. Основной цвет - темно-синий, дополнительный цвет - бордовый.  Куртка прямого силуэта, удлиненная застежка на молнии, закрыта планкой на кнопках, на талии кулиска. Полочки и спинка с кокеткой. В верхней части полочек прорезные карманы с листочки, в нижней - накладные карманы с клапанами, застегивающиесяна две кнопки. Внутренний накладной карман на подкладе левой полочки, застежка - "пата" на липучке. Рукава втачные двухшовные прямые. Воротник вточной. Капюшон съемный на пуговицах. По переднему краю продергивается шнур, натяжения фиксируется стопорами. Из дополнительной ткани выполняют следующие детали: кокетки спинки и полочки; нижняя часть планки, средняя часть капюшона; нижние клапаны накладных карманов. Светоотражающая  полоса шириной 5мм по кокетке полочки и спинке; по рукавам. Утеплитель - могофайбер. Брюки на передних половинках брюк два накладных фигурных кармана, в области колен усилительные накладки (прямые). Пояс широкий стеганый с пятью шлевками, застегивается на две пуговицы. Гульфик на молнии. Лямки съемные, сзади крепятся на пуговицы, спереди на пряжке-карабин. Натяжение лямок должно обеспечивается эластичной лентой в нижней части. Из дополнительной ткани выполнена отделка накладных карманов. Светоотражающая полоса шириной 5мм под наколенниками. Утеплитель: один слой синтепона цвет основной-бордо: дополнительный - темно-синий.  Логотипы Общества должен наноситься на куртку. Метод нанесения логотипа - вышивка на крое или светоотражающей пленкой. Размещение маленький логотип с левой стороны на передней полочке, размер 10х2,5 см. Цвет и метод нанесения логотипа должен соответствовать требованиям стандарта Общества. Нить - специализированные вышивальные шелковые нити.</t>
  </si>
  <si>
    <t>14,18,20,21</t>
  </si>
  <si>
    <t>375-1 Р</t>
  </si>
  <si>
    <t xml:space="preserve">Монтаж охранной сигнализации на объекте АО "Эмбамунайгаз" </t>
  </si>
  <si>
    <t>г. Атырау,  ул. Сатпаева, д. 48Б,</t>
  </si>
  <si>
    <t>71.12.35.100.000.00.0999.000000000001</t>
  </si>
  <si>
    <t xml:space="preserve">Инженерно-геодезические работы </t>
  </si>
  <si>
    <t>Инженерлік-геодезиялық  жұмыстар</t>
  </si>
  <si>
    <t>Создание планово-высотных съемочных сетей</t>
  </si>
  <si>
    <t xml:space="preserve">Топографиялық жұмыстар </t>
  </si>
  <si>
    <t>Топогеодезические и геологические изыскания для разработки ПСД объектов НГДУ "Жылыоймунайгаз"</t>
  </si>
  <si>
    <t xml:space="preserve">Нысандардың жобалалау-сметалық құжаттарын дайындау үшін топогеодезиялық және геологиялық зерттеу жұмыстары </t>
  </si>
  <si>
    <t>Топогеодезические и геологические изыскания для разработки ПСД объектов НГДУ "Доссормунайгаз"</t>
  </si>
  <si>
    <t>Топогеодезические и геологические изыскания для разработки ПСД объектов НГДУ "Кайнармунайгаз"</t>
  </si>
  <si>
    <t xml:space="preserve">декабрь </t>
  </si>
  <si>
    <t>85.59.13.335.001.00.0777.000000000000</t>
  </si>
  <si>
    <t>Услуги по обучению (кроме в области начального, среднего, высшего образования)</t>
  </si>
  <si>
    <t>Оқыту бойынша қызметтер (бастапқы, орта және жоғары білім беруден басқа)</t>
  </si>
  <si>
    <t>Услуги по обучению (обучению/подготовке/переподготовке/повышению квалификации)</t>
  </si>
  <si>
    <t>Оқыту бойынша қызметтер (оқыту/даярлау/қайта даярлау/біліктілігін арттыру)</t>
  </si>
  <si>
    <t>Услуги по обучению и повышению квалификации работников</t>
  </si>
  <si>
    <t xml:space="preserve">Қызметкерлерді оқыту  және біліктілігін арттыру қызметтер </t>
  </si>
  <si>
    <t>г.Атырау, ул.Валиханова, 1</t>
  </si>
  <si>
    <t>г.Атырау, Атырауская область</t>
  </si>
  <si>
    <t>ноябрь - декабрь</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</si>
  <si>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</si>
  <si>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313-1 У</t>
  </si>
  <si>
    <t>70.21.10.000.001.00.0777.000000000000</t>
  </si>
  <si>
    <t>Услуги по информационному и имиджевому сопровождению</t>
  </si>
  <si>
    <t xml:space="preserve">
Қызмет ақпараттық-имидждік қолдау</t>
  </si>
  <si>
    <t xml:space="preserve">   Услуги по информационному и имиджевому сопровождению</t>
  </si>
  <si>
    <t xml:space="preserve"> Услуги по информационному и имиджевому сопровождению деятельности АО "Эмбамунайгаз"</t>
  </si>
  <si>
    <t>АҚ «Ембімұнайгаз» АҚ қызметі ақпараттық-имидждік қолдау</t>
  </si>
  <si>
    <t>март-декабрь</t>
  </si>
  <si>
    <t>313-2 У</t>
  </si>
  <si>
    <t>увеличение на сумму 11 340 000тг без НДС</t>
  </si>
  <si>
    <t>Приказ №1145 от 24.11..2017г.</t>
  </si>
  <si>
    <t>376 Р</t>
  </si>
  <si>
    <t>377 Р</t>
  </si>
  <si>
    <t>378 Р</t>
  </si>
  <si>
    <t>379 Р</t>
  </si>
  <si>
    <t>2150 Т</t>
  </si>
  <si>
    <t>2151 Т</t>
  </si>
  <si>
    <t>2152 Т</t>
  </si>
  <si>
    <t>2153 Т</t>
  </si>
  <si>
    <t>2154 Т</t>
  </si>
  <si>
    <t>2155 Т</t>
  </si>
  <si>
    <t>2156 Т</t>
  </si>
  <si>
    <t>2157 Т</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</si>
</sst>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р_._-;\-* #,##0.00\ _р_._-;_-* &quot;-&quot;??\ _р_._-;_-@_-"/>
    <numFmt numFmtId="164" formatCode="#,##0.00;[Red]#,##0.00"/>
    <numFmt numFmtId="165" formatCode="[$-419]General"/>
    <numFmt numFmtId="166" formatCode="[$-419]0"/>
    <numFmt numFmtId="167" formatCode="_(* #,##0.00_);_(* \(#,##0.00\);_(* &quot;-&quot;??_);_(@_)"/>
    <numFmt numFmtId="168" formatCode="[$-419]#,##0.00"/>
    <numFmt numFmtId="169" formatCode="_-* #,##0.00_р_._-;\-* #,##0.00_р_._-;_-* &quot;-&quot;??_р_._-;_-@_-"/>
    <numFmt numFmtId="170" formatCode="#,##0.000"/>
    <numFmt numFmtId="171" formatCode="_-* #,##0.000\ _р_._-;\-* #,##0.000\ _р_._-;_-* &quot;-&quot;??\ _р_._-;_-@_-"/>
    <numFmt numFmtId="172" formatCode="_-* #,##0.0\ _р_._-;\-* #,##0.0\ _р_._-;_-* &quot;-&quot;??\ _р_._-;_-@_-"/>
    <numFmt numFmtId="173" formatCode="[$-419]#,##0"/>
  </numFmts>
  <fonts count="25" x14ac:knownFonts="1">
    <font>
      <sz val="11"/>
      <color theme="1"/>
      <name val="Calibri"/>
      <family val="2"/>
      <charset val="204"/>
      <scheme val="minor"/>
    </font>
    <font>
      <sz val="11"/>
      <color theme="1"/>
      <name val="Calibri"/>
      <family val="2"/>
      <charset val="204"/>
      <scheme val="minor"/>
    </font>
    <font>
      <sz val="10"/>
      <name val="Arial Cyr"/>
      <charset val="204"/>
    </font>
    <font>
      <sz val="10"/>
      <color theme="1"/>
      <name val="Times New Roman"/>
      <family val="1"/>
      <charset val="204"/>
    </font>
    <font>
      <sz val="10"/>
      <name val="Times New Roman"/>
      <family val="1"/>
      <charset val="204"/>
    </font>
    <font>
      <b/>
      <sz val="10"/>
      <name val="Times New Roman"/>
      <family val="1"/>
      <charset val="204"/>
    </font>
    <font>
      <b/>
      <sz val="10"/>
      <color theme="1"/>
      <name val="Times New Roman"/>
      <family val="1"/>
      <charset val="204"/>
    </font>
    <font>
      <sz val="11"/>
      <color indexed="8"/>
      <name val="Calibri"/>
      <family val="2"/>
      <scheme val="minor"/>
    </font>
    <font>
      <sz val="10"/>
      <name val="Helv"/>
    </font>
    <font>
      <sz val="10"/>
      <color theme="1"/>
      <name val="Arial"/>
      <family val="2"/>
      <charset val="204"/>
    </font>
    <font>
      <sz val="10"/>
      <name val="Arial"/>
      <family val="2"/>
      <charset val="204"/>
    </font>
    <font>
      <sz val="11"/>
      <color theme="1"/>
      <name val="Calibri"/>
      <family val="2"/>
      <scheme val="minor"/>
    </font>
    <font>
      <sz val="11"/>
      <color indexed="8"/>
      <name val="Calibri"/>
      <family val="2"/>
    </font>
    <font>
      <i/>
      <sz val="10"/>
      <name val="Arial"/>
      <family val="2"/>
    </font>
    <font>
      <sz val="12"/>
      <name val="Times New Roman"/>
      <family val="1"/>
      <charset val="204"/>
    </font>
    <font>
      <sz val="11"/>
      <name val="Times New Roman"/>
      <family val="1"/>
      <charset val="204"/>
    </font>
    <font>
      <sz val="11"/>
      <name val="Calibri"/>
      <family val="2"/>
      <scheme val="minor"/>
    </font>
    <font>
      <b/>
      <sz val="11"/>
      <name val="Times New Roman"/>
      <family val="1"/>
      <charset val="204"/>
    </font>
    <font>
      <b/>
      <sz val="12"/>
      <name val="Times New Roman"/>
      <family val="1"/>
      <charset val="204"/>
    </font>
    <font>
      <u/>
      <sz val="12"/>
      <name val="Times New Roman"/>
      <family val="1"/>
      <charset val="204"/>
    </font>
    <font>
      <b/>
      <u/>
      <sz val="12"/>
      <name val="Times New Roman"/>
      <family val="1"/>
      <charset val="204"/>
    </font>
    <font>
      <b/>
      <i/>
      <sz val="10"/>
      <name val="Times New Roman"/>
      <family val="1"/>
      <charset val="204"/>
    </font>
    <font>
      <u/>
      <sz val="10"/>
      <name val="Times New Roman"/>
      <family val="1"/>
      <charset val="204"/>
    </font>
    <font>
      <b/>
      <u/>
      <sz val="10"/>
      <name val="Times New Roman"/>
      <family val="1"/>
      <charset val="204"/>
    </font>
    <font>
      <sz val="10"/>
      <color indexed="8"/>
      <name val="Times New Roman"/>
      <family val="1"/>
      <charset val="204"/>
    </font>
  </fonts>
  <fills count="5">
    <fill>
      <patternFill patternType="none"/>
    </fill>
    <fill>
      <patternFill patternType="gray125"/>
    </fill>
    <fill>
      <patternFill patternType="solid">
        <fgColor rgb="FFFFFFFF"/>
        <bgColor rgb="FFFFFFFF"/>
      </patternFill>
    </fill>
    <fill>
      <patternFill patternType="mediumGray">
        <fgColor indexed="9"/>
        <bgColor indexed="4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48">
    <xf numFmtId="0" fontId="0" fillId="0" borderId="0"/>
    <xf numFmtId="43" fontId="1" fillId="0" borderId="0" applyFont="0" applyFill="0" applyBorder="0" applyAlignment="0" applyProtection="0"/>
    <xf numFmtId="0" fontId="2" fillId="0" borderId="0"/>
    <xf numFmtId="0" fontId="2" fillId="0" borderId="0"/>
    <xf numFmtId="0" fontId="7" fillId="0" borderId="0"/>
    <xf numFmtId="0" fontId="8" fillId="0" borderId="0"/>
    <xf numFmtId="0" fontId="2" fillId="0" borderId="0"/>
    <xf numFmtId="165" fontId="9" fillId="2" borderId="0"/>
    <xf numFmtId="0" fontId="10" fillId="0" borderId="0"/>
    <xf numFmtId="43" fontId="1" fillId="0" borderId="0" applyFont="0" applyFill="0" applyBorder="0" applyAlignment="0" applyProtection="0"/>
    <xf numFmtId="167" fontId="10" fillId="0" borderId="0" applyFont="0" applyFill="0" applyBorder="0" applyAlignment="0" applyProtection="0"/>
    <xf numFmtId="43" fontId="1" fillId="0" borderId="0" applyFont="0" applyFill="0" applyBorder="0" applyAlignment="0" applyProtection="0"/>
    <xf numFmtId="0" fontId="7" fillId="0" borderId="0"/>
    <xf numFmtId="0" fontId="2" fillId="0" borderId="0"/>
    <xf numFmtId="0" fontId="2" fillId="0" borderId="0"/>
    <xf numFmtId="0" fontId="2" fillId="0" borderId="0"/>
    <xf numFmtId="0" fontId="10" fillId="0" borderId="0"/>
    <xf numFmtId="0" fontId="10" fillId="0" borderId="0" applyNumberFormat="0" applyFont="0" applyFill="0" applyBorder="0" applyAlignment="0" applyProtection="0"/>
    <xf numFmtId="0" fontId="2" fillId="0" borderId="0"/>
    <xf numFmtId="0" fontId="10" fillId="0" borderId="0"/>
    <xf numFmtId="0" fontId="1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169" fontId="1" fillId="0" borderId="0" applyFont="0" applyFill="0" applyBorder="0" applyAlignment="0" applyProtection="0"/>
    <xf numFmtId="0" fontId="8" fillId="0" borderId="0"/>
    <xf numFmtId="0" fontId="10" fillId="0" borderId="0"/>
    <xf numFmtId="0" fontId="10" fillId="0" borderId="0"/>
    <xf numFmtId="0" fontId="10" fillId="0" borderId="0"/>
    <xf numFmtId="0" fontId="2" fillId="0" borderId="0"/>
    <xf numFmtId="43" fontId="1" fillId="0" borderId="0" applyFont="0" applyFill="0" applyBorder="0" applyAlignment="0" applyProtection="0"/>
    <xf numFmtId="0" fontId="11" fillId="0" borderId="0"/>
    <xf numFmtId="0" fontId="10" fillId="0" borderId="0"/>
    <xf numFmtId="0" fontId="12" fillId="0" borderId="0"/>
    <xf numFmtId="0" fontId="10" fillId="0" borderId="0"/>
    <xf numFmtId="0" fontId="8" fillId="0" borderId="0"/>
    <xf numFmtId="0" fontId="10" fillId="0" borderId="0"/>
    <xf numFmtId="49" fontId="13" fillId="3" borderId="2">
      <alignment vertical="center"/>
    </xf>
    <xf numFmtId="0" fontId="10" fillId="0" borderId="0"/>
    <xf numFmtId="0" fontId="1" fillId="0" borderId="0"/>
    <xf numFmtId="0" fontId="1" fillId="0" borderId="0"/>
    <xf numFmtId="0" fontId="10" fillId="0" borderId="0"/>
    <xf numFmtId="43" fontId="10" fillId="0" borderId="0" applyFont="0" applyFill="0" applyBorder="0" applyAlignment="0" applyProtection="0"/>
  </cellStyleXfs>
  <cellXfs count="233">
    <xf numFmtId="0" fontId="0" fillId="0" borderId="0" xfId="0"/>
    <xf numFmtId="0" fontId="4" fillId="0" borderId="0" xfId="2" applyFont="1" applyFill="1" applyBorder="1" applyAlignment="1">
      <alignment horizontal="left" vertical="center"/>
    </xf>
    <xf numFmtId="4" fontId="5" fillId="0" borderId="0" xfId="2" applyNumberFormat="1" applyFont="1" applyFill="1" applyBorder="1" applyAlignment="1">
      <alignment horizontal="left" vertical="center"/>
    </xf>
    <xf numFmtId="4" fontId="5" fillId="0" borderId="0" xfId="3" applyNumberFormat="1" applyFont="1" applyFill="1" applyBorder="1" applyAlignment="1">
      <alignment horizontal="left" vertical="center"/>
    </xf>
    <xf numFmtId="0" fontId="5" fillId="0" borderId="0" xfId="2" applyFont="1" applyFill="1" applyBorder="1" applyAlignment="1">
      <alignment horizontal="left" vertical="center"/>
    </xf>
    <xf numFmtId="4" fontId="4" fillId="0" borderId="0" xfId="2" applyNumberFormat="1" applyFont="1" applyFill="1" applyBorder="1" applyAlignment="1">
      <alignment horizontal="left" vertical="center"/>
    </xf>
    <xf numFmtId="0" fontId="4" fillId="0" borderId="0" xfId="4" applyFont="1" applyFill="1" applyBorder="1" applyAlignment="1">
      <alignment horizontal="left" vertical="center"/>
    </xf>
    <xf numFmtId="0" fontId="4" fillId="0" borderId="1" xfId="4" applyFont="1" applyFill="1" applyBorder="1" applyAlignment="1">
      <alignment horizontal="left" vertical="center"/>
    </xf>
    <xf numFmtId="0" fontId="4" fillId="0" borderId="1" xfId="0" applyFont="1" applyFill="1" applyBorder="1" applyAlignment="1">
      <alignment horizontal="left"/>
    </xf>
    <xf numFmtId="0" fontId="4" fillId="0" borderId="0" xfId="0" applyFont="1" applyFill="1" applyBorder="1" applyAlignment="1">
      <alignment horizontal="left"/>
    </xf>
    <xf numFmtId="4" fontId="4" fillId="0" borderId="0" xfId="4" applyNumberFormat="1" applyFont="1" applyFill="1" applyBorder="1" applyAlignment="1">
      <alignment horizontal="left" vertical="center"/>
    </xf>
    <xf numFmtId="0" fontId="4" fillId="0" borderId="1" xfId="0" applyFont="1" applyFill="1" applyBorder="1" applyAlignment="1">
      <alignment horizontal="left" vertical="top"/>
    </xf>
    <xf numFmtId="0" fontId="4" fillId="0" borderId="1" xfId="4" applyNumberFormat="1" applyFont="1" applyFill="1" applyBorder="1" applyAlignment="1">
      <alignment horizontal="left" vertical="center"/>
    </xf>
    <xf numFmtId="0" fontId="4" fillId="0" borderId="1" xfId="0" applyFont="1" applyFill="1" applyBorder="1" applyAlignment="1">
      <alignment horizontal="left" vertical="center"/>
    </xf>
    <xf numFmtId="4" fontId="4" fillId="0" borderId="1"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4" applyFont="1" applyFill="1" applyBorder="1" applyAlignment="1">
      <alignment horizontal="left" vertical="top"/>
    </xf>
    <xf numFmtId="4" fontId="4" fillId="0" borderId="1" xfId="1" applyNumberFormat="1" applyFont="1" applyFill="1" applyBorder="1" applyAlignment="1">
      <alignment horizontal="left" vertical="center"/>
    </xf>
    <xf numFmtId="0" fontId="4" fillId="0" borderId="1" xfId="4" applyNumberFormat="1" applyFont="1" applyFill="1" applyBorder="1" applyAlignment="1">
      <alignment horizontal="left" vertical="top"/>
    </xf>
    <xf numFmtId="165" fontId="4" fillId="0" borderId="1" xfId="7" applyFont="1" applyFill="1" applyBorder="1" applyAlignment="1">
      <alignment horizontal="left" vertical="center"/>
    </xf>
    <xf numFmtId="4" fontId="4" fillId="0" borderId="1" xfId="4" applyNumberFormat="1" applyFont="1" applyFill="1" applyBorder="1" applyAlignment="1">
      <alignment horizontal="left" vertical="center"/>
    </xf>
    <xf numFmtId="0" fontId="4" fillId="0" borderId="0" xfId="0" applyNumberFormat="1" applyFont="1" applyFill="1" applyBorder="1"/>
    <xf numFmtId="0" fontId="14" fillId="0" borderId="0" xfId="0" applyNumberFormat="1" applyFont="1" applyFill="1" applyBorder="1"/>
    <xf numFmtId="0" fontId="15" fillId="0" borderId="0" xfId="0" applyNumberFormat="1" applyFont="1" applyFill="1" applyBorder="1" applyAlignment="1">
      <alignment wrapText="1"/>
    </xf>
    <xf numFmtId="0" fontId="15" fillId="0" borderId="0" xfId="0" applyNumberFormat="1" applyFont="1" applyFill="1" applyBorder="1"/>
    <xf numFmtId="0" fontId="16" fillId="0" borderId="0" xfId="0" applyFont="1" applyFill="1"/>
    <xf numFmtId="0" fontId="17" fillId="0" borderId="0" xfId="0" applyNumberFormat="1" applyFont="1" applyFill="1" applyBorder="1"/>
    <xf numFmtId="0" fontId="18" fillId="0" borderId="0" xfId="0" applyNumberFormat="1" applyFont="1" applyFill="1" applyBorder="1"/>
    <xf numFmtId="0" fontId="17" fillId="0" borderId="0" xfId="0" applyNumberFormat="1" applyFont="1" applyFill="1" applyBorder="1" applyAlignment="1">
      <alignment horizontal="center"/>
    </xf>
    <xf numFmtId="0" fontId="19" fillId="0" borderId="0" xfId="0" applyNumberFormat="1" applyFont="1" applyFill="1" applyBorder="1" applyAlignment="1">
      <alignment horizontal="left"/>
    </xf>
    <xf numFmtId="0" fontId="14" fillId="0" borderId="0" xfId="0" applyNumberFormat="1" applyFont="1" applyFill="1" applyBorder="1" applyAlignment="1">
      <alignment horizontal="left" wrapText="1"/>
    </xf>
    <xf numFmtId="0" fontId="14" fillId="0" borderId="0" xfId="0" applyNumberFormat="1" applyFont="1" applyFill="1" applyBorder="1" applyAlignment="1">
      <alignment horizontal="left"/>
    </xf>
    <xf numFmtId="0" fontId="14" fillId="0" borderId="0" xfId="0" applyNumberFormat="1" applyFont="1" applyFill="1" applyBorder="1" applyAlignment="1">
      <alignment wrapText="1"/>
    </xf>
    <xf numFmtId="0" fontId="20" fillId="0" borderId="0" xfId="0" applyNumberFormat="1" applyFont="1" applyFill="1" applyBorder="1"/>
    <xf numFmtId="49" fontId="14" fillId="0" borderId="0" xfId="0" applyNumberFormat="1" applyFont="1" applyFill="1" applyBorder="1"/>
    <xf numFmtId="0" fontId="17" fillId="0" borderId="0" xfId="2" applyFont="1" applyFill="1" applyAlignment="1">
      <alignment horizontal="center"/>
    </xf>
    <xf numFmtId="0" fontId="17" fillId="4" borderId="0" xfId="0" applyNumberFormat="1" applyFont="1" applyFill="1" applyBorder="1" applyAlignment="1">
      <alignment horizontal="center"/>
    </xf>
    <xf numFmtId="0" fontId="4" fillId="4" borderId="0" xfId="0" applyNumberFormat="1" applyFont="1" applyFill="1" applyBorder="1"/>
    <xf numFmtId="0" fontId="16" fillId="4" borderId="0" xfId="0" applyFont="1" applyFill="1"/>
    <xf numFmtId="0" fontId="17" fillId="4" borderId="0" xfId="0" applyNumberFormat="1" applyFont="1" applyFill="1" applyBorder="1" applyAlignment="1">
      <alignment horizontal="center" vertical="center"/>
    </xf>
    <xf numFmtId="0" fontId="4" fillId="0" borderId="0" xfId="0" applyNumberFormat="1" applyFont="1" applyFill="1" applyBorder="1" applyAlignment="1">
      <alignment wrapText="1"/>
    </xf>
    <xf numFmtId="0" fontId="4" fillId="0" borderId="0" xfId="4" applyFont="1" applyFill="1" applyAlignment="1">
      <alignment vertical="center"/>
    </xf>
    <xf numFmtId="0" fontId="4" fillId="0" borderId="0" xfId="4" applyNumberFormat="1" applyFont="1" applyFill="1" applyBorder="1" applyAlignment="1">
      <alignment vertical="center"/>
    </xf>
    <xf numFmtId="4" fontId="4" fillId="0" borderId="0" xfId="4" applyNumberFormat="1" applyFont="1" applyFill="1" applyBorder="1" applyAlignment="1">
      <alignment vertical="center"/>
    </xf>
    <xf numFmtId="164" fontId="4" fillId="0" borderId="0" xfId="4" applyNumberFormat="1" applyFont="1" applyFill="1" applyBorder="1" applyAlignment="1">
      <alignment vertical="center"/>
    </xf>
    <xf numFmtId="0" fontId="0" fillId="0" borderId="0" xfId="0" applyFill="1"/>
    <xf numFmtId="0" fontId="4" fillId="0" borderId="0" xfId="4" applyNumberFormat="1" applyFont="1" applyFill="1" applyBorder="1" applyAlignment="1">
      <alignment horizontal="left" vertical="center"/>
    </xf>
    <xf numFmtId="43" fontId="4" fillId="0" borderId="1" xfId="1" applyFont="1" applyFill="1" applyBorder="1" applyAlignment="1">
      <alignment horizontal="left" vertical="center"/>
    </xf>
    <xf numFmtId="3" fontId="4" fillId="0" borderId="0" xfId="2" applyNumberFormat="1" applyFont="1" applyFill="1" applyBorder="1" applyAlignment="1">
      <alignment horizontal="left" vertical="center"/>
    </xf>
    <xf numFmtId="4" fontId="4" fillId="0" borderId="0" xfId="1" applyNumberFormat="1" applyFont="1" applyFill="1" applyBorder="1" applyAlignment="1">
      <alignment horizontal="left" vertical="center"/>
    </xf>
    <xf numFmtId="3" fontId="5" fillId="0" borderId="0" xfId="2" applyNumberFormat="1" applyFont="1" applyFill="1" applyBorder="1" applyAlignment="1">
      <alignment horizontal="left" vertical="center"/>
    </xf>
    <xf numFmtId="4" fontId="5" fillId="0" borderId="0" xfId="1" applyNumberFormat="1" applyFont="1" applyFill="1" applyBorder="1" applyAlignment="1">
      <alignment horizontal="left" vertical="center"/>
    </xf>
    <xf numFmtId="4" fontId="4" fillId="0" borderId="0" xfId="3" applyNumberFormat="1" applyFont="1" applyFill="1" applyBorder="1" applyAlignment="1">
      <alignment horizontal="left" vertical="center"/>
    </xf>
    <xf numFmtId="0" fontId="5" fillId="0" borderId="1" xfId="4" applyNumberFormat="1" applyFont="1" applyFill="1" applyBorder="1" applyAlignment="1">
      <alignment horizontal="left" vertical="center"/>
    </xf>
    <xf numFmtId="3" fontId="5" fillId="0" borderId="1" xfId="4" applyNumberFormat="1" applyFont="1" applyFill="1" applyBorder="1" applyAlignment="1">
      <alignment horizontal="left" vertical="center"/>
    </xf>
    <xf numFmtId="4" fontId="5" fillId="0" borderId="1" xfId="1" applyNumberFormat="1" applyFont="1" applyFill="1" applyBorder="1" applyAlignment="1">
      <alignment horizontal="left" vertical="center"/>
    </xf>
    <xf numFmtId="4" fontId="5" fillId="0" borderId="1" xfId="4" applyNumberFormat="1" applyFont="1" applyFill="1" applyBorder="1" applyAlignment="1">
      <alignment horizontal="left" vertical="center"/>
    </xf>
    <xf numFmtId="0" fontId="21" fillId="0" borderId="1" xfId="3" applyFont="1" applyFill="1" applyBorder="1" applyAlignment="1">
      <alignment horizontal="left" vertical="top"/>
    </xf>
    <xf numFmtId="0" fontId="5" fillId="0" borderId="1" xfId="3" applyFont="1" applyFill="1" applyBorder="1" applyAlignment="1">
      <alignment horizontal="left" vertical="top"/>
    </xf>
    <xf numFmtId="4" fontId="21" fillId="0" borderId="1" xfId="3" applyNumberFormat="1" applyFont="1" applyFill="1" applyBorder="1" applyAlignment="1">
      <alignment horizontal="left" vertical="center"/>
    </xf>
    <xf numFmtId="0" fontId="5" fillId="0" borderId="1" xfId="0" applyFont="1" applyFill="1" applyBorder="1" applyAlignment="1">
      <alignment horizontal="left"/>
    </xf>
    <xf numFmtId="0" fontId="5" fillId="0" borderId="1" xfId="4" applyNumberFormat="1" applyFont="1" applyFill="1" applyBorder="1" applyAlignment="1">
      <alignment horizontal="left" vertical="top"/>
    </xf>
    <xf numFmtId="4" fontId="4" fillId="0" borderId="1" xfId="1" applyNumberFormat="1" applyFont="1" applyFill="1" applyBorder="1" applyAlignment="1">
      <alignment horizontal="left" vertical="top"/>
    </xf>
    <xf numFmtId="4" fontId="5" fillId="0" borderId="1" xfId="0" applyNumberFormat="1" applyFont="1" applyFill="1" applyBorder="1" applyAlignment="1">
      <alignment horizontal="left" vertical="center"/>
    </xf>
    <xf numFmtId="0" fontId="5" fillId="0" borderId="1" xfId="0" applyFont="1" applyFill="1" applyBorder="1" applyAlignment="1">
      <alignment horizontal="left" vertical="top"/>
    </xf>
    <xf numFmtId="0" fontId="4" fillId="0" borderId="1" xfId="4" applyNumberFormat="1" applyFont="1" applyFill="1" applyBorder="1" applyAlignment="1">
      <alignment horizontal="center" vertical="center"/>
    </xf>
    <xf numFmtId="3" fontId="4" fillId="0" borderId="1" xfId="4" applyNumberFormat="1" applyFont="1" applyFill="1" applyBorder="1" applyAlignment="1">
      <alignment horizontal="left" vertical="top"/>
    </xf>
    <xf numFmtId="171" fontId="4" fillId="0" borderId="1" xfId="1" applyNumberFormat="1" applyFont="1" applyFill="1" applyBorder="1" applyAlignment="1">
      <alignment horizontal="left" vertical="center"/>
    </xf>
    <xf numFmtId="4" fontId="4" fillId="0" borderId="0" xfId="4" applyNumberFormat="1" applyFont="1" applyFill="1" applyBorder="1" applyAlignment="1">
      <alignment horizontal="left" vertical="top"/>
    </xf>
    <xf numFmtId="0" fontId="5" fillId="0" borderId="0" xfId="4" applyNumberFormat="1" applyFont="1" applyFill="1" applyBorder="1" applyAlignment="1">
      <alignment horizontal="left" vertical="center"/>
    </xf>
    <xf numFmtId="171" fontId="4" fillId="0" borderId="0" xfId="1" applyNumberFormat="1" applyFont="1" applyFill="1" applyBorder="1" applyAlignment="1">
      <alignment horizontal="left" vertical="center"/>
    </xf>
    <xf numFmtId="43" fontId="4" fillId="0" borderId="0" xfId="1" applyFont="1" applyFill="1" applyBorder="1" applyAlignment="1">
      <alignment horizontal="left" vertical="center"/>
    </xf>
    <xf numFmtId="0" fontId="4" fillId="0" borderId="0" xfId="0" applyNumberFormat="1" applyFont="1" applyFill="1" applyBorder="1" applyAlignment="1">
      <alignment horizontal="left"/>
    </xf>
    <xf numFmtId="172" fontId="5" fillId="0" borderId="0" xfId="1" applyNumberFormat="1" applyFont="1" applyFill="1" applyBorder="1" applyAlignment="1">
      <alignment horizontal="left" vertical="center"/>
    </xf>
    <xf numFmtId="0" fontId="5" fillId="0" borderId="0" xfId="0" applyNumberFormat="1" applyFont="1" applyFill="1" applyBorder="1" applyAlignment="1">
      <alignment horizontal="left"/>
    </xf>
    <xf numFmtId="4" fontId="4" fillId="0" borderId="0" xfId="0" applyNumberFormat="1" applyFont="1" applyFill="1" applyBorder="1" applyAlignment="1">
      <alignment horizontal="left"/>
    </xf>
    <xf numFmtId="0" fontId="22" fillId="0" borderId="0" xfId="0" applyNumberFormat="1" applyFont="1" applyFill="1" applyBorder="1" applyAlignment="1">
      <alignment horizontal="left"/>
    </xf>
    <xf numFmtId="0" fontId="23" fillId="0" borderId="0" xfId="0" applyNumberFormat="1" applyFont="1" applyFill="1" applyBorder="1" applyAlignment="1">
      <alignment horizontal="left"/>
    </xf>
    <xf numFmtId="49" fontId="4" fillId="0" borderId="0" xfId="0" applyNumberFormat="1" applyFont="1" applyFill="1" applyBorder="1" applyAlignment="1">
      <alignment horizontal="left"/>
    </xf>
    <xf numFmtId="0" fontId="4" fillId="0" borderId="0" xfId="0" applyNumberFormat="1" applyFont="1" applyFill="1" applyBorder="1" applyAlignment="1">
      <alignment horizontal="left" vertical="justify"/>
    </xf>
    <xf numFmtId="3" fontId="4" fillId="0" borderId="0" xfId="4" applyNumberFormat="1" applyFont="1" applyFill="1" applyBorder="1" applyAlignment="1">
      <alignment horizontal="left" vertical="center"/>
    </xf>
    <xf numFmtId="4" fontId="6" fillId="0" borderId="1" xfId="9" applyNumberFormat="1" applyFont="1" applyFill="1" applyBorder="1" applyAlignment="1">
      <alignment horizontal="left" vertical="top"/>
    </xf>
    <xf numFmtId="164" fontId="4" fillId="0" borderId="0" xfId="4" applyNumberFormat="1" applyFont="1" applyFill="1" applyBorder="1" applyAlignment="1">
      <alignment horizontal="left" vertical="center"/>
    </xf>
    <xf numFmtId="4" fontId="5" fillId="0" borderId="1" xfId="0" applyNumberFormat="1" applyFont="1" applyFill="1" applyBorder="1" applyAlignment="1">
      <alignment horizontal="center" vertical="center"/>
    </xf>
    <xf numFmtId="3" fontId="4" fillId="0" borderId="1" xfId="4" applyNumberFormat="1" applyFont="1" applyFill="1" applyBorder="1" applyAlignment="1">
      <alignment horizontal="left" vertical="center"/>
    </xf>
    <xf numFmtId="43" fontId="4" fillId="0" borderId="0" xfId="1" applyFont="1" applyFill="1" applyBorder="1" applyAlignment="1">
      <alignment horizontal="left"/>
    </xf>
    <xf numFmtId="4" fontId="4" fillId="0" borderId="1" xfId="1" applyNumberFormat="1" applyFont="1" applyFill="1" applyBorder="1" applyAlignment="1">
      <alignment horizontal="center" vertical="center"/>
    </xf>
    <xf numFmtId="0" fontId="4" fillId="0" borderId="0" xfId="2" applyNumberFormat="1" applyFont="1" applyFill="1" applyBorder="1" applyAlignment="1">
      <alignment horizontal="center" vertical="center"/>
    </xf>
    <xf numFmtId="0" fontId="5" fillId="0" borderId="0" xfId="2" applyNumberFormat="1" applyFont="1" applyFill="1" applyBorder="1" applyAlignment="1">
      <alignment horizontal="center" vertical="center"/>
    </xf>
    <xf numFmtId="0" fontId="5" fillId="0" borderId="1" xfId="4" applyNumberFormat="1" applyFont="1" applyFill="1" applyBorder="1" applyAlignment="1">
      <alignment horizontal="center" vertical="center"/>
    </xf>
    <xf numFmtId="3" fontId="5" fillId="0" borderId="1" xfId="4" applyNumberFormat="1" applyFont="1" applyFill="1" applyBorder="1" applyAlignment="1">
      <alignment horizontal="center" vertical="center"/>
    </xf>
    <xf numFmtId="0" fontId="21" fillId="0" borderId="1" xfId="3" applyFont="1" applyFill="1" applyBorder="1" applyAlignment="1">
      <alignment horizontal="center" vertical="top"/>
    </xf>
    <xf numFmtId="0" fontId="4" fillId="0" borderId="1" xfId="4" applyNumberFormat="1" applyFont="1" applyFill="1" applyBorder="1" applyAlignment="1">
      <alignment horizontal="center" vertical="top"/>
    </xf>
    <xf numFmtId="0" fontId="4" fillId="0" borderId="0" xfId="4" applyNumberFormat="1" applyFont="1" applyFill="1" applyBorder="1" applyAlignment="1">
      <alignment horizontal="center" vertical="center"/>
    </xf>
    <xf numFmtId="0" fontId="4" fillId="0" borderId="0" xfId="0" applyNumberFormat="1" applyFont="1" applyFill="1" applyBorder="1" applyAlignment="1">
      <alignment horizontal="center"/>
    </xf>
    <xf numFmtId="4" fontId="5" fillId="0" borderId="1" xfId="1" applyNumberFormat="1" applyFont="1" applyFill="1" applyBorder="1" applyAlignment="1">
      <alignment horizontal="center" vertical="center"/>
    </xf>
    <xf numFmtId="49" fontId="4" fillId="0" borderId="1" xfId="0" applyNumberFormat="1" applyFont="1" applyFill="1" applyBorder="1" applyAlignment="1">
      <alignment horizontal="left" vertical="top"/>
    </xf>
    <xf numFmtId="0" fontId="4" fillId="0" borderId="1" xfId="0" applyFont="1" applyFill="1" applyBorder="1" applyAlignment="1">
      <alignment horizontal="center" vertical="top"/>
    </xf>
    <xf numFmtId="0" fontId="3" fillId="0" borderId="1" xfId="5" applyFont="1" applyFill="1" applyBorder="1" applyAlignment="1">
      <alignment horizontal="left" vertical="top"/>
    </xf>
    <xf numFmtId="0" fontId="4" fillId="0" borderId="1" xfId="0" applyNumberFormat="1" applyFont="1" applyFill="1" applyBorder="1" applyAlignment="1">
      <alignment horizontal="left"/>
    </xf>
    <xf numFmtId="0" fontId="3" fillId="0" borderId="1" xfId="2" applyFont="1" applyFill="1" applyBorder="1" applyAlignment="1">
      <alignment horizontal="left" vertical="top"/>
    </xf>
    <xf numFmtId="49" fontId="4" fillId="0" borderId="1" xfId="0" applyNumberFormat="1" applyFont="1" applyFill="1" applyBorder="1" applyAlignment="1">
      <alignment horizontal="left"/>
    </xf>
    <xf numFmtId="4" fontId="4" fillId="0" borderId="1" xfId="0" applyNumberFormat="1" applyFont="1" applyFill="1" applyBorder="1" applyAlignment="1">
      <alignment horizontal="left"/>
    </xf>
    <xf numFmtId="0" fontId="4" fillId="0" borderId="1" xfId="0" applyFont="1" applyFill="1" applyBorder="1" applyAlignment="1">
      <alignment horizontal="center"/>
    </xf>
    <xf numFmtId="4" fontId="4" fillId="0" borderId="1" xfId="0" applyNumberFormat="1" applyFont="1" applyFill="1" applyBorder="1" applyAlignment="1">
      <alignment horizontal="left" vertical="top"/>
    </xf>
    <xf numFmtId="0" fontId="3" fillId="0" borderId="1" xfId="0" applyFont="1" applyFill="1" applyBorder="1" applyAlignment="1">
      <alignment horizontal="left" vertical="top"/>
    </xf>
    <xf numFmtId="4" fontId="3" fillId="0" borderId="1" xfId="9" applyNumberFormat="1" applyFont="1" applyFill="1" applyBorder="1" applyAlignment="1">
      <alignment horizontal="left" vertical="top"/>
    </xf>
    <xf numFmtId="0" fontId="4" fillId="0" borderId="1" xfId="0" applyFont="1" applyFill="1" applyBorder="1" applyAlignment="1"/>
    <xf numFmtId="0" fontId="3" fillId="0" borderId="1" xfId="4" applyFont="1" applyFill="1" applyBorder="1" applyAlignment="1">
      <alignment horizontal="left" vertical="top"/>
    </xf>
    <xf numFmtId="4" fontId="3" fillId="0" borderId="1" xfId="3" applyNumberFormat="1" applyFont="1" applyFill="1" applyBorder="1" applyAlignment="1">
      <alignment horizontal="left" vertical="top"/>
    </xf>
    <xf numFmtId="0" fontId="4" fillId="0" borderId="1" xfId="2" applyFont="1" applyFill="1" applyBorder="1" applyAlignment="1">
      <alignment horizontal="left" vertical="top"/>
    </xf>
    <xf numFmtId="4" fontId="4" fillId="0" borderId="1" xfId="9" applyNumberFormat="1" applyFont="1" applyFill="1" applyBorder="1" applyAlignment="1">
      <alignment horizontal="left" vertical="top"/>
    </xf>
    <xf numFmtId="1" fontId="4" fillId="0" borderId="1" xfId="0" applyNumberFormat="1" applyFont="1" applyFill="1" applyBorder="1" applyAlignment="1">
      <alignment horizontal="center" vertical="top"/>
    </xf>
    <xf numFmtId="49" fontId="4" fillId="0" borderId="1" xfId="2" applyNumberFormat="1" applyFont="1" applyFill="1" applyBorder="1" applyAlignment="1">
      <alignment horizontal="left" vertical="top"/>
    </xf>
    <xf numFmtId="4" fontId="4" fillId="0" borderId="1" xfId="2" applyNumberFormat="1" applyFont="1" applyFill="1" applyBorder="1" applyAlignment="1">
      <alignment horizontal="center" vertical="center"/>
    </xf>
    <xf numFmtId="0" fontId="4" fillId="0" borderId="1" xfId="2" applyFont="1" applyFill="1" applyBorder="1" applyAlignment="1">
      <alignment horizontal="center" vertical="top"/>
    </xf>
    <xf numFmtId="0" fontId="3" fillId="0" borderId="4" xfId="4" applyNumberFormat="1" applyFont="1" applyFill="1" applyBorder="1" applyAlignment="1">
      <alignment horizontal="left" vertical="center"/>
    </xf>
    <xf numFmtId="0" fontId="3" fillId="0" borderId="4" xfId="0" applyFont="1" applyFill="1" applyBorder="1" applyAlignment="1">
      <alignment horizontal="left" vertical="center"/>
    </xf>
    <xf numFmtId="0" fontId="3" fillId="0" borderId="4" xfId="5" applyFont="1" applyFill="1" applyBorder="1" applyAlignment="1">
      <alignment horizontal="left" vertical="center"/>
    </xf>
    <xf numFmtId="0" fontId="3" fillId="0" borderId="4" xfId="12" applyNumberFormat="1" applyFont="1" applyFill="1" applyBorder="1" applyAlignment="1" applyProtection="1">
      <alignment horizontal="left" vertical="center"/>
      <protection hidden="1"/>
    </xf>
    <xf numFmtId="0" fontId="3" fillId="0" borderId="4" xfId="4" applyFont="1" applyFill="1" applyBorder="1" applyAlignment="1">
      <alignment horizontal="left" vertical="center"/>
    </xf>
    <xf numFmtId="0" fontId="3" fillId="0" borderId="4" xfId="3" applyFont="1" applyFill="1" applyBorder="1" applyAlignment="1">
      <alignment horizontal="left" vertical="center"/>
    </xf>
    <xf numFmtId="168" fontId="3" fillId="0" borderId="4" xfId="2" applyNumberFormat="1" applyFont="1" applyFill="1" applyBorder="1" applyAlignment="1">
      <alignment horizontal="left" vertical="center"/>
    </xf>
    <xf numFmtId="173" fontId="3" fillId="0" borderId="4" xfId="2" applyNumberFormat="1" applyFont="1" applyFill="1" applyBorder="1" applyAlignment="1">
      <alignment horizontal="left" vertical="center"/>
    </xf>
    <xf numFmtId="1" fontId="3" fillId="0" borderId="4" xfId="5" applyNumberFormat="1" applyFont="1" applyFill="1" applyBorder="1" applyAlignment="1">
      <alignment horizontal="left" vertical="center"/>
    </xf>
    <xf numFmtId="0" fontId="3" fillId="0" borderId="4" xfId="2" applyFont="1" applyFill="1" applyBorder="1" applyAlignment="1">
      <alignment horizontal="left" vertical="center"/>
    </xf>
    <xf numFmtId="4" fontId="3" fillId="0" borderId="4" xfId="2" applyNumberFormat="1" applyFont="1" applyFill="1" applyBorder="1" applyAlignment="1">
      <alignment horizontal="left" vertical="center"/>
    </xf>
    <xf numFmtId="0" fontId="3" fillId="0" borderId="4" xfId="3" applyNumberFormat="1" applyFont="1" applyFill="1" applyBorder="1" applyAlignment="1">
      <alignment horizontal="left" vertical="center"/>
    </xf>
    <xf numFmtId="4" fontId="3" fillId="0" borderId="4" xfId="0" applyNumberFormat="1" applyFont="1" applyFill="1" applyBorder="1" applyAlignment="1">
      <alignment horizontal="left" vertical="center"/>
    </xf>
    <xf numFmtId="4" fontId="24" fillId="0" borderId="4" xfId="5" applyNumberFormat="1" applyFont="1" applyFill="1" applyBorder="1" applyAlignment="1">
      <alignment horizontal="center" vertical="center"/>
    </xf>
    <xf numFmtId="4" fontId="3" fillId="0" borderId="4" xfId="1" applyNumberFormat="1" applyFont="1" applyFill="1" applyBorder="1" applyAlignment="1">
      <alignment horizontal="center" vertical="center"/>
    </xf>
    <xf numFmtId="1" fontId="3" fillId="0" borderId="4" xfId="2" applyNumberFormat="1" applyFont="1" applyFill="1" applyBorder="1" applyAlignment="1">
      <alignment horizontal="center" vertical="center"/>
    </xf>
    <xf numFmtId="0" fontId="3" fillId="0" borderId="1" xfId="18" applyFont="1" applyFill="1" applyBorder="1" applyAlignment="1">
      <alignment horizontal="left" vertical="center"/>
    </xf>
    <xf numFmtId="0" fontId="6" fillId="0" borderId="4" xfId="5" applyFont="1" applyFill="1" applyBorder="1" applyAlignment="1">
      <alignment horizontal="left" vertical="center"/>
    </xf>
    <xf numFmtId="0" fontId="6" fillId="0" borderId="4" xfId="5" applyNumberFormat="1" applyFont="1" applyFill="1" applyBorder="1" applyAlignment="1" applyProtection="1">
      <alignment horizontal="left" vertical="center"/>
      <protection hidden="1"/>
    </xf>
    <xf numFmtId="0" fontId="6" fillId="0" borderId="4" xfId="0" applyFont="1" applyFill="1" applyBorder="1" applyAlignment="1">
      <alignment horizontal="left" vertical="center"/>
    </xf>
    <xf numFmtId="4" fontId="6" fillId="0" borderId="4" xfId="2" applyNumberFormat="1" applyFont="1" applyFill="1" applyBorder="1" applyAlignment="1">
      <alignment horizontal="left" vertical="center"/>
    </xf>
    <xf numFmtId="1" fontId="6" fillId="0" borderId="4" xfId="5" applyNumberFormat="1" applyFont="1" applyFill="1" applyBorder="1" applyAlignment="1">
      <alignment horizontal="left" vertical="center"/>
    </xf>
    <xf numFmtId="0" fontId="6" fillId="0" borderId="4" xfId="2" applyFont="1" applyFill="1" applyBorder="1" applyAlignment="1">
      <alignment horizontal="left" vertical="center"/>
    </xf>
    <xf numFmtId="0" fontId="6" fillId="0" borderId="4" xfId="3" applyNumberFormat="1" applyFont="1" applyFill="1" applyBorder="1" applyAlignment="1">
      <alignment horizontal="left" vertical="center"/>
    </xf>
    <xf numFmtId="4" fontId="6" fillId="0" borderId="4" xfId="0" applyNumberFormat="1" applyFont="1" applyFill="1" applyBorder="1" applyAlignment="1">
      <alignment horizontal="left" vertical="center"/>
    </xf>
    <xf numFmtId="4" fontId="6" fillId="0" borderId="4" xfId="4" applyNumberFormat="1" applyFont="1" applyFill="1" applyBorder="1" applyAlignment="1">
      <alignment horizontal="center" vertical="center"/>
    </xf>
    <xf numFmtId="4" fontId="6" fillId="0" borderId="4" xfId="1"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4" fontId="5" fillId="0" borderId="0" xfId="4" applyNumberFormat="1" applyFont="1" applyFill="1" applyBorder="1" applyAlignment="1">
      <alignment horizontal="left" vertical="center"/>
    </xf>
    <xf numFmtId="0" fontId="5" fillId="0" borderId="0" xfId="4" applyFont="1" applyFill="1" applyBorder="1" applyAlignment="1">
      <alignment horizontal="left" vertical="center"/>
    </xf>
    <xf numFmtId="0" fontId="3" fillId="0" borderId="1" xfId="4" applyNumberFormat="1" applyFont="1" applyFill="1" applyBorder="1" applyAlignment="1">
      <alignment horizontal="left" vertical="center"/>
    </xf>
    <xf numFmtId="0" fontId="3" fillId="0" borderId="1" xfId="4" applyFont="1" applyFill="1" applyBorder="1" applyAlignment="1">
      <alignment horizontal="left" vertical="center"/>
    </xf>
    <xf numFmtId="0" fontId="3" fillId="0" borderId="1" xfId="5" applyFont="1" applyFill="1" applyBorder="1" applyAlignment="1">
      <alignment horizontal="left" vertical="center"/>
    </xf>
    <xf numFmtId="0" fontId="3" fillId="0" borderId="1" xfId="5" applyNumberFormat="1" applyFont="1" applyFill="1" applyBorder="1" applyAlignment="1" applyProtection="1">
      <alignment horizontal="left" vertical="center"/>
      <protection hidden="1"/>
    </xf>
    <xf numFmtId="0" fontId="3" fillId="0" borderId="1" xfId="12" applyNumberFormat="1" applyFont="1" applyFill="1" applyBorder="1" applyAlignment="1">
      <alignment horizontal="left" vertical="center"/>
    </xf>
    <xf numFmtId="165" fontId="3" fillId="0" borderId="1" xfId="7" applyFont="1" applyFill="1" applyBorder="1" applyAlignment="1">
      <alignment horizontal="left" vertical="center"/>
    </xf>
    <xf numFmtId="166" fontId="3" fillId="0" borderId="1" xfId="5" applyNumberFormat="1" applyFont="1" applyFill="1" applyBorder="1" applyAlignment="1">
      <alignment horizontal="left" vertical="center"/>
    </xf>
    <xf numFmtId="0" fontId="3" fillId="0" borderId="1" xfId="2" applyFont="1" applyFill="1" applyBorder="1" applyAlignment="1">
      <alignment horizontal="left" vertical="center"/>
    </xf>
    <xf numFmtId="0" fontId="3" fillId="0" borderId="1" xfId="5" applyFont="1" applyFill="1" applyBorder="1" applyAlignment="1" applyProtection="1">
      <alignment horizontal="left" vertical="center"/>
      <protection hidden="1"/>
    </xf>
    <xf numFmtId="0" fontId="3" fillId="0" borderId="1" xfId="20" applyNumberFormat="1" applyFont="1" applyFill="1" applyBorder="1" applyAlignment="1" applyProtection="1">
      <alignment horizontal="left" vertical="center"/>
      <protection hidden="1"/>
    </xf>
    <xf numFmtId="0" fontId="3" fillId="0" borderId="1" xfId="0" applyFont="1" applyFill="1" applyBorder="1" applyAlignment="1">
      <alignment horizontal="left" vertical="center"/>
    </xf>
    <xf numFmtId="4" fontId="3" fillId="0" borderId="1" xfId="20" applyNumberFormat="1" applyFont="1" applyFill="1" applyBorder="1" applyAlignment="1" applyProtection="1">
      <alignment horizontal="left" vertical="center"/>
      <protection hidden="1"/>
    </xf>
    <xf numFmtId="4" fontId="3" fillId="0" borderId="1" xfId="1" applyNumberFormat="1" applyFont="1" applyFill="1" applyBorder="1" applyAlignment="1">
      <alignment horizontal="left" vertical="center"/>
    </xf>
    <xf numFmtId="4" fontId="3" fillId="0" borderId="1" xfId="2" applyNumberFormat="1" applyFont="1" applyFill="1" applyBorder="1" applyAlignment="1">
      <alignment horizontal="left" vertical="center"/>
    </xf>
    <xf numFmtId="0" fontId="3" fillId="0" borderId="1" xfId="2" applyFont="1" applyFill="1" applyBorder="1" applyAlignment="1">
      <alignment horizontal="center" vertical="center"/>
    </xf>
    <xf numFmtId="0" fontId="3" fillId="0" borderId="1" xfId="4" applyNumberFormat="1" applyFont="1" applyFill="1" applyBorder="1" applyAlignment="1">
      <alignment horizontal="center" vertical="center"/>
    </xf>
    <xf numFmtId="1" fontId="3" fillId="0" borderId="1" xfId="5" applyNumberFormat="1" applyFont="1" applyFill="1" applyBorder="1" applyAlignment="1">
      <alignment horizontal="left" vertical="center"/>
    </xf>
    <xf numFmtId="4" fontId="3" fillId="0" borderId="1" xfId="0" applyNumberFormat="1" applyFont="1" applyFill="1" applyBorder="1" applyAlignment="1">
      <alignment horizontal="left" vertical="center"/>
    </xf>
    <xf numFmtId="1" fontId="3" fillId="0" borderId="1" xfId="2"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4" applyNumberFormat="1" applyFont="1" applyFill="1" applyBorder="1" applyAlignment="1">
      <alignment horizontal="left" vertical="top"/>
    </xf>
    <xf numFmtId="0" fontId="4" fillId="0" borderId="1" xfId="5" applyFont="1" applyFill="1" applyBorder="1" applyAlignment="1">
      <alignment horizontal="left" vertical="center"/>
    </xf>
    <xf numFmtId="0" fontId="4" fillId="0" borderId="3" xfId="3" applyFont="1" applyFill="1" applyBorder="1" applyAlignment="1" applyProtection="1">
      <alignment horizontal="left" vertical="center"/>
      <protection hidden="1"/>
    </xf>
    <xf numFmtId="4" fontId="4" fillId="0" borderId="1" xfId="2" applyNumberFormat="1" applyFont="1" applyFill="1" applyBorder="1" applyAlignment="1">
      <alignment horizontal="left" vertical="center"/>
    </xf>
    <xf numFmtId="0" fontId="4" fillId="0" borderId="3" xfId="5" applyFont="1" applyFill="1" applyBorder="1" applyAlignment="1" applyProtection="1">
      <alignment horizontal="left" vertical="center"/>
      <protection hidden="1"/>
    </xf>
    <xf numFmtId="0" fontId="4" fillId="0" borderId="1" xfId="8" applyFont="1" applyFill="1" applyBorder="1" applyAlignment="1">
      <alignment horizontal="left" vertical="center"/>
    </xf>
    <xf numFmtId="4" fontId="4" fillId="0" borderId="3" xfId="3" applyNumberFormat="1" applyFont="1" applyFill="1" applyBorder="1" applyAlignment="1" applyProtection="1">
      <alignment horizontal="left" vertical="center"/>
      <protection hidden="1"/>
    </xf>
    <xf numFmtId="0" fontId="4" fillId="0" borderId="1" xfId="2" applyNumberFormat="1" applyFont="1" applyFill="1" applyBorder="1" applyAlignment="1">
      <alignment horizontal="center" vertical="center"/>
    </xf>
    <xf numFmtId="164" fontId="4" fillId="0" borderId="1" xfId="20" applyNumberFormat="1" applyFont="1" applyFill="1" applyBorder="1" applyAlignment="1" applyProtection="1">
      <alignment horizontal="left" vertical="center"/>
      <protection hidden="1"/>
    </xf>
    <xf numFmtId="4" fontId="4" fillId="0" borderId="1" xfId="3" applyNumberFormat="1" applyFont="1" applyFill="1" applyBorder="1" applyAlignment="1" applyProtection="1">
      <alignment horizontal="left" vertical="center"/>
      <protection hidden="1"/>
    </xf>
    <xf numFmtId="0" fontId="4" fillId="0" borderId="1" xfId="3" applyFont="1" applyFill="1" applyBorder="1" applyAlignment="1" applyProtection="1">
      <alignment horizontal="left" vertical="center"/>
      <protection hidden="1"/>
    </xf>
    <xf numFmtId="0" fontId="4" fillId="0" borderId="1" xfId="5" applyFont="1" applyFill="1" applyBorder="1" applyAlignment="1" applyProtection="1">
      <alignment horizontal="left" vertical="center"/>
      <protection hidden="1"/>
    </xf>
    <xf numFmtId="0" fontId="4" fillId="0" borderId="4" xfId="4" applyNumberFormat="1" applyFont="1" applyFill="1" applyBorder="1" applyAlignment="1"/>
    <xf numFmtId="0" fontId="3" fillId="0" borderId="1" xfId="0" applyNumberFormat="1" applyFont="1" applyFill="1" applyBorder="1" applyAlignment="1">
      <alignment horizontal="center" vertical="center"/>
    </xf>
    <xf numFmtId="0" fontId="3" fillId="0" borderId="1" xfId="3" applyNumberFormat="1" applyFont="1" applyFill="1" applyBorder="1" applyAlignment="1">
      <alignment horizontal="left" vertical="center"/>
    </xf>
    <xf numFmtId="4" fontId="3" fillId="0" borderId="1" xfId="4" applyNumberFormat="1" applyFont="1" applyFill="1" applyBorder="1" applyAlignment="1">
      <alignment horizontal="center" vertical="center"/>
    </xf>
    <xf numFmtId="4" fontId="3" fillId="0" borderId="1" xfId="1" applyNumberFormat="1" applyFont="1" applyFill="1" applyBorder="1" applyAlignment="1">
      <alignment horizontal="center" vertical="center"/>
    </xf>
    <xf numFmtId="0" fontId="3" fillId="0" borderId="1" xfId="12" applyNumberFormat="1" applyFont="1" applyFill="1" applyBorder="1" applyAlignment="1" applyProtection="1">
      <alignment horizontal="left" vertical="center"/>
      <protection hidden="1"/>
    </xf>
    <xf numFmtId="0" fontId="3" fillId="0" borderId="1" xfId="3" applyFont="1" applyFill="1" applyBorder="1" applyAlignment="1">
      <alignment horizontal="left" vertical="center"/>
    </xf>
    <xf numFmtId="168" fontId="3" fillId="0" borderId="1" xfId="2" applyNumberFormat="1" applyFont="1" applyFill="1" applyBorder="1" applyAlignment="1">
      <alignment horizontal="left" vertical="center"/>
    </xf>
    <xf numFmtId="0" fontId="3" fillId="0" borderId="1" xfId="5" applyNumberFormat="1" applyFont="1" applyFill="1" applyBorder="1" applyAlignment="1" applyProtection="1">
      <alignment horizontal="left" vertical="top"/>
      <protection hidden="1"/>
    </xf>
    <xf numFmtId="165" fontId="3" fillId="0" borderId="1" xfId="7" applyFont="1" applyFill="1" applyBorder="1" applyAlignment="1">
      <alignment horizontal="left" vertical="top"/>
    </xf>
    <xf numFmtId="166" fontId="3" fillId="0" borderId="1" xfId="5" applyNumberFormat="1" applyFont="1" applyFill="1" applyBorder="1" applyAlignment="1">
      <alignment horizontal="left" vertical="top"/>
    </xf>
    <xf numFmtId="4" fontId="3" fillId="0" borderId="1" xfId="2" applyNumberFormat="1" applyFont="1" applyFill="1" applyBorder="1" applyAlignment="1">
      <alignment horizontal="left" vertical="top"/>
    </xf>
    <xf numFmtId="0" fontId="3" fillId="0" borderId="1" xfId="3" applyNumberFormat="1" applyFont="1" applyFill="1" applyBorder="1" applyAlignment="1">
      <alignment horizontal="left" vertical="top"/>
    </xf>
    <xf numFmtId="0" fontId="3" fillId="0" borderId="1" xfId="20" applyNumberFormat="1" applyFont="1" applyFill="1" applyBorder="1" applyAlignment="1" applyProtection="1">
      <alignment horizontal="left" vertical="top"/>
      <protection hidden="1"/>
    </xf>
    <xf numFmtId="4" fontId="3" fillId="0" borderId="1" xfId="0" applyNumberFormat="1" applyFont="1" applyFill="1" applyBorder="1" applyAlignment="1">
      <alignment horizontal="left" vertical="top"/>
    </xf>
    <xf numFmtId="4" fontId="3" fillId="0" borderId="1" xfId="20" applyNumberFormat="1" applyFont="1" applyFill="1" applyBorder="1" applyAlignment="1" applyProtection="1">
      <alignment horizontal="left" vertical="top"/>
      <protection hidden="1"/>
    </xf>
    <xf numFmtId="1" fontId="3" fillId="0" borderId="1" xfId="2" applyNumberFormat="1" applyFont="1" applyFill="1" applyBorder="1" applyAlignment="1">
      <alignment horizontal="center" vertical="top"/>
    </xf>
    <xf numFmtId="4" fontId="3" fillId="0" borderId="1" xfId="4" applyNumberFormat="1" applyFont="1" applyFill="1" applyBorder="1" applyAlignment="1">
      <alignment horizontal="left" vertical="center"/>
    </xf>
    <xf numFmtId="1" fontId="3" fillId="0" borderId="1" xfId="0" applyNumberFormat="1" applyFont="1" applyFill="1" applyBorder="1" applyAlignment="1">
      <alignment horizontal="center" vertical="center"/>
    </xf>
    <xf numFmtId="4" fontId="3" fillId="0" borderId="4" xfId="1" applyNumberFormat="1" applyFont="1" applyFill="1" applyBorder="1" applyAlignment="1">
      <alignment horizontal="left" vertical="center"/>
    </xf>
    <xf numFmtId="1" fontId="3" fillId="0" borderId="4" xfId="2" applyNumberFormat="1" applyFont="1" applyFill="1" applyBorder="1" applyAlignment="1">
      <alignment horizontal="left" vertical="center"/>
    </xf>
    <xf numFmtId="0" fontId="3" fillId="0" borderId="4" xfId="0" applyFont="1" applyFill="1" applyBorder="1" applyAlignment="1">
      <alignment horizontal="center" vertical="center"/>
    </xf>
    <xf numFmtId="164" fontId="3" fillId="0" borderId="1" xfId="4" applyNumberFormat="1" applyFont="1" applyFill="1" applyBorder="1" applyAlignment="1">
      <alignment horizontal="center" vertical="center"/>
    </xf>
    <xf numFmtId="164" fontId="4" fillId="0" borderId="1" xfId="20" applyNumberFormat="1" applyFont="1" applyFill="1" applyBorder="1" applyAlignment="1" applyProtection="1">
      <alignment horizontal="center" vertical="center"/>
      <protection hidden="1"/>
    </xf>
    <xf numFmtId="0" fontId="4" fillId="0" borderId="1" xfId="4" applyNumberFormat="1" applyFont="1" applyFill="1" applyBorder="1" applyAlignment="1">
      <alignment horizontal="left"/>
    </xf>
    <xf numFmtId="0" fontId="4" fillId="0" borderId="1" xfId="5" applyNumberFormat="1" applyFont="1" applyFill="1" applyBorder="1" applyAlignment="1" applyProtection="1">
      <alignment horizontal="left" vertical="center"/>
      <protection hidden="1"/>
    </xf>
    <xf numFmtId="1" fontId="4" fillId="0" borderId="1" xfId="5" applyNumberFormat="1" applyFont="1" applyFill="1" applyBorder="1" applyAlignment="1">
      <alignment horizontal="left" vertical="center"/>
    </xf>
    <xf numFmtId="0" fontId="4" fillId="0" borderId="1" xfId="3" applyNumberFormat="1" applyFont="1" applyFill="1" applyBorder="1" applyAlignment="1">
      <alignment horizontal="left" vertical="center"/>
    </xf>
    <xf numFmtId="4" fontId="4" fillId="0" borderId="1" xfId="4"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4" xfId="0" applyFont="1" applyFill="1" applyBorder="1" applyAlignment="1">
      <alignment vertical="center"/>
    </xf>
    <xf numFmtId="0" fontId="4" fillId="0" borderId="4" xfId="5" applyFont="1" applyFill="1" applyBorder="1" applyAlignment="1">
      <alignment vertical="center"/>
    </xf>
    <xf numFmtId="0" fontId="4" fillId="0" borderId="4" xfId="2" applyFont="1" applyFill="1" applyBorder="1" applyAlignment="1">
      <alignment vertical="center"/>
    </xf>
    <xf numFmtId="1" fontId="4" fillId="0" borderId="4" xfId="8" applyNumberFormat="1" applyFont="1" applyFill="1" applyBorder="1" applyAlignment="1">
      <alignment horizontal="center" vertical="center"/>
    </xf>
    <xf numFmtId="3" fontId="4" fillId="0" borderId="4" xfId="0" applyNumberFormat="1" applyFont="1" applyFill="1" applyBorder="1" applyAlignment="1">
      <alignment vertical="center"/>
    </xf>
    <xf numFmtId="0" fontId="4" fillId="0" borderId="4" xfId="8" applyFont="1" applyFill="1" applyBorder="1" applyAlignment="1">
      <alignment vertical="center"/>
    </xf>
    <xf numFmtId="49" fontId="4" fillId="0" borderId="4" xfId="5" applyNumberFormat="1" applyFont="1" applyFill="1" applyBorder="1" applyAlignment="1">
      <alignment vertical="center"/>
    </xf>
    <xf numFmtId="0" fontId="24" fillId="0" borderId="4" xfId="0" applyNumberFormat="1" applyFont="1" applyFill="1" applyBorder="1" applyAlignment="1">
      <alignment vertical="center"/>
    </xf>
    <xf numFmtId="0" fontId="4" fillId="0" borderId="4" xfId="2" applyNumberFormat="1" applyFont="1" applyFill="1" applyBorder="1" applyAlignment="1">
      <alignment horizontal="center" vertical="center"/>
    </xf>
    <xf numFmtId="0" fontId="0" fillId="0" borderId="4" xfId="0" applyFill="1" applyBorder="1" applyAlignment="1"/>
    <xf numFmtId="0" fontId="14" fillId="4" borderId="0" xfId="0" applyNumberFormat="1" applyFont="1" applyFill="1" applyBorder="1" applyAlignment="1">
      <alignment horizontal="left" wrapText="1"/>
    </xf>
    <xf numFmtId="0" fontId="14" fillId="0" borderId="0" xfId="0" applyNumberFormat="1" applyFont="1" applyFill="1" applyBorder="1" applyAlignment="1">
      <alignment horizontal="left" wrapText="1"/>
    </xf>
    <xf numFmtId="0" fontId="14" fillId="0" borderId="0" xfId="0" applyNumberFormat="1" applyFont="1" applyFill="1" applyBorder="1" applyAlignment="1">
      <alignment wrapText="1"/>
    </xf>
    <xf numFmtId="0" fontId="14" fillId="0" borderId="0" xfId="0" applyNumberFormat="1" applyFont="1" applyFill="1" applyBorder="1" applyAlignment="1">
      <alignment horizontal="justify" vertical="justify" wrapText="1"/>
    </xf>
    <xf numFmtId="0" fontId="14" fillId="4" borderId="0" xfId="0" applyNumberFormat="1" applyFont="1" applyFill="1" applyBorder="1" applyAlignment="1">
      <alignment horizontal="left" vertical="center" wrapText="1"/>
    </xf>
    <xf numFmtId="4" fontId="4" fillId="0" borderId="0" xfId="4" applyNumberFormat="1" applyFont="1" applyFill="1" applyBorder="1" applyAlignment="1">
      <alignment horizontal="center" vertical="center"/>
    </xf>
    <xf numFmtId="49" fontId="4" fillId="0" borderId="1" xfId="0" applyNumberFormat="1" applyFont="1" applyFill="1" applyBorder="1" applyAlignment="1"/>
    <xf numFmtId="43" fontId="4" fillId="0" borderId="1" xfId="1" applyFont="1" applyFill="1" applyBorder="1" applyAlignment="1"/>
    <xf numFmtId="0" fontId="4" fillId="0" borderId="0" xfId="0" applyFont="1" applyFill="1" applyBorder="1" applyAlignment="1"/>
    <xf numFmtId="43" fontId="4" fillId="0" borderId="0" xfId="1" applyFont="1" applyFill="1" applyBorder="1" applyAlignment="1"/>
    <xf numFmtId="170" fontId="4" fillId="0" borderId="1" xfId="0" applyNumberFormat="1" applyFont="1" applyFill="1" applyBorder="1" applyAlignment="1">
      <alignment horizontal="left"/>
    </xf>
    <xf numFmtId="4" fontId="5" fillId="0" borderId="1"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center"/>
    </xf>
    <xf numFmtId="0" fontId="4" fillId="0" borderId="4" xfId="0" applyFont="1" applyFill="1" applyBorder="1" applyAlignment="1"/>
  </cellXfs>
  <cellStyles count="48">
    <cellStyle name="Normal 2 3 2" xfId="8"/>
    <cellStyle name="Normal 2 3 2 2" xfId="31"/>
    <cellStyle name="Normal 2 3 2 2 2" xfId="43"/>
    <cellStyle name="SAS FM Row header 4 18" xfId="42"/>
    <cellStyle name="Style 1" xfId="30"/>
    <cellStyle name="Обычный" xfId="0" builtinId="0"/>
    <cellStyle name="Обычный 10" xfId="19"/>
    <cellStyle name="Обычный 10 2" xfId="33"/>
    <cellStyle name="Обычный 11" xfId="20"/>
    <cellStyle name="Обычный 12" xfId="39"/>
    <cellStyle name="Обычный 13" xfId="21"/>
    <cellStyle name="Обычный 13 2" xfId="26"/>
    <cellStyle name="Обычный 133" xfId="22"/>
    <cellStyle name="Обычный 133 2" xfId="44"/>
    <cellStyle name="Обычный 14" xfId="27"/>
    <cellStyle name="Обычный 14 2" xfId="28"/>
    <cellStyle name="Обычный 151" xfId="13"/>
    <cellStyle name="Обычный 152" xfId="14"/>
    <cellStyle name="Обычный 153" xfId="25"/>
    <cellStyle name="Обычный 154" xfId="6"/>
    <cellStyle name="Обычный 155" xfId="23"/>
    <cellStyle name="Обычный 158" xfId="24"/>
    <cellStyle name="Обычный 160" xfId="16"/>
    <cellStyle name="Обычный 2" xfId="2"/>
    <cellStyle name="Обычный 2 2" xfId="3"/>
    <cellStyle name="Обычный 2 2 2" xfId="15"/>
    <cellStyle name="Обычный 2 2 2 2" xfId="34"/>
    <cellStyle name="Обычный 2 28" xfId="45"/>
    <cellStyle name="Обычный 2_План ГЗ на 2011г  первочередные " xfId="18"/>
    <cellStyle name="Обычный 22 3" xfId="36"/>
    <cellStyle name="Обычный 3" xfId="41"/>
    <cellStyle name="Обычный 3 3" xfId="38"/>
    <cellStyle name="Обычный 4" xfId="32"/>
    <cellStyle name="Обычный 4 2" xfId="4"/>
    <cellStyle name="Обычный 4 2 2" xfId="12"/>
    <cellStyle name="Обычный 4 2 3" xfId="37"/>
    <cellStyle name="Обычный 5" xfId="46"/>
    <cellStyle name="Обычный_Лист1 3" xfId="7"/>
    <cellStyle name="Стиль 1" xfId="5"/>
    <cellStyle name="Стиль 1 6" xfId="40"/>
    <cellStyle name="Финансовый" xfId="1" builtinId="3"/>
    <cellStyle name="Финансовый 10" xfId="10"/>
    <cellStyle name="Финансовый 2" xfId="9"/>
    <cellStyle name="Финансовый 2 3" xfId="11"/>
    <cellStyle name="Финансовый 20" xfId="17"/>
    <cellStyle name="Финансовый 3" xfId="47"/>
    <cellStyle name="Финансовый 3 2" xfId="35"/>
    <cellStyle name="Финансовый 33"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9"/>
  <sheetViews>
    <sheetView zoomScale="70" zoomScaleNormal="70" workbookViewId="0">
      <selection activeCell="H46" sqref="H46"/>
    </sheetView>
  </sheetViews>
  <sheetFormatPr defaultRowHeight="15" x14ac:dyDescent="0.25"/>
  <cols>
    <col min="1" max="16384" width="9.140625" style="45"/>
  </cols>
  <sheetData>
    <row r="1" spans="1:38" s="25" customFormat="1" ht="15.75" x14ac:dyDescent="0.25">
      <c r="A1" s="21"/>
      <c r="B1" s="22" t="s">
        <v>167</v>
      </c>
      <c r="C1" s="23"/>
      <c r="D1" s="23"/>
      <c r="E1" s="23"/>
      <c r="F1" s="23"/>
      <c r="G1" s="23"/>
      <c r="H1" s="23"/>
      <c r="I1" s="24"/>
      <c r="J1" s="23"/>
      <c r="K1" s="23"/>
      <c r="L1" s="24"/>
      <c r="M1" s="24"/>
      <c r="N1" s="24"/>
      <c r="O1" s="24"/>
      <c r="P1" s="24"/>
      <c r="Q1" s="24"/>
      <c r="R1" s="24"/>
      <c r="S1" s="24"/>
      <c r="T1" s="24"/>
      <c r="U1" s="24"/>
      <c r="V1" s="24"/>
      <c r="W1" s="24"/>
      <c r="X1" s="24"/>
      <c r="Y1" s="21"/>
      <c r="Z1" s="21"/>
      <c r="AA1" s="21"/>
      <c r="AB1" s="21"/>
      <c r="AC1" s="21"/>
      <c r="AD1" s="21"/>
      <c r="AE1" s="21"/>
      <c r="AF1" s="21"/>
      <c r="AG1" s="21"/>
      <c r="AH1" s="21"/>
      <c r="AI1" s="21"/>
      <c r="AJ1" s="21"/>
      <c r="AK1" s="21"/>
      <c r="AL1" s="21"/>
    </row>
    <row r="2" spans="1:38" s="25" customFormat="1" ht="15.75" x14ac:dyDescent="0.25">
      <c r="A2" s="21"/>
      <c r="B2" s="22" t="s">
        <v>168</v>
      </c>
      <c r="C2" s="26"/>
      <c r="D2" s="26"/>
      <c r="E2" s="24"/>
      <c r="F2" s="24"/>
      <c r="G2" s="24"/>
      <c r="H2" s="24"/>
      <c r="I2" s="26"/>
      <c r="J2" s="26"/>
      <c r="K2" s="26"/>
      <c r="L2" s="24"/>
      <c r="M2" s="24"/>
      <c r="N2" s="24"/>
      <c r="O2" s="24"/>
      <c r="P2" s="24"/>
      <c r="Q2" s="24"/>
      <c r="R2" s="24"/>
      <c r="S2" s="24"/>
      <c r="T2" s="24"/>
      <c r="U2" s="24"/>
      <c r="V2" s="24"/>
      <c r="W2" s="24"/>
      <c r="X2" s="24"/>
      <c r="Y2" s="21"/>
      <c r="Z2" s="21"/>
      <c r="AA2" s="21"/>
      <c r="AB2" s="21"/>
      <c r="AC2" s="21"/>
      <c r="AD2" s="21"/>
      <c r="AE2" s="21"/>
      <c r="AF2" s="21"/>
      <c r="AG2" s="21"/>
      <c r="AH2" s="21"/>
      <c r="AI2" s="21"/>
      <c r="AJ2" s="21"/>
      <c r="AK2" s="21"/>
      <c r="AL2" s="21"/>
    </row>
    <row r="3" spans="1:38" s="25" customFormat="1" ht="15.75" x14ac:dyDescent="0.25">
      <c r="A3" s="21"/>
      <c r="B3" s="22" t="s">
        <v>169</v>
      </c>
      <c r="C3" s="24"/>
      <c r="D3" s="24"/>
      <c r="E3" s="24"/>
      <c r="F3" s="24"/>
      <c r="G3" s="24"/>
      <c r="H3" s="24"/>
      <c r="I3" s="24"/>
      <c r="J3" s="24"/>
      <c r="K3" s="24"/>
      <c r="L3" s="24"/>
      <c r="M3" s="24"/>
      <c r="N3" s="24"/>
      <c r="O3" s="24"/>
      <c r="P3" s="24"/>
      <c r="Q3" s="24"/>
      <c r="R3" s="24"/>
      <c r="S3" s="24"/>
      <c r="T3" s="24"/>
      <c r="U3" s="24"/>
      <c r="V3" s="24"/>
      <c r="W3" s="24"/>
      <c r="X3" s="24"/>
      <c r="Y3" s="21"/>
      <c r="Z3" s="21"/>
      <c r="AA3" s="21"/>
      <c r="AB3" s="21"/>
      <c r="AC3" s="21"/>
      <c r="AD3" s="21"/>
      <c r="AE3" s="21"/>
      <c r="AF3" s="21"/>
      <c r="AG3" s="21"/>
      <c r="AH3" s="21"/>
      <c r="AI3" s="21"/>
      <c r="AJ3" s="21"/>
      <c r="AK3" s="21"/>
      <c r="AL3" s="21"/>
    </row>
    <row r="4" spans="1:38" s="25" customFormat="1" ht="15.75" x14ac:dyDescent="0.25">
      <c r="A4" s="24"/>
      <c r="B4" s="219" t="s">
        <v>170</v>
      </c>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
      <c r="AF4" s="21"/>
      <c r="AG4" s="21"/>
      <c r="AH4" s="21"/>
      <c r="AI4" s="21"/>
      <c r="AJ4" s="21"/>
      <c r="AK4" s="21"/>
      <c r="AL4" s="21"/>
    </row>
    <row r="5" spans="1:38" s="25" customFormat="1" ht="15.75" x14ac:dyDescent="0.25">
      <c r="A5" s="21"/>
      <c r="B5" s="27" t="s">
        <v>171</v>
      </c>
      <c r="C5" s="26"/>
      <c r="D5" s="26"/>
      <c r="E5" s="26"/>
      <c r="F5" s="26"/>
      <c r="G5" s="24"/>
      <c r="H5" s="24"/>
      <c r="I5" s="24"/>
      <c r="J5" s="24"/>
      <c r="K5" s="24"/>
      <c r="L5" s="24"/>
      <c r="M5" s="24"/>
      <c r="N5" s="24"/>
      <c r="O5" s="24"/>
      <c r="P5" s="24"/>
      <c r="Q5" s="24"/>
      <c r="R5" s="24"/>
      <c r="S5" s="24"/>
      <c r="T5" s="24"/>
      <c r="U5" s="24"/>
      <c r="V5" s="24"/>
      <c r="W5" s="24"/>
      <c r="X5" s="24"/>
      <c r="Y5" s="21"/>
      <c r="Z5" s="21"/>
      <c r="AA5" s="21"/>
      <c r="AB5" s="21"/>
      <c r="AC5" s="21"/>
      <c r="AD5" s="21"/>
      <c r="AE5" s="21"/>
      <c r="AF5" s="21"/>
      <c r="AG5" s="21"/>
      <c r="AH5" s="21"/>
      <c r="AI5" s="21"/>
      <c r="AJ5" s="21"/>
      <c r="AK5" s="21"/>
      <c r="AL5" s="21"/>
    </row>
    <row r="6" spans="1:38" s="25" customFormat="1" ht="15.75" x14ac:dyDescent="0.25">
      <c r="A6" s="28">
        <v>1</v>
      </c>
      <c r="B6" s="219" t="s">
        <v>172</v>
      </c>
      <c r="C6" s="219"/>
      <c r="D6" s="219"/>
      <c r="E6" s="219"/>
      <c r="F6" s="219"/>
      <c r="G6" s="219"/>
      <c r="H6" s="219"/>
      <c r="I6" s="219"/>
      <c r="J6" s="219"/>
      <c r="K6" s="219"/>
      <c r="L6" s="219"/>
      <c r="M6" s="219"/>
      <c r="N6" s="219"/>
      <c r="O6" s="219"/>
      <c r="P6" s="219"/>
      <c r="Q6" s="219"/>
      <c r="R6" s="219"/>
      <c r="S6" s="219"/>
      <c r="T6" s="219"/>
      <c r="U6" s="219"/>
      <c r="V6" s="219"/>
      <c r="W6" s="219"/>
      <c r="X6" s="22"/>
      <c r="Y6" s="21"/>
      <c r="Z6" s="21"/>
      <c r="AA6" s="21"/>
      <c r="AB6" s="21"/>
      <c r="AC6" s="21"/>
      <c r="AD6" s="21"/>
      <c r="AE6" s="21"/>
      <c r="AF6" s="21"/>
      <c r="AG6" s="21"/>
      <c r="AH6" s="21"/>
      <c r="AI6" s="21"/>
      <c r="AJ6" s="21"/>
      <c r="AK6" s="21"/>
      <c r="AL6" s="21"/>
    </row>
    <row r="7" spans="1:38" s="25" customFormat="1" ht="15.75" x14ac:dyDescent="0.25">
      <c r="A7" s="28"/>
      <c r="B7" s="29" t="s">
        <v>173</v>
      </c>
      <c r="C7" s="30"/>
      <c r="D7" s="30"/>
      <c r="E7" s="30"/>
      <c r="F7" s="30"/>
      <c r="G7" s="30"/>
      <c r="H7" s="30"/>
      <c r="I7" s="30"/>
      <c r="J7" s="30"/>
      <c r="K7" s="30"/>
      <c r="L7" s="30"/>
      <c r="M7" s="30"/>
      <c r="N7" s="30"/>
      <c r="O7" s="30"/>
      <c r="P7" s="30"/>
      <c r="Q7" s="30"/>
      <c r="R7" s="30"/>
      <c r="S7" s="30"/>
      <c r="T7" s="30"/>
      <c r="U7" s="30"/>
      <c r="V7" s="30"/>
      <c r="W7" s="30"/>
      <c r="X7" s="22"/>
      <c r="Y7" s="21"/>
      <c r="Z7" s="21"/>
      <c r="AA7" s="21"/>
      <c r="AB7" s="21"/>
      <c r="AC7" s="21"/>
      <c r="AD7" s="21"/>
      <c r="AE7" s="21"/>
      <c r="AF7" s="21"/>
      <c r="AG7" s="21"/>
      <c r="AH7" s="21"/>
      <c r="AI7" s="21"/>
      <c r="AJ7" s="21"/>
      <c r="AK7" s="21"/>
      <c r="AL7" s="21"/>
    </row>
    <row r="8" spans="1:38" s="25" customFormat="1" ht="15.75" x14ac:dyDescent="0.25">
      <c r="A8" s="28"/>
      <c r="B8" s="31" t="s">
        <v>174</v>
      </c>
      <c r="C8" s="30"/>
      <c r="D8" s="30"/>
      <c r="E8" s="30"/>
      <c r="F8" s="30"/>
      <c r="G8" s="30"/>
      <c r="H8" s="30"/>
      <c r="I8" s="30"/>
      <c r="J8" s="30"/>
      <c r="K8" s="30"/>
      <c r="L8" s="30"/>
      <c r="M8" s="30"/>
      <c r="N8" s="30"/>
      <c r="O8" s="30"/>
      <c r="P8" s="30"/>
      <c r="Q8" s="30"/>
      <c r="R8" s="30"/>
      <c r="S8" s="30"/>
      <c r="T8" s="30"/>
      <c r="U8" s="30"/>
      <c r="V8" s="30"/>
      <c r="W8" s="30"/>
      <c r="X8" s="22"/>
      <c r="Y8" s="21"/>
      <c r="Z8" s="21"/>
      <c r="AA8" s="21"/>
      <c r="AB8" s="21"/>
      <c r="AC8" s="21"/>
      <c r="AD8" s="21"/>
      <c r="AE8" s="21"/>
      <c r="AF8" s="21"/>
      <c r="AG8" s="21"/>
      <c r="AH8" s="21"/>
      <c r="AI8" s="21"/>
      <c r="AJ8" s="21"/>
      <c r="AK8" s="21"/>
      <c r="AL8" s="21"/>
    </row>
    <row r="9" spans="1:38" s="25" customFormat="1" ht="15.75" x14ac:dyDescent="0.25">
      <c r="A9" s="28"/>
      <c r="B9" s="22" t="s">
        <v>175</v>
      </c>
      <c r="C9" s="32"/>
      <c r="D9" s="32"/>
      <c r="E9" s="32"/>
      <c r="F9" s="32"/>
      <c r="G9" s="32"/>
      <c r="H9" s="32"/>
      <c r="I9" s="32"/>
      <c r="J9" s="32"/>
      <c r="K9" s="32"/>
      <c r="L9" s="32"/>
      <c r="M9" s="30"/>
      <c r="N9" s="30"/>
      <c r="O9" s="30"/>
      <c r="P9" s="30"/>
      <c r="Q9" s="30"/>
      <c r="R9" s="30"/>
      <c r="S9" s="30"/>
      <c r="T9" s="30"/>
      <c r="U9" s="30"/>
      <c r="V9" s="30"/>
      <c r="W9" s="30"/>
      <c r="X9" s="22"/>
      <c r="Y9" s="21"/>
      <c r="Z9" s="21"/>
      <c r="AA9" s="21"/>
      <c r="AB9" s="21"/>
      <c r="AC9" s="21"/>
      <c r="AD9" s="21"/>
      <c r="AE9" s="21"/>
      <c r="AF9" s="21"/>
      <c r="AG9" s="21"/>
      <c r="AH9" s="21"/>
      <c r="AI9" s="21"/>
      <c r="AJ9" s="21"/>
      <c r="AK9" s="21"/>
      <c r="AL9" s="21"/>
    </row>
    <row r="10" spans="1:38" s="25" customFormat="1" ht="15.75" x14ac:dyDescent="0.25">
      <c r="A10" s="28"/>
      <c r="B10" s="22" t="s">
        <v>176</v>
      </c>
      <c r="C10" s="32"/>
      <c r="D10" s="32"/>
      <c r="E10" s="32"/>
      <c r="F10" s="32"/>
      <c r="G10" s="32"/>
      <c r="H10" s="32"/>
      <c r="I10" s="32"/>
      <c r="J10" s="32"/>
      <c r="K10" s="32"/>
      <c r="L10" s="32"/>
      <c r="M10" s="30"/>
      <c r="N10" s="30"/>
      <c r="O10" s="30"/>
      <c r="P10" s="30"/>
      <c r="Q10" s="30"/>
      <c r="R10" s="30"/>
      <c r="S10" s="30"/>
      <c r="T10" s="30"/>
      <c r="U10" s="30"/>
      <c r="V10" s="30"/>
      <c r="W10" s="30"/>
      <c r="X10" s="22"/>
      <c r="Y10" s="21"/>
      <c r="Z10" s="21"/>
      <c r="AA10" s="21"/>
      <c r="AB10" s="21"/>
      <c r="AC10" s="21"/>
      <c r="AD10" s="21"/>
      <c r="AE10" s="21"/>
      <c r="AF10" s="21"/>
      <c r="AG10" s="21"/>
      <c r="AH10" s="21"/>
      <c r="AI10" s="21"/>
      <c r="AJ10" s="21"/>
      <c r="AK10" s="21"/>
      <c r="AL10" s="21"/>
    </row>
    <row r="11" spans="1:38" s="25" customFormat="1" ht="15.75" x14ac:dyDescent="0.25">
      <c r="A11" s="28"/>
      <c r="B11" s="22" t="s">
        <v>177</v>
      </c>
      <c r="C11" s="32"/>
      <c r="D11" s="32"/>
      <c r="E11" s="32"/>
      <c r="F11" s="32"/>
      <c r="G11" s="32"/>
      <c r="H11" s="32"/>
      <c r="I11" s="32"/>
      <c r="J11" s="32"/>
      <c r="K11" s="32"/>
      <c r="L11" s="32"/>
      <c r="M11" s="30"/>
      <c r="N11" s="30"/>
      <c r="O11" s="30"/>
      <c r="P11" s="30"/>
      <c r="Q11" s="30"/>
      <c r="R11" s="30"/>
      <c r="S11" s="30"/>
      <c r="T11" s="30"/>
      <c r="U11" s="30"/>
      <c r="V11" s="30"/>
      <c r="W11" s="30"/>
      <c r="X11" s="22"/>
      <c r="Y11" s="21"/>
      <c r="Z11" s="21"/>
      <c r="AA11" s="21"/>
      <c r="AB11" s="21"/>
      <c r="AC11" s="21"/>
      <c r="AD11" s="21"/>
      <c r="AE11" s="21"/>
      <c r="AF11" s="21"/>
      <c r="AG11" s="21"/>
      <c r="AH11" s="21"/>
      <c r="AI11" s="21"/>
      <c r="AJ11" s="21"/>
      <c r="AK11" s="21"/>
      <c r="AL11" s="21"/>
    </row>
    <row r="12" spans="1:38" s="25" customFormat="1" ht="15.75" x14ac:dyDescent="0.25">
      <c r="A12" s="28"/>
      <c r="B12" s="31" t="s">
        <v>178</v>
      </c>
      <c r="C12" s="30"/>
      <c r="D12" s="30"/>
      <c r="E12" s="30"/>
      <c r="F12" s="30"/>
      <c r="G12" s="30"/>
      <c r="H12" s="30"/>
      <c r="I12" s="30"/>
      <c r="J12" s="30"/>
      <c r="K12" s="30"/>
      <c r="L12" s="30"/>
      <c r="M12" s="30"/>
      <c r="N12" s="30"/>
      <c r="O12" s="30"/>
      <c r="P12" s="30"/>
      <c r="Q12" s="30"/>
      <c r="R12" s="30"/>
      <c r="S12" s="30"/>
      <c r="T12" s="30"/>
      <c r="U12" s="30"/>
      <c r="V12" s="30"/>
      <c r="W12" s="30"/>
      <c r="X12" s="22"/>
      <c r="Y12" s="21"/>
      <c r="Z12" s="21"/>
      <c r="AA12" s="21"/>
      <c r="AB12" s="21"/>
      <c r="AC12" s="21"/>
      <c r="AD12" s="21"/>
      <c r="AE12" s="21"/>
      <c r="AF12" s="21"/>
      <c r="AG12" s="21"/>
      <c r="AH12" s="21"/>
      <c r="AI12" s="21"/>
      <c r="AJ12" s="21"/>
      <c r="AK12" s="21"/>
      <c r="AL12" s="21"/>
    </row>
    <row r="13" spans="1:38" s="25" customFormat="1" ht="15.75" x14ac:dyDescent="0.25">
      <c r="A13" s="26"/>
      <c r="B13" s="22" t="s">
        <v>179</v>
      </c>
      <c r="C13" s="33"/>
      <c r="D13" s="33"/>
      <c r="E13" s="33"/>
      <c r="F13" s="33"/>
      <c r="G13" s="33"/>
      <c r="H13" s="33"/>
      <c r="I13" s="33"/>
      <c r="J13" s="33"/>
      <c r="K13" s="33"/>
      <c r="L13" s="33"/>
      <c r="M13" s="33"/>
      <c r="N13" s="33"/>
      <c r="O13" s="33"/>
      <c r="P13" s="33"/>
      <c r="Q13" s="33"/>
      <c r="R13" s="33"/>
      <c r="S13" s="33"/>
      <c r="T13" s="33"/>
      <c r="U13" s="33"/>
      <c r="V13" s="33"/>
      <c r="W13" s="33"/>
      <c r="X13" s="22"/>
      <c r="Y13" s="21"/>
      <c r="Z13" s="21"/>
      <c r="AA13" s="21"/>
      <c r="AB13" s="21"/>
      <c r="AC13" s="21"/>
      <c r="AD13" s="21"/>
      <c r="AE13" s="21"/>
      <c r="AF13" s="21"/>
      <c r="AG13" s="21"/>
      <c r="AH13" s="21"/>
      <c r="AI13" s="21"/>
      <c r="AJ13" s="21"/>
      <c r="AK13" s="21"/>
      <c r="AL13" s="21"/>
    </row>
    <row r="14" spans="1:38" s="25" customFormat="1" ht="15.75" x14ac:dyDescent="0.25">
      <c r="A14" s="26"/>
      <c r="B14" s="22" t="s">
        <v>180</v>
      </c>
      <c r="C14" s="32"/>
      <c r="D14" s="32"/>
      <c r="E14" s="32"/>
      <c r="F14" s="32"/>
      <c r="G14" s="32"/>
      <c r="H14" s="32"/>
      <c r="I14" s="32"/>
      <c r="J14" s="32"/>
      <c r="K14" s="32"/>
      <c r="L14" s="32"/>
      <c r="M14" s="32"/>
      <c r="N14" s="32"/>
      <c r="O14" s="32"/>
      <c r="P14" s="32"/>
      <c r="Q14" s="32"/>
      <c r="R14" s="32"/>
      <c r="S14" s="32"/>
      <c r="T14" s="32"/>
      <c r="U14" s="32"/>
      <c r="V14" s="32"/>
      <c r="W14" s="32"/>
      <c r="X14" s="22"/>
      <c r="Y14" s="21"/>
      <c r="Z14" s="21"/>
      <c r="AA14" s="21"/>
      <c r="AB14" s="21"/>
      <c r="AC14" s="21"/>
      <c r="AD14" s="21"/>
      <c r="AE14" s="21"/>
      <c r="AF14" s="21"/>
      <c r="AG14" s="21"/>
      <c r="AH14" s="21"/>
      <c r="AI14" s="21"/>
      <c r="AJ14" s="21"/>
      <c r="AK14" s="21"/>
      <c r="AL14" s="21"/>
    </row>
    <row r="15" spans="1:38" s="25" customFormat="1" ht="15.75" x14ac:dyDescent="0.25">
      <c r="A15" s="26"/>
      <c r="B15" s="219" t="s">
        <v>181</v>
      </c>
      <c r="C15" s="219"/>
      <c r="D15" s="219"/>
      <c r="E15" s="219"/>
      <c r="F15" s="219"/>
      <c r="G15" s="219"/>
      <c r="H15" s="219"/>
      <c r="I15" s="219"/>
      <c r="J15" s="219"/>
      <c r="K15" s="219"/>
      <c r="L15" s="219"/>
      <c r="M15" s="219"/>
      <c r="N15" s="219"/>
      <c r="O15" s="219"/>
      <c r="P15" s="219"/>
      <c r="Q15" s="219"/>
      <c r="R15" s="219"/>
      <c r="S15" s="219"/>
      <c r="T15" s="219"/>
      <c r="U15" s="219"/>
      <c r="V15" s="219"/>
      <c r="W15" s="219"/>
      <c r="X15" s="22"/>
      <c r="Y15" s="21"/>
      <c r="Z15" s="21"/>
      <c r="AA15" s="21"/>
      <c r="AB15" s="21"/>
      <c r="AC15" s="21"/>
      <c r="AD15" s="21"/>
      <c r="AE15" s="21"/>
      <c r="AF15" s="21"/>
      <c r="AG15" s="21"/>
      <c r="AH15" s="21"/>
      <c r="AI15" s="21"/>
      <c r="AJ15" s="21"/>
      <c r="AK15" s="21"/>
      <c r="AL15" s="21"/>
    </row>
    <row r="16" spans="1:38" s="25" customFormat="1" ht="15.75" x14ac:dyDescent="0.25">
      <c r="A16" s="26"/>
      <c r="B16" s="31" t="s">
        <v>182</v>
      </c>
      <c r="C16" s="30"/>
      <c r="D16" s="30"/>
      <c r="E16" s="30"/>
      <c r="F16" s="30"/>
      <c r="G16" s="30"/>
      <c r="H16" s="30"/>
      <c r="I16" s="30"/>
      <c r="J16" s="30"/>
      <c r="K16" s="30"/>
      <c r="L16" s="30"/>
      <c r="M16" s="30"/>
      <c r="N16" s="30"/>
      <c r="O16" s="30"/>
      <c r="P16" s="30"/>
      <c r="Q16" s="30"/>
      <c r="R16" s="30"/>
      <c r="S16" s="30"/>
      <c r="T16" s="30"/>
      <c r="U16" s="30"/>
      <c r="V16" s="30"/>
      <c r="W16" s="30"/>
      <c r="X16" s="22"/>
      <c r="Y16" s="21"/>
      <c r="Z16" s="21"/>
      <c r="AA16" s="21"/>
      <c r="AB16" s="21"/>
      <c r="AC16" s="21"/>
      <c r="AD16" s="21"/>
      <c r="AE16" s="21"/>
      <c r="AF16" s="21"/>
      <c r="AG16" s="21"/>
      <c r="AH16" s="21"/>
      <c r="AI16" s="21"/>
      <c r="AJ16" s="21"/>
      <c r="AK16" s="21"/>
      <c r="AL16" s="21"/>
    </row>
    <row r="17" spans="1:38" s="25" customFormat="1" ht="15.75" x14ac:dyDescent="0.25">
      <c r="A17" s="26"/>
      <c r="B17" s="31" t="s">
        <v>183</v>
      </c>
      <c r="C17" s="30"/>
      <c r="D17" s="30"/>
      <c r="E17" s="30"/>
      <c r="F17" s="30"/>
      <c r="G17" s="30"/>
      <c r="H17" s="30"/>
      <c r="I17" s="30"/>
      <c r="J17" s="30"/>
      <c r="K17" s="30"/>
      <c r="L17" s="30"/>
      <c r="M17" s="30"/>
      <c r="N17" s="30"/>
      <c r="O17" s="30"/>
      <c r="P17" s="30"/>
      <c r="Q17" s="30"/>
      <c r="R17" s="30"/>
      <c r="S17" s="30"/>
      <c r="T17" s="30"/>
      <c r="U17" s="30"/>
      <c r="V17" s="30"/>
      <c r="W17" s="30"/>
      <c r="X17" s="22"/>
      <c r="Y17" s="21"/>
      <c r="Z17" s="21"/>
      <c r="AA17" s="21"/>
      <c r="AB17" s="21"/>
      <c r="AC17" s="21"/>
      <c r="AD17" s="21"/>
      <c r="AE17" s="21"/>
      <c r="AF17" s="21"/>
      <c r="AG17" s="21"/>
      <c r="AH17" s="21"/>
      <c r="AI17" s="21"/>
      <c r="AJ17" s="21"/>
      <c r="AK17" s="21"/>
      <c r="AL17" s="21"/>
    </row>
    <row r="18" spans="1:38" s="25" customFormat="1" ht="15.75" x14ac:dyDescent="0.25">
      <c r="A18" s="26"/>
      <c r="B18" s="220" t="s">
        <v>184</v>
      </c>
      <c r="C18" s="220"/>
      <c r="D18" s="220"/>
      <c r="E18" s="220"/>
      <c r="F18" s="220"/>
      <c r="G18" s="220"/>
      <c r="H18" s="220"/>
      <c r="I18" s="220"/>
      <c r="J18" s="220"/>
      <c r="K18" s="220"/>
      <c r="L18" s="220"/>
      <c r="M18" s="220"/>
      <c r="N18" s="220"/>
      <c r="O18" s="220"/>
      <c r="P18" s="220"/>
      <c r="Q18" s="220"/>
      <c r="R18" s="220"/>
      <c r="S18" s="220"/>
      <c r="T18" s="220"/>
      <c r="U18" s="220"/>
      <c r="V18" s="220"/>
      <c r="W18" s="220"/>
      <c r="X18" s="22"/>
      <c r="Y18" s="21"/>
      <c r="Z18" s="21"/>
      <c r="AA18" s="21"/>
      <c r="AB18" s="21"/>
      <c r="AC18" s="21"/>
      <c r="AD18" s="21"/>
      <c r="AE18" s="21"/>
      <c r="AF18" s="21"/>
      <c r="AG18" s="21"/>
      <c r="AH18" s="21"/>
      <c r="AI18" s="21"/>
      <c r="AJ18" s="21"/>
      <c r="AK18" s="21"/>
      <c r="AL18" s="21"/>
    </row>
    <row r="19" spans="1:38" s="25" customFormat="1" ht="15.75" x14ac:dyDescent="0.25">
      <c r="A19" s="26"/>
      <c r="B19" s="34" t="s">
        <v>185</v>
      </c>
      <c r="C19" s="34"/>
      <c r="D19" s="34"/>
      <c r="E19" s="34"/>
      <c r="F19" s="34"/>
      <c r="G19" s="34"/>
      <c r="H19" s="34"/>
      <c r="I19" s="34"/>
      <c r="J19" s="34"/>
      <c r="K19" s="34"/>
      <c r="L19" s="32"/>
      <c r="M19" s="32"/>
      <c r="N19" s="32"/>
      <c r="O19" s="32"/>
      <c r="P19" s="32"/>
      <c r="Q19" s="32"/>
      <c r="R19" s="32"/>
      <c r="S19" s="32"/>
      <c r="T19" s="32"/>
      <c r="U19" s="32"/>
      <c r="V19" s="32"/>
      <c r="W19" s="32"/>
      <c r="X19" s="32"/>
      <c r="Y19" s="21"/>
      <c r="Z19" s="21"/>
      <c r="AA19" s="21"/>
      <c r="AB19" s="21"/>
      <c r="AC19" s="21"/>
      <c r="AD19" s="21"/>
      <c r="AE19" s="21"/>
      <c r="AF19" s="21"/>
      <c r="AG19" s="21"/>
      <c r="AH19" s="21"/>
      <c r="AI19" s="21"/>
      <c r="AJ19" s="21"/>
      <c r="AK19" s="21"/>
      <c r="AL19" s="21"/>
    </row>
    <row r="20" spans="1:38" s="25" customFormat="1" ht="15.75" x14ac:dyDescent="0.25">
      <c r="A20" s="28">
        <v>2</v>
      </c>
      <c r="B20" s="22" t="s">
        <v>186</v>
      </c>
      <c r="C20" s="22"/>
      <c r="D20" s="22"/>
      <c r="E20" s="22"/>
      <c r="F20" s="22"/>
      <c r="G20" s="22"/>
      <c r="H20" s="22"/>
      <c r="I20" s="22"/>
      <c r="J20" s="22"/>
      <c r="K20" s="22"/>
      <c r="L20" s="22"/>
      <c r="M20" s="22"/>
      <c r="N20" s="22"/>
      <c r="O20" s="22"/>
      <c r="P20" s="22"/>
      <c r="Q20" s="22"/>
      <c r="R20" s="22"/>
      <c r="S20" s="22"/>
      <c r="T20" s="22"/>
      <c r="U20" s="22"/>
      <c r="V20" s="22"/>
      <c r="W20" s="22"/>
      <c r="X20" s="22"/>
      <c r="Y20" s="21"/>
      <c r="Z20" s="21"/>
      <c r="AA20" s="21"/>
      <c r="AB20" s="21"/>
      <c r="AC20" s="21"/>
      <c r="AD20" s="21"/>
      <c r="AE20" s="21"/>
      <c r="AF20" s="21"/>
      <c r="AG20" s="21"/>
      <c r="AH20" s="21"/>
      <c r="AI20" s="21"/>
      <c r="AJ20" s="21"/>
      <c r="AK20" s="21"/>
      <c r="AL20" s="21"/>
    </row>
    <row r="21" spans="1:38" s="25" customFormat="1" ht="15.75" x14ac:dyDescent="0.25">
      <c r="A21" s="28">
        <v>3</v>
      </c>
      <c r="B21" s="22" t="s">
        <v>187</v>
      </c>
      <c r="C21" s="22"/>
      <c r="D21" s="22"/>
      <c r="E21" s="22"/>
      <c r="F21" s="22"/>
      <c r="G21" s="22"/>
      <c r="H21" s="22"/>
      <c r="I21" s="22"/>
      <c r="J21" s="22"/>
      <c r="K21" s="22"/>
      <c r="L21" s="22"/>
      <c r="M21" s="22"/>
      <c r="N21" s="22"/>
      <c r="O21" s="22"/>
      <c r="P21" s="22"/>
      <c r="Q21" s="22"/>
      <c r="R21" s="22"/>
      <c r="S21" s="22"/>
      <c r="T21" s="22"/>
      <c r="U21" s="22"/>
      <c r="V21" s="22"/>
      <c r="W21" s="22"/>
      <c r="X21" s="22"/>
      <c r="Y21" s="21"/>
      <c r="Z21" s="21"/>
      <c r="AA21" s="21"/>
      <c r="AB21" s="21"/>
      <c r="AC21" s="21"/>
      <c r="AD21" s="21"/>
      <c r="AE21" s="21"/>
      <c r="AF21" s="21"/>
      <c r="AG21" s="21"/>
      <c r="AH21" s="21"/>
      <c r="AI21" s="21"/>
      <c r="AJ21" s="21"/>
      <c r="AK21" s="21"/>
      <c r="AL21" s="21"/>
    </row>
    <row r="22" spans="1:38" s="25" customFormat="1" ht="15.75" x14ac:dyDescent="0.25">
      <c r="A22" s="28">
        <v>4</v>
      </c>
      <c r="B22" s="22" t="s">
        <v>188</v>
      </c>
      <c r="C22" s="22"/>
      <c r="D22" s="22"/>
      <c r="E22" s="22"/>
      <c r="F22" s="22"/>
      <c r="G22" s="22"/>
      <c r="H22" s="22"/>
      <c r="I22" s="22"/>
      <c r="J22" s="22"/>
      <c r="K22" s="22"/>
      <c r="L22" s="22"/>
      <c r="M22" s="22"/>
      <c r="N22" s="22"/>
      <c r="O22" s="22"/>
      <c r="P22" s="22"/>
      <c r="Q22" s="22"/>
      <c r="R22" s="22"/>
      <c r="S22" s="22"/>
      <c r="T22" s="22"/>
      <c r="U22" s="22"/>
      <c r="V22" s="22"/>
      <c r="W22" s="22"/>
      <c r="X22" s="22"/>
      <c r="Y22" s="21"/>
      <c r="Z22" s="21"/>
      <c r="AA22" s="21"/>
      <c r="AB22" s="21"/>
      <c r="AC22" s="21"/>
      <c r="AD22" s="21"/>
      <c r="AE22" s="21"/>
      <c r="AF22" s="21"/>
      <c r="AG22" s="21"/>
      <c r="AH22" s="21"/>
      <c r="AI22" s="21"/>
      <c r="AJ22" s="21"/>
      <c r="AK22" s="21"/>
      <c r="AL22" s="21"/>
    </row>
    <row r="23" spans="1:38" s="25" customFormat="1" ht="15.75" x14ac:dyDescent="0.25">
      <c r="A23" s="28">
        <v>5</v>
      </c>
      <c r="B23" s="219" t="s">
        <v>189</v>
      </c>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
      <c r="AF23" s="21"/>
      <c r="AG23" s="21"/>
      <c r="AH23" s="21"/>
      <c r="AI23" s="21"/>
      <c r="AJ23" s="21"/>
      <c r="AK23" s="21"/>
      <c r="AL23" s="21"/>
    </row>
    <row r="24" spans="1:38" s="25" customFormat="1" ht="15.75" x14ac:dyDescent="0.25">
      <c r="A24" s="28">
        <v>6</v>
      </c>
      <c r="B24" s="31" t="s">
        <v>190</v>
      </c>
      <c r="C24" s="30"/>
      <c r="D24" s="30"/>
      <c r="E24" s="30"/>
      <c r="F24" s="30"/>
      <c r="G24" s="30"/>
      <c r="H24" s="30"/>
      <c r="I24" s="30"/>
      <c r="J24" s="30"/>
      <c r="K24" s="30"/>
      <c r="L24" s="30"/>
      <c r="M24" s="30"/>
      <c r="N24" s="30"/>
      <c r="O24" s="30"/>
      <c r="P24" s="30"/>
      <c r="Q24" s="30"/>
      <c r="R24" s="30"/>
      <c r="S24" s="30"/>
      <c r="T24" s="30"/>
      <c r="U24" s="30"/>
      <c r="V24" s="30"/>
      <c r="W24" s="30"/>
      <c r="X24" s="30"/>
      <c r="Y24" s="21"/>
      <c r="Z24" s="21"/>
      <c r="AA24" s="21"/>
      <c r="AB24" s="21"/>
      <c r="AC24" s="21"/>
      <c r="AD24" s="21"/>
      <c r="AE24" s="21"/>
      <c r="AF24" s="21"/>
      <c r="AG24" s="21"/>
      <c r="AH24" s="21"/>
      <c r="AI24" s="21"/>
      <c r="AJ24" s="21"/>
      <c r="AK24" s="21"/>
      <c r="AL24" s="21"/>
    </row>
    <row r="25" spans="1:38" s="25" customFormat="1" ht="15.75" x14ac:dyDescent="0.25">
      <c r="A25" s="28">
        <v>7</v>
      </c>
      <c r="B25" s="22" t="s">
        <v>191</v>
      </c>
      <c r="C25" s="22"/>
      <c r="D25" s="22"/>
      <c r="E25" s="22"/>
      <c r="F25" s="22"/>
      <c r="G25" s="22"/>
      <c r="H25" s="22"/>
      <c r="I25" s="22"/>
      <c r="J25" s="22"/>
      <c r="K25" s="22"/>
      <c r="L25" s="22"/>
      <c r="M25" s="22"/>
      <c r="N25" s="22"/>
      <c r="O25" s="22"/>
      <c r="P25" s="22"/>
      <c r="Q25" s="22"/>
      <c r="R25" s="22"/>
      <c r="S25" s="22"/>
      <c r="T25" s="22"/>
      <c r="U25" s="22"/>
      <c r="V25" s="22"/>
      <c r="W25" s="22"/>
      <c r="X25" s="22"/>
      <c r="Y25" s="21"/>
      <c r="Z25" s="21"/>
      <c r="AA25" s="21"/>
      <c r="AB25" s="21"/>
      <c r="AC25" s="21"/>
      <c r="AD25" s="21"/>
      <c r="AE25" s="21"/>
      <c r="AF25" s="21"/>
      <c r="AG25" s="21"/>
      <c r="AH25" s="21"/>
      <c r="AI25" s="21"/>
      <c r="AJ25" s="21"/>
      <c r="AK25" s="21"/>
      <c r="AL25" s="21"/>
    </row>
    <row r="26" spans="1:38" s="25" customFormat="1" ht="15.75" x14ac:dyDescent="0.25">
      <c r="A26" s="35">
        <v>8</v>
      </c>
      <c r="B26" s="22" t="s">
        <v>192</v>
      </c>
      <c r="C26" s="22"/>
      <c r="D26" s="22"/>
      <c r="E26" s="22"/>
      <c r="F26" s="22"/>
      <c r="G26" s="22"/>
      <c r="H26" s="22"/>
      <c r="I26" s="22"/>
      <c r="J26" s="22"/>
      <c r="K26" s="22"/>
      <c r="L26" s="22"/>
      <c r="M26" s="22"/>
      <c r="N26" s="22"/>
      <c r="O26" s="22"/>
      <c r="P26" s="22"/>
      <c r="Q26" s="22"/>
      <c r="R26" s="22"/>
      <c r="S26" s="22"/>
      <c r="T26" s="22"/>
      <c r="U26" s="22"/>
      <c r="V26" s="22"/>
      <c r="W26" s="22"/>
      <c r="X26" s="22"/>
      <c r="Y26" s="21"/>
      <c r="Z26" s="21"/>
      <c r="AA26" s="21"/>
      <c r="AB26" s="21"/>
      <c r="AC26" s="21"/>
      <c r="AD26" s="21"/>
      <c r="AE26" s="21"/>
      <c r="AF26" s="21"/>
      <c r="AG26" s="21"/>
      <c r="AH26" s="21"/>
      <c r="AI26" s="21"/>
      <c r="AJ26" s="21"/>
      <c r="AK26" s="21"/>
      <c r="AL26" s="21"/>
    </row>
    <row r="27" spans="1:38" s="25" customFormat="1" ht="15.75" x14ac:dyDescent="0.25">
      <c r="A27" s="28">
        <v>9</v>
      </c>
      <c r="B27" s="22" t="s">
        <v>193</v>
      </c>
      <c r="C27" s="22"/>
      <c r="D27" s="22"/>
      <c r="E27" s="22"/>
      <c r="F27" s="22"/>
      <c r="G27" s="22"/>
      <c r="H27" s="22"/>
      <c r="I27" s="22"/>
      <c r="J27" s="22"/>
      <c r="K27" s="22"/>
      <c r="L27" s="22"/>
      <c r="M27" s="22"/>
      <c r="N27" s="22"/>
      <c r="O27" s="22"/>
      <c r="P27" s="22"/>
      <c r="Q27" s="22"/>
      <c r="R27" s="22"/>
      <c r="S27" s="22"/>
      <c r="T27" s="22"/>
      <c r="U27" s="22"/>
      <c r="V27" s="22"/>
      <c r="W27" s="22"/>
      <c r="X27" s="22"/>
      <c r="Y27" s="21"/>
      <c r="Z27" s="21"/>
      <c r="AA27" s="21"/>
      <c r="AB27" s="21"/>
      <c r="AC27" s="21"/>
      <c r="AD27" s="21"/>
      <c r="AE27" s="21"/>
      <c r="AF27" s="21"/>
      <c r="AG27" s="21"/>
      <c r="AH27" s="21"/>
      <c r="AI27" s="21"/>
      <c r="AJ27" s="21"/>
      <c r="AK27" s="21"/>
      <c r="AL27" s="21"/>
    </row>
    <row r="28" spans="1:38" s="25" customFormat="1" ht="15.75" x14ac:dyDescent="0.25">
      <c r="A28" s="28">
        <v>10</v>
      </c>
      <c r="B28" s="22" t="s">
        <v>194</v>
      </c>
      <c r="C28" s="22"/>
      <c r="D28" s="22"/>
      <c r="E28" s="22"/>
      <c r="F28" s="22"/>
      <c r="G28" s="22"/>
      <c r="H28" s="22"/>
      <c r="I28" s="22"/>
      <c r="J28" s="22"/>
      <c r="K28" s="22"/>
      <c r="L28" s="22"/>
      <c r="M28" s="22"/>
      <c r="N28" s="22"/>
      <c r="O28" s="22"/>
      <c r="P28" s="22"/>
      <c r="Q28" s="22"/>
      <c r="R28" s="22"/>
      <c r="S28" s="22"/>
      <c r="T28" s="22"/>
      <c r="U28" s="22"/>
      <c r="V28" s="22"/>
      <c r="W28" s="22"/>
      <c r="X28" s="22"/>
      <c r="Y28" s="21"/>
      <c r="Z28" s="21"/>
      <c r="AA28" s="21"/>
      <c r="AB28" s="21"/>
      <c r="AC28" s="21"/>
      <c r="AD28" s="21"/>
      <c r="AE28" s="21"/>
      <c r="AF28" s="21"/>
      <c r="AG28" s="21"/>
      <c r="AH28" s="21"/>
      <c r="AI28" s="21"/>
      <c r="AJ28" s="21"/>
      <c r="AK28" s="21"/>
      <c r="AL28" s="21"/>
    </row>
    <row r="29" spans="1:38" s="38" customFormat="1" ht="15.75" x14ac:dyDescent="0.25">
      <c r="A29" s="36">
        <v>11</v>
      </c>
      <c r="B29" s="218" t="s">
        <v>195</v>
      </c>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37"/>
      <c r="AF29" s="37"/>
      <c r="AG29" s="37"/>
      <c r="AH29" s="37"/>
      <c r="AI29" s="37"/>
      <c r="AJ29" s="37"/>
      <c r="AK29" s="37"/>
      <c r="AL29" s="37"/>
    </row>
    <row r="30" spans="1:38" s="25" customFormat="1" ht="15.75" x14ac:dyDescent="0.25">
      <c r="A30" s="28">
        <v>12</v>
      </c>
      <c r="B30" s="219" t="s">
        <v>196</v>
      </c>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
      <c r="AF30" s="21"/>
      <c r="AG30" s="21"/>
      <c r="AH30" s="21"/>
      <c r="AI30" s="21"/>
      <c r="AJ30" s="21"/>
      <c r="AK30" s="21"/>
      <c r="AL30" s="21"/>
    </row>
    <row r="31" spans="1:38" s="25" customFormat="1" ht="15.75" x14ac:dyDescent="0.25">
      <c r="A31" s="28">
        <v>13</v>
      </c>
      <c r="B31" s="219" t="s">
        <v>197</v>
      </c>
      <c r="C31" s="219"/>
      <c r="D31" s="219"/>
      <c r="E31" s="219"/>
      <c r="F31" s="219"/>
      <c r="G31" s="219"/>
      <c r="H31" s="219"/>
      <c r="I31" s="219"/>
      <c r="J31" s="219"/>
      <c r="K31" s="219"/>
      <c r="L31" s="219"/>
      <c r="M31" s="219"/>
      <c r="N31" s="219"/>
      <c r="O31" s="219"/>
      <c r="P31" s="219"/>
      <c r="Q31" s="22"/>
      <c r="R31" s="22"/>
      <c r="S31" s="22"/>
      <c r="T31" s="22"/>
      <c r="U31" s="22"/>
      <c r="V31" s="22"/>
      <c r="W31" s="22"/>
      <c r="X31" s="22"/>
      <c r="Y31" s="21"/>
      <c r="Z31" s="21"/>
      <c r="AA31" s="21"/>
      <c r="AB31" s="21"/>
      <c r="AC31" s="21"/>
      <c r="AD31" s="21"/>
      <c r="AE31" s="21"/>
      <c r="AF31" s="21"/>
      <c r="AG31" s="21"/>
      <c r="AH31" s="21"/>
      <c r="AI31" s="21"/>
      <c r="AJ31" s="21"/>
      <c r="AK31" s="21"/>
      <c r="AL31" s="21"/>
    </row>
    <row r="32" spans="1:38" s="38" customFormat="1" ht="15.75" x14ac:dyDescent="0.25">
      <c r="A32" s="39">
        <v>14</v>
      </c>
      <c r="B32" s="222" t="s">
        <v>198</v>
      </c>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37"/>
      <c r="AF32" s="37"/>
      <c r="AG32" s="37"/>
      <c r="AH32" s="37"/>
      <c r="AI32" s="37"/>
      <c r="AJ32" s="37"/>
      <c r="AK32" s="37"/>
      <c r="AL32" s="37"/>
    </row>
    <row r="33" spans="1:39" s="25" customFormat="1" ht="15.75" x14ac:dyDescent="0.25">
      <c r="A33" s="28">
        <v>15</v>
      </c>
      <c r="B33" s="219" t="s">
        <v>199</v>
      </c>
      <c r="C33" s="219"/>
      <c r="D33" s="219"/>
      <c r="E33" s="219"/>
      <c r="F33" s="219"/>
      <c r="G33" s="219"/>
      <c r="H33" s="219"/>
      <c r="I33" s="219"/>
      <c r="J33" s="219"/>
      <c r="K33" s="219"/>
      <c r="L33" s="219"/>
      <c r="M33" s="219"/>
      <c r="N33" s="219"/>
      <c r="O33" s="219"/>
      <c r="P33" s="219"/>
      <c r="Q33" s="219"/>
      <c r="R33" s="219"/>
      <c r="S33" s="219"/>
      <c r="T33" s="219"/>
      <c r="U33" s="219"/>
      <c r="V33" s="219"/>
      <c r="W33" s="219"/>
      <c r="X33" s="219"/>
      <c r="Y33" s="21"/>
      <c r="Z33" s="21"/>
      <c r="AA33" s="21"/>
      <c r="AB33" s="21"/>
      <c r="AC33" s="21"/>
      <c r="AD33" s="21"/>
      <c r="AE33" s="21"/>
      <c r="AF33" s="21"/>
      <c r="AG33" s="21"/>
      <c r="AH33" s="21"/>
      <c r="AI33" s="21"/>
      <c r="AJ33" s="21"/>
      <c r="AK33" s="21"/>
      <c r="AL33" s="21"/>
    </row>
    <row r="34" spans="1:39" s="25" customFormat="1" ht="15.75" x14ac:dyDescent="0.25">
      <c r="A34" s="28">
        <v>16</v>
      </c>
      <c r="B34" s="22" t="s">
        <v>200</v>
      </c>
      <c r="C34" s="22"/>
      <c r="D34" s="22"/>
      <c r="E34" s="22"/>
      <c r="F34" s="22"/>
      <c r="G34" s="22"/>
      <c r="H34" s="22"/>
      <c r="I34" s="22"/>
      <c r="J34" s="22"/>
      <c r="K34" s="22"/>
      <c r="L34" s="22"/>
      <c r="M34" s="22"/>
      <c r="N34" s="22"/>
      <c r="O34" s="22"/>
      <c r="P34" s="22"/>
      <c r="Q34" s="22"/>
      <c r="R34" s="22"/>
      <c r="S34" s="22"/>
      <c r="T34" s="22"/>
      <c r="U34" s="22"/>
      <c r="V34" s="22"/>
      <c r="W34" s="22"/>
      <c r="X34" s="22"/>
      <c r="Y34" s="21"/>
      <c r="Z34" s="21"/>
      <c r="AA34" s="21"/>
      <c r="AB34" s="21"/>
      <c r="AC34" s="21"/>
      <c r="AD34" s="21"/>
      <c r="AE34" s="21"/>
      <c r="AF34" s="21"/>
      <c r="AG34" s="21"/>
      <c r="AH34" s="21"/>
      <c r="AI34" s="21"/>
      <c r="AJ34" s="21"/>
      <c r="AK34" s="21"/>
      <c r="AL34" s="21"/>
    </row>
    <row r="35" spans="1:39" s="25" customFormat="1" ht="15.75" x14ac:dyDescent="0.25">
      <c r="A35" s="28">
        <v>17</v>
      </c>
      <c r="B35" s="22" t="s">
        <v>201</v>
      </c>
      <c r="C35" s="22"/>
      <c r="D35" s="22"/>
      <c r="E35" s="22"/>
      <c r="F35" s="22"/>
      <c r="G35" s="22"/>
      <c r="H35" s="22"/>
      <c r="I35" s="22"/>
      <c r="J35" s="22"/>
      <c r="K35" s="22"/>
      <c r="L35" s="22"/>
      <c r="M35" s="22"/>
      <c r="N35" s="22"/>
      <c r="O35" s="22"/>
      <c r="P35" s="22"/>
      <c r="Q35" s="22"/>
      <c r="R35" s="22"/>
      <c r="S35" s="22"/>
      <c r="T35" s="22"/>
      <c r="U35" s="22"/>
      <c r="V35" s="22"/>
      <c r="W35" s="22"/>
      <c r="X35" s="22"/>
      <c r="Y35" s="21"/>
      <c r="Z35" s="21"/>
      <c r="AA35" s="21"/>
      <c r="AB35" s="21"/>
      <c r="AC35" s="21"/>
      <c r="AD35" s="21"/>
      <c r="AE35" s="21"/>
      <c r="AF35" s="21"/>
      <c r="AG35" s="21"/>
      <c r="AH35" s="21"/>
      <c r="AI35" s="21"/>
      <c r="AJ35" s="21"/>
      <c r="AK35" s="21"/>
      <c r="AL35" s="21"/>
    </row>
    <row r="36" spans="1:39" s="25" customFormat="1" ht="15.75" x14ac:dyDescent="0.25">
      <c r="A36" s="28">
        <v>18</v>
      </c>
      <c r="B36" s="22" t="s">
        <v>202</v>
      </c>
      <c r="C36" s="22"/>
      <c r="D36" s="22"/>
      <c r="E36" s="22"/>
      <c r="F36" s="22"/>
      <c r="G36" s="22"/>
      <c r="H36" s="22"/>
      <c r="I36" s="22"/>
      <c r="J36" s="22"/>
      <c r="K36" s="22"/>
      <c r="L36" s="22"/>
      <c r="M36" s="22"/>
      <c r="N36" s="22"/>
      <c r="O36" s="22"/>
      <c r="P36" s="22"/>
      <c r="Q36" s="22"/>
      <c r="R36" s="22"/>
      <c r="S36" s="22"/>
      <c r="T36" s="22"/>
      <c r="U36" s="22"/>
      <c r="V36" s="22"/>
      <c r="W36" s="22"/>
      <c r="X36" s="22"/>
      <c r="Y36" s="21"/>
      <c r="Z36" s="21"/>
      <c r="AA36" s="21"/>
      <c r="AB36" s="21"/>
      <c r="AC36" s="21"/>
      <c r="AD36" s="21"/>
      <c r="AE36" s="21"/>
      <c r="AF36" s="21"/>
      <c r="AG36" s="21"/>
      <c r="AH36" s="21"/>
      <c r="AI36" s="21"/>
      <c r="AJ36" s="21"/>
      <c r="AK36" s="21"/>
      <c r="AL36" s="21"/>
    </row>
    <row r="37" spans="1:39" s="25" customFormat="1" ht="15.75" x14ac:dyDescent="0.25">
      <c r="A37" s="28">
        <v>19</v>
      </c>
      <c r="B37" s="22" t="s">
        <v>203</v>
      </c>
      <c r="C37" s="22"/>
      <c r="D37" s="22"/>
      <c r="E37" s="22"/>
      <c r="F37" s="22"/>
      <c r="G37" s="22"/>
      <c r="H37" s="22"/>
      <c r="I37" s="22"/>
      <c r="J37" s="22"/>
      <c r="K37" s="22"/>
      <c r="L37" s="22"/>
      <c r="M37" s="22"/>
      <c r="N37" s="22"/>
      <c r="O37" s="22"/>
      <c r="P37" s="22"/>
      <c r="Q37" s="22"/>
      <c r="R37" s="22"/>
      <c r="S37" s="22"/>
      <c r="T37" s="22"/>
      <c r="U37" s="22"/>
      <c r="V37" s="22"/>
      <c r="W37" s="22"/>
      <c r="X37" s="22"/>
      <c r="Y37" s="21"/>
      <c r="Z37" s="21"/>
      <c r="AA37" s="21"/>
      <c r="AB37" s="21"/>
      <c r="AC37" s="21"/>
      <c r="AD37" s="21"/>
      <c r="AE37" s="21"/>
      <c r="AF37" s="21"/>
      <c r="AG37" s="21"/>
      <c r="AH37" s="21"/>
      <c r="AI37" s="21"/>
      <c r="AJ37" s="21"/>
      <c r="AK37" s="21"/>
      <c r="AL37" s="21"/>
    </row>
    <row r="38" spans="1:39" s="25" customFormat="1" ht="15.75" x14ac:dyDescent="0.25">
      <c r="A38" s="28" t="s">
        <v>134</v>
      </c>
      <c r="B38" s="22" t="s">
        <v>204</v>
      </c>
      <c r="C38" s="22"/>
      <c r="D38" s="22"/>
      <c r="E38" s="22"/>
      <c r="F38" s="22"/>
      <c r="G38" s="22"/>
      <c r="H38" s="22"/>
      <c r="I38" s="22"/>
      <c r="J38" s="22"/>
      <c r="K38" s="22"/>
      <c r="L38" s="22"/>
      <c r="M38" s="30"/>
      <c r="N38" s="30"/>
      <c r="O38" s="30"/>
      <c r="P38" s="30"/>
      <c r="Q38" s="22"/>
      <c r="R38" s="22"/>
      <c r="S38" s="22"/>
      <c r="T38" s="22"/>
      <c r="U38" s="22"/>
      <c r="V38" s="22"/>
      <c r="W38" s="22"/>
      <c r="X38" s="22"/>
      <c r="Y38" s="21"/>
      <c r="Z38" s="21"/>
      <c r="AA38" s="21"/>
      <c r="AB38" s="21"/>
      <c r="AC38" s="21"/>
      <c r="AD38" s="21"/>
      <c r="AE38" s="21"/>
      <c r="AF38" s="21"/>
      <c r="AG38" s="21"/>
      <c r="AH38" s="21"/>
      <c r="AI38" s="21"/>
      <c r="AJ38" s="21"/>
      <c r="AK38" s="21"/>
      <c r="AL38" s="21"/>
    </row>
    <row r="39" spans="1:39" s="25" customFormat="1" ht="29.25" customHeight="1" x14ac:dyDescent="0.25">
      <c r="A39" s="28">
        <v>22</v>
      </c>
      <c r="B39" s="219" t="s">
        <v>205</v>
      </c>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
      <c r="AF39" s="21"/>
      <c r="AG39" s="21"/>
      <c r="AH39" s="21"/>
      <c r="AI39" s="21"/>
      <c r="AJ39" s="21"/>
      <c r="AK39" s="21"/>
      <c r="AL39" s="21"/>
    </row>
    <row r="40" spans="1:39" s="25" customFormat="1" ht="46.5" customHeight="1" x14ac:dyDescent="0.25">
      <c r="A40" s="28">
        <v>23</v>
      </c>
      <c r="B40" s="219" t="s">
        <v>206</v>
      </c>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
      <c r="AF40" s="21"/>
      <c r="AG40" s="21"/>
      <c r="AH40" s="21"/>
      <c r="AI40" s="21"/>
      <c r="AJ40" s="21"/>
      <c r="AK40" s="21"/>
      <c r="AL40" s="21"/>
    </row>
    <row r="41" spans="1:39" s="25" customFormat="1" ht="15.75" x14ac:dyDescent="0.25">
      <c r="A41" s="28">
        <v>24</v>
      </c>
      <c r="B41" s="22" t="s">
        <v>207</v>
      </c>
      <c r="C41" s="22"/>
      <c r="D41" s="22"/>
      <c r="E41" s="22"/>
      <c r="F41" s="22"/>
      <c r="G41" s="22"/>
      <c r="H41" s="22"/>
      <c r="I41" s="22"/>
      <c r="J41" s="22"/>
      <c r="K41" s="22"/>
      <c r="L41" s="22"/>
      <c r="M41" s="22"/>
      <c r="N41" s="22"/>
      <c r="O41" s="22"/>
      <c r="P41" s="22"/>
      <c r="Q41" s="22"/>
      <c r="R41" s="22"/>
      <c r="S41" s="22"/>
      <c r="T41" s="22"/>
      <c r="U41" s="22"/>
      <c r="V41" s="22"/>
      <c r="W41" s="22"/>
      <c r="X41" s="22"/>
      <c r="Y41" s="21"/>
      <c r="Z41" s="21"/>
      <c r="AA41" s="21"/>
      <c r="AB41" s="21"/>
      <c r="AC41" s="21"/>
      <c r="AD41" s="21"/>
      <c r="AE41" s="21"/>
      <c r="AF41" s="21"/>
      <c r="AG41" s="21"/>
      <c r="AH41" s="21"/>
      <c r="AI41" s="21"/>
      <c r="AJ41" s="21"/>
      <c r="AK41" s="21"/>
      <c r="AL41" s="21"/>
    </row>
    <row r="42" spans="1:39" s="25" customFormat="1" ht="15.75" x14ac:dyDescent="0.25">
      <c r="A42" s="28"/>
      <c r="B42" s="22" t="s">
        <v>208</v>
      </c>
      <c r="C42" s="22"/>
      <c r="D42" s="22"/>
      <c r="E42" s="22"/>
      <c r="F42" s="22"/>
      <c r="G42" s="22"/>
      <c r="H42" s="22"/>
      <c r="I42" s="22"/>
      <c r="J42" s="22"/>
      <c r="K42" s="22"/>
      <c r="L42" s="22"/>
      <c r="M42" s="22"/>
      <c r="N42" s="22"/>
      <c r="O42" s="22"/>
      <c r="P42" s="22"/>
      <c r="Q42" s="22"/>
      <c r="R42" s="22"/>
      <c r="S42" s="22"/>
      <c r="T42" s="22"/>
      <c r="U42" s="22"/>
      <c r="V42" s="22"/>
      <c r="W42" s="22"/>
      <c r="X42" s="22"/>
      <c r="Y42" s="21"/>
      <c r="Z42" s="21"/>
      <c r="AA42" s="40"/>
      <c r="AB42" s="21"/>
      <c r="AC42" s="21"/>
      <c r="AD42" s="21"/>
      <c r="AE42" s="21"/>
      <c r="AF42" s="21"/>
      <c r="AG42" s="21"/>
      <c r="AH42" s="21"/>
      <c r="AI42" s="21"/>
      <c r="AJ42" s="21"/>
      <c r="AK42" s="21"/>
      <c r="AL42" s="21"/>
    </row>
    <row r="43" spans="1:39" s="25" customFormat="1" ht="15.75" x14ac:dyDescent="0.25">
      <c r="A43" s="26"/>
      <c r="B43" s="221" t="s">
        <v>209</v>
      </c>
      <c r="C43" s="221"/>
      <c r="D43" s="221"/>
      <c r="E43" s="221"/>
      <c r="F43" s="221"/>
      <c r="G43" s="221"/>
      <c r="H43" s="221"/>
      <c r="I43" s="221"/>
      <c r="J43" s="221"/>
      <c r="K43" s="221"/>
      <c r="L43" s="221"/>
      <c r="M43" s="221"/>
      <c r="N43" s="221"/>
      <c r="O43" s="221"/>
      <c r="P43" s="221"/>
      <c r="Q43" s="221"/>
      <c r="R43" s="221"/>
      <c r="S43" s="221"/>
      <c r="T43" s="221"/>
      <c r="U43" s="221"/>
      <c r="V43" s="221"/>
      <c r="W43" s="221"/>
      <c r="X43" s="221"/>
      <c r="Y43" s="21"/>
      <c r="Z43" s="21"/>
      <c r="AA43" s="21"/>
      <c r="AB43" s="21"/>
      <c r="AC43" s="21"/>
      <c r="AD43" s="21"/>
      <c r="AE43" s="21"/>
      <c r="AF43" s="21"/>
      <c r="AG43" s="21"/>
      <c r="AH43" s="21"/>
      <c r="AI43" s="21"/>
      <c r="AJ43" s="21"/>
      <c r="AK43" s="21"/>
      <c r="AL43" s="21"/>
    </row>
    <row r="44" spans="1:39" s="25" customFormat="1" ht="15.75" x14ac:dyDescent="0.25">
      <c r="A44" s="21"/>
      <c r="B44" s="26"/>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1"/>
      <c r="AA44" s="21"/>
      <c r="AB44" s="21"/>
      <c r="AC44" s="21"/>
      <c r="AD44" s="21"/>
      <c r="AE44" s="21"/>
      <c r="AF44" s="21"/>
      <c r="AG44" s="21"/>
      <c r="AH44" s="21"/>
      <c r="AI44" s="21"/>
      <c r="AJ44" s="21"/>
      <c r="AK44" s="21"/>
      <c r="AL44" s="21"/>
      <c r="AM44" s="21"/>
    </row>
    <row r="45" spans="1:39" s="41" customFormat="1" ht="12.75" x14ac:dyDescent="0.25">
      <c r="B45" s="42"/>
      <c r="C45" s="42"/>
      <c r="D45" s="42"/>
      <c r="E45" s="42"/>
      <c r="F45" s="42"/>
      <c r="G45" s="42"/>
      <c r="H45" s="42"/>
      <c r="I45" s="42"/>
      <c r="J45" s="42"/>
      <c r="K45" s="42"/>
      <c r="L45" s="42"/>
      <c r="M45" s="42"/>
      <c r="N45" s="42"/>
      <c r="O45" s="42"/>
      <c r="P45" s="42"/>
      <c r="Q45" s="42"/>
      <c r="R45" s="42"/>
      <c r="S45" s="42"/>
      <c r="T45" s="42"/>
      <c r="U45" s="42"/>
      <c r="V45" s="42"/>
      <c r="W45" s="42"/>
      <c r="X45" s="42"/>
      <c r="Y45" s="43"/>
      <c r="Z45" s="44"/>
      <c r="AA45" s="44"/>
      <c r="AB45" s="42"/>
      <c r="AC45" s="42"/>
      <c r="AD45" s="42"/>
    </row>
    <row r="46" spans="1:39" s="41" customFormat="1" ht="12.75" x14ac:dyDescent="0.25">
      <c r="B46" s="42"/>
      <c r="C46" s="42"/>
      <c r="D46" s="42"/>
      <c r="E46" s="42"/>
      <c r="F46" s="42"/>
      <c r="G46" s="42"/>
      <c r="H46" s="42"/>
      <c r="I46" s="42"/>
      <c r="J46" s="42"/>
      <c r="K46" s="42"/>
      <c r="L46" s="42"/>
      <c r="M46" s="42"/>
      <c r="N46" s="42"/>
      <c r="O46" s="42"/>
      <c r="P46" s="42"/>
      <c r="Q46" s="42"/>
      <c r="R46" s="42"/>
      <c r="S46" s="42"/>
      <c r="T46" s="42"/>
      <c r="U46" s="42"/>
      <c r="V46" s="42"/>
      <c r="W46" s="42"/>
      <c r="X46" s="42"/>
      <c r="Y46" s="43"/>
      <c r="Z46" s="44"/>
      <c r="AA46" s="44"/>
      <c r="AB46" s="42"/>
      <c r="AC46" s="42"/>
      <c r="AD46" s="42"/>
    </row>
    <row r="47" spans="1:39" s="41" customFormat="1" ht="12.75" x14ac:dyDescent="0.25">
      <c r="B47" s="42"/>
      <c r="C47" s="42"/>
      <c r="D47" s="42"/>
      <c r="E47" s="42"/>
      <c r="F47" s="42"/>
      <c r="G47" s="42"/>
      <c r="H47" s="42"/>
      <c r="I47" s="42"/>
      <c r="J47" s="42"/>
      <c r="K47" s="42"/>
      <c r="L47" s="42"/>
      <c r="M47" s="42"/>
      <c r="N47" s="42"/>
      <c r="O47" s="42"/>
      <c r="P47" s="42"/>
      <c r="Q47" s="42"/>
      <c r="R47" s="42"/>
      <c r="S47" s="42"/>
      <c r="T47" s="42"/>
      <c r="U47" s="42"/>
      <c r="V47" s="42"/>
      <c r="W47" s="42"/>
      <c r="X47" s="42"/>
      <c r="Y47" s="43"/>
      <c r="Z47" s="44"/>
      <c r="AA47" s="44"/>
      <c r="AB47" s="42"/>
      <c r="AC47" s="42"/>
      <c r="AD47" s="42"/>
    </row>
    <row r="48" spans="1:39" s="41" customFormat="1" ht="12.75" x14ac:dyDescent="0.25">
      <c r="B48" s="42"/>
      <c r="C48" s="42"/>
      <c r="D48" s="42"/>
      <c r="E48" s="42"/>
      <c r="F48" s="42"/>
      <c r="G48" s="42"/>
      <c r="H48" s="42"/>
      <c r="I48" s="42"/>
      <c r="J48" s="42"/>
      <c r="K48" s="42"/>
      <c r="L48" s="42"/>
      <c r="M48" s="42"/>
      <c r="N48" s="42"/>
      <c r="O48" s="42"/>
      <c r="P48" s="42"/>
      <c r="Q48" s="42"/>
      <c r="R48" s="42"/>
      <c r="S48" s="42"/>
      <c r="T48" s="42"/>
      <c r="U48" s="42"/>
      <c r="V48" s="42"/>
      <c r="W48" s="42"/>
      <c r="X48" s="42"/>
      <c r="Y48" s="43"/>
      <c r="Z48" s="44"/>
      <c r="AA48" s="44"/>
      <c r="AB48" s="42"/>
      <c r="AC48" s="42"/>
      <c r="AD48" s="42"/>
    </row>
    <row r="49" spans="2:30" s="41" customFormat="1" ht="12.75" x14ac:dyDescent="0.25">
      <c r="B49" s="42"/>
      <c r="C49" s="42"/>
      <c r="D49" s="42"/>
      <c r="E49" s="42"/>
      <c r="F49" s="42"/>
      <c r="G49" s="42"/>
      <c r="H49" s="42"/>
      <c r="I49" s="42"/>
      <c r="J49" s="42"/>
      <c r="K49" s="42"/>
      <c r="L49" s="42"/>
      <c r="M49" s="42"/>
      <c r="N49" s="42"/>
      <c r="O49" s="42"/>
      <c r="P49" s="42"/>
      <c r="Q49" s="42"/>
      <c r="R49" s="42"/>
      <c r="S49" s="42"/>
      <c r="T49" s="42"/>
      <c r="U49" s="42"/>
      <c r="V49" s="42"/>
      <c r="W49" s="42"/>
      <c r="X49" s="42"/>
      <c r="Y49" s="43"/>
      <c r="Z49" s="44"/>
      <c r="AA49" s="44"/>
      <c r="AB49" s="42"/>
      <c r="AC49" s="42"/>
      <c r="AD49" s="42"/>
    </row>
    <row r="50" spans="2:30" s="41" customFormat="1" ht="12.75" x14ac:dyDescent="0.25">
      <c r="B50" s="42"/>
      <c r="C50" s="42"/>
      <c r="D50" s="42"/>
      <c r="E50" s="42"/>
      <c r="F50" s="42"/>
      <c r="G50" s="42"/>
      <c r="H50" s="42"/>
      <c r="I50" s="42"/>
      <c r="J50" s="42"/>
      <c r="K50" s="42"/>
      <c r="L50" s="42"/>
      <c r="M50" s="42"/>
      <c r="N50" s="42"/>
      <c r="O50" s="42"/>
      <c r="P50" s="42"/>
      <c r="Q50" s="42"/>
      <c r="R50" s="42"/>
      <c r="S50" s="42"/>
      <c r="T50" s="42"/>
      <c r="U50" s="42"/>
      <c r="V50" s="42"/>
      <c r="W50" s="42"/>
      <c r="X50" s="42"/>
      <c r="Y50" s="43"/>
      <c r="Z50" s="44"/>
      <c r="AA50" s="44"/>
      <c r="AB50" s="42"/>
      <c r="AC50" s="42"/>
      <c r="AD50" s="42"/>
    </row>
    <row r="51" spans="2:30" s="41" customFormat="1" ht="12.75" x14ac:dyDescent="0.25">
      <c r="B51" s="42"/>
      <c r="C51" s="42"/>
      <c r="D51" s="42"/>
      <c r="E51" s="42"/>
      <c r="F51" s="42"/>
      <c r="G51" s="42"/>
      <c r="H51" s="42"/>
      <c r="I51" s="42"/>
      <c r="J51" s="42"/>
      <c r="K51" s="42"/>
      <c r="L51" s="42"/>
      <c r="M51" s="42"/>
      <c r="N51" s="42"/>
      <c r="O51" s="42"/>
      <c r="P51" s="42"/>
      <c r="Q51" s="42"/>
      <c r="R51" s="42"/>
      <c r="S51" s="42"/>
      <c r="T51" s="42"/>
      <c r="U51" s="42"/>
      <c r="V51" s="42"/>
      <c r="W51" s="42"/>
      <c r="X51" s="42"/>
      <c r="Y51" s="43"/>
      <c r="Z51" s="44"/>
      <c r="AA51" s="44"/>
      <c r="AB51" s="42"/>
      <c r="AC51" s="42"/>
      <c r="AD51" s="42"/>
    </row>
    <row r="52" spans="2:30" s="41" customFormat="1" ht="12.75" x14ac:dyDescent="0.25">
      <c r="B52" s="42"/>
      <c r="C52" s="42"/>
      <c r="D52" s="42"/>
      <c r="E52" s="42"/>
      <c r="F52" s="42"/>
      <c r="G52" s="42"/>
      <c r="H52" s="42"/>
      <c r="I52" s="42"/>
      <c r="J52" s="42"/>
      <c r="K52" s="42"/>
      <c r="L52" s="42"/>
      <c r="M52" s="42"/>
      <c r="N52" s="42"/>
      <c r="O52" s="42"/>
      <c r="P52" s="42"/>
      <c r="Q52" s="42"/>
      <c r="R52" s="42"/>
      <c r="S52" s="42"/>
      <c r="T52" s="42"/>
      <c r="U52" s="42"/>
      <c r="V52" s="42"/>
      <c r="W52" s="42"/>
      <c r="X52" s="42"/>
      <c r="Y52" s="43"/>
      <c r="Z52" s="44"/>
      <c r="AA52" s="44"/>
      <c r="AB52" s="42"/>
      <c r="AC52" s="42"/>
      <c r="AD52" s="42"/>
    </row>
    <row r="53" spans="2:30" s="41" customFormat="1" ht="12.75" x14ac:dyDescent="0.25">
      <c r="B53" s="42"/>
      <c r="C53" s="42"/>
      <c r="D53" s="42"/>
      <c r="E53" s="42"/>
      <c r="F53" s="42"/>
      <c r="G53" s="42"/>
      <c r="H53" s="42"/>
      <c r="I53" s="42"/>
      <c r="J53" s="42"/>
      <c r="K53" s="42"/>
      <c r="L53" s="42"/>
      <c r="M53" s="42"/>
      <c r="N53" s="42"/>
      <c r="O53" s="42"/>
      <c r="P53" s="42"/>
      <c r="Q53" s="42"/>
      <c r="R53" s="42"/>
      <c r="S53" s="42"/>
      <c r="T53" s="42"/>
      <c r="U53" s="42"/>
      <c r="V53" s="42"/>
      <c r="W53" s="42"/>
      <c r="X53" s="42"/>
      <c r="Y53" s="43"/>
      <c r="Z53" s="44"/>
      <c r="AA53" s="44"/>
      <c r="AB53" s="42"/>
      <c r="AC53" s="42"/>
      <c r="AD53" s="42"/>
    </row>
    <row r="54" spans="2:30" s="41" customFormat="1" ht="12.75" x14ac:dyDescent="0.25">
      <c r="B54" s="42"/>
      <c r="C54" s="42"/>
      <c r="D54" s="42"/>
      <c r="E54" s="42"/>
      <c r="F54" s="42"/>
      <c r="G54" s="42"/>
      <c r="H54" s="42"/>
      <c r="I54" s="42"/>
      <c r="J54" s="42"/>
      <c r="K54" s="42"/>
      <c r="L54" s="42"/>
      <c r="M54" s="42"/>
      <c r="N54" s="42"/>
      <c r="O54" s="42"/>
      <c r="P54" s="42"/>
      <c r="Q54" s="42"/>
      <c r="R54" s="42"/>
      <c r="S54" s="42"/>
      <c r="T54" s="42"/>
      <c r="U54" s="42"/>
      <c r="V54" s="42"/>
      <c r="W54" s="42"/>
      <c r="X54" s="42"/>
      <c r="Y54" s="43"/>
      <c r="Z54" s="44"/>
      <c r="AA54" s="44"/>
      <c r="AB54" s="42"/>
      <c r="AC54" s="42"/>
      <c r="AD54" s="42"/>
    </row>
    <row r="55" spans="2:30" s="41" customFormat="1" ht="12.75" x14ac:dyDescent="0.25">
      <c r="B55" s="42"/>
      <c r="C55" s="42"/>
      <c r="D55" s="42"/>
      <c r="E55" s="42"/>
      <c r="F55" s="42"/>
      <c r="G55" s="42"/>
      <c r="H55" s="42"/>
      <c r="I55" s="42"/>
      <c r="J55" s="42"/>
      <c r="K55" s="42"/>
      <c r="L55" s="42"/>
      <c r="M55" s="42"/>
      <c r="N55" s="42"/>
      <c r="O55" s="42"/>
      <c r="P55" s="42"/>
      <c r="Q55" s="42"/>
      <c r="R55" s="42"/>
      <c r="S55" s="42"/>
      <c r="T55" s="42"/>
      <c r="U55" s="42"/>
      <c r="V55" s="42"/>
      <c r="W55" s="42"/>
      <c r="X55" s="42"/>
      <c r="Y55" s="43"/>
      <c r="Z55" s="44"/>
      <c r="AA55" s="44"/>
      <c r="AB55" s="42"/>
      <c r="AC55" s="42"/>
      <c r="AD55" s="42"/>
    </row>
    <row r="56" spans="2:30" s="41" customFormat="1" ht="12.75" x14ac:dyDescent="0.25">
      <c r="B56" s="42"/>
      <c r="C56" s="42"/>
      <c r="D56" s="42"/>
      <c r="E56" s="42"/>
      <c r="F56" s="42"/>
      <c r="G56" s="42"/>
      <c r="H56" s="42"/>
      <c r="I56" s="42"/>
      <c r="J56" s="42"/>
      <c r="K56" s="42"/>
      <c r="L56" s="42"/>
      <c r="M56" s="42"/>
      <c r="N56" s="42"/>
      <c r="O56" s="42"/>
      <c r="P56" s="42"/>
      <c r="Q56" s="42"/>
      <c r="R56" s="42"/>
      <c r="S56" s="42"/>
      <c r="T56" s="42"/>
      <c r="U56" s="42"/>
      <c r="V56" s="42"/>
      <c r="W56" s="42"/>
      <c r="X56" s="42"/>
      <c r="Y56" s="43"/>
      <c r="Z56" s="44"/>
      <c r="AA56" s="44"/>
      <c r="AB56" s="42"/>
      <c r="AC56" s="42"/>
      <c r="AD56" s="42"/>
    </row>
    <row r="57" spans="2:30" s="41" customFormat="1" ht="12.75" x14ac:dyDescent="0.25">
      <c r="B57" s="42"/>
      <c r="C57" s="42"/>
      <c r="D57" s="42"/>
      <c r="E57" s="42"/>
      <c r="F57" s="42"/>
      <c r="G57" s="42"/>
      <c r="H57" s="42"/>
      <c r="I57" s="42"/>
      <c r="J57" s="42"/>
      <c r="K57" s="42"/>
      <c r="L57" s="42"/>
      <c r="M57" s="42"/>
      <c r="N57" s="42"/>
      <c r="O57" s="42"/>
      <c r="P57" s="42"/>
      <c r="Q57" s="42"/>
      <c r="R57" s="42"/>
      <c r="S57" s="42"/>
      <c r="T57" s="42"/>
      <c r="U57" s="42"/>
      <c r="V57" s="42"/>
      <c r="W57" s="42"/>
      <c r="X57" s="42"/>
      <c r="Y57" s="43"/>
      <c r="Z57" s="44"/>
      <c r="AA57" s="44"/>
      <c r="AB57" s="42"/>
      <c r="AC57" s="42"/>
      <c r="AD57" s="42"/>
    </row>
    <row r="58" spans="2:30" s="41" customFormat="1" ht="12.75" x14ac:dyDescent="0.25">
      <c r="B58" s="42"/>
      <c r="C58" s="42"/>
      <c r="D58" s="42"/>
      <c r="E58" s="42"/>
      <c r="F58" s="42"/>
      <c r="G58" s="42"/>
      <c r="H58" s="42"/>
      <c r="I58" s="42"/>
      <c r="J58" s="42"/>
      <c r="K58" s="42"/>
      <c r="L58" s="42"/>
      <c r="M58" s="42"/>
      <c r="N58" s="42"/>
      <c r="O58" s="42"/>
      <c r="P58" s="42"/>
      <c r="Q58" s="42"/>
      <c r="R58" s="42"/>
      <c r="S58" s="42"/>
      <c r="T58" s="42"/>
      <c r="U58" s="42"/>
      <c r="V58" s="42"/>
      <c r="W58" s="42"/>
      <c r="X58" s="42"/>
      <c r="Y58" s="43"/>
      <c r="Z58" s="44"/>
      <c r="AA58" s="44"/>
      <c r="AB58" s="42"/>
      <c r="AC58" s="42"/>
      <c r="AD58" s="42"/>
    </row>
    <row r="59" spans="2:30" s="41" customFormat="1" ht="12.75" x14ac:dyDescent="0.25">
      <c r="B59" s="42"/>
      <c r="C59" s="42"/>
      <c r="D59" s="42"/>
      <c r="E59" s="42"/>
      <c r="F59" s="42"/>
      <c r="G59" s="42"/>
      <c r="H59" s="42"/>
      <c r="I59" s="42"/>
      <c r="J59" s="42"/>
      <c r="K59" s="42"/>
      <c r="L59" s="42"/>
      <c r="M59" s="42"/>
      <c r="N59" s="42"/>
      <c r="O59" s="42"/>
      <c r="P59" s="42"/>
      <c r="Q59" s="42"/>
      <c r="R59" s="42"/>
      <c r="S59" s="42"/>
      <c r="T59" s="42"/>
      <c r="U59" s="42"/>
      <c r="V59" s="42"/>
      <c r="W59" s="42"/>
      <c r="X59" s="42"/>
      <c r="Y59" s="43"/>
      <c r="Z59" s="44"/>
      <c r="AA59" s="44"/>
      <c r="AB59" s="42"/>
      <c r="AC59" s="42"/>
      <c r="AD59" s="42"/>
    </row>
    <row r="60" spans="2:30" s="41" customFormat="1" ht="12.75" x14ac:dyDescent="0.25">
      <c r="B60" s="42"/>
      <c r="C60" s="42"/>
      <c r="D60" s="42"/>
      <c r="E60" s="42"/>
      <c r="F60" s="42"/>
      <c r="G60" s="42"/>
      <c r="H60" s="42"/>
      <c r="I60" s="42"/>
      <c r="J60" s="42"/>
      <c r="K60" s="42"/>
      <c r="L60" s="42"/>
      <c r="M60" s="42"/>
      <c r="N60" s="42"/>
      <c r="O60" s="42"/>
      <c r="P60" s="42"/>
      <c r="Q60" s="42"/>
      <c r="R60" s="42"/>
      <c r="S60" s="42"/>
      <c r="T60" s="42"/>
      <c r="U60" s="42"/>
      <c r="V60" s="42"/>
      <c r="W60" s="42"/>
      <c r="X60" s="42"/>
      <c r="Y60" s="43"/>
      <c r="Z60" s="44"/>
      <c r="AA60" s="44"/>
      <c r="AB60" s="42"/>
      <c r="AC60" s="42"/>
      <c r="AD60" s="42"/>
    </row>
    <row r="61" spans="2:30" s="41" customFormat="1" ht="12.75" x14ac:dyDescent="0.25">
      <c r="B61" s="42"/>
      <c r="C61" s="42"/>
      <c r="D61" s="42"/>
      <c r="E61" s="42"/>
      <c r="F61" s="42"/>
      <c r="G61" s="42"/>
      <c r="H61" s="42"/>
      <c r="I61" s="42"/>
      <c r="J61" s="42"/>
      <c r="K61" s="42"/>
      <c r="L61" s="42"/>
      <c r="M61" s="42"/>
      <c r="N61" s="42"/>
      <c r="O61" s="42"/>
      <c r="P61" s="42"/>
      <c r="Q61" s="42"/>
      <c r="R61" s="42"/>
      <c r="S61" s="42"/>
      <c r="T61" s="42"/>
      <c r="U61" s="42"/>
      <c r="V61" s="42"/>
      <c r="W61" s="42"/>
      <c r="X61" s="42"/>
      <c r="Y61" s="43"/>
      <c r="Z61" s="44"/>
      <c r="AA61" s="44"/>
      <c r="AB61" s="42"/>
      <c r="AC61" s="42"/>
      <c r="AD61" s="42"/>
    </row>
    <row r="62" spans="2:30" s="41" customFormat="1" ht="12.75" x14ac:dyDescent="0.25">
      <c r="B62" s="42"/>
      <c r="C62" s="42"/>
      <c r="D62" s="42"/>
      <c r="E62" s="42"/>
      <c r="F62" s="42"/>
      <c r="G62" s="42"/>
      <c r="H62" s="42"/>
      <c r="I62" s="42"/>
      <c r="J62" s="42"/>
      <c r="K62" s="42"/>
      <c r="L62" s="42"/>
      <c r="M62" s="42"/>
      <c r="N62" s="42"/>
      <c r="O62" s="42"/>
      <c r="P62" s="42"/>
      <c r="Q62" s="42"/>
      <c r="R62" s="42"/>
      <c r="S62" s="42"/>
      <c r="T62" s="42"/>
      <c r="U62" s="42"/>
      <c r="V62" s="42"/>
      <c r="W62" s="42"/>
      <c r="X62" s="42"/>
      <c r="Y62" s="43"/>
      <c r="Z62" s="44"/>
      <c r="AA62" s="44"/>
      <c r="AB62" s="42"/>
      <c r="AC62" s="42"/>
      <c r="AD62" s="42"/>
    </row>
    <row r="63" spans="2:30" s="41" customFormat="1" ht="12.75" x14ac:dyDescent="0.25">
      <c r="B63" s="42"/>
      <c r="C63" s="42"/>
      <c r="D63" s="42"/>
      <c r="E63" s="42"/>
      <c r="F63" s="42"/>
      <c r="G63" s="42"/>
      <c r="H63" s="42"/>
      <c r="I63" s="42"/>
      <c r="J63" s="42"/>
      <c r="K63" s="42"/>
      <c r="L63" s="42"/>
      <c r="M63" s="42"/>
      <c r="N63" s="42"/>
      <c r="O63" s="42"/>
      <c r="P63" s="42"/>
      <c r="Q63" s="42"/>
      <c r="R63" s="42"/>
      <c r="S63" s="42"/>
      <c r="T63" s="42"/>
      <c r="U63" s="42"/>
      <c r="V63" s="42"/>
      <c r="W63" s="42"/>
      <c r="X63" s="42"/>
      <c r="Y63" s="43"/>
      <c r="Z63" s="44"/>
      <c r="AA63" s="44"/>
      <c r="AB63" s="42"/>
      <c r="AC63" s="42"/>
      <c r="AD63" s="42"/>
    </row>
    <row r="64" spans="2:30" s="41" customFormat="1" ht="12.75" x14ac:dyDescent="0.25">
      <c r="B64" s="42"/>
      <c r="C64" s="42"/>
      <c r="D64" s="42"/>
      <c r="E64" s="42"/>
      <c r="F64" s="42"/>
      <c r="G64" s="42"/>
      <c r="H64" s="42"/>
      <c r="I64" s="42"/>
      <c r="J64" s="42"/>
      <c r="K64" s="42"/>
      <c r="L64" s="42"/>
      <c r="M64" s="42"/>
      <c r="N64" s="42"/>
      <c r="O64" s="42"/>
      <c r="P64" s="42"/>
      <c r="Q64" s="42"/>
      <c r="R64" s="42"/>
      <c r="S64" s="42"/>
      <c r="T64" s="42"/>
      <c r="U64" s="42"/>
      <c r="V64" s="42"/>
      <c r="W64" s="42"/>
      <c r="X64" s="42"/>
      <c r="Y64" s="43"/>
      <c r="Z64" s="44"/>
      <c r="AA64" s="44"/>
      <c r="AB64" s="42"/>
      <c r="AC64" s="42"/>
      <c r="AD64" s="42"/>
    </row>
    <row r="65" spans="2:30" s="41" customFormat="1" ht="12.75" x14ac:dyDescent="0.25">
      <c r="B65" s="42"/>
      <c r="C65" s="42"/>
      <c r="D65" s="42"/>
      <c r="E65" s="42"/>
      <c r="F65" s="42"/>
      <c r="G65" s="42"/>
      <c r="H65" s="42"/>
      <c r="I65" s="42"/>
      <c r="J65" s="42"/>
      <c r="K65" s="42"/>
      <c r="L65" s="42"/>
      <c r="M65" s="42"/>
      <c r="N65" s="42"/>
      <c r="O65" s="42"/>
      <c r="P65" s="42"/>
      <c r="Q65" s="42"/>
      <c r="R65" s="42"/>
      <c r="S65" s="42"/>
      <c r="T65" s="42"/>
      <c r="U65" s="42"/>
      <c r="V65" s="42"/>
      <c r="W65" s="42"/>
      <c r="X65" s="42"/>
      <c r="Y65" s="43"/>
      <c r="Z65" s="44"/>
      <c r="AA65" s="44"/>
      <c r="AB65" s="42"/>
      <c r="AC65" s="42"/>
      <c r="AD65" s="42"/>
    </row>
    <row r="66" spans="2:30" s="41" customFormat="1" ht="12.75" x14ac:dyDescent="0.25">
      <c r="B66" s="42"/>
      <c r="C66" s="42"/>
      <c r="D66" s="42"/>
      <c r="E66" s="42"/>
      <c r="F66" s="42"/>
      <c r="G66" s="42"/>
      <c r="H66" s="42"/>
      <c r="I66" s="42"/>
      <c r="J66" s="42"/>
      <c r="K66" s="42"/>
      <c r="L66" s="42"/>
      <c r="M66" s="42"/>
      <c r="N66" s="42"/>
      <c r="O66" s="42"/>
      <c r="P66" s="42"/>
      <c r="Q66" s="42"/>
      <c r="R66" s="42"/>
      <c r="S66" s="42"/>
      <c r="T66" s="42"/>
      <c r="U66" s="42"/>
      <c r="V66" s="42"/>
      <c r="W66" s="42"/>
      <c r="X66" s="42"/>
      <c r="Y66" s="43"/>
      <c r="Z66" s="44"/>
      <c r="AA66" s="44"/>
      <c r="AB66" s="42"/>
      <c r="AC66" s="42"/>
      <c r="AD66" s="42"/>
    </row>
    <row r="67" spans="2:30" s="41" customFormat="1" ht="12.75" x14ac:dyDescent="0.25">
      <c r="B67" s="42"/>
      <c r="C67" s="42"/>
      <c r="D67" s="42"/>
      <c r="E67" s="42"/>
      <c r="F67" s="42"/>
      <c r="G67" s="42"/>
      <c r="H67" s="42"/>
      <c r="I67" s="42"/>
      <c r="J67" s="42"/>
      <c r="K67" s="42"/>
      <c r="L67" s="42"/>
      <c r="M67" s="42"/>
      <c r="N67" s="42"/>
      <c r="O67" s="42"/>
      <c r="P67" s="42"/>
      <c r="Q67" s="42"/>
      <c r="R67" s="42"/>
      <c r="S67" s="42"/>
      <c r="T67" s="42"/>
      <c r="U67" s="42"/>
      <c r="V67" s="42"/>
      <c r="W67" s="42"/>
      <c r="X67" s="42"/>
      <c r="Y67" s="43"/>
      <c r="Z67" s="44"/>
      <c r="AA67" s="44"/>
      <c r="AB67" s="42"/>
      <c r="AC67" s="42"/>
      <c r="AD67" s="42"/>
    </row>
    <row r="68" spans="2:30" s="41" customFormat="1" ht="12.75" x14ac:dyDescent="0.25">
      <c r="B68" s="42"/>
      <c r="C68" s="42"/>
      <c r="D68" s="42"/>
      <c r="E68" s="42"/>
      <c r="F68" s="42"/>
      <c r="G68" s="42"/>
      <c r="H68" s="42"/>
      <c r="I68" s="42"/>
      <c r="J68" s="42"/>
      <c r="K68" s="42"/>
      <c r="L68" s="42"/>
      <c r="M68" s="42"/>
      <c r="N68" s="42"/>
      <c r="O68" s="42"/>
      <c r="P68" s="42"/>
      <c r="Q68" s="42"/>
      <c r="R68" s="42"/>
      <c r="S68" s="42"/>
      <c r="T68" s="42"/>
      <c r="U68" s="42"/>
      <c r="V68" s="42"/>
      <c r="W68" s="42"/>
      <c r="X68" s="42"/>
      <c r="Y68" s="43"/>
      <c r="Z68" s="44"/>
      <c r="AA68" s="44"/>
      <c r="AB68" s="42"/>
      <c r="AC68" s="42"/>
      <c r="AD68" s="42"/>
    </row>
    <row r="69" spans="2:30" s="41" customFormat="1" ht="12.75" x14ac:dyDescent="0.25">
      <c r="B69" s="42"/>
      <c r="C69" s="42"/>
      <c r="D69" s="42"/>
      <c r="E69" s="42"/>
      <c r="F69" s="42"/>
      <c r="G69" s="42"/>
      <c r="H69" s="42"/>
      <c r="I69" s="42"/>
      <c r="J69" s="42"/>
      <c r="K69" s="42"/>
      <c r="L69" s="42"/>
      <c r="M69" s="42"/>
      <c r="N69" s="42"/>
      <c r="O69" s="42"/>
      <c r="P69" s="42"/>
      <c r="Q69" s="42"/>
      <c r="R69" s="42"/>
      <c r="S69" s="42"/>
      <c r="T69" s="42"/>
      <c r="U69" s="42"/>
      <c r="V69" s="42"/>
      <c r="W69" s="42"/>
      <c r="X69" s="42"/>
      <c r="Y69" s="43"/>
      <c r="Z69" s="44"/>
      <c r="AA69" s="44"/>
      <c r="AB69" s="42"/>
      <c r="AC69" s="42"/>
      <c r="AD69" s="42"/>
    </row>
    <row r="70" spans="2:30" s="41" customFormat="1" ht="12.75" x14ac:dyDescent="0.25">
      <c r="B70" s="42"/>
      <c r="C70" s="42"/>
      <c r="D70" s="42"/>
      <c r="E70" s="42"/>
      <c r="F70" s="42"/>
      <c r="G70" s="42"/>
      <c r="H70" s="42"/>
      <c r="I70" s="42"/>
      <c r="J70" s="42"/>
      <c r="K70" s="42"/>
      <c r="L70" s="42"/>
      <c r="M70" s="42"/>
      <c r="N70" s="42"/>
      <c r="O70" s="42"/>
      <c r="P70" s="42"/>
      <c r="Q70" s="42"/>
      <c r="R70" s="42"/>
      <c r="S70" s="42"/>
      <c r="T70" s="42"/>
      <c r="U70" s="42"/>
      <c r="V70" s="42"/>
      <c r="W70" s="42"/>
      <c r="X70" s="42"/>
      <c r="Y70" s="43"/>
      <c r="Z70" s="44"/>
      <c r="AA70" s="44"/>
      <c r="AB70" s="42"/>
      <c r="AC70" s="42"/>
      <c r="AD70" s="42"/>
    </row>
    <row r="71" spans="2:30" s="41" customFormat="1" ht="12.75" x14ac:dyDescent="0.25">
      <c r="B71" s="42"/>
      <c r="C71" s="42"/>
      <c r="D71" s="42"/>
      <c r="E71" s="42"/>
      <c r="F71" s="42"/>
      <c r="G71" s="42"/>
      <c r="H71" s="42"/>
      <c r="I71" s="42"/>
      <c r="J71" s="42"/>
      <c r="K71" s="42"/>
      <c r="L71" s="42"/>
      <c r="M71" s="42"/>
      <c r="N71" s="42"/>
      <c r="O71" s="42"/>
      <c r="P71" s="42"/>
      <c r="Q71" s="42"/>
      <c r="R71" s="42"/>
      <c r="S71" s="42"/>
      <c r="T71" s="42"/>
      <c r="U71" s="42"/>
      <c r="V71" s="42"/>
      <c r="W71" s="42"/>
      <c r="X71" s="42"/>
      <c r="Y71" s="43"/>
      <c r="Z71" s="44"/>
      <c r="AA71" s="44"/>
      <c r="AB71" s="42"/>
      <c r="AC71" s="42"/>
      <c r="AD71" s="42"/>
    </row>
    <row r="72" spans="2:30" s="41" customFormat="1" ht="12.75" x14ac:dyDescent="0.25">
      <c r="B72" s="42"/>
      <c r="C72" s="42"/>
      <c r="D72" s="42"/>
      <c r="E72" s="42"/>
      <c r="F72" s="42"/>
      <c r="G72" s="42"/>
      <c r="H72" s="42"/>
      <c r="I72" s="42"/>
      <c r="J72" s="42"/>
      <c r="K72" s="42"/>
      <c r="L72" s="42"/>
      <c r="M72" s="42"/>
      <c r="N72" s="42"/>
      <c r="O72" s="42"/>
      <c r="P72" s="42"/>
      <c r="Q72" s="42"/>
      <c r="R72" s="42"/>
      <c r="S72" s="42"/>
      <c r="T72" s="42"/>
      <c r="U72" s="42"/>
      <c r="V72" s="42"/>
      <c r="W72" s="42"/>
      <c r="X72" s="42"/>
      <c r="Y72" s="43"/>
      <c r="Z72" s="44"/>
      <c r="AA72" s="44"/>
      <c r="AB72" s="42"/>
      <c r="AC72" s="42"/>
      <c r="AD72" s="42"/>
    </row>
    <row r="73" spans="2:30" s="41" customFormat="1" ht="12.75" x14ac:dyDescent="0.25">
      <c r="B73" s="42"/>
      <c r="C73" s="42"/>
      <c r="D73" s="42"/>
      <c r="E73" s="42"/>
      <c r="F73" s="42"/>
      <c r="G73" s="42"/>
      <c r="H73" s="42"/>
      <c r="I73" s="42"/>
      <c r="J73" s="42"/>
      <c r="K73" s="42"/>
      <c r="L73" s="42"/>
      <c r="M73" s="42"/>
      <c r="N73" s="42"/>
      <c r="O73" s="42"/>
      <c r="P73" s="42"/>
      <c r="Q73" s="42"/>
      <c r="R73" s="42"/>
      <c r="S73" s="42"/>
      <c r="T73" s="42"/>
      <c r="U73" s="42"/>
      <c r="V73" s="42"/>
      <c r="W73" s="42"/>
      <c r="X73" s="42"/>
      <c r="Y73" s="43"/>
      <c r="Z73" s="44"/>
      <c r="AA73" s="44"/>
      <c r="AB73" s="42"/>
      <c r="AC73" s="42"/>
      <c r="AD73" s="42"/>
    </row>
    <row r="74" spans="2:30" s="41" customFormat="1" ht="12.75" x14ac:dyDescent="0.25">
      <c r="B74" s="42"/>
      <c r="C74" s="42"/>
      <c r="D74" s="42"/>
      <c r="E74" s="42"/>
      <c r="F74" s="42"/>
      <c r="G74" s="42"/>
      <c r="H74" s="42"/>
      <c r="I74" s="42"/>
      <c r="J74" s="42"/>
      <c r="K74" s="42"/>
      <c r="L74" s="42"/>
      <c r="M74" s="42"/>
      <c r="N74" s="42"/>
      <c r="O74" s="42"/>
      <c r="P74" s="42"/>
      <c r="Q74" s="42"/>
      <c r="R74" s="42"/>
      <c r="S74" s="42"/>
      <c r="T74" s="42"/>
      <c r="U74" s="42"/>
      <c r="V74" s="42"/>
      <c r="W74" s="42"/>
      <c r="X74" s="42"/>
      <c r="Y74" s="43"/>
      <c r="Z74" s="44"/>
      <c r="AA74" s="44"/>
      <c r="AB74" s="42"/>
      <c r="AC74" s="42"/>
      <c r="AD74" s="42"/>
    </row>
    <row r="75" spans="2:30" s="41" customFormat="1" ht="12.75" x14ac:dyDescent="0.25">
      <c r="B75" s="42"/>
      <c r="C75" s="42"/>
      <c r="D75" s="42"/>
      <c r="E75" s="42"/>
      <c r="F75" s="42"/>
      <c r="G75" s="42"/>
      <c r="H75" s="42"/>
      <c r="I75" s="42"/>
      <c r="J75" s="42"/>
      <c r="K75" s="42"/>
      <c r="L75" s="42"/>
      <c r="M75" s="42"/>
      <c r="N75" s="42"/>
      <c r="O75" s="42"/>
      <c r="P75" s="42"/>
      <c r="Q75" s="42"/>
      <c r="R75" s="42"/>
      <c r="S75" s="42"/>
      <c r="T75" s="42"/>
      <c r="U75" s="42"/>
      <c r="V75" s="42"/>
      <c r="W75" s="42"/>
      <c r="X75" s="42"/>
      <c r="Y75" s="43"/>
      <c r="Z75" s="44"/>
      <c r="AA75" s="44"/>
      <c r="AB75" s="42"/>
      <c r="AC75" s="42"/>
      <c r="AD75" s="42"/>
    </row>
    <row r="76" spans="2:30" s="41" customFormat="1" ht="12.75" x14ac:dyDescent="0.25">
      <c r="B76" s="42"/>
      <c r="C76" s="42"/>
      <c r="D76" s="42"/>
      <c r="E76" s="42"/>
      <c r="F76" s="42"/>
      <c r="G76" s="42"/>
      <c r="H76" s="42"/>
      <c r="I76" s="42"/>
      <c r="J76" s="42"/>
      <c r="K76" s="42"/>
      <c r="L76" s="42"/>
      <c r="M76" s="42"/>
      <c r="N76" s="42"/>
      <c r="O76" s="42"/>
      <c r="P76" s="42"/>
      <c r="Q76" s="42"/>
      <c r="R76" s="42"/>
      <c r="S76" s="42"/>
      <c r="T76" s="42"/>
      <c r="U76" s="42"/>
      <c r="V76" s="42"/>
      <c r="W76" s="42"/>
      <c r="X76" s="42"/>
      <c r="Y76" s="43"/>
      <c r="Z76" s="44"/>
      <c r="AA76" s="44"/>
      <c r="AB76" s="42"/>
      <c r="AC76" s="42"/>
      <c r="AD76" s="42"/>
    </row>
    <row r="77" spans="2:30" s="41" customFormat="1" ht="12.75" x14ac:dyDescent="0.25">
      <c r="B77" s="42"/>
      <c r="C77" s="42"/>
      <c r="D77" s="42"/>
      <c r="E77" s="42"/>
      <c r="F77" s="42"/>
      <c r="G77" s="42"/>
      <c r="H77" s="42"/>
      <c r="I77" s="42"/>
      <c r="J77" s="42"/>
      <c r="K77" s="42"/>
      <c r="L77" s="42"/>
      <c r="M77" s="42"/>
      <c r="N77" s="42"/>
      <c r="O77" s="42"/>
      <c r="P77" s="42"/>
      <c r="Q77" s="42"/>
      <c r="R77" s="42"/>
      <c r="S77" s="42"/>
      <c r="T77" s="42"/>
      <c r="U77" s="42"/>
      <c r="V77" s="42"/>
      <c r="W77" s="42"/>
      <c r="X77" s="42"/>
      <c r="Y77" s="43"/>
      <c r="Z77" s="44"/>
      <c r="AA77" s="44"/>
      <c r="AB77" s="42"/>
      <c r="AC77" s="42"/>
      <c r="AD77" s="42"/>
    </row>
    <row r="78" spans="2:30" s="41" customFormat="1" ht="12.75" x14ac:dyDescent="0.25">
      <c r="B78" s="42"/>
      <c r="C78" s="42"/>
      <c r="D78" s="42"/>
      <c r="E78" s="42"/>
      <c r="F78" s="42"/>
      <c r="G78" s="42"/>
      <c r="H78" s="42"/>
      <c r="I78" s="42"/>
      <c r="J78" s="42"/>
      <c r="K78" s="42"/>
      <c r="L78" s="42"/>
      <c r="M78" s="42"/>
      <c r="N78" s="42"/>
      <c r="O78" s="42"/>
      <c r="P78" s="42"/>
      <c r="Q78" s="42"/>
      <c r="R78" s="42"/>
      <c r="S78" s="42"/>
      <c r="T78" s="42"/>
      <c r="U78" s="42"/>
      <c r="V78" s="42"/>
      <c r="W78" s="42"/>
      <c r="X78" s="42"/>
      <c r="Y78" s="43"/>
      <c r="Z78" s="44"/>
      <c r="AA78" s="44"/>
      <c r="AB78" s="42"/>
      <c r="AC78" s="42"/>
      <c r="AD78" s="42"/>
    </row>
    <row r="79" spans="2:30" s="41" customFormat="1" ht="12.75" x14ac:dyDescent="0.25">
      <c r="B79" s="42"/>
      <c r="C79" s="42"/>
      <c r="D79" s="42"/>
      <c r="E79" s="42"/>
      <c r="F79" s="42"/>
      <c r="G79" s="42"/>
      <c r="H79" s="42"/>
      <c r="I79" s="42"/>
      <c r="J79" s="42"/>
      <c r="K79" s="42"/>
      <c r="L79" s="42"/>
      <c r="M79" s="42"/>
      <c r="N79" s="42"/>
      <c r="O79" s="42"/>
      <c r="P79" s="42"/>
      <c r="Q79" s="42"/>
      <c r="R79" s="42"/>
      <c r="S79" s="42"/>
      <c r="T79" s="42"/>
      <c r="U79" s="42"/>
      <c r="V79" s="42"/>
      <c r="W79" s="42"/>
      <c r="X79" s="42"/>
      <c r="Y79" s="43"/>
      <c r="Z79" s="44"/>
      <c r="AA79" s="44"/>
      <c r="AB79" s="42"/>
      <c r="AC79" s="42"/>
      <c r="AD79" s="42"/>
    </row>
    <row r="80" spans="2:30" s="41" customFormat="1" ht="12.75" x14ac:dyDescent="0.25">
      <c r="B80" s="42"/>
      <c r="C80" s="42"/>
      <c r="D80" s="42"/>
      <c r="E80" s="42"/>
      <c r="F80" s="42"/>
      <c r="G80" s="42"/>
      <c r="H80" s="42"/>
      <c r="I80" s="42"/>
      <c r="J80" s="42"/>
      <c r="K80" s="42"/>
      <c r="L80" s="42"/>
      <c r="M80" s="42"/>
      <c r="N80" s="42"/>
      <c r="O80" s="42"/>
      <c r="P80" s="42"/>
      <c r="Q80" s="42"/>
      <c r="R80" s="42"/>
      <c r="S80" s="42"/>
      <c r="T80" s="42"/>
      <c r="U80" s="42"/>
      <c r="V80" s="42"/>
      <c r="W80" s="42"/>
      <c r="X80" s="42"/>
      <c r="Y80" s="43"/>
      <c r="Z80" s="44"/>
      <c r="AA80" s="44"/>
      <c r="AB80" s="42"/>
      <c r="AC80" s="42"/>
      <c r="AD80" s="42"/>
    </row>
    <row r="81" spans="2:30" s="41" customFormat="1" ht="12.75" x14ac:dyDescent="0.25">
      <c r="B81" s="42"/>
      <c r="C81" s="42"/>
      <c r="D81" s="42"/>
      <c r="E81" s="42"/>
      <c r="F81" s="42"/>
      <c r="G81" s="42"/>
      <c r="H81" s="42"/>
      <c r="I81" s="42"/>
      <c r="J81" s="42"/>
      <c r="K81" s="42"/>
      <c r="L81" s="42"/>
      <c r="M81" s="42"/>
      <c r="N81" s="42"/>
      <c r="O81" s="42"/>
      <c r="P81" s="42"/>
      <c r="Q81" s="42"/>
      <c r="R81" s="42"/>
      <c r="S81" s="42"/>
      <c r="T81" s="42"/>
      <c r="U81" s="42"/>
      <c r="V81" s="42"/>
      <c r="W81" s="42"/>
      <c r="X81" s="42"/>
      <c r="Y81" s="43"/>
      <c r="Z81" s="44"/>
      <c r="AA81" s="44"/>
      <c r="AB81" s="42"/>
      <c r="AC81" s="42"/>
      <c r="AD81" s="42"/>
    </row>
    <row r="82" spans="2:30" s="41" customFormat="1" ht="12.75" x14ac:dyDescent="0.25">
      <c r="B82" s="42"/>
      <c r="C82" s="42"/>
      <c r="D82" s="42"/>
      <c r="E82" s="42"/>
      <c r="F82" s="42"/>
      <c r="G82" s="42"/>
      <c r="H82" s="42"/>
      <c r="I82" s="42"/>
      <c r="J82" s="42"/>
      <c r="K82" s="42"/>
      <c r="L82" s="42"/>
      <c r="M82" s="42"/>
      <c r="N82" s="42"/>
      <c r="O82" s="42"/>
      <c r="P82" s="42"/>
      <c r="Q82" s="42"/>
      <c r="R82" s="42"/>
      <c r="S82" s="42"/>
      <c r="T82" s="42"/>
      <c r="U82" s="42"/>
      <c r="V82" s="42"/>
      <c r="W82" s="42"/>
      <c r="X82" s="42"/>
      <c r="Y82" s="43"/>
      <c r="Z82" s="44"/>
      <c r="AA82" s="44"/>
      <c r="AB82" s="42"/>
      <c r="AC82" s="42"/>
      <c r="AD82" s="42"/>
    </row>
    <row r="83" spans="2:30" s="41" customFormat="1" ht="12.75" x14ac:dyDescent="0.25">
      <c r="B83" s="42"/>
      <c r="C83" s="42"/>
      <c r="D83" s="42"/>
      <c r="E83" s="42"/>
      <c r="F83" s="42"/>
      <c r="G83" s="42"/>
      <c r="H83" s="42"/>
      <c r="I83" s="42"/>
      <c r="J83" s="42"/>
      <c r="K83" s="42"/>
      <c r="L83" s="42"/>
      <c r="M83" s="42"/>
      <c r="N83" s="42"/>
      <c r="O83" s="42"/>
      <c r="P83" s="42"/>
      <c r="Q83" s="42"/>
      <c r="R83" s="42"/>
      <c r="S83" s="42"/>
      <c r="T83" s="42"/>
      <c r="U83" s="42"/>
      <c r="V83" s="42"/>
      <c r="W83" s="42"/>
      <c r="X83" s="42"/>
      <c r="Y83" s="43"/>
      <c r="Z83" s="44"/>
      <c r="AA83" s="44"/>
      <c r="AB83" s="42"/>
      <c r="AC83" s="42"/>
      <c r="AD83" s="42"/>
    </row>
    <row r="84" spans="2:30" s="41" customFormat="1" ht="12.75" x14ac:dyDescent="0.25">
      <c r="B84" s="42"/>
      <c r="C84" s="42"/>
      <c r="D84" s="42"/>
      <c r="E84" s="42"/>
      <c r="F84" s="42"/>
      <c r="G84" s="42"/>
      <c r="H84" s="42"/>
      <c r="I84" s="42"/>
      <c r="J84" s="42"/>
      <c r="K84" s="42"/>
      <c r="L84" s="42"/>
      <c r="M84" s="42"/>
      <c r="N84" s="42"/>
      <c r="O84" s="42"/>
      <c r="P84" s="42"/>
      <c r="Q84" s="42"/>
      <c r="R84" s="42"/>
      <c r="S84" s="42"/>
      <c r="T84" s="42"/>
      <c r="U84" s="42"/>
      <c r="V84" s="42"/>
      <c r="W84" s="42"/>
      <c r="X84" s="42"/>
      <c r="Y84" s="43"/>
      <c r="Z84" s="44"/>
      <c r="AA84" s="44"/>
      <c r="AB84" s="42"/>
      <c r="AC84" s="42"/>
      <c r="AD84" s="42"/>
    </row>
    <row r="85" spans="2:30" s="41" customFormat="1" ht="12.75" x14ac:dyDescent="0.25">
      <c r="B85" s="42"/>
      <c r="C85" s="42"/>
      <c r="D85" s="42"/>
      <c r="E85" s="42"/>
      <c r="F85" s="42"/>
      <c r="G85" s="42"/>
      <c r="H85" s="42"/>
      <c r="I85" s="42"/>
      <c r="J85" s="42"/>
      <c r="K85" s="42"/>
      <c r="L85" s="42"/>
      <c r="M85" s="42"/>
      <c r="N85" s="42"/>
      <c r="O85" s="42"/>
      <c r="P85" s="42"/>
      <c r="Q85" s="42"/>
      <c r="R85" s="42"/>
      <c r="S85" s="42"/>
      <c r="T85" s="42"/>
      <c r="U85" s="42"/>
      <c r="V85" s="42"/>
      <c r="W85" s="42"/>
      <c r="X85" s="42"/>
      <c r="Y85" s="43"/>
      <c r="Z85" s="44"/>
      <c r="AA85" s="44"/>
      <c r="AB85" s="42"/>
      <c r="AC85" s="42"/>
      <c r="AD85" s="42"/>
    </row>
    <row r="86" spans="2:30" s="41" customFormat="1" ht="12.75" x14ac:dyDescent="0.25">
      <c r="B86" s="42"/>
      <c r="C86" s="42"/>
      <c r="D86" s="42"/>
      <c r="E86" s="42"/>
      <c r="F86" s="42"/>
      <c r="G86" s="42"/>
      <c r="H86" s="42"/>
      <c r="I86" s="42"/>
      <c r="J86" s="42"/>
      <c r="K86" s="42"/>
      <c r="L86" s="42"/>
      <c r="M86" s="42"/>
      <c r="N86" s="42"/>
      <c r="O86" s="42"/>
      <c r="P86" s="42"/>
      <c r="Q86" s="42"/>
      <c r="R86" s="42"/>
      <c r="S86" s="42"/>
      <c r="T86" s="42"/>
      <c r="U86" s="42"/>
      <c r="V86" s="42"/>
      <c r="W86" s="42"/>
      <c r="X86" s="42"/>
      <c r="Y86" s="43"/>
      <c r="Z86" s="44"/>
      <c r="AA86" s="44"/>
      <c r="AB86" s="42"/>
      <c r="AC86" s="42"/>
      <c r="AD86" s="42"/>
    </row>
    <row r="87" spans="2:30" s="41" customFormat="1" ht="12.75" x14ac:dyDescent="0.25">
      <c r="B87" s="42"/>
      <c r="C87" s="42"/>
      <c r="D87" s="42"/>
      <c r="E87" s="42"/>
      <c r="F87" s="42"/>
      <c r="G87" s="42"/>
      <c r="H87" s="42"/>
      <c r="I87" s="42"/>
      <c r="J87" s="42"/>
      <c r="K87" s="42"/>
      <c r="L87" s="42"/>
      <c r="M87" s="42"/>
      <c r="N87" s="42"/>
      <c r="O87" s="42"/>
      <c r="P87" s="42"/>
      <c r="Q87" s="42"/>
      <c r="R87" s="42"/>
      <c r="S87" s="42"/>
      <c r="T87" s="42"/>
      <c r="U87" s="42"/>
      <c r="V87" s="42"/>
      <c r="W87" s="42"/>
      <c r="X87" s="42"/>
      <c r="Y87" s="43"/>
      <c r="Z87" s="44"/>
      <c r="AA87" s="44"/>
      <c r="AB87" s="42"/>
      <c r="AC87" s="42"/>
      <c r="AD87" s="42"/>
    </row>
    <row r="88" spans="2:30" s="41" customFormat="1" ht="12.75" x14ac:dyDescent="0.25">
      <c r="B88" s="42"/>
      <c r="C88" s="42"/>
      <c r="D88" s="42"/>
      <c r="E88" s="42"/>
      <c r="F88" s="42"/>
      <c r="G88" s="42"/>
      <c r="H88" s="42"/>
      <c r="I88" s="42"/>
      <c r="J88" s="42"/>
      <c r="K88" s="42"/>
      <c r="L88" s="42"/>
      <c r="M88" s="42"/>
      <c r="N88" s="42"/>
      <c r="O88" s="42"/>
      <c r="P88" s="42"/>
      <c r="Q88" s="42"/>
      <c r="R88" s="42"/>
      <c r="S88" s="42"/>
      <c r="T88" s="42"/>
      <c r="U88" s="42"/>
      <c r="V88" s="42"/>
      <c r="W88" s="42"/>
      <c r="X88" s="42"/>
      <c r="Y88" s="43"/>
      <c r="Z88" s="44"/>
      <c r="AA88" s="44"/>
      <c r="AB88" s="42"/>
      <c r="AC88" s="42"/>
      <c r="AD88" s="42"/>
    </row>
    <row r="89" spans="2:30" s="41" customFormat="1" ht="12.75" x14ac:dyDescent="0.25">
      <c r="B89" s="42"/>
      <c r="C89" s="42"/>
      <c r="D89" s="42"/>
      <c r="E89" s="42"/>
      <c r="F89" s="42"/>
      <c r="G89" s="42"/>
      <c r="H89" s="42"/>
      <c r="I89" s="42"/>
      <c r="J89" s="42"/>
      <c r="K89" s="42"/>
      <c r="L89" s="42"/>
      <c r="M89" s="42"/>
      <c r="N89" s="42"/>
      <c r="O89" s="42"/>
      <c r="P89" s="42"/>
      <c r="Q89" s="42"/>
      <c r="R89" s="42"/>
      <c r="S89" s="42"/>
      <c r="T89" s="42"/>
      <c r="U89" s="42"/>
      <c r="V89" s="42"/>
      <c r="W89" s="42"/>
      <c r="X89" s="42"/>
      <c r="Y89" s="43"/>
      <c r="Z89" s="44"/>
      <c r="AA89" s="44"/>
      <c r="AB89" s="42"/>
      <c r="AC89" s="42"/>
      <c r="AD89" s="42"/>
    </row>
    <row r="90" spans="2:30" s="41" customFormat="1" ht="12.75" x14ac:dyDescent="0.25">
      <c r="B90" s="42"/>
      <c r="C90" s="42"/>
      <c r="D90" s="42"/>
      <c r="E90" s="42"/>
      <c r="F90" s="42"/>
      <c r="G90" s="42"/>
      <c r="H90" s="42"/>
      <c r="I90" s="42"/>
      <c r="J90" s="42"/>
      <c r="K90" s="42"/>
      <c r="L90" s="42"/>
      <c r="M90" s="42"/>
      <c r="N90" s="42"/>
      <c r="O90" s="42"/>
      <c r="P90" s="42"/>
      <c r="Q90" s="42"/>
      <c r="R90" s="42"/>
      <c r="S90" s="42"/>
      <c r="T90" s="42"/>
      <c r="U90" s="42"/>
      <c r="V90" s="42"/>
      <c r="W90" s="42"/>
      <c r="X90" s="42"/>
      <c r="Y90" s="43"/>
      <c r="Z90" s="44"/>
      <c r="AA90" s="44"/>
      <c r="AB90" s="42"/>
      <c r="AC90" s="42"/>
      <c r="AD90" s="42"/>
    </row>
    <row r="91" spans="2:30" s="41" customFormat="1" ht="12.75" x14ac:dyDescent="0.25">
      <c r="B91" s="42"/>
      <c r="C91" s="42"/>
      <c r="D91" s="42"/>
      <c r="E91" s="42"/>
      <c r="F91" s="42"/>
      <c r="G91" s="42"/>
      <c r="H91" s="42"/>
      <c r="I91" s="42"/>
      <c r="J91" s="42"/>
      <c r="K91" s="42"/>
      <c r="L91" s="42"/>
      <c r="M91" s="42"/>
      <c r="N91" s="42"/>
      <c r="O91" s="42"/>
      <c r="P91" s="42"/>
      <c r="Q91" s="42"/>
      <c r="R91" s="42"/>
      <c r="S91" s="42"/>
      <c r="T91" s="42"/>
      <c r="U91" s="42"/>
      <c r="V91" s="42"/>
      <c r="W91" s="42"/>
      <c r="X91" s="42"/>
      <c r="Y91" s="43"/>
      <c r="Z91" s="44"/>
      <c r="AA91" s="44"/>
      <c r="AB91" s="42"/>
      <c r="AC91" s="42"/>
      <c r="AD91" s="42"/>
    </row>
    <row r="92" spans="2:30" s="41" customFormat="1" ht="12.75" x14ac:dyDescent="0.25">
      <c r="B92" s="42"/>
      <c r="C92" s="42"/>
      <c r="D92" s="42"/>
      <c r="E92" s="42"/>
      <c r="F92" s="42"/>
      <c r="G92" s="42"/>
      <c r="H92" s="42"/>
      <c r="I92" s="42"/>
      <c r="J92" s="42"/>
      <c r="K92" s="42"/>
      <c r="L92" s="42"/>
      <c r="M92" s="42"/>
      <c r="N92" s="42"/>
      <c r="O92" s="42"/>
      <c r="P92" s="42"/>
      <c r="Q92" s="42"/>
      <c r="R92" s="42"/>
      <c r="S92" s="42"/>
      <c r="T92" s="42"/>
      <c r="U92" s="42"/>
      <c r="V92" s="42"/>
      <c r="W92" s="42"/>
      <c r="X92" s="42"/>
      <c r="Y92" s="43"/>
      <c r="Z92" s="44"/>
      <c r="AA92" s="44"/>
      <c r="AB92" s="42"/>
      <c r="AC92" s="42"/>
      <c r="AD92" s="42"/>
    </row>
    <row r="93" spans="2:30" s="41" customFormat="1" ht="12.75" x14ac:dyDescent="0.25">
      <c r="B93" s="42"/>
      <c r="C93" s="42"/>
      <c r="D93" s="42"/>
      <c r="E93" s="42"/>
      <c r="F93" s="42"/>
      <c r="G93" s="42"/>
      <c r="H93" s="42"/>
      <c r="I93" s="42"/>
      <c r="J93" s="42"/>
      <c r="K93" s="42"/>
      <c r="L93" s="42"/>
      <c r="M93" s="42"/>
      <c r="N93" s="42"/>
      <c r="O93" s="42"/>
      <c r="P93" s="42"/>
      <c r="Q93" s="42"/>
      <c r="R93" s="42"/>
      <c r="S93" s="42"/>
      <c r="T93" s="42"/>
      <c r="U93" s="42"/>
      <c r="V93" s="42"/>
      <c r="W93" s="42"/>
      <c r="X93" s="42"/>
      <c r="Y93" s="43"/>
      <c r="Z93" s="44"/>
      <c r="AA93" s="44"/>
      <c r="AB93" s="42"/>
      <c r="AC93" s="42"/>
      <c r="AD93" s="42"/>
    </row>
    <row r="94" spans="2:30" s="41" customFormat="1" ht="12.75" x14ac:dyDescent="0.25">
      <c r="B94" s="42"/>
      <c r="C94" s="42"/>
      <c r="D94" s="42"/>
      <c r="E94" s="42"/>
      <c r="F94" s="42"/>
      <c r="G94" s="42"/>
      <c r="H94" s="42"/>
      <c r="I94" s="42"/>
      <c r="J94" s="42"/>
      <c r="K94" s="42"/>
      <c r="L94" s="42"/>
      <c r="M94" s="42"/>
      <c r="N94" s="42"/>
      <c r="O94" s="42"/>
      <c r="P94" s="42"/>
      <c r="Q94" s="42"/>
      <c r="R94" s="42"/>
      <c r="S94" s="42"/>
      <c r="T94" s="42"/>
      <c r="U94" s="42"/>
      <c r="V94" s="42"/>
      <c r="W94" s="42"/>
      <c r="X94" s="42"/>
      <c r="Y94" s="43"/>
      <c r="Z94" s="44"/>
      <c r="AA94" s="44"/>
      <c r="AB94" s="42"/>
      <c r="AC94" s="42"/>
      <c r="AD94" s="42"/>
    </row>
    <row r="95" spans="2:30" s="41" customFormat="1" ht="12.75" x14ac:dyDescent="0.25">
      <c r="B95" s="42"/>
      <c r="C95" s="42"/>
      <c r="D95" s="42"/>
      <c r="E95" s="42"/>
      <c r="F95" s="42"/>
      <c r="G95" s="42"/>
      <c r="H95" s="42"/>
      <c r="I95" s="42"/>
      <c r="J95" s="42"/>
      <c r="K95" s="42"/>
      <c r="L95" s="42"/>
      <c r="M95" s="42"/>
      <c r="N95" s="42"/>
      <c r="O95" s="42"/>
      <c r="P95" s="42"/>
      <c r="Q95" s="42"/>
      <c r="R95" s="42"/>
      <c r="S95" s="42"/>
      <c r="T95" s="42"/>
      <c r="U95" s="42"/>
      <c r="V95" s="42"/>
      <c r="W95" s="42"/>
      <c r="X95" s="42"/>
      <c r="Y95" s="43"/>
      <c r="Z95" s="44"/>
      <c r="AA95" s="44"/>
      <c r="AB95" s="42"/>
      <c r="AC95" s="42"/>
      <c r="AD95" s="42"/>
    </row>
    <row r="96" spans="2:30" s="41" customFormat="1" ht="12.75" x14ac:dyDescent="0.25">
      <c r="B96" s="42"/>
      <c r="C96" s="42"/>
      <c r="D96" s="42"/>
      <c r="E96" s="42"/>
      <c r="F96" s="42"/>
      <c r="G96" s="42"/>
      <c r="H96" s="42"/>
      <c r="I96" s="42"/>
      <c r="J96" s="42"/>
      <c r="K96" s="42"/>
      <c r="L96" s="42"/>
      <c r="M96" s="42"/>
      <c r="N96" s="42"/>
      <c r="O96" s="42"/>
      <c r="P96" s="42"/>
      <c r="Q96" s="42"/>
      <c r="R96" s="42"/>
      <c r="S96" s="42"/>
      <c r="T96" s="42"/>
      <c r="U96" s="42"/>
      <c r="V96" s="42"/>
      <c r="W96" s="42"/>
      <c r="X96" s="42"/>
      <c r="Y96" s="43"/>
      <c r="Z96" s="44"/>
      <c r="AA96" s="44"/>
      <c r="AB96" s="42"/>
      <c r="AC96" s="42"/>
      <c r="AD96" s="42"/>
    </row>
    <row r="97" spans="2:30" s="41" customFormat="1" ht="12.75" x14ac:dyDescent="0.25">
      <c r="B97" s="42"/>
      <c r="C97" s="42"/>
      <c r="D97" s="42"/>
      <c r="E97" s="42"/>
      <c r="F97" s="42"/>
      <c r="G97" s="42"/>
      <c r="H97" s="42"/>
      <c r="I97" s="42"/>
      <c r="J97" s="42"/>
      <c r="K97" s="42"/>
      <c r="L97" s="42"/>
      <c r="M97" s="42"/>
      <c r="N97" s="42"/>
      <c r="O97" s="42"/>
      <c r="P97" s="42"/>
      <c r="Q97" s="42"/>
      <c r="R97" s="42"/>
      <c r="S97" s="42"/>
      <c r="T97" s="42"/>
      <c r="U97" s="42"/>
      <c r="V97" s="42"/>
      <c r="W97" s="42"/>
      <c r="X97" s="42"/>
      <c r="Y97" s="43"/>
      <c r="Z97" s="44"/>
      <c r="AA97" s="44"/>
      <c r="AB97" s="42"/>
      <c r="AC97" s="42"/>
      <c r="AD97" s="42"/>
    </row>
    <row r="98" spans="2:30" s="41" customFormat="1" ht="12.75" x14ac:dyDescent="0.25">
      <c r="B98" s="42"/>
      <c r="C98" s="42"/>
      <c r="D98" s="42"/>
      <c r="E98" s="42"/>
      <c r="F98" s="42"/>
      <c r="G98" s="42"/>
      <c r="H98" s="42"/>
      <c r="I98" s="42"/>
      <c r="J98" s="42"/>
      <c r="K98" s="42"/>
      <c r="L98" s="42"/>
      <c r="M98" s="42"/>
      <c r="N98" s="42"/>
      <c r="O98" s="42"/>
      <c r="P98" s="42"/>
      <c r="Q98" s="42"/>
      <c r="R98" s="42"/>
      <c r="S98" s="42"/>
      <c r="T98" s="42"/>
      <c r="U98" s="42"/>
      <c r="V98" s="42"/>
      <c r="W98" s="42"/>
      <c r="X98" s="42"/>
      <c r="Y98" s="43"/>
      <c r="Z98" s="44"/>
      <c r="AA98" s="44"/>
      <c r="AB98" s="42"/>
      <c r="AC98" s="42"/>
      <c r="AD98" s="42"/>
    </row>
    <row r="99" spans="2:30" s="41" customFormat="1" ht="12.75" x14ac:dyDescent="0.25">
      <c r="B99" s="42"/>
      <c r="C99" s="42"/>
      <c r="D99" s="42"/>
      <c r="E99" s="42"/>
      <c r="F99" s="42"/>
      <c r="G99" s="42"/>
      <c r="H99" s="42"/>
      <c r="I99" s="42"/>
      <c r="J99" s="42"/>
      <c r="K99" s="42"/>
      <c r="L99" s="42"/>
      <c r="M99" s="42"/>
      <c r="N99" s="42"/>
      <c r="O99" s="42"/>
      <c r="P99" s="42"/>
      <c r="Q99" s="42"/>
      <c r="R99" s="42"/>
      <c r="S99" s="42"/>
      <c r="T99" s="42"/>
      <c r="U99" s="42"/>
      <c r="V99" s="42"/>
      <c r="W99" s="42"/>
      <c r="X99" s="42"/>
      <c r="Y99" s="43"/>
      <c r="Z99" s="44"/>
      <c r="AA99" s="44"/>
      <c r="AB99" s="42"/>
      <c r="AC99" s="42"/>
      <c r="AD99" s="42"/>
    </row>
    <row r="100" spans="2:30" s="41" customFormat="1" ht="12.75" x14ac:dyDescent="0.25">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3"/>
      <c r="Z100" s="44"/>
      <c r="AA100" s="44"/>
      <c r="AB100" s="42"/>
      <c r="AC100" s="42"/>
      <c r="AD100" s="42"/>
    </row>
    <row r="101" spans="2:30" s="41" customFormat="1" ht="12.75" x14ac:dyDescent="0.25">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3"/>
      <c r="Z101" s="44"/>
      <c r="AA101" s="44"/>
      <c r="AB101" s="42"/>
      <c r="AC101" s="42"/>
      <c r="AD101" s="42"/>
    </row>
    <row r="102" spans="2:30" s="41" customFormat="1" ht="12.75" x14ac:dyDescent="0.25">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3"/>
      <c r="Z102" s="44"/>
      <c r="AA102" s="44"/>
      <c r="AB102" s="42"/>
      <c r="AC102" s="42"/>
      <c r="AD102" s="42"/>
    </row>
    <row r="103" spans="2:30" s="41" customFormat="1" ht="12.75" x14ac:dyDescent="0.25">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3"/>
      <c r="Z103" s="44"/>
      <c r="AA103" s="44"/>
      <c r="AB103" s="42"/>
      <c r="AC103" s="42"/>
      <c r="AD103" s="42"/>
    </row>
    <row r="104" spans="2:30" s="41" customFormat="1" ht="12.75" x14ac:dyDescent="0.25">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3"/>
      <c r="Z104" s="44"/>
      <c r="AA104" s="44"/>
      <c r="AB104" s="42"/>
      <c r="AC104" s="42"/>
      <c r="AD104" s="42"/>
    </row>
    <row r="105" spans="2:30" s="41" customFormat="1" ht="12.75" x14ac:dyDescent="0.25">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3"/>
      <c r="Z105" s="44"/>
      <c r="AA105" s="44"/>
      <c r="AB105" s="42"/>
      <c r="AC105" s="42"/>
      <c r="AD105" s="42"/>
    </row>
    <row r="106" spans="2:30" s="41" customFormat="1" ht="12.75" x14ac:dyDescent="0.25">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3"/>
      <c r="Z106" s="44"/>
      <c r="AA106" s="44"/>
      <c r="AB106" s="42"/>
      <c r="AC106" s="42"/>
      <c r="AD106" s="42"/>
    </row>
    <row r="107" spans="2:30" s="41" customFormat="1" ht="12.75" x14ac:dyDescent="0.25">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3"/>
      <c r="Z107" s="44"/>
      <c r="AA107" s="44"/>
      <c r="AB107" s="42"/>
      <c r="AC107" s="42"/>
      <c r="AD107" s="42"/>
    </row>
    <row r="108" spans="2:30" s="41" customFormat="1" ht="12.75" x14ac:dyDescent="0.25">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3"/>
      <c r="Z108" s="44"/>
      <c r="AA108" s="44"/>
      <c r="AB108" s="42"/>
      <c r="AC108" s="42"/>
      <c r="AD108" s="42"/>
    </row>
    <row r="109" spans="2:30" s="41" customFormat="1" ht="12.75" x14ac:dyDescent="0.25">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3"/>
      <c r="Z109" s="44"/>
      <c r="AA109" s="44"/>
      <c r="AB109" s="42"/>
      <c r="AC109" s="42"/>
      <c r="AD109" s="42"/>
    </row>
    <row r="110" spans="2:30" s="41" customFormat="1" ht="12.75" x14ac:dyDescent="0.25">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3"/>
      <c r="Z110" s="44"/>
      <c r="AA110" s="44"/>
      <c r="AB110" s="42"/>
      <c r="AC110" s="42"/>
      <c r="AD110" s="42"/>
    </row>
    <row r="111" spans="2:30" s="41" customFormat="1" ht="12.75" x14ac:dyDescent="0.25">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3"/>
      <c r="Z111" s="44"/>
      <c r="AA111" s="44"/>
      <c r="AB111" s="42"/>
      <c r="AC111" s="42"/>
      <c r="AD111" s="42"/>
    </row>
    <row r="112" spans="2:30" s="41" customFormat="1" ht="12.75" x14ac:dyDescent="0.25">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3"/>
      <c r="Z112" s="44"/>
      <c r="AA112" s="44"/>
      <c r="AB112" s="42"/>
      <c r="AC112" s="42"/>
      <c r="AD112" s="42"/>
    </row>
    <row r="113" spans="2:30" s="41" customFormat="1" ht="12.75" x14ac:dyDescent="0.25">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3"/>
      <c r="Z113" s="44"/>
      <c r="AA113" s="44"/>
      <c r="AB113" s="42"/>
      <c r="AC113" s="42"/>
      <c r="AD113" s="42"/>
    </row>
    <row r="114" spans="2:30" s="41" customFormat="1" ht="12.75" x14ac:dyDescent="0.25">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3"/>
      <c r="Z114" s="44"/>
      <c r="AA114" s="44"/>
      <c r="AB114" s="42"/>
      <c r="AC114" s="42"/>
      <c r="AD114" s="42"/>
    </row>
    <row r="115" spans="2:30" s="41" customFormat="1" ht="12.75" x14ac:dyDescent="0.25">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3"/>
      <c r="Z115" s="44"/>
      <c r="AA115" s="44"/>
      <c r="AB115" s="42"/>
      <c r="AC115" s="42"/>
      <c r="AD115" s="42"/>
    </row>
    <row r="116" spans="2:30" s="41" customFormat="1" ht="12.75" x14ac:dyDescent="0.25">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3"/>
      <c r="Z116" s="44"/>
      <c r="AA116" s="44"/>
      <c r="AB116" s="42"/>
      <c r="AC116" s="42"/>
      <c r="AD116" s="42"/>
    </row>
    <row r="117" spans="2:30" s="41" customFormat="1" ht="12.75" x14ac:dyDescent="0.25">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3"/>
      <c r="Z117" s="44"/>
      <c r="AA117" s="44"/>
      <c r="AB117" s="42"/>
      <c r="AC117" s="42"/>
      <c r="AD117" s="42"/>
    </row>
    <row r="118" spans="2:30" s="41" customFormat="1" ht="12.75" x14ac:dyDescent="0.25">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3"/>
      <c r="Z118" s="44"/>
      <c r="AA118" s="44"/>
      <c r="AB118" s="42"/>
      <c r="AC118" s="42"/>
      <c r="AD118" s="42"/>
    </row>
    <row r="119" spans="2:30" s="41" customFormat="1" ht="12.75" x14ac:dyDescent="0.25">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3"/>
      <c r="Z119" s="44"/>
      <c r="AA119" s="44"/>
      <c r="AB119" s="42"/>
      <c r="AC119" s="42"/>
      <c r="AD119" s="42"/>
    </row>
    <row r="120" spans="2:30" s="41" customFormat="1" ht="12.75" x14ac:dyDescent="0.25">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3"/>
      <c r="Z120" s="44"/>
      <c r="AA120" s="44"/>
      <c r="AB120" s="42"/>
      <c r="AC120" s="42"/>
      <c r="AD120" s="42"/>
    </row>
    <row r="121" spans="2:30" s="41" customFormat="1" ht="12.75" x14ac:dyDescent="0.25">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3"/>
      <c r="Z121" s="44"/>
      <c r="AA121" s="44"/>
      <c r="AB121" s="42"/>
      <c r="AC121" s="42"/>
      <c r="AD121" s="42"/>
    </row>
    <row r="122" spans="2:30" s="41" customFormat="1" ht="12.75" x14ac:dyDescent="0.25">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3"/>
      <c r="Z122" s="44"/>
      <c r="AA122" s="44"/>
      <c r="AB122" s="42"/>
      <c r="AC122" s="42"/>
      <c r="AD122" s="42"/>
    </row>
    <row r="123" spans="2:30" s="41" customFormat="1" ht="12.75" x14ac:dyDescent="0.25">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3"/>
      <c r="Z123" s="44"/>
      <c r="AA123" s="44"/>
      <c r="AB123" s="42"/>
      <c r="AC123" s="42"/>
      <c r="AD123" s="42"/>
    </row>
    <row r="124" spans="2:30" s="41" customFormat="1" ht="12.75" x14ac:dyDescent="0.25">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3"/>
      <c r="Z124" s="44"/>
      <c r="AA124" s="44"/>
      <c r="AB124" s="42"/>
      <c r="AC124" s="42"/>
      <c r="AD124" s="42"/>
    </row>
    <row r="125" spans="2:30" s="41" customFormat="1" ht="12.75" x14ac:dyDescent="0.25">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3"/>
      <c r="Z125" s="44"/>
      <c r="AA125" s="44"/>
      <c r="AB125" s="42"/>
      <c r="AC125" s="42"/>
      <c r="AD125" s="42"/>
    </row>
    <row r="126" spans="2:30" s="41" customFormat="1" ht="12.75" x14ac:dyDescent="0.25">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3"/>
      <c r="Z126" s="44"/>
      <c r="AA126" s="44"/>
      <c r="AB126" s="42"/>
      <c r="AC126" s="42"/>
      <c r="AD126" s="42"/>
    </row>
    <row r="127" spans="2:30" s="41" customFormat="1" ht="12.75" x14ac:dyDescent="0.25">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3"/>
      <c r="Z127" s="44"/>
      <c r="AA127" s="44"/>
      <c r="AB127" s="42"/>
      <c r="AC127" s="42"/>
      <c r="AD127" s="42"/>
    </row>
    <row r="128" spans="2:30" s="41" customFormat="1" ht="12.75" x14ac:dyDescent="0.25">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3"/>
      <c r="Z128" s="44"/>
      <c r="AA128" s="44"/>
      <c r="AB128" s="42"/>
      <c r="AC128" s="42"/>
      <c r="AD128" s="42"/>
    </row>
    <row r="129" spans="2:30" s="41" customFormat="1" ht="12.75" x14ac:dyDescent="0.25">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3"/>
      <c r="Z129" s="44"/>
      <c r="AA129" s="44"/>
      <c r="AB129" s="42"/>
      <c r="AC129" s="42"/>
      <c r="AD129" s="42"/>
    </row>
    <row r="130" spans="2:30" s="41" customFormat="1" ht="12.75" x14ac:dyDescent="0.25">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3"/>
      <c r="Z130" s="44"/>
      <c r="AA130" s="44"/>
      <c r="AB130" s="42"/>
      <c r="AC130" s="42"/>
      <c r="AD130" s="42"/>
    </row>
    <row r="131" spans="2:30" s="41" customFormat="1" ht="12.75" x14ac:dyDescent="0.25">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3"/>
      <c r="Z131" s="44"/>
      <c r="AA131" s="44"/>
      <c r="AB131" s="42"/>
      <c r="AC131" s="42"/>
      <c r="AD131" s="42"/>
    </row>
    <row r="132" spans="2:30" s="41" customFormat="1" ht="12.75" x14ac:dyDescent="0.25">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3"/>
      <c r="Z132" s="44"/>
      <c r="AA132" s="44"/>
      <c r="AB132" s="42"/>
      <c r="AC132" s="42"/>
      <c r="AD132" s="42"/>
    </row>
    <row r="133" spans="2:30" s="41" customFormat="1" ht="12.75" x14ac:dyDescent="0.25">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3"/>
      <c r="Z133" s="44"/>
      <c r="AA133" s="44"/>
      <c r="AB133" s="42"/>
      <c r="AC133" s="42"/>
      <c r="AD133" s="42"/>
    </row>
    <row r="134" spans="2:30" s="41" customFormat="1" ht="12.75" x14ac:dyDescent="0.25">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3"/>
      <c r="Z134" s="44"/>
      <c r="AA134" s="44"/>
      <c r="AB134" s="42"/>
      <c r="AC134" s="42"/>
      <c r="AD134" s="42"/>
    </row>
    <row r="135" spans="2:30" s="41" customFormat="1" ht="12.75" x14ac:dyDescent="0.25">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3"/>
      <c r="Z135" s="44"/>
      <c r="AA135" s="44"/>
      <c r="AB135" s="42"/>
      <c r="AC135" s="42"/>
      <c r="AD135" s="42"/>
    </row>
    <row r="136" spans="2:30" s="41" customFormat="1" ht="12.75" x14ac:dyDescent="0.25">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3"/>
      <c r="Z136" s="44"/>
      <c r="AA136" s="44"/>
      <c r="AB136" s="42"/>
      <c r="AC136" s="42"/>
      <c r="AD136" s="42"/>
    </row>
    <row r="137" spans="2:30" s="41" customFormat="1" ht="12.75" x14ac:dyDescent="0.25">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3"/>
      <c r="Z137" s="44"/>
      <c r="AA137" s="44"/>
      <c r="AB137" s="42"/>
      <c r="AC137" s="42"/>
      <c r="AD137" s="42"/>
    </row>
    <row r="138" spans="2:30" s="41" customFormat="1" ht="12.75" x14ac:dyDescent="0.25">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3"/>
      <c r="Z138" s="44"/>
      <c r="AA138" s="44"/>
      <c r="AB138" s="42"/>
      <c r="AC138" s="42"/>
      <c r="AD138" s="42"/>
    </row>
    <row r="139" spans="2:30" s="41" customFormat="1" ht="12.75" x14ac:dyDescent="0.25">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3"/>
      <c r="Z139" s="44"/>
      <c r="AA139" s="44"/>
      <c r="AB139" s="42"/>
      <c r="AC139" s="42"/>
      <c r="AD139" s="42"/>
    </row>
    <row r="140" spans="2:30" s="41" customFormat="1" ht="12.75" x14ac:dyDescent="0.25">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3"/>
      <c r="Z140" s="44"/>
      <c r="AA140" s="44"/>
      <c r="AB140" s="42"/>
      <c r="AC140" s="42"/>
      <c r="AD140" s="42"/>
    </row>
    <row r="141" spans="2:30" s="41" customFormat="1" ht="12.75" x14ac:dyDescent="0.25">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3"/>
      <c r="Z141" s="44"/>
      <c r="AA141" s="44"/>
      <c r="AB141" s="42"/>
      <c r="AC141" s="42"/>
      <c r="AD141" s="42"/>
    </row>
    <row r="142" spans="2:30" s="41" customFormat="1" ht="12.75" x14ac:dyDescent="0.25">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3"/>
      <c r="Z142" s="44"/>
      <c r="AA142" s="44"/>
      <c r="AB142" s="42"/>
      <c r="AC142" s="42"/>
      <c r="AD142" s="42"/>
    </row>
    <row r="143" spans="2:30" s="41" customFormat="1" ht="12.75" x14ac:dyDescent="0.25">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3"/>
      <c r="Z143" s="44"/>
      <c r="AA143" s="44"/>
      <c r="AB143" s="42"/>
      <c r="AC143" s="42"/>
      <c r="AD143" s="42"/>
    </row>
    <row r="144" spans="2:30" s="41" customFormat="1" ht="12.75" x14ac:dyDescent="0.25">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3"/>
      <c r="Z144" s="44"/>
      <c r="AA144" s="44"/>
      <c r="AB144" s="42"/>
      <c r="AC144" s="42"/>
      <c r="AD144" s="42"/>
    </row>
    <row r="145" spans="2:30" s="41" customFormat="1" ht="12.75" x14ac:dyDescent="0.25">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3"/>
      <c r="Z145" s="44"/>
      <c r="AA145" s="44"/>
      <c r="AB145" s="42"/>
      <c r="AC145" s="42"/>
      <c r="AD145" s="42"/>
    </row>
    <row r="146" spans="2:30" s="41" customFormat="1" ht="12.75" x14ac:dyDescent="0.25">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3"/>
      <c r="Z146" s="44"/>
      <c r="AA146" s="44"/>
      <c r="AB146" s="42"/>
      <c r="AC146" s="42"/>
      <c r="AD146" s="42"/>
    </row>
    <row r="147" spans="2:30" s="41" customFormat="1" ht="12.75" x14ac:dyDescent="0.25">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3"/>
      <c r="Z147" s="44"/>
      <c r="AA147" s="44"/>
      <c r="AB147" s="42"/>
      <c r="AC147" s="42"/>
      <c r="AD147" s="42"/>
    </row>
    <row r="148" spans="2:30" s="41" customFormat="1" ht="12.75" x14ac:dyDescent="0.25">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3"/>
      <c r="Z148" s="44"/>
      <c r="AA148" s="44"/>
      <c r="AB148" s="42"/>
      <c r="AC148" s="42"/>
      <c r="AD148" s="42"/>
    </row>
    <row r="149" spans="2:30" s="41" customFormat="1" ht="12.75" x14ac:dyDescent="0.25">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3"/>
      <c r="Z149" s="44"/>
      <c r="AA149" s="44"/>
      <c r="AB149" s="42"/>
      <c r="AC149" s="42"/>
      <c r="AD149" s="42"/>
    </row>
  </sheetData>
  <protectedRanges>
    <protectedRange algorithmName="SHA-512" hashValue="2YwU/1Z0FpFCMLEWiLSodiuA/D/3Op3yUFwlHQ0TECrgXi2pMXeOdAjSag6lqrHN73hwXs98Tm28+cu1nYIX1Q==" saltValue="BEeE7bqklwpb9yXZlW5MdA==" spinCount="100000" sqref="AE44:AE149" name="Диапазон3_19_1"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D1:AD43" name="Диапазон3_19_1_1" securityDescriptor="O:WDG:WDD:(A;;CC;;;S-1-5-21-1281035640-548247933-376692995-11259)(A;;CC;;;S-1-5-21-1281035640-548247933-376692995-11258)(A;;CC;;;S-1-5-21-1281035640-548247933-376692995-5864)"/>
  </protectedRanges>
  <mergeCells count="14">
    <mergeCell ref="B43:X43"/>
    <mergeCell ref="C44:Y44"/>
    <mergeCell ref="B30:AD30"/>
    <mergeCell ref="B31:P31"/>
    <mergeCell ref="B32:AD32"/>
    <mergeCell ref="B33:X33"/>
    <mergeCell ref="B39:AD39"/>
    <mergeCell ref="B40:AD40"/>
    <mergeCell ref="B29:AD29"/>
    <mergeCell ref="B4:AD4"/>
    <mergeCell ref="B6:W6"/>
    <mergeCell ref="B15:W15"/>
    <mergeCell ref="B18:W18"/>
    <mergeCell ref="B23:AD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7"/>
  <sheetViews>
    <sheetView tabSelected="1" zoomScale="85" zoomScaleNormal="85" workbookViewId="0">
      <pane ySplit="6" topLeftCell="A7" activePane="bottomLeft" state="frozen"/>
      <selection pane="bottomLeft" activeCell="AC19" sqref="AC19"/>
    </sheetView>
  </sheetViews>
  <sheetFormatPr defaultColWidth="9.140625" defaultRowHeight="12.75" x14ac:dyDescent="0.25"/>
  <cols>
    <col min="1" max="1" width="9.28515625" style="46" customWidth="1"/>
    <col min="2" max="2" width="18.28515625" style="46" customWidth="1"/>
    <col min="3" max="3" width="16.140625" style="46" customWidth="1"/>
    <col min="4" max="4" width="8.7109375" style="46" customWidth="1"/>
    <col min="5" max="5" width="2.42578125" style="46" customWidth="1"/>
    <col min="6" max="6" width="14.5703125" style="46" customWidth="1"/>
    <col min="7" max="7" width="2" style="46" customWidth="1"/>
    <col min="8" max="8" width="6.140625" style="46" customWidth="1"/>
    <col min="9" max="9" width="3.140625" style="46" customWidth="1"/>
    <col min="10" max="10" width="7" style="46" customWidth="1"/>
    <col min="11" max="11" width="4.7109375" style="46" customWidth="1"/>
    <col min="12" max="12" width="10" style="46" customWidth="1"/>
    <col min="13" max="13" width="8.28515625" style="46" customWidth="1"/>
    <col min="14" max="14" width="16.140625" style="46" customWidth="1"/>
    <col min="15" max="15" width="13.85546875" style="46" customWidth="1"/>
    <col min="16" max="16" width="4.85546875" style="46" customWidth="1"/>
    <col min="17" max="17" width="14.7109375" style="46" customWidth="1"/>
    <col min="18" max="18" width="11.7109375" style="46" customWidth="1"/>
    <col min="19" max="19" width="8" style="80" customWidth="1"/>
    <col min="20" max="20" width="8.140625" style="46" customWidth="1"/>
    <col min="21" max="21" width="9" style="49" customWidth="1"/>
    <col min="22" max="22" width="16.140625" style="49" customWidth="1"/>
    <col min="23" max="23" width="16.28515625" style="10" customWidth="1"/>
    <col min="24" max="24" width="18.85546875" style="10" customWidth="1"/>
    <col min="25" max="25" width="5.85546875" style="46" customWidth="1"/>
    <col min="26" max="26" width="6.28515625" style="93" customWidth="1"/>
    <col min="27" max="27" width="15.5703125" style="46" customWidth="1"/>
    <col min="28" max="28" width="6.42578125" style="10" customWidth="1"/>
    <col min="29" max="29" width="12.42578125" style="6" customWidth="1"/>
    <col min="30" max="16384" width="9.140625" style="6"/>
  </cols>
  <sheetData>
    <row r="1" spans="1:28" s="1" customFormat="1" ht="13.15" customHeight="1" x14ac:dyDescent="0.2">
      <c r="H1" s="9"/>
      <c r="S1" s="48"/>
      <c r="U1" s="49"/>
      <c r="V1" s="10"/>
      <c r="W1" s="10"/>
      <c r="X1" s="5"/>
      <c r="Z1" s="87"/>
      <c r="AA1" s="46"/>
      <c r="AB1" s="5"/>
    </row>
    <row r="2" spans="1:28" s="1" customFormat="1" ht="13.15" customHeight="1" x14ac:dyDescent="0.25">
      <c r="S2" s="48"/>
      <c r="U2" s="49"/>
      <c r="V2" s="49"/>
      <c r="W2" s="10"/>
      <c r="X2" s="3" t="s">
        <v>232</v>
      </c>
      <c r="Z2" s="87"/>
      <c r="AA2" s="46"/>
      <c r="AB2" s="5"/>
    </row>
    <row r="3" spans="1:28" s="4" customFormat="1" ht="13.15" customHeight="1" x14ac:dyDescent="0.25">
      <c r="D3" s="4" t="s">
        <v>247</v>
      </c>
      <c r="R3" s="1"/>
      <c r="S3" s="50"/>
      <c r="U3" s="51"/>
      <c r="V3" s="51"/>
      <c r="W3" s="3"/>
      <c r="X3" s="2" t="s">
        <v>314</v>
      </c>
      <c r="Z3" s="88"/>
      <c r="AA3" s="1"/>
      <c r="AB3" s="2"/>
    </row>
    <row r="4" spans="1:28" s="1" customFormat="1" ht="13.15" customHeight="1" x14ac:dyDescent="0.25">
      <c r="A4" s="4"/>
      <c r="B4" s="15"/>
      <c r="C4" s="4"/>
      <c r="D4" s="4"/>
      <c r="E4" s="4"/>
      <c r="F4" s="4"/>
      <c r="G4" s="4"/>
      <c r="H4" s="4"/>
      <c r="I4" s="4"/>
      <c r="J4" s="4"/>
      <c r="K4" s="4"/>
      <c r="L4" s="4"/>
      <c r="M4" s="4"/>
      <c r="N4" s="4"/>
      <c r="O4" s="4"/>
      <c r="P4" s="4"/>
      <c r="Q4" s="4"/>
      <c r="S4" s="50"/>
      <c r="T4" s="4"/>
      <c r="U4" s="51"/>
      <c r="V4" s="51"/>
      <c r="W4" s="2"/>
      <c r="X4" s="5"/>
      <c r="Y4" s="52"/>
      <c r="Z4" s="87"/>
      <c r="AB4" s="5"/>
    </row>
    <row r="5" spans="1:28" ht="13.15" customHeight="1" x14ac:dyDescent="0.25">
      <c r="A5" s="53" t="s">
        <v>0</v>
      </c>
      <c r="B5" s="53" t="s">
        <v>1</v>
      </c>
      <c r="C5" s="53" t="s">
        <v>2</v>
      </c>
      <c r="D5" s="53" t="s">
        <v>3</v>
      </c>
      <c r="E5" s="53" t="s">
        <v>4</v>
      </c>
      <c r="F5" s="53" t="s">
        <v>5</v>
      </c>
      <c r="G5" s="53" t="s">
        <v>6</v>
      </c>
      <c r="H5" s="53" t="s">
        <v>7</v>
      </c>
      <c r="I5" s="53" t="s">
        <v>8</v>
      </c>
      <c r="J5" s="53" t="s">
        <v>9</v>
      </c>
      <c r="K5" s="53" t="s">
        <v>10</v>
      </c>
      <c r="L5" s="53" t="s">
        <v>11</v>
      </c>
      <c r="M5" s="53" t="s">
        <v>12</v>
      </c>
      <c r="N5" s="53" t="s">
        <v>13</v>
      </c>
      <c r="O5" s="53" t="s">
        <v>14</v>
      </c>
      <c r="P5" s="53" t="s">
        <v>15</v>
      </c>
      <c r="Q5" s="53" t="s">
        <v>16</v>
      </c>
      <c r="R5" s="53" t="s">
        <v>17</v>
      </c>
      <c r="S5" s="54" t="s">
        <v>18</v>
      </c>
      <c r="T5" s="53" t="s">
        <v>19</v>
      </c>
      <c r="U5" s="55" t="s">
        <v>20</v>
      </c>
      <c r="V5" s="55" t="s">
        <v>21</v>
      </c>
      <c r="W5" s="56" t="s">
        <v>22</v>
      </c>
      <c r="X5" s="56" t="s">
        <v>23</v>
      </c>
      <c r="Y5" s="53" t="s">
        <v>24</v>
      </c>
      <c r="Z5" s="89" t="s">
        <v>25</v>
      </c>
      <c r="AA5" s="53" t="s">
        <v>26</v>
      </c>
    </row>
    <row r="6" spans="1:28" ht="13.15" customHeight="1" x14ac:dyDescent="0.25">
      <c r="A6" s="53">
        <v>1</v>
      </c>
      <c r="B6" s="53">
        <v>2</v>
      </c>
      <c r="C6" s="53">
        <v>3</v>
      </c>
      <c r="D6" s="53">
        <v>4</v>
      </c>
      <c r="E6" s="53"/>
      <c r="F6" s="53">
        <v>5</v>
      </c>
      <c r="G6" s="53"/>
      <c r="H6" s="53">
        <v>6</v>
      </c>
      <c r="I6" s="53"/>
      <c r="J6" s="53">
        <v>7</v>
      </c>
      <c r="K6" s="53">
        <v>8</v>
      </c>
      <c r="L6" s="53">
        <v>9</v>
      </c>
      <c r="M6" s="53">
        <v>10</v>
      </c>
      <c r="N6" s="53">
        <v>11</v>
      </c>
      <c r="O6" s="53">
        <v>12</v>
      </c>
      <c r="P6" s="53">
        <v>13</v>
      </c>
      <c r="Q6" s="53">
        <v>14</v>
      </c>
      <c r="R6" s="12">
        <v>15</v>
      </c>
      <c r="S6" s="54">
        <v>16</v>
      </c>
      <c r="T6" s="53">
        <v>17</v>
      </c>
      <c r="U6" s="55">
        <v>18</v>
      </c>
      <c r="V6" s="55">
        <v>19</v>
      </c>
      <c r="W6" s="56">
        <v>20</v>
      </c>
      <c r="X6" s="56">
        <v>21</v>
      </c>
      <c r="Y6" s="54">
        <v>22</v>
      </c>
      <c r="Z6" s="90">
        <v>23</v>
      </c>
      <c r="AA6" s="54">
        <v>24</v>
      </c>
    </row>
    <row r="7" spans="1:28" ht="13.15" customHeight="1" x14ac:dyDescent="0.25">
      <c r="A7" s="58" t="s">
        <v>233</v>
      </c>
      <c r="B7" s="57"/>
      <c r="C7" s="57"/>
      <c r="D7" s="57"/>
      <c r="E7" s="57"/>
      <c r="F7" s="57"/>
      <c r="G7" s="57"/>
      <c r="H7" s="57"/>
      <c r="I7" s="57"/>
      <c r="J7" s="57"/>
      <c r="K7" s="57"/>
      <c r="L7" s="57"/>
      <c r="M7" s="57"/>
      <c r="N7" s="57"/>
      <c r="O7" s="57"/>
      <c r="P7" s="57"/>
      <c r="Q7" s="57"/>
      <c r="R7" s="57"/>
      <c r="S7" s="57"/>
      <c r="T7" s="57"/>
      <c r="U7" s="59"/>
      <c r="V7" s="59"/>
      <c r="W7" s="59"/>
      <c r="X7" s="59"/>
      <c r="Y7" s="57"/>
      <c r="Z7" s="91"/>
      <c r="AA7" s="57"/>
    </row>
    <row r="8" spans="1:28" ht="13.15" customHeight="1" x14ac:dyDescent="0.25">
      <c r="A8" s="58" t="s">
        <v>234</v>
      </c>
      <c r="B8" s="57"/>
      <c r="C8" s="57"/>
      <c r="D8" s="57"/>
      <c r="E8" s="57"/>
      <c r="F8" s="57"/>
      <c r="G8" s="57"/>
      <c r="H8" s="57"/>
      <c r="I8" s="57"/>
      <c r="J8" s="57"/>
      <c r="K8" s="57"/>
      <c r="L8" s="57"/>
      <c r="M8" s="57"/>
      <c r="N8" s="57"/>
      <c r="O8" s="57"/>
      <c r="P8" s="57"/>
      <c r="Q8" s="57"/>
      <c r="R8" s="57"/>
      <c r="S8" s="57"/>
      <c r="T8" s="57"/>
      <c r="U8" s="59"/>
      <c r="V8" s="59"/>
      <c r="W8" s="59"/>
      <c r="X8" s="59"/>
      <c r="Y8" s="57"/>
      <c r="Z8" s="91"/>
      <c r="AA8" s="57"/>
    </row>
    <row r="9" spans="1:28" ht="12.75" customHeight="1" x14ac:dyDescent="0.25">
      <c r="A9" s="11" t="s">
        <v>222</v>
      </c>
      <c r="B9" s="98" t="s">
        <v>27</v>
      </c>
      <c r="C9" s="11" t="s">
        <v>61</v>
      </c>
      <c r="D9" s="11" t="s">
        <v>60</v>
      </c>
      <c r="E9" s="11"/>
      <c r="F9" s="11" t="s">
        <v>62</v>
      </c>
      <c r="G9" s="11"/>
      <c r="H9" s="11" t="s">
        <v>223</v>
      </c>
      <c r="I9" s="11"/>
      <c r="J9" s="11" t="s">
        <v>46</v>
      </c>
      <c r="K9" s="96" t="s">
        <v>37</v>
      </c>
      <c r="L9" s="11">
        <v>230000000</v>
      </c>
      <c r="M9" s="11" t="s">
        <v>210</v>
      </c>
      <c r="N9" s="11" t="s">
        <v>107</v>
      </c>
      <c r="O9" s="11" t="s">
        <v>35</v>
      </c>
      <c r="P9" s="11" t="s">
        <v>36</v>
      </c>
      <c r="Q9" s="11" t="s">
        <v>52</v>
      </c>
      <c r="R9" s="11" t="s">
        <v>39</v>
      </c>
      <c r="S9" s="96" t="s">
        <v>224</v>
      </c>
      <c r="T9" s="11" t="s">
        <v>63</v>
      </c>
      <c r="U9" s="14">
        <v>20</v>
      </c>
      <c r="V9" s="14">
        <v>64200</v>
      </c>
      <c r="W9" s="14">
        <v>0</v>
      </c>
      <c r="X9" s="14">
        <f t="shared" ref="X9:X19" si="0">W9*1.12</f>
        <v>0</v>
      </c>
      <c r="Y9" s="11"/>
      <c r="Z9" s="97">
        <v>2017</v>
      </c>
      <c r="AA9" s="11" t="s">
        <v>251</v>
      </c>
    </row>
    <row r="10" spans="1:28" ht="12.75" customHeight="1" x14ac:dyDescent="0.25">
      <c r="A10" s="11" t="s">
        <v>211</v>
      </c>
      <c r="B10" s="98" t="s">
        <v>27</v>
      </c>
      <c r="C10" s="11" t="s">
        <v>65</v>
      </c>
      <c r="D10" s="11" t="s">
        <v>66</v>
      </c>
      <c r="E10" s="11"/>
      <c r="F10" s="11" t="s">
        <v>67</v>
      </c>
      <c r="G10" s="11"/>
      <c r="H10" s="11" t="s">
        <v>212</v>
      </c>
      <c r="I10" s="11"/>
      <c r="J10" s="11" t="s">
        <v>46</v>
      </c>
      <c r="K10" s="96" t="s">
        <v>37</v>
      </c>
      <c r="L10" s="11">
        <v>230000000</v>
      </c>
      <c r="M10" s="11" t="s">
        <v>210</v>
      </c>
      <c r="N10" s="11" t="s">
        <v>107</v>
      </c>
      <c r="O10" s="11" t="s">
        <v>35</v>
      </c>
      <c r="P10" s="11" t="s">
        <v>36</v>
      </c>
      <c r="Q10" s="11" t="s">
        <v>52</v>
      </c>
      <c r="R10" s="11" t="s">
        <v>39</v>
      </c>
      <c r="S10" s="96" t="s">
        <v>56</v>
      </c>
      <c r="T10" s="11" t="s">
        <v>41</v>
      </c>
      <c r="U10" s="14">
        <v>140</v>
      </c>
      <c r="V10" s="14">
        <v>1875</v>
      </c>
      <c r="W10" s="14">
        <v>0</v>
      </c>
      <c r="X10" s="14">
        <f t="shared" si="0"/>
        <v>0</v>
      </c>
      <c r="Y10" s="11"/>
      <c r="Z10" s="97">
        <v>2017</v>
      </c>
      <c r="AA10" s="11" t="s">
        <v>251</v>
      </c>
    </row>
    <row r="11" spans="1:28" ht="12.75" customHeight="1" x14ac:dyDescent="0.25">
      <c r="A11" s="11" t="s">
        <v>213</v>
      </c>
      <c r="B11" s="98" t="s">
        <v>27</v>
      </c>
      <c r="C11" s="11" t="s">
        <v>68</v>
      </c>
      <c r="D11" s="11" t="s">
        <v>51</v>
      </c>
      <c r="E11" s="11"/>
      <c r="F11" s="11" t="s">
        <v>69</v>
      </c>
      <c r="G11" s="11"/>
      <c r="H11" s="11" t="s">
        <v>214</v>
      </c>
      <c r="I11" s="11"/>
      <c r="J11" s="11" t="s">
        <v>46</v>
      </c>
      <c r="K11" s="96" t="s">
        <v>37</v>
      </c>
      <c r="L11" s="11">
        <v>230000000</v>
      </c>
      <c r="M11" s="11" t="s">
        <v>210</v>
      </c>
      <c r="N11" s="11" t="s">
        <v>107</v>
      </c>
      <c r="O11" s="11" t="s">
        <v>35</v>
      </c>
      <c r="P11" s="11" t="s">
        <v>36</v>
      </c>
      <c r="Q11" s="11" t="s">
        <v>52</v>
      </c>
      <c r="R11" s="11" t="s">
        <v>39</v>
      </c>
      <c r="S11" s="96" t="s">
        <v>56</v>
      </c>
      <c r="T11" s="11" t="s">
        <v>41</v>
      </c>
      <c r="U11" s="14">
        <v>18</v>
      </c>
      <c r="V11" s="14">
        <v>33035.71</v>
      </c>
      <c r="W11" s="14">
        <v>0</v>
      </c>
      <c r="X11" s="14">
        <f t="shared" si="0"/>
        <v>0</v>
      </c>
      <c r="Y11" s="11"/>
      <c r="Z11" s="97">
        <v>2017</v>
      </c>
      <c r="AA11" s="11" t="s">
        <v>251</v>
      </c>
    </row>
    <row r="12" spans="1:28" ht="12.75" customHeight="1" x14ac:dyDescent="0.25">
      <c r="A12" s="11" t="s">
        <v>229</v>
      </c>
      <c r="B12" s="98" t="s">
        <v>27</v>
      </c>
      <c r="C12" s="11" t="s">
        <v>78</v>
      </c>
      <c r="D12" s="11" t="s">
        <v>77</v>
      </c>
      <c r="E12" s="11"/>
      <c r="F12" s="11" t="s">
        <v>79</v>
      </c>
      <c r="G12" s="11"/>
      <c r="H12" s="11" t="s">
        <v>215</v>
      </c>
      <c r="I12" s="11"/>
      <c r="J12" s="11" t="s">
        <v>46</v>
      </c>
      <c r="K12" s="96" t="s">
        <v>37</v>
      </c>
      <c r="L12" s="11">
        <v>230000000</v>
      </c>
      <c r="M12" s="11" t="s">
        <v>210</v>
      </c>
      <c r="N12" s="11" t="s">
        <v>107</v>
      </c>
      <c r="O12" s="11" t="s">
        <v>35</v>
      </c>
      <c r="P12" s="11" t="s">
        <v>36</v>
      </c>
      <c r="Q12" s="11" t="s">
        <v>52</v>
      </c>
      <c r="R12" s="11" t="s">
        <v>39</v>
      </c>
      <c r="S12" s="96" t="s">
        <v>93</v>
      </c>
      <c r="T12" s="11" t="s">
        <v>49</v>
      </c>
      <c r="U12" s="104">
        <v>478</v>
      </c>
      <c r="V12" s="104">
        <v>134</v>
      </c>
      <c r="W12" s="104">
        <v>0</v>
      </c>
      <c r="X12" s="14">
        <f t="shared" si="0"/>
        <v>0</v>
      </c>
      <c r="Y12" s="11"/>
      <c r="Z12" s="97">
        <v>2017</v>
      </c>
      <c r="AA12" s="11" t="s">
        <v>251</v>
      </c>
    </row>
    <row r="13" spans="1:28" ht="12.75" customHeight="1" x14ac:dyDescent="0.25">
      <c r="A13" s="11" t="s">
        <v>216</v>
      </c>
      <c r="B13" s="98" t="s">
        <v>27</v>
      </c>
      <c r="C13" s="11" t="s">
        <v>80</v>
      </c>
      <c r="D13" s="11" t="s">
        <v>81</v>
      </c>
      <c r="E13" s="11"/>
      <c r="F13" s="11" t="s">
        <v>82</v>
      </c>
      <c r="G13" s="11"/>
      <c r="H13" s="11" t="s">
        <v>83</v>
      </c>
      <c r="I13" s="11"/>
      <c r="J13" s="11" t="s">
        <v>46</v>
      </c>
      <c r="K13" s="96" t="s">
        <v>37</v>
      </c>
      <c r="L13" s="11">
        <v>230000000</v>
      </c>
      <c r="M13" s="11" t="s">
        <v>210</v>
      </c>
      <c r="N13" s="11" t="s">
        <v>107</v>
      </c>
      <c r="O13" s="11" t="s">
        <v>35</v>
      </c>
      <c r="P13" s="11" t="s">
        <v>36</v>
      </c>
      <c r="Q13" s="11" t="s">
        <v>52</v>
      </c>
      <c r="R13" s="11" t="s">
        <v>39</v>
      </c>
      <c r="S13" s="96" t="s">
        <v>56</v>
      </c>
      <c r="T13" s="11" t="s">
        <v>41</v>
      </c>
      <c r="U13" s="14">
        <v>113</v>
      </c>
      <c r="V13" s="14">
        <v>164</v>
      </c>
      <c r="W13" s="14">
        <v>0</v>
      </c>
      <c r="X13" s="14">
        <f t="shared" si="0"/>
        <v>0</v>
      </c>
      <c r="Y13" s="11"/>
      <c r="Z13" s="97">
        <v>2017</v>
      </c>
      <c r="AA13" s="11" t="s">
        <v>251</v>
      </c>
    </row>
    <row r="14" spans="1:28" ht="12.75" customHeight="1" x14ac:dyDescent="0.25">
      <c r="A14" s="11" t="s">
        <v>217</v>
      </c>
      <c r="B14" s="98" t="s">
        <v>27</v>
      </c>
      <c r="C14" s="11" t="s">
        <v>80</v>
      </c>
      <c r="D14" s="11" t="s">
        <v>81</v>
      </c>
      <c r="E14" s="11"/>
      <c r="F14" s="11" t="s">
        <v>82</v>
      </c>
      <c r="G14" s="11"/>
      <c r="H14" s="11" t="s">
        <v>84</v>
      </c>
      <c r="I14" s="11"/>
      <c r="J14" s="11" t="s">
        <v>46</v>
      </c>
      <c r="K14" s="96" t="s">
        <v>37</v>
      </c>
      <c r="L14" s="11">
        <v>230000000</v>
      </c>
      <c r="M14" s="11" t="s">
        <v>210</v>
      </c>
      <c r="N14" s="11" t="s">
        <v>107</v>
      </c>
      <c r="O14" s="11" t="s">
        <v>35</v>
      </c>
      <c r="P14" s="11" t="s">
        <v>36</v>
      </c>
      <c r="Q14" s="11" t="s">
        <v>52</v>
      </c>
      <c r="R14" s="11" t="s">
        <v>39</v>
      </c>
      <c r="S14" s="96" t="s">
        <v>56</v>
      </c>
      <c r="T14" s="11" t="s">
        <v>41</v>
      </c>
      <c r="U14" s="14">
        <v>10</v>
      </c>
      <c r="V14" s="14">
        <v>97.4</v>
      </c>
      <c r="W14" s="14">
        <v>0</v>
      </c>
      <c r="X14" s="14">
        <f t="shared" si="0"/>
        <v>0</v>
      </c>
      <c r="Y14" s="11"/>
      <c r="Z14" s="97">
        <v>2017</v>
      </c>
      <c r="AA14" s="11" t="s">
        <v>251</v>
      </c>
    </row>
    <row r="15" spans="1:28" ht="12.75" customHeight="1" x14ac:dyDescent="0.25">
      <c r="A15" s="11" t="s">
        <v>218</v>
      </c>
      <c r="B15" s="98" t="s">
        <v>27</v>
      </c>
      <c r="C15" s="11" t="s">
        <v>80</v>
      </c>
      <c r="D15" s="11" t="s">
        <v>81</v>
      </c>
      <c r="E15" s="11"/>
      <c r="F15" s="11" t="s">
        <v>82</v>
      </c>
      <c r="G15" s="11"/>
      <c r="H15" s="11" t="s">
        <v>85</v>
      </c>
      <c r="I15" s="11"/>
      <c r="J15" s="11" t="s">
        <v>46</v>
      </c>
      <c r="K15" s="96" t="s">
        <v>37</v>
      </c>
      <c r="L15" s="11">
        <v>230000000</v>
      </c>
      <c r="M15" s="11" t="s">
        <v>210</v>
      </c>
      <c r="N15" s="11" t="s">
        <v>107</v>
      </c>
      <c r="O15" s="11" t="s">
        <v>35</v>
      </c>
      <c r="P15" s="11" t="s">
        <v>36</v>
      </c>
      <c r="Q15" s="11" t="s">
        <v>52</v>
      </c>
      <c r="R15" s="11" t="s">
        <v>39</v>
      </c>
      <c r="S15" s="96" t="s">
        <v>56</v>
      </c>
      <c r="T15" s="11" t="s">
        <v>41</v>
      </c>
      <c r="U15" s="14">
        <v>10</v>
      </c>
      <c r="V15" s="14">
        <v>107.6</v>
      </c>
      <c r="W15" s="14">
        <v>0</v>
      </c>
      <c r="X15" s="14">
        <f t="shared" si="0"/>
        <v>0</v>
      </c>
      <c r="Y15" s="11"/>
      <c r="Z15" s="97">
        <v>2017</v>
      </c>
      <c r="AA15" s="11" t="s">
        <v>251</v>
      </c>
    </row>
    <row r="16" spans="1:28" ht="12.75" customHeight="1" x14ac:dyDescent="0.25">
      <c r="A16" s="11" t="s">
        <v>219</v>
      </c>
      <c r="B16" s="98" t="s">
        <v>27</v>
      </c>
      <c r="C16" s="11" t="s">
        <v>86</v>
      </c>
      <c r="D16" s="11" t="s">
        <v>81</v>
      </c>
      <c r="E16" s="11"/>
      <c r="F16" s="11" t="s">
        <v>87</v>
      </c>
      <c r="G16" s="11"/>
      <c r="H16" s="11" t="s">
        <v>88</v>
      </c>
      <c r="I16" s="11"/>
      <c r="J16" s="11" t="s">
        <v>46</v>
      </c>
      <c r="K16" s="96" t="s">
        <v>37</v>
      </c>
      <c r="L16" s="11">
        <v>230000000</v>
      </c>
      <c r="M16" s="11" t="s">
        <v>210</v>
      </c>
      <c r="N16" s="11" t="s">
        <v>107</v>
      </c>
      <c r="O16" s="11" t="s">
        <v>35</v>
      </c>
      <c r="P16" s="11" t="s">
        <v>36</v>
      </c>
      <c r="Q16" s="11" t="s">
        <v>52</v>
      </c>
      <c r="R16" s="11" t="s">
        <v>39</v>
      </c>
      <c r="S16" s="96" t="s">
        <v>56</v>
      </c>
      <c r="T16" s="11" t="s">
        <v>41</v>
      </c>
      <c r="U16" s="14">
        <v>55</v>
      </c>
      <c r="V16" s="14">
        <v>73.8</v>
      </c>
      <c r="W16" s="14">
        <v>0</v>
      </c>
      <c r="X16" s="14">
        <f t="shared" si="0"/>
        <v>0</v>
      </c>
      <c r="Y16" s="11"/>
      <c r="Z16" s="97">
        <v>2017</v>
      </c>
      <c r="AA16" s="11" t="s">
        <v>251</v>
      </c>
    </row>
    <row r="17" spans="1:30" ht="12.75" customHeight="1" x14ac:dyDescent="0.25">
      <c r="A17" s="11" t="s">
        <v>220</v>
      </c>
      <c r="B17" s="98" t="s">
        <v>27</v>
      </c>
      <c r="C17" s="11" t="s">
        <v>89</v>
      </c>
      <c r="D17" s="11" t="s">
        <v>90</v>
      </c>
      <c r="E17" s="11"/>
      <c r="F17" s="11" t="s">
        <v>91</v>
      </c>
      <c r="G17" s="11"/>
      <c r="H17" s="11" t="s">
        <v>92</v>
      </c>
      <c r="I17" s="11"/>
      <c r="J17" s="11" t="s">
        <v>46</v>
      </c>
      <c r="K17" s="96" t="s">
        <v>37</v>
      </c>
      <c r="L17" s="11">
        <v>230000000</v>
      </c>
      <c r="M17" s="11" t="s">
        <v>210</v>
      </c>
      <c r="N17" s="11" t="s">
        <v>107</v>
      </c>
      <c r="O17" s="11" t="s">
        <v>35</v>
      </c>
      <c r="P17" s="11" t="s">
        <v>36</v>
      </c>
      <c r="Q17" s="11" t="s">
        <v>52</v>
      </c>
      <c r="R17" s="11" t="s">
        <v>39</v>
      </c>
      <c r="S17" s="96" t="s">
        <v>221</v>
      </c>
      <c r="T17" s="11" t="s">
        <v>58</v>
      </c>
      <c r="U17" s="14">
        <v>50</v>
      </c>
      <c r="V17" s="14">
        <v>4470</v>
      </c>
      <c r="W17" s="14">
        <v>0</v>
      </c>
      <c r="X17" s="14">
        <f t="shared" si="0"/>
        <v>0</v>
      </c>
      <c r="Y17" s="11"/>
      <c r="Z17" s="97">
        <v>2017</v>
      </c>
      <c r="AA17" s="11" t="s">
        <v>251</v>
      </c>
    </row>
    <row r="18" spans="1:30" ht="12.75" customHeight="1" x14ac:dyDescent="0.2">
      <c r="A18" s="8" t="s">
        <v>94</v>
      </c>
      <c r="B18" s="98" t="s">
        <v>27</v>
      </c>
      <c r="C18" s="8" t="s">
        <v>95</v>
      </c>
      <c r="D18" s="8" t="s">
        <v>96</v>
      </c>
      <c r="E18" s="12"/>
      <c r="F18" s="8" t="s">
        <v>97</v>
      </c>
      <c r="G18" s="12"/>
      <c r="H18" s="8" t="s">
        <v>98</v>
      </c>
      <c r="I18" s="12"/>
      <c r="J18" s="8" t="s">
        <v>34</v>
      </c>
      <c r="K18" s="99">
        <v>0</v>
      </c>
      <c r="L18" s="8">
        <v>230000000</v>
      </c>
      <c r="M18" s="209" t="s">
        <v>300</v>
      </c>
      <c r="N18" s="8" t="s">
        <v>45</v>
      </c>
      <c r="O18" s="8" t="s">
        <v>35</v>
      </c>
      <c r="P18" s="8" t="s">
        <v>36</v>
      </c>
      <c r="Q18" s="8" t="s">
        <v>44</v>
      </c>
      <c r="R18" s="8" t="s">
        <v>39</v>
      </c>
      <c r="S18" s="101" t="s">
        <v>93</v>
      </c>
      <c r="T18" s="8" t="s">
        <v>49</v>
      </c>
      <c r="U18" s="102">
        <v>15</v>
      </c>
      <c r="V18" s="102">
        <v>2976575</v>
      </c>
      <c r="W18" s="14">
        <v>0</v>
      </c>
      <c r="X18" s="14">
        <f t="shared" si="0"/>
        <v>0</v>
      </c>
      <c r="Y18" s="8"/>
      <c r="Z18" s="103">
        <v>2017</v>
      </c>
      <c r="AA18" s="11" t="s">
        <v>251</v>
      </c>
    </row>
    <row r="19" spans="1:30" ht="12.75" customHeight="1" x14ac:dyDescent="0.25">
      <c r="A19" s="11" t="s">
        <v>102</v>
      </c>
      <c r="B19" s="98" t="s">
        <v>27</v>
      </c>
      <c r="C19" s="11" t="s">
        <v>99</v>
      </c>
      <c r="D19" s="11" t="s">
        <v>53</v>
      </c>
      <c r="E19" s="12"/>
      <c r="F19" s="11" t="s">
        <v>100</v>
      </c>
      <c r="G19" s="12"/>
      <c r="H19" s="11" t="s">
        <v>101</v>
      </c>
      <c r="I19" s="12"/>
      <c r="J19" s="11" t="s">
        <v>28</v>
      </c>
      <c r="K19" s="96" t="s">
        <v>37</v>
      </c>
      <c r="L19" s="11">
        <v>230000000</v>
      </c>
      <c r="M19" s="209" t="s">
        <v>300</v>
      </c>
      <c r="N19" s="11" t="s">
        <v>70</v>
      </c>
      <c r="O19" s="11" t="s">
        <v>76</v>
      </c>
      <c r="P19" s="11" t="s">
        <v>36</v>
      </c>
      <c r="Q19" s="11" t="s">
        <v>44</v>
      </c>
      <c r="R19" s="11" t="s">
        <v>39</v>
      </c>
      <c r="S19" s="96" t="s">
        <v>56</v>
      </c>
      <c r="T19" s="11" t="s">
        <v>41</v>
      </c>
      <c r="U19" s="104">
        <v>2</v>
      </c>
      <c r="V19" s="104">
        <v>34775000</v>
      </c>
      <c r="W19" s="14">
        <v>0</v>
      </c>
      <c r="X19" s="14">
        <f t="shared" si="0"/>
        <v>0</v>
      </c>
      <c r="Y19" s="11"/>
      <c r="Z19" s="97">
        <v>2017</v>
      </c>
      <c r="AA19" s="11" t="s">
        <v>251</v>
      </c>
    </row>
    <row r="20" spans="1:30" ht="12.75" customHeight="1" x14ac:dyDescent="0.25">
      <c r="A20" s="13" t="s">
        <v>103</v>
      </c>
      <c r="B20" s="98" t="s">
        <v>27</v>
      </c>
      <c r="C20" s="11" t="s">
        <v>104</v>
      </c>
      <c r="D20" s="11" t="s">
        <v>71</v>
      </c>
      <c r="E20" s="11"/>
      <c r="F20" s="11" t="s">
        <v>105</v>
      </c>
      <c r="G20" s="11"/>
      <c r="H20" s="11" t="s">
        <v>106</v>
      </c>
      <c r="I20" s="11"/>
      <c r="J20" s="11" t="s">
        <v>46</v>
      </c>
      <c r="K20" s="96" t="s">
        <v>37</v>
      </c>
      <c r="L20" s="11">
        <v>230000000</v>
      </c>
      <c r="M20" s="209" t="s">
        <v>300</v>
      </c>
      <c r="N20" s="105" t="s">
        <v>38</v>
      </c>
      <c r="O20" s="11" t="s">
        <v>35</v>
      </c>
      <c r="P20" s="11" t="s">
        <v>36</v>
      </c>
      <c r="Q20" s="11" t="s">
        <v>44</v>
      </c>
      <c r="R20" s="11" t="s">
        <v>39</v>
      </c>
      <c r="S20" s="96" t="s">
        <v>93</v>
      </c>
      <c r="T20" s="11" t="s">
        <v>49</v>
      </c>
      <c r="U20" s="104">
        <v>1</v>
      </c>
      <c r="V20" s="104">
        <v>3093025</v>
      </c>
      <c r="W20" s="106">
        <v>0</v>
      </c>
      <c r="X20" s="106">
        <f t="shared" ref="X20:X21" si="1">W20*1.12</f>
        <v>0</v>
      </c>
      <c r="Y20" s="11"/>
      <c r="Z20" s="97">
        <v>2017</v>
      </c>
      <c r="AA20" s="11" t="s">
        <v>251</v>
      </c>
    </row>
    <row r="21" spans="1:30" ht="12.75" customHeight="1" x14ac:dyDescent="0.2">
      <c r="A21" s="108" t="s">
        <v>72</v>
      </c>
      <c r="B21" s="98" t="s">
        <v>27</v>
      </c>
      <c r="C21" s="105" t="s">
        <v>73</v>
      </c>
      <c r="D21" s="105" t="s">
        <v>74</v>
      </c>
      <c r="E21" s="105"/>
      <c r="F21" s="105" t="s">
        <v>75</v>
      </c>
      <c r="G21" s="105"/>
      <c r="H21" s="109" t="s">
        <v>42</v>
      </c>
      <c r="I21" s="105"/>
      <c r="J21" s="11" t="s">
        <v>34</v>
      </c>
      <c r="K21" s="96" t="s">
        <v>37</v>
      </c>
      <c r="L21" s="11">
        <v>230000000</v>
      </c>
      <c r="M21" s="209" t="s">
        <v>300</v>
      </c>
      <c r="N21" s="11" t="s">
        <v>40</v>
      </c>
      <c r="O21" s="11" t="s">
        <v>35</v>
      </c>
      <c r="P21" s="11" t="s">
        <v>36</v>
      </c>
      <c r="Q21" s="11" t="s">
        <v>59</v>
      </c>
      <c r="R21" s="11" t="s">
        <v>39</v>
      </c>
      <c r="S21" s="11">
        <v>796</v>
      </c>
      <c r="T21" s="11" t="s">
        <v>41</v>
      </c>
      <c r="U21" s="104">
        <v>2</v>
      </c>
      <c r="V21" s="104">
        <v>2295917.46</v>
      </c>
      <c r="W21" s="111">
        <v>0</v>
      </c>
      <c r="X21" s="111">
        <f t="shared" si="1"/>
        <v>0</v>
      </c>
      <c r="Y21" s="11"/>
      <c r="Z21" s="112">
        <v>2017</v>
      </c>
      <c r="AA21" s="107" t="s">
        <v>279</v>
      </c>
    </row>
    <row r="22" spans="1:30" ht="13.15" customHeight="1" x14ac:dyDescent="0.2">
      <c r="A22" s="60" t="s">
        <v>235</v>
      </c>
      <c r="B22" s="12"/>
      <c r="C22" s="12"/>
      <c r="D22" s="12"/>
      <c r="E22" s="12"/>
      <c r="F22" s="12"/>
      <c r="G22" s="12"/>
      <c r="H22" s="12"/>
      <c r="I22" s="12"/>
      <c r="J22" s="12"/>
      <c r="K22" s="12"/>
      <c r="L22" s="12"/>
      <c r="M22" s="12"/>
      <c r="N22" s="12"/>
      <c r="O22" s="12"/>
      <c r="P22" s="12"/>
      <c r="Q22" s="12"/>
      <c r="R22" s="12"/>
      <c r="S22" s="84"/>
      <c r="T22" s="12"/>
      <c r="U22" s="17"/>
      <c r="V22" s="17"/>
      <c r="W22" s="81">
        <f>SUM(W9:W21)</f>
        <v>0</v>
      </c>
      <c r="X22" s="81">
        <f>SUM(X9:X21)</f>
        <v>0</v>
      </c>
      <c r="Y22" s="12"/>
      <c r="Z22" s="65"/>
      <c r="AA22" s="12"/>
      <c r="AB22" s="223"/>
      <c r="AC22" s="223"/>
    </row>
    <row r="23" spans="1:30" ht="13.15" customHeight="1" x14ac:dyDescent="0.2">
      <c r="A23" s="60" t="s">
        <v>236</v>
      </c>
      <c r="B23" s="12"/>
      <c r="C23" s="12"/>
      <c r="D23" s="12"/>
      <c r="E23" s="12"/>
      <c r="F23" s="12"/>
      <c r="G23" s="12"/>
      <c r="H23" s="12"/>
      <c r="I23" s="12"/>
      <c r="J23" s="12"/>
      <c r="K23" s="12"/>
      <c r="L23" s="12"/>
      <c r="M23" s="12"/>
      <c r="N23" s="12"/>
      <c r="O23" s="12"/>
      <c r="P23" s="12"/>
      <c r="Q23" s="12"/>
      <c r="R23" s="12"/>
      <c r="S23" s="84"/>
      <c r="T23" s="12"/>
      <c r="U23" s="86"/>
      <c r="V23" s="17"/>
      <c r="W23" s="20"/>
      <c r="X23" s="20"/>
      <c r="Y23" s="12"/>
      <c r="Z23" s="65"/>
      <c r="AA23" s="12"/>
      <c r="AC23" s="10"/>
    </row>
    <row r="24" spans="1:30" ht="13.15" customHeight="1" x14ac:dyDescent="0.2">
      <c r="A24" s="107" t="s">
        <v>274</v>
      </c>
      <c r="B24" s="98" t="s">
        <v>27</v>
      </c>
      <c r="C24" s="107" t="s">
        <v>73</v>
      </c>
      <c r="D24" s="107" t="s">
        <v>74</v>
      </c>
      <c r="E24" s="107"/>
      <c r="F24" s="107" t="s">
        <v>75</v>
      </c>
      <c r="G24" s="107"/>
      <c r="H24" s="107" t="s">
        <v>275</v>
      </c>
      <c r="I24" s="107"/>
      <c r="J24" s="11" t="s">
        <v>34</v>
      </c>
      <c r="K24" s="224" t="s">
        <v>37</v>
      </c>
      <c r="L24" s="107">
        <v>230000000</v>
      </c>
      <c r="M24" s="107" t="s">
        <v>210</v>
      </c>
      <c r="N24" s="11" t="s">
        <v>40</v>
      </c>
      <c r="O24" s="107" t="s">
        <v>35</v>
      </c>
      <c r="P24" s="107" t="s">
        <v>36</v>
      </c>
      <c r="Q24" s="107" t="s">
        <v>52</v>
      </c>
      <c r="R24" s="107" t="s">
        <v>39</v>
      </c>
      <c r="S24" s="101" t="s">
        <v>56</v>
      </c>
      <c r="T24" s="107" t="s">
        <v>41</v>
      </c>
      <c r="U24" s="225">
        <v>4</v>
      </c>
      <c r="V24" s="225">
        <v>2295917.46</v>
      </c>
      <c r="W24" s="225">
        <f>U24*V24</f>
        <v>9183669.8399999999</v>
      </c>
      <c r="X24" s="225">
        <f>W24*1.12</f>
        <v>10285710.220800001</v>
      </c>
      <c r="Y24" s="107"/>
      <c r="Z24" s="103">
        <v>2017</v>
      </c>
      <c r="AA24" s="107"/>
      <c r="AC24" s="10"/>
    </row>
    <row r="25" spans="1:30" ht="13.15" customHeight="1" x14ac:dyDescent="0.2">
      <c r="A25" s="232" t="s">
        <v>325</v>
      </c>
      <c r="B25" s="98" t="s">
        <v>27</v>
      </c>
      <c r="C25" s="107" t="s">
        <v>268</v>
      </c>
      <c r="D25" s="107" t="s">
        <v>64</v>
      </c>
      <c r="E25" s="107"/>
      <c r="F25" s="107" t="s">
        <v>269</v>
      </c>
      <c r="G25" s="107"/>
      <c r="H25" s="107" t="s">
        <v>270</v>
      </c>
      <c r="I25" s="107"/>
      <c r="J25" s="107" t="s">
        <v>28</v>
      </c>
      <c r="K25" s="224" t="s">
        <v>54</v>
      </c>
      <c r="L25" s="107">
        <v>230000000</v>
      </c>
      <c r="M25" s="107" t="s">
        <v>210</v>
      </c>
      <c r="N25" s="107" t="s">
        <v>156</v>
      </c>
      <c r="O25" s="107" t="s">
        <v>35</v>
      </c>
      <c r="P25" s="107" t="s">
        <v>36</v>
      </c>
      <c r="Q25" s="107" t="s">
        <v>52</v>
      </c>
      <c r="R25" s="107" t="s">
        <v>39</v>
      </c>
      <c r="S25" s="101" t="s">
        <v>56</v>
      </c>
      <c r="T25" s="107" t="s">
        <v>41</v>
      </c>
      <c r="U25" s="225">
        <v>1</v>
      </c>
      <c r="V25" s="225">
        <v>3000000</v>
      </c>
      <c r="W25" s="225">
        <f t="shared" ref="W25:W32" si="2">U25*V25</f>
        <v>3000000</v>
      </c>
      <c r="X25" s="225">
        <f t="shared" ref="X25:X32" si="3">W25*1.12</f>
        <v>3360000.0000000005</v>
      </c>
      <c r="Y25" s="107" t="s">
        <v>43</v>
      </c>
      <c r="Z25" s="103">
        <v>2017</v>
      </c>
      <c r="AA25" s="107"/>
      <c r="AC25" s="10"/>
    </row>
    <row r="26" spans="1:30" ht="13.15" customHeight="1" x14ac:dyDescent="0.2">
      <c r="A26" s="232" t="s">
        <v>326</v>
      </c>
      <c r="B26" s="98" t="s">
        <v>27</v>
      </c>
      <c r="C26" s="107" t="s">
        <v>271</v>
      </c>
      <c r="D26" s="107" t="s">
        <v>55</v>
      </c>
      <c r="E26" s="107"/>
      <c r="F26" s="107" t="s">
        <v>272</v>
      </c>
      <c r="G26" s="107"/>
      <c r="H26" s="107" t="s">
        <v>273</v>
      </c>
      <c r="I26" s="107"/>
      <c r="J26" s="107" t="s">
        <v>28</v>
      </c>
      <c r="K26" s="224" t="s">
        <v>54</v>
      </c>
      <c r="L26" s="107">
        <v>230000000</v>
      </c>
      <c r="M26" s="107" t="s">
        <v>210</v>
      </c>
      <c r="N26" s="107" t="s">
        <v>156</v>
      </c>
      <c r="O26" s="107" t="s">
        <v>35</v>
      </c>
      <c r="P26" s="107" t="s">
        <v>36</v>
      </c>
      <c r="Q26" s="107" t="s">
        <v>52</v>
      </c>
      <c r="R26" s="107" t="s">
        <v>39</v>
      </c>
      <c r="S26" s="101" t="s">
        <v>56</v>
      </c>
      <c r="T26" s="107" t="s">
        <v>41</v>
      </c>
      <c r="U26" s="225">
        <v>1</v>
      </c>
      <c r="V26" s="225">
        <v>4817336.07</v>
      </c>
      <c r="W26" s="225">
        <f t="shared" si="2"/>
        <v>4817336.07</v>
      </c>
      <c r="X26" s="225">
        <f t="shared" si="3"/>
        <v>5395416.3984000012</v>
      </c>
      <c r="Y26" s="107" t="s">
        <v>43</v>
      </c>
      <c r="Z26" s="103">
        <v>2017</v>
      </c>
      <c r="AA26" s="107"/>
      <c r="AC26" s="10"/>
    </row>
    <row r="27" spans="1:30" ht="12.75" customHeight="1" x14ac:dyDescent="0.2">
      <c r="A27" s="232" t="s">
        <v>319</v>
      </c>
      <c r="B27" s="98" t="s">
        <v>27</v>
      </c>
      <c r="C27" s="110" t="s">
        <v>276</v>
      </c>
      <c r="D27" s="110" t="s">
        <v>57</v>
      </c>
      <c r="E27" s="110"/>
      <c r="F27" s="110" t="s">
        <v>277</v>
      </c>
      <c r="G27" s="110"/>
      <c r="H27" s="110" t="s">
        <v>278</v>
      </c>
      <c r="I27" s="110"/>
      <c r="J27" s="110" t="s">
        <v>28</v>
      </c>
      <c r="K27" s="113" t="s">
        <v>54</v>
      </c>
      <c r="L27" s="110">
        <v>230000000</v>
      </c>
      <c r="M27" s="110" t="s">
        <v>210</v>
      </c>
      <c r="N27" s="107" t="s">
        <v>156</v>
      </c>
      <c r="O27" s="110" t="s">
        <v>35</v>
      </c>
      <c r="P27" s="110" t="s">
        <v>36</v>
      </c>
      <c r="Q27" s="107" t="s">
        <v>52</v>
      </c>
      <c r="R27" s="110" t="s">
        <v>39</v>
      </c>
      <c r="S27" s="113" t="s">
        <v>93</v>
      </c>
      <c r="T27" s="110" t="s">
        <v>49</v>
      </c>
      <c r="U27" s="114">
        <v>21</v>
      </c>
      <c r="V27" s="114">
        <v>66983.509999999995</v>
      </c>
      <c r="W27" s="225">
        <f t="shared" si="2"/>
        <v>1406653.71</v>
      </c>
      <c r="X27" s="225">
        <f t="shared" si="3"/>
        <v>1575452.1552000002</v>
      </c>
      <c r="Y27" s="107" t="s">
        <v>43</v>
      </c>
      <c r="Z27" s="115">
        <v>2017</v>
      </c>
      <c r="AA27" s="225"/>
      <c r="AB27" s="226"/>
      <c r="AC27" s="227"/>
      <c r="AD27" s="10"/>
    </row>
    <row r="28" spans="1:30" ht="13.15" customHeight="1" x14ac:dyDescent="0.2">
      <c r="A28" s="232" t="s">
        <v>320</v>
      </c>
      <c r="B28" s="98" t="s">
        <v>27</v>
      </c>
      <c r="C28" s="110" t="s">
        <v>276</v>
      </c>
      <c r="D28" s="110" t="s">
        <v>57</v>
      </c>
      <c r="E28" s="110"/>
      <c r="F28" s="110" t="s">
        <v>277</v>
      </c>
      <c r="G28" s="110"/>
      <c r="H28" s="110" t="s">
        <v>278</v>
      </c>
      <c r="I28" s="110"/>
      <c r="J28" s="110" t="s">
        <v>28</v>
      </c>
      <c r="K28" s="113" t="s">
        <v>54</v>
      </c>
      <c r="L28" s="110">
        <v>230000000</v>
      </c>
      <c r="M28" s="110" t="s">
        <v>210</v>
      </c>
      <c r="N28" s="107" t="s">
        <v>156</v>
      </c>
      <c r="O28" s="110" t="s">
        <v>35</v>
      </c>
      <c r="P28" s="110" t="s">
        <v>36</v>
      </c>
      <c r="Q28" s="107" t="s">
        <v>52</v>
      </c>
      <c r="R28" s="110" t="s">
        <v>39</v>
      </c>
      <c r="S28" s="113" t="s">
        <v>93</v>
      </c>
      <c r="T28" s="110" t="s">
        <v>49</v>
      </c>
      <c r="U28" s="114">
        <v>60</v>
      </c>
      <c r="V28" s="114">
        <v>66983.509999999995</v>
      </c>
      <c r="W28" s="225">
        <f t="shared" si="2"/>
        <v>4019010.5999999996</v>
      </c>
      <c r="X28" s="225">
        <f t="shared" si="3"/>
        <v>4501291.8720000004</v>
      </c>
      <c r="Y28" s="107" t="s">
        <v>43</v>
      </c>
      <c r="Z28" s="115">
        <v>2017</v>
      </c>
      <c r="AA28" s="110"/>
      <c r="AB28" s="226"/>
      <c r="AC28" s="227"/>
      <c r="AD28" s="10"/>
    </row>
    <row r="29" spans="1:30" ht="13.15" customHeight="1" x14ac:dyDescent="0.2">
      <c r="A29" s="232" t="s">
        <v>321</v>
      </c>
      <c r="B29" s="98" t="s">
        <v>27</v>
      </c>
      <c r="C29" s="110" t="s">
        <v>276</v>
      </c>
      <c r="D29" s="110" t="s">
        <v>57</v>
      </c>
      <c r="E29" s="110"/>
      <c r="F29" s="110" t="s">
        <v>277</v>
      </c>
      <c r="G29" s="110"/>
      <c r="H29" s="110" t="s">
        <v>278</v>
      </c>
      <c r="I29" s="110"/>
      <c r="J29" s="110" t="s">
        <v>28</v>
      </c>
      <c r="K29" s="113" t="s">
        <v>54</v>
      </c>
      <c r="L29" s="110">
        <v>230000000</v>
      </c>
      <c r="M29" s="110" t="s">
        <v>210</v>
      </c>
      <c r="N29" s="107" t="s">
        <v>156</v>
      </c>
      <c r="O29" s="110" t="s">
        <v>35</v>
      </c>
      <c r="P29" s="110" t="s">
        <v>36</v>
      </c>
      <c r="Q29" s="107" t="s">
        <v>52</v>
      </c>
      <c r="R29" s="110" t="s">
        <v>39</v>
      </c>
      <c r="S29" s="113" t="s">
        <v>93</v>
      </c>
      <c r="T29" s="110" t="s">
        <v>49</v>
      </c>
      <c r="U29" s="114">
        <v>153</v>
      </c>
      <c r="V29" s="114">
        <v>66983.509999999995</v>
      </c>
      <c r="W29" s="225">
        <f t="shared" si="2"/>
        <v>10248477.029999999</v>
      </c>
      <c r="X29" s="225">
        <f t="shared" si="3"/>
        <v>11478294.273600001</v>
      </c>
      <c r="Y29" s="107" t="s">
        <v>43</v>
      </c>
      <c r="Z29" s="115">
        <v>2017</v>
      </c>
      <c r="AA29" s="110"/>
      <c r="AB29" s="226"/>
      <c r="AC29" s="227"/>
      <c r="AD29" s="10"/>
    </row>
    <row r="30" spans="1:30" ht="13.15" customHeight="1" x14ac:dyDescent="0.2">
      <c r="A30" s="232" t="s">
        <v>322</v>
      </c>
      <c r="B30" s="98" t="s">
        <v>27</v>
      </c>
      <c r="C30" s="110" t="s">
        <v>276</v>
      </c>
      <c r="D30" s="110" t="s">
        <v>57</v>
      </c>
      <c r="E30" s="110"/>
      <c r="F30" s="110" t="s">
        <v>277</v>
      </c>
      <c r="G30" s="110"/>
      <c r="H30" s="110" t="s">
        <v>278</v>
      </c>
      <c r="I30" s="110"/>
      <c r="J30" s="110" t="s">
        <v>28</v>
      </c>
      <c r="K30" s="113" t="s">
        <v>54</v>
      </c>
      <c r="L30" s="110">
        <v>230000000</v>
      </c>
      <c r="M30" s="110" t="s">
        <v>210</v>
      </c>
      <c r="N30" s="107" t="s">
        <v>156</v>
      </c>
      <c r="O30" s="110" t="s">
        <v>35</v>
      </c>
      <c r="P30" s="110" t="s">
        <v>36</v>
      </c>
      <c r="Q30" s="107" t="s">
        <v>52</v>
      </c>
      <c r="R30" s="110" t="s">
        <v>39</v>
      </c>
      <c r="S30" s="113" t="s">
        <v>93</v>
      </c>
      <c r="T30" s="110" t="s">
        <v>49</v>
      </c>
      <c r="U30" s="114">
        <v>133</v>
      </c>
      <c r="V30" s="114">
        <v>66983.509999999995</v>
      </c>
      <c r="W30" s="225">
        <f t="shared" si="2"/>
        <v>8908806.8300000001</v>
      </c>
      <c r="X30" s="225">
        <f t="shared" si="3"/>
        <v>9977863.6496000011</v>
      </c>
      <c r="Y30" s="107" t="s">
        <v>43</v>
      </c>
      <c r="Z30" s="115">
        <v>2017</v>
      </c>
      <c r="AA30" s="110"/>
      <c r="AB30" s="226"/>
      <c r="AC30" s="10"/>
      <c r="AD30" s="10"/>
    </row>
    <row r="31" spans="1:30" ht="13.15" customHeight="1" x14ac:dyDescent="0.2">
      <c r="A31" s="232" t="s">
        <v>323</v>
      </c>
      <c r="B31" s="98" t="s">
        <v>27</v>
      </c>
      <c r="C31" s="110" t="s">
        <v>276</v>
      </c>
      <c r="D31" s="110" t="s">
        <v>57</v>
      </c>
      <c r="E31" s="110"/>
      <c r="F31" s="110" t="s">
        <v>277</v>
      </c>
      <c r="G31" s="110"/>
      <c r="H31" s="110" t="s">
        <v>278</v>
      </c>
      <c r="I31" s="110"/>
      <c r="J31" s="110" t="s">
        <v>28</v>
      </c>
      <c r="K31" s="113" t="s">
        <v>54</v>
      </c>
      <c r="L31" s="110">
        <v>230000000</v>
      </c>
      <c r="M31" s="110" t="s">
        <v>210</v>
      </c>
      <c r="N31" s="107" t="s">
        <v>156</v>
      </c>
      <c r="O31" s="110" t="s">
        <v>35</v>
      </c>
      <c r="P31" s="110" t="s">
        <v>36</v>
      </c>
      <c r="Q31" s="107" t="s">
        <v>52</v>
      </c>
      <c r="R31" s="110" t="s">
        <v>39</v>
      </c>
      <c r="S31" s="113" t="s">
        <v>93</v>
      </c>
      <c r="T31" s="110" t="s">
        <v>49</v>
      </c>
      <c r="U31" s="114">
        <v>75</v>
      </c>
      <c r="V31" s="114">
        <v>66983.509999999995</v>
      </c>
      <c r="W31" s="225">
        <f t="shared" si="2"/>
        <v>5023763.25</v>
      </c>
      <c r="X31" s="225">
        <f t="shared" si="3"/>
        <v>5626614.8400000008</v>
      </c>
      <c r="Y31" s="107" t="s">
        <v>43</v>
      </c>
      <c r="Z31" s="115">
        <v>2017</v>
      </c>
      <c r="AA31" s="110"/>
      <c r="AB31" s="226"/>
      <c r="AC31" s="10"/>
      <c r="AD31" s="10"/>
    </row>
    <row r="32" spans="1:30" ht="13.15" customHeight="1" x14ac:dyDescent="0.2">
      <c r="A32" s="232" t="s">
        <v>324</v>
      </c>
      <c r="B32" s="98" t="s">
        <v>27</v>
      </c>
      <c r="C32" s="110" t="s">
        <v>276</v>
      </c>
      <c r="D32" s="110" t="s">
        <v>57</v>
      </c>
      <c r="E32" s="110"/>
      <c r="F32" s="110" t="s">
        <v>277</v>
      </c>
      <c r="G32" s="110"/>
      <c r="H32" s="110" t="s">
        <v>278</v>
      </c>
      <c r="I32" s="110"/>
      <c r="J32" s="110" t="s">
        <v>28</v>
      </c>
      <c r="K32" s="113" t="s">
        <v>54</v>
      </c>
      <c r="L32" s="110">
        <v>230000000</v>
      </c>
      <c r="M32" s="110" t="s">
        <v>210</v>
      </c>
      <c r="N32" s="107" t="s">
        <v>156</v>
      </c>
      <c r="O32" s="110" t="s">
        <v>35</v>
      </c>
      <c r="P32" s="110" t="s">
        <v>36</v>
      </c>
      <c r="Q32" s="107" t="s">
        <v>52</v>
      </c>
      <c r="R32" s="110" t="s">
        <v>39</v>
      </c>
      <c r="S32" s="113" t="s">
        <v>93</v>
      </c>
      <c r="T32" s="110" t="s">
        <v>49</v>
      </c>
      <c r="U32" s="114">
        <v>140</v>
      </c>
      <c r="V32" s="114">
        <v>66983.509999999995</v>
      </c>
      <c r="W32" s="225">
        <f t="shared" si="2"/>
        <v>9377691.3999999985</v>
      </c>
      <c r="X32" s="225">
        <f t="shared" si="3"/>
        <v>10503014.367999999</v>
      </c>
      <c r="Y32" s="107" t="s">
        <v>43</v>
      </c>
      <c r="Z32" s="115">
        <v>2017</v>
      </c>
      <c r="AA32" s="110"/>
      <c r="AB32" s="226"/>
      <c r="AC32" s="10"/>
      <c r="AD32" s="10"/>
    </row>
    <row r="33" spans="1:29" ht="13.15" customHeight="1" x14ac:dyDescent="0.25">
      <c r="A33" s="61" t="s">
        <v>237</v>
      </c>
      <c r="B33" s="18"/>
      <c r="C33" s="18"/>
      <c r="D33" s="18"/>
      <c r="E33" s="11"/>
      <c r="F33" s="18"/>
      <c r="G33" s="18"/>
      <c r="H33" s="18"/>
      <c r="I33" s="18"/>
      <c r="J33" s="18"/>
      <c r="K33" s="18"/>
      <c r="L33" s="18"/>
      <c r="M33" s="18"/>
      <c r="N33" s="18"/>
      <c r="O33" s="18"/>
      <c r="P33" s="18"/>
      <c r="Q33" s="18"/>
      <c r="R33" s="18"/>
      <c r="S33" s="66"/>
      <c r="T33" s="18"/>
      <c r="U33" s="62"/>
      <c r="V33" s="62"/>
      <c r="W33" s="83">
        <f>SUM(W24:W32)</f>
        <v>55985408.729999997</v>
      </c>
      <c r="X33" s="83">
        <f>SUM(X24:X32)</f>
        <v>62703657.777600005</v>
      </c>
      <c r="Y33" s="63"/>
      <c r="Z33" s="92"/>
      <c r="AA33" s="18"/>
      <c r="AC33" s="10"/>
    </row>
    <row r="34" spans="1:29" ht="13.15" customHeight="1" x14ac:dyDescent="0.2">
      <c r="A34" s="64" t="s">
        <v>238</v>
      </c>
      <c r="B34" s="8"/>
      <c r="C34" s="8"/>
      <c r="D34" s="8"/>
      <c r="E34" s="11"/>
      <c r="F34" s="8"/>
      <c r="G34" s="12"/>
      <c r="H34" s="8"/>
      <c r="I34" s="7"/>
      <c r="J34" s="8"/>
      <c r="K34" s="101"/>
      <c r="L34" s="8"/>
      <c r="M34" s="8"/>
      <c r="N34" s="8"/>
      <c r="O34" s="8"/>
      <c r="P34" s="8"/>
      <c r="Q34" s="8"/>
      <c r="R34" s="8"/>
      <c r="S34" s="12"/>
      <c r="T34" s="8"/>
      <c r="U34" s="228"/>
      <c r="V34" s="102"/>
      <c r="W34" s="102"/>
      <c r="X34" s="102"/>
      <c r="Y34" s="8"/>
      <c r="Z34" s="103"/>
      <c r="AA34" s="8"/>
      <c r="AC34" s="10"/>
    </row>
    <row r="35" spans="1:29" ht="13.15" customHeight="1" x14ac:dyDescent="0.2">
      <c r="A35" s="61" t="s">
        <v>233</v>
      </c>
      <c r="B35" s="8"/>
      <c r="C35" s="8"/>
      <c r="D35" s="8"/>
      <c r="E35" s="11"/>
      <c r="F35" s="8"/>
      <c r="G35" s="12"/>
      <c r="H35" s="8"/>
      <c r="I35" s="7"/>
      <c r="J35" s="8"/>
      <c r="K35" s="101"/>
      <c r="L35" s="8"/>
      <c r="M35" s="8"/>
      <c r="N35" s="8"/>
      <c r="O35" s="8"/>
      <c r="P35" s="8"/>
      <c r="Q35" s="8"/>
      <c r="R35" s="8"/>
      <c r="S35" s="12"/>
      <c r="T35" s="8"/>
      <c r="U35" s="228"/>
      <c r="V35" s="102"/>
      <c r="W35" s="102"/>
      <c r="X35" s="102"/>
      <c r="Y35" s="8"/>
      <c r="Z35" s="103"/>
      <c r="AA35" s="8"/>
      <c r="AC35" s="10"/>
    </row>
    <row r="36" spans="1:29" ht="12.75" customHeight="1" x14ac:dyDescent="0.25">
      <c r="A36" s="18" t="s">
        <v>127</v>
      </c>
      <c r="B36" s="148" t="s">
        <v>27</v>
      </c>
      <c r="C36" s="149" t="s">
        <v>123</v>
      </c>
      <c r="D36" s="151" t="s">
        <v>124</v>
      </c>
      <c r="E36" s="149" t="s">
        <v>125</v>
      </c>
      <c r="F36" s="149" t="s">
        <v>124</v>
      </c>
      <c r="G36" s="149" t="s">
        <v>126</v>
      </c>
      <c r="H36" s="149" t="s">
        <v>128</v>
      </c>
      <c r="I36" s="149" t="s">
        <v>129</v>
      </c>
      <c r="J36" s="149" t="s">
        <v>28</v>
      </c>
      <c r="K36" s="149">
        <v>100</v>
      </c>
      <c r="L36" s="152">
        <v>230000000</v>
      </c>
      <c r="M36" s="209" t="s">
        <v>300</v>
      </c>
      <c r="N36" s="153" t="s">
        <v>70</v>
      </c>
      <c r="O36" s="154" t="s">
        <v>29</v>
      </c>
      <c r="P36" s="155"/>
      <c r="Q36" s="149" t="s">
        <v>119</v>
      </c>
      <c r="R36" s="150" t="s">
        <v>39</v>
      </c>
      <c r="S36" s="156"/>
      <c r="T36" s="155"/>
      <c r="U36" s="157"/>
      <c r="V36" s="157"/>
      <c r="W36" s="157">
        <v>0</v>
      </c>
      <c r="X36" s="158">
        <f t="shared" ref="X36:X37" si="4">W36*1.12</f>
        <v>0</v>
      </c>
      <c r="Y36" s="159"/>
      <c r="Z36" s="160">
        <v>2017</v>
      </c>
      <c r="AA36" s="161">
        <v>20.21</v>
      </c>
      <c r="AC36" s="10"/>
    </row>
    <row r="37" spans="1:29" ht="12.75" customHeight="1" x14ac:dyDescent="0.25">
      <c r="A37" s="18" t="s">
        <v>130</v>
      </c>
      <c r="B37" s="148" t="s">
        <v>27</v>
      </c>
      <c r="C37" s="149" t="s">
        <v>123</v>
      </c>
      <c r="D37" s="151" t="s">
        <v>124</v>
      </c>
      <c r="E37" s="149" t="s">
        <v>125</v>
      </c>
      <c r="F37" s="149" t="s">
        <v>124</v>
      </c>
      <c r="G37" s="149" t="s">
        <v>126</v>
      </c>
      <c r="H37" s="149" t="s">
        <v>131</v>
      </c>
      <c r="I37" s="149" t="s">
        <v>132</v>
      </c>
      <c r="J37" s="149" t="s">
        <v>28</v>
      </c>
      <c r="K37" s="149">
        <v>100</v>
      </c>
      <c r="L37" s="152">
        <v>230000000</v>
      </c>
      <c r="M37" s="209" t="s">
        <v>300</v>
      </c>
      <c r="N37" s="153" t="s">
        <v>70</v>
      </c>
      <c r="O37" s="154" t="s">
        <v>29</v>
      </c>
      <c r="P37" s="155"/>
      <c r="Q37" s="149" t="s">
        <v>119</v>
      </c>
      <c r="R37" s="150" t="s">
        <v>39</v>
      </c>
      <c r="S37" s="156"/>
      <c r="T37" s="155"/>
      <c r="U37" s="157"/>
      <c r="V37" s="157"/>
      <c r="W37" s="157">
        <v>0</v>
      </c>
      <c r="X37" s="158">
        <f t="shared" si="4"/>
        <v>0</v>
      </c>
      <c r="Y37" s="159"/>
      <c r="Z37" s="160">
        <v>2017</v>
      </c>
      <c r="AA37" s="161">
        <v>20.21</v>
      </c>
      <c r="AC37" s="10"/>
    </row>
    <row r="38" spans="1:29" ht="12.75" customHeight="1" x14ac:dyDescent="0.25">
      <c r="A38" s="146" t="s">
        <v>231</v>
      </c>
      <c r="B38" s="148" t="s">
        <v>27</v>
      </c>
      <c r="C38" s="156" t="s">
        <v>115</v>
      </c>
      <c r="D38" s="156" t="s">
        <v>116</v>
      </c>
      <c r="E38" s="156"/>
      <c r="F38" s="156" t="s">
        <v>116</v>
      </c>
      <c r="G38" s="156"/>
      <c r="H38" s="149" t="s">
        <v>117</v>
      </c>
      <c r="I38" s="156"/>
      <c r="J38" s="156" t="s">
        <v>34</v>
      </c>
      <c r="K38" s="156">
        <v>80</v>
      </c>
      <c r="L38" s="162">
        <v>230000000</v>
      </c>
      <c r="M38" s="209" t="s">
        <v>300</v>
      </c>
      <c r="N38" s="156" t="s">
        <v>32</v>
      </c>
      <c r="O38" s="159" t="s">
        <v>29</v>
      </c>
      <c r="P38" s="156" t="s">
        <v>47</v>
      </c>
      <c r="Q38" s="156" t="s">
        <v>114</v>
      </c>
      <c r="R38" s="156" t="s">
        <v>39</v>
      </c>
      <c r="S38" s="156"/>
      <c r="T38" s="156"/>
      <c r="U38" s="163"/>
      <c r="V38" s="163"/>
      <c r="W38" s="159">
        <v>0</v>
      </c>
      <c r="X38" s="158">
        <f>W38*1.12</f>
        <v>0</v>
      </c>
      <c r="Y38" s="156"/>
      <c r="Z38" s="164">
        <v>2017</v>
      </c>
      <c r="AA38" s="165">
        <v>20.21</v>
      </c>
      <c r="AC38" s="10"/>
    </row>
    <row r="39" spans="1:29" ht="12.75" customHeight="1" x14ac:dyDescent="0.25">
      <c r="A39" s="166" t="s">
        <v>230</v>
      </c>
      <c r="B39" s="167" t="s">
        <v>27</v>
      </c>
      <c r="C39" s="168" t="s">
        <v>226</v>
      </c>
      <c r="D39" s="168" t="s">
        <v>118</v>
      </c>
      <c r="E39" s="169"/>
      <c r="F39" s="168" t="s">
        <v>118</v>
      </c>
      <c r="G39" s="169"/>
      <c r="H39" s="168" t="s">
        <v>227</v>
      </c>
      <c r="I39" s="169"/>
      <c r="J39" s="168" t="s">
        <v>133</v>
      </c>
      <c r="K39" s="168">
        <v>50</v>
      </c>
      <c r="L39" s="152">
        <v>230000000</v>
      </c>
      <c r="M39" s="209" t="s">
        <v>300</v>
      </c>
      <c r="N39" s="168" t="s">
        <v>156</v>
      </c>
      <c r="O39" s="170" t="s">
        <v>29</v>
      </c>
      <c r="P39" s="156" t="s">
        <v>47</v>
      </c>
      <c r="Q39" s="171" t="s">
        <v>228</v>
      </c>
      <c r="R39" s="168" t="s">
        <v>39</v>
      </c>
      <c r="S39" s="156"/>
      <c r="T39" s="169"/>
      <c r="U39" s="169"/>
      <c r="V39" s="169"/>
      <c r="W39" s="172">
        <v>0</v>
      </c>
      <c r="X39" s="158">
        <f>W39*1.12</f>
        <v>0</v>
      </c>
      <c r="Y39" s="169"/>
      <c r="Z39" s="173">
        <v>2017</v>
      </c>
      <c r="AA39" s="114">
        <v>6.12</v>
      </c>
      <c r="AC39" s="10"/>
    </row>
    <row r="40" spans="1:29" ht="13.15" customHeight="1" x14ac:dyDescent="0.25">
      <c r="A40" s="61" t="s">
        <v>239</v>
      </c>
      <c r="B40" s="18"/>
      <c r="C40" s="18"/>
      <c r="D40" s="18"/>
      <c r="E40" s="18"/>
      <c r="F40" s="18"/>
      <c r="G40" s="18"/>
      <c r="H40" s="18"/>
      <c r="I40" s="18"/>
      <c r="J40" s="18"/>
      <c r="K40" s="18"/>
      <c r="L40" s="18"/>
      <c r="M40" s="18"/>
      <c r="N40" s="18"/>
      <c r="O40" s="18"/>
      <c r="P40" s="18"/>
      <c r="Q40" s="18"/>
      <c r="R40" s="18"/>
      <c r="S40" s="66"/>
      <c r="T40" s="18"/>
      <c r="U40" s="62"/>
      <c r="V40" s="62"/>
      <c r="W40" s="63">
        <v>0</v>
      </c>
      <c r="X40" s="63">
        <v>0</v>
      </c>
      <c r="Y40" s="63"/>
      <c r="Z40" s="92"/>
      <c r="AA40" s="18"/>
      <c r="AC40" s="10"/>
    </row>
    <row r="41" spans="1:29" ht="13.15" customHeight="1" x14ac:dyDescent="0.2">
      <c r="A41" s="61" t="s">
        <v>236</v>
      </c>
      <c r="B41" s="8"/>
      <c r="C41" s="8"/>
      <c r="D41" s="8"/>
      <c r="E41" s="7"/>
      <c r="F41" s="8"/>
      <c r="G41" s="12"/>
      <c r="H41" s="8"/>
      <c r="I41" s="7"/>
      <c r="J41" s="8"/>
      <c r="K41" s="101"/>
      <c r="L41" s="8"/>
      <c r="M41" s="8"/>
      <c r="N41" s="8"/>
      <c r="O41" s="8"/>
      <c r="P41" s="8"/>
      <c r="Q41" s="8"/>
      <c r="R41" s="8"/>
      <c r="S41" s="12"/>
      <c r="T41" s="8"/>
      <c r="U41" s="228"/>
      <c r="V41" s="102"/>
      <c r="W41" s="102"/>
      <c r="X41" s="102"/>
      <c r="Y41" s="8"/>
      <c r="Z41" s="103"/>
      <c r="AA41" s="8"/>
      <c r="AC41" s="10"/>
    </row>
    <row r="42" spans="1:29" ht="13.15" customHeight="1" x14ac:dyDescent="0.25">
      <c r="A42" s="18" t="s">
        <v>252</v>
      </c>
      <c r="B42" s="148" t="s">
        <v>27</v>
      </c>
      <c r="C42" s="149" t="s">
        <v>123</v>
      </c>
      <c r="D42" s="151" t="s">
        <v>124</v>
      </c>
      <c r="E42" s="149" t="s">
        <v>125</v>
      </c>
      <c r="F42" s="149" t="s">
        <v>124</v>
      </c>
      <c r="G42" s="149" t="s">
        <v>126</v>
      </c>
      <c r="H42" s="149" t="s">
        <v>128</v>
      </c>
      <c r="I42" s="149" t="s">
        <v>129</v>
      </c>
      <c r="J42" s="149" t="s">
        <v>28</v>
      </c>
      <c r="K42" s="149">
        <v>100</v>
      </c>
      <c r="L42" s="152">
        <v>230000000</v>
      </c>
      <c r="M42" s="209" t="s">
        <v>300</v>
      </c>
      <c r="N42" s="153" t="s">
        <v>70</v>
      </c>
      <c r="O42" s="154" t="s">
        <v>29</v>
      </c>
      <c r="P42" s="155"/>
      <c r="Q42" s="149" t="s">
        <v>119</v>
      </c>
      <c r="R42" s="150" t="s">
        <v>39</v>
      </c>
      <c r="S42" s="156"/>
      <c r="T42" s="155"/>
      <c r="U42" s="157"/>
      <c r="V42" s="157"/>
      <c r="W42" s="174">
        <v>2257000</v>
      </c>
      <c r="X42" s="158">
        <f t="shared" ref="X42:X43" si="5">W42*1.12</f>
        <v>2527840.0000000005</v>
      </c>
      <c r="Y42" s="159"/>
      <c r="Z42" s="160">
        <v>2017</v>
      </c>
      <c r="AA42" s="132" t="s">
        <v>257</v>
      </c>
      <c r="AC42" s="10"/>
    </row>
    <row r="43" spans="1:29" ht="13.15" customHeight="1" x14ac:dyDescent="0.25">
      <c r="A43" s="18" t="s">
        <v>253</v>
      </c>
      <c r="B43" s="148" t="s">
        <v>27</v>
      </c>
      <c r="C43" s="149" t="s">
        <v>123</v>
      </c>
      <c r="D43" s="151" t="s">
        <v>124</v>
      </c>
      <c r="E43" s="149" t="s">
        <v>125</v>
      </c>
      <c r="F43" s="149" t="s">
        <v>124</v>
      </c>
      <c r="G43" s="149" t="s">
        <v>126</v>
      </c>
      <c r="H43" s="149" t="s">
        <v>131</v>
      </c>
      <c r="I43" s="149" t="s">
        <v>132</v>
      </c>
      <c r="J43" s="149" t="s">
        <v>28</v>
      </c>
      <c r="K43" s="149">
        <v>100</v>
      </c>
      <c r="L43" s="152">
        <v>230000000</v>
      </c>
      <c r="M43" s="209" t="s">
        <v>300</v>
      </c>
      <c r="N43" s="153" t="s">
        <v>70</v>
      </c>
      <c r="O43" s="154" t="s">
        <v>29</v>
      </c>
      <c r="P43" s="155"/>
      <c r="Q43" s="149" t="s">
        <v>119</v>
      </c>
      <c r="R43" s="150" t="s">
        <v>39</v>
      </c>
      <c r="S43" s="156"/>
      <c r="T43" s="155"/>
      <c r="U43" s="157"/>
      <c r="V43" s="157"/>
      <c r="W43" s="174">
        <v>2137014.92</v>
      </c>
      <c r="X43" s="158">
        <f t="shared" si="5"/>
        <v>2393456.7104000002</v>
      </c>
      <c r="Y43" s="159"/>
      <c r="Z43" s="160">
        <v>2017</v>
      </c>
      <c r="AA43" s="132" t="s">
        <v>256</v>
      </c>
      <c r="AC43" s="10"/>
    </row>
    <row r="44" spans="1:29" ht="13.15" customHeight="1" x14ac:dyDescent="0.25">
      <c r="A44" s="146" t="s">
        <v>266</v>
      </c>
      <c r="B44" s="148" t="s">
        <v>27</v>
      </c>
      <c r="C44" s="156" t="s">
        <v>115</v>
      </c>
      <c r="D44" s="156" t="s">
        <v>116</v>
      </c>
      <c r="E44" s="156"/>
      <c r="F44" s="156" t="s">
        <v>116</v>
      </c>
      <c r="G44" s="156"/>
      <c r="H44" s="149" t="s">
        <v>117</v>
      </c>
      <c r="I44" s="156"/>
      <c r="J44" s="156" t="s">
        <v>34</v>
      </c>
      <c r="K44" s="156">
        <v>80</v>
      </c>
      <c r="L44" s="162">
        <v>230000000</v>
      </c>
      <c r="M44" s="209" t="s">
        <v>300</v>
      </c>
      <c r="N44" s="156" t="s">
        <v>32</v>
      </c>
      <c r="O44" s="159" t="s">
        <v>29</v>
      </c>
      <c r="P44" s="156" t="s">
        <v>47</v>
      </c>
      <c r="Q44" s="156" t="s">
        <v>114</v>
      </c>
      <c r="R44" s="156" t="s">
        <v>39</v>
      </c>
      <c r="S44" s="156"/>
      <c r="T44" s="156"/>
      <c r="U44" s="163"/>
      <c r="V44" s="163"/>
      <c r="W44" s="175">
        <v>64000000</v>
      </c>
      <c r="X44" s="158">
        <f>W44*1.12</f>
        <v>71680000</v>
      </c>
      <c r="Y44" s="156"/>
      <c r="Z44" s="164">
        <v>2017</v>
      </c>
      <c r="AA44" s="156" t="s">
        <v>267</v>
      </c>
      <c r="AC44" s="10"/>
    </row>
    <row r="45" spans="1:29" ht="13.15" customHeight="1" x14ac:dyDescent="0.25">
      <c r="A45" s="166" t="s">
        <v>280</v>
      </c>
      <c r="B45" s="167" t="s">
        <v>27</v>
      </c>
      <c r="C45" s="168" t="s">
        <v>226</v>
      </c>
      <c r="D45" s="168" t="s">
        <v>118</v>
      </c>
      <c r="E45" s="169"/>
      <c r="F45" s="168" t="s">
        <v>118</v>
      </c>
      <c r="G45" s="169"/>
      <c r="H45" s="176" t="s">
        <v>281</v>
      </c>
      <c r="I45" s="169"/>
      <c r="J45" s="168" t="s">
        <v>133</v>
      </c>
      <c r="K45" s="168">
        <v>50</v>
      </c>
      <c r="L45" s="152">
        <v>230000000</v>
      </c>
      <c r="M45" s="209" t="s">
        <v>300</v>
      </c>
      <c r="N45" s="168" t="s">
        <v>156</v>
      </c>
      <c r="O45" s="177" t="s">
        <v>282</v>
      </c>
      <c r="P45" s="156" t="s">
        <v>47</v>
      </c>
      <c r="Q45" s="171" t="s">
        <v>228</v>
      </c>
      <c r="R45" s="168" t="s">
        <v>39</v>
      </c>
      <c r="S45" s="156"/>
      <c r="T45" s="169"/>
      <c r="U45" s="169"/>
      <c r="V45" s="169"/>
      <c r="W45" s="172">
        <v>134500</v>
      </c>
      <c r="X45" s="158">
        <f>W45*1.12</f>
        <v>150640</v>
      </c>
      <c r="Y45" s="169"/>
      <c r="Z45" s="173">
        <v>2017</v>
      </c>
      <c r="AA45" s="169"/>
      <c r="AC45" s="10"/>
    </row>
    <row r="46" spans="1:29" ht="13.15" customHeight="1" x14ac:dyDescent="0.2">
      <c r="A46" s="178" t="s">
        <v>315</v>
      </c>
      <c r="B46" s="148" t="s">
        <v>27</v>
      </c>
      <c r="C46" s="149" t="s">
        <v>283</v>
      </c>
      <c r="D46" s="149" t="s">
        <v>284</v>
      </c>
      <c r="E46" s="149" t="s">
        <v>285</v>
      </c>
      <c r="F46" s="159" t="s">
        <v>286</v>
      </c>
      <c r="G46" s="149" t="s">
        <v>287</v>
      </c>
      <c r="H46" s="149" t="s">
        <v>288</v>
      </c>
      <c r="I46" s="149" t="s">
        <v>289</v>
      </c>
      <c r="J46" s="156" t="s">
        <v>46</v>
      </c>
      <c r="K46" s="156">
        <v>100</v>
      </c>
      <c r="L46" s="162">
        <v>230000000</v>
      </c>
      <c r="M46" s="209" t="s">
        <v>300</v>
      </c>
      <c r="N46" s="148" t="s">
        <v>156</v>
      </c>
      <c r="O46" s="159" t="s">
        <v>113</v>
      </c>
      <c r="P46" s="156"/>
      <c r="Q46" s="156" t="s">
        <v>292</v>
      </c>
      <c r="R46" s="168" t="s">
        <v>39</v>
      </c>
      <c r="S46" s="156"/>
      <c r="T46" s="156"/>
      <c r="U46" s="163"/>
      <c r="V46" s="163"/>
      <c r="W46" s="20">
        <v>3324500</v>
      </c>
      <c r="X46" s="17">
        <f t="shared" ref="X46:X48" si="6">W46*1.12</f>
        <v>3723440.0000000005</v>
      </c>
      <c r="Y46" s="156"/>
      <c r="Z46" s="179">
        <v>2017</v>
      </c>
      <c r="AA46" s="156"/>
    </row>
    <row r="47" spans="1:29" ht="13.15" customHeight="1" x14ac:dyDescent="0.2">
      <c r="A47" s="178" t="s">
        <v>316</v>
      </c>
      <c r="B47" s="148" t="s">
        <v>27</v>
      </c>
      <c r="C47" s="149" t="s">
        <v>283</v>
      </c>
      <c r="D47" s="149" t="s">
        <v>284</v>
      </c>
      <c r="E47" s="149" t="s">
        <v>285</v>
      </c>
      <c r="F47" s="159" t="s">
        <v>286</v>
      </c>
      <c r="G47" s="149" t="s">
        <v>287</v>
      </c>
      <c r="H47" s="149" t="s">
        <v>290</v>
      </c>
      <c r="I47" s="149" t="s">
        <v>289</v>
      </c>
      <c r="J47" s="156" t="s">
        <v>46</v>
      </c>
      <c r="K47" s="156">
        <v>100</v>
      </c>
      <c r="L47" s="162">
        <v>230000000</v>
      </c>
      <c r="M47" s="209" t="s">
        <v>300</v>
      </c>
      <c r="N47" s="148" t="s">
        <v>156</v>
      </c>
      <c r="O47" s="159" t="s">
        <v>113</v>
      </c>
      <c r="P47" s="156"/>
      <c r="Q47" s="156" t="s">
        <v>292</v>
      </c>
      <c r="R47" s="168" t="s">
        <v>39</v>
      </c>
      <c r="S47" s="156"/>
      <c r="T47" s="156"/>
      <c r="U47" s="163"/>
      <c r="V47" s="163"/>
      <c r="W47" s="20">
        <v>2040500</v>
      </c>
      <c r="X47" s="17">
        <f t="shared" si="6"/>
        <v>2285360</v>
      </c>
      <c r="Y47" s="156"/>
      <c r="Z47" s="179">
        <v>2017</v>
      </c>
      <c r="AA47" s="156"/>
    </row>
    <row r="48" spans="1:29" ht="13.15" customHeight="1" x14ac:dyDescent="0.2">
      <c r="A48" s="178" t="s">
        <v>317</v>
      </c>
      <c r="B48" s="148" t="s">
        <v>27</v>
      </c>
      <c r="C48" s="149" t="s">
        <v>283</v>
      </c>
      <c r="D48" s="149" t="s">
        <v>284</v>
      </c>
      <c r="E48" s="149" t="s">
        <v>285</v>
      </c>
      <c r="F48" s="159" t="s">
        <v>286</v>
      </c>
      <c r="G48" s="149" t="s">
        <v>287</v>
      </c>
      <c r="H48" s="149" t="s">
        <v>291</v>
      </c>
      <c r="I48" s="149" t="s">
        <v>289</v>
      </c>
      <c r="J48" s="156" t="s">
        <v>46</v>
      </c>
      <c r="K48" s="156">
        <v>100</v>
      </c>
      <c r="L48" s="162">
        <v>230000000</v>
      </c>
      <c r="M48" s="209" t="s">
        <v>300</v>
      </c>
      <c r="N48" s="148" t="s">
        <v>156</v>
      </c>
      <c r="O48" s="159" t="s">
        <v>113</v>
      </c>
      <c r="P48" s="156"/>
      <c r="Q48" s="156" t="s">
        <v>292</v>
      </c>
      <c r="R48" s="168" t="s">
        <v>39</v>
      </c>
      <c r="S48" s="156"/>
      <c r="T48" s="156"/>
      <c r="U48" s="163"/>
      <c r="V48" s="163"/>
      <c r="W48" s="20">
        <v>2735000</v>
      </c>
      <c r="X48" s="17">
        <f t="shared" si="6"/>
        <v>3063200.0000000005</v>
      </c>
      <c r="Y48" s="156"/>
      <c r="Z48" s="179">
        <v>2017</v>
      </c>
      <c r="AA48" s="156"/>
    </row>
    <row r="49" spans="1:29" ht="13.15" customHeight="1" x14ac:dyDescent="0.2">
      <c r="A49" s="178" t="s">
        <v>318</v>
      </c>
      <c r="B49" s="148" t="s">
        <v>27</v>
      </c>
      <c r="C49" s="149" t="s">
        <v>110</v>
      </c>
      <c r="D49" s="149" t="s">
        <v>111</v>
      </c>
      <c r="E49" s="149" t="s">
        <v>112</v>
      </c>
      <c r="F49" s="159" t="s">
        <v>111</v>
      </c>
      <c r="G49" s="149" t="s">
        <v>112</v>
      </c>
      <c r="H49" s="149" t="s">
        <v>262</v>
      </c>
      <c r="I49" s="149" t="s">
        <v>263</v>
      </c>
      <c r="J49" s="156" t="s">
        <v>28</v>
      </c>
      <c r="K49" s="156">
        <v>40</v>
      </c>
      <c r="L49" s="162">
        <v>230000000</v>
      </c>
      <c r="M49" s="209" t="s">
        <v>300</v>
      </c>
      <c r="N49" s="148" t="s">
        <v>156</v>
      </c>
      <c r="O49" s="159" t="s">
        <v>120</v>
      </c>
      <c r="P49" s="156"/>
      <c r="Q49" s="156" t="s">
        <v>160</v>
      </c>
      <c r="R49" s="180" t="s">
        <v>121</v>
      </c>
      <c r="S49" s="156"/>
      <c r="T49" s="156"/>
      <c r="U49" s="163"/>
      <c r="V49" s="163"/>
      <c r="W49" s="181">
        <v>52215552</v>
      </c>
      <c r="X49" s="182">
        <f>W49*1.12</f>
        <v>58481418.240000002</v>
      </c>
      <c r="Y49" s="156"/>
      <c r="Z49" s="179">
        <v>2017</v>
      </c>
      <c r="AA49" s="156"/>
    </row>
    <row r="50" spans="1:29" s="145" customFormat="1" ht="13.15" customHeight="1" x14ac:dyDescent="0.25">
      <c r="A50" s="61" t="s">
        <v>240</v>
      </c>
      <c r="B50" s="133"/>
      <c r="C50" s="134"/>
      <c r="D50" s="134"/>
      <c r="E50" s="134"/>
      <c r="F50" s="136"/>
      <c r="G50" s="134"/>
      <c r="H50" s="134"/>
      <c r="I50" s="134"/>
      <c r="J50" s="135"/>
      <c r="K50" s="135"/>
      <c r="L50" s="137"/>
      <c r="M50" s="138"/>
      <c r="N50" s="133"/>
      <c r="O50" s="136"/>
      <c r="P50" s="135"/>
      <c r="Q50" s="135"/>
      <c r="R50" s="139"/>
      <c r="S50" s="135"/>
      <c r="T50" s="135"/>
      <c r="U50" s="140"/>
      <c r="V50" s="140"/>
      <c r="W50" s="141">
        <f>SUM(W42:W49)</f>
        <v>128844066.92</v>
      </c>
      <c r="X50" s="142">
        <f>SUM(X42:X49)</f>
        <v>144305354.95039999</v>
      </c>
      <c r="Y50" s="135"/>
      <c r="Z50" s="143"/>
      <c r="AA50" s="135"/>
      <c r="AB50" s="144"/>
    </row>
    <row r="51" spans="1:29" ht="13.15" customHeight="1" x14ac:dyDescent="0.2">
      <c r="A51" s="64" t="s">
        <v>241</v>
      </c>
      <c r="B51" s="8"/>
      <c r="C51" s="8"/>
      <c r="D51" s="8"/>
      <c r="E51" s="7"/>
      <c r="F51" s="8"/>
      <c r="G51" s="12"/>
      <c r="H51" s="8"/>
      <c r="I51" s="7"/>
      <c r="J51" s="8"/>
      <c r="K51" s="101"/>
      <c r="L51" s="8"/>
      <c r="M51" s="8"/>
      <c r="N51" s="8"/>
      <c r="O51" s="8"/>
      <c r="P51" s="8"/>
      <c r="Q51" s="8"/>
      <c r="R51" s="8"/>
      <c r="S51" s="12"/>
      <c r="T51" s="8"/>
      <c r="U51" s="228"/>
      <c r="V51" s="102"/>
      <c r="W51" s="102"/>
      <c r="X51" s="102"/>
      <c r="Y51" s="8"/>
      <c r="Z51" s="103"/>
      <c r="AA51" s="102"/>
      <c r="AC51" s="10"/>
    </row>
    <row r="52" spans="1:29" ht="13.15" customHeight="1" x14ac:dyDescent="0.2">
      <c r="A52" s="61" t="s">
        <v>233</v>
      </c>
      <c r="B52" s="8"/>
      <c r="C52" s="8"/>
      <c r="D52" s="8"/>
      <c r="E52" s="7"/>
      <c r="F52" s="8"/>
      <c r="G52" s="12"/>
      <c r="H52" s="8"/>
      <c r="I52" s="7"/>
      <c r="J52" s="8"/>
      <c r="K52" s="101"/>
      <c r="L52" s="8"/>
      <c r="M52" s="8"/>
      <c r="N52" s="8"/>
      <c r="O52" s="8"/>
      <c r="P52" s="8"/>
      <c r="Q52" s="8"/>
      <c r="R52" s="8"/>
      <c r="S52" s="12"/>
      <c r="T52" s="8"/>
      <c r="U52" s="228"/>
      <c r="V52" s="102"/>
      <c r="W52" s="102"/>
      <c r="X52" s="102"/>
      <c r="Y52" s="8"/>
      <c r="Z52" s="103"/>
      <c r="AA52" s="8"/>
      <c r="AC52" s="10"/>
    </row>
    <row r="53" spans="1:29" ht="12.75" customHeight="1" x14ac:dyDescent="0.25">
      <c r="A53" s="146" t="s">
        <v>155</v>
      </c>
      <c r="B53" s="148" t="s">
        <v>27</v>
      </c>
      <c r="C53" s="183" t="s">
        <v>150</v>
      </c>
      <c r="D53" s="183" t="s">
        <v>151</v>
      </c>
      <c r="E53" s="183" t="s">
        <v>122</v>
      </c>
      <c r="F53" s="183" t="s">
        <v>151</v>
      </c>
      <c r="G53" s="183" t="s">
        <v>122</v>
      </c>
      <c r="H53" s="184" t="s">
        <v>153</v>
      </c>
      <c r="I53" s="184" t="s">
        <v>154</v>
      </c>
      <c r="J53" s="185" t="s">
        <v>28</v>
      </c>
      <c r="K53" s="147">
        <v>100</v>
      </c>
      <c r="L53" s="162">
        <v>230000000</v>
      </c>
      <c r="M53" s="209" t="s">
        <v>300</v>
      </c>
      <c r="N53" s="156" t="s">
        <v>32</v>
      </c>
      <c r="O53" s="185" t="s">
        <v>29</v>
      </c>
      <c r="P53" s="153"/>
      <c r="Q53" s="146" t="s">
        <v>152</v>
      </c>
      <c r="R53" s="180" t="s">
        <v>33</v>
      </c>
      <c r="S53" s="156"/>
      <c r="T53" s="147"/>
      <c r="U53" s="163"/>
      <c r="V53" s="163"/>
      <c r="W53" s="158">
        <v>0</v>
      </c>
      <c r="X53" s="158">
        <f>W53*1.12</f>
        <v>0</v>
      </c>
      <c r="Y53" s="159"/>
      <c r="Z53" s="164">
        <v>2017</v>
      </c>
      <c r="AA53" s="161">
        <v>20.21</v>
      </c>
    </row>
    <row r="54" spans="1:29" ht="13.15" customHeight="1" x14ac:dyDescent="0.25">
      <c r="A54" s="146" t="s">
        <v>159</v>
      </c>
      <c r="B54" s="148" t="s">
        <v>27</v>
      </c>
      <c r="C54" s="183" t="s">
        <v>150</v>
      </c>
      <c r="D54" s="183" t="s">
        <v>151</v>
      </c>
      <c r="E54" s="183" t="s">
        <v>122</v>
      </c>
      <c r="F54" s="183" t="s">
        <v>151</v>
      </c>
      <c r="G54" s="183" t="s">
        <v>122</v>
      </c>
      <c r="H54" s="183" t="s">
        <v>157</v>
      </c>
      <c r="I54" s="183" t="s">
        <v>158</v>
      </c>
      <c r="J54" s="185" t="s">
        <v>28</v>
      </c>
      <c r="K54" s="147">
        <v>100</v>
      </c>
      <c r="L54" s="162">
        <v>230000000</v>
      </c>
      <c r="M54" s="209" t="s">
        <v>300</v>
      </c>
      <c r="N54" s="184" t="s">
        <v>109</v>
      </c>
      <c r="O54" s="185" t="s">
        <v>29</v>
      </c>
      <c r="P54" s="153"/>
      <c r="Q54" s="148" t="s">
        <v>149</v>
      </c>
      <c r="R54" s="153" t="s">
        <v>33</v>
      </c>
      <c r="S54" s="156"/>
      <c r="T54" s="147"/>
      <c r="U54" s="163"/>
      <c r="V54" s="163"/>
      <c r="W54" s="158">
        <v>0</v>
      </c>
      <c r="X54" s="158">
        <f>W54*1.12</f>
        <v>0</v>
      </c>
      <c r="Y54" s="146"/>
      <c r="Z54" s="164">
        <v>2017</v>
      </c>
      <c r="AA54" s="161">
        <v>20.21</v>
      </c>
    </row>
    <row r="55" spans="1:29" ht="13.15" customHeight="1" x14ac:dyDescent="0.25">
      <c r="A55" s="12" t="s">
        <v>161</v>
      </c>
      <c r="B55" s="148" t="s">
        <v>27</v>
      </c>
      <c r="C55" s="149" t="s">
        <v>144</v>
      </c>
      <c r="D55" s="151" t="s">
        <v>145</v>
      </c>
      <c r="E55" s="149" t="s">
        <v>146</v>
      </c>
      <c r="F55" s="149" t="s">
        <v>145</v>
      </c>
      <c r="G55" s="149" t="s">
        <v>147</v>
      </c>
      <c r="H55" s="149" t="s">
        <v>162</v>
      </c>
      <c r="I55" s="149" t="s">
        <v>163</v>
      </c>
      <c r="J55" s="149" t="s">
        <v>28</v>
      </c>
      <c r="K55" s="149">
        <v>100</v>
      </c>
      <c r="L55" s="152">
        <v>230000000</v>
      </c>
      <c r="M55" s="209" t="s">
        <v>300</v>
      </c>
      <c r="N55" s="153" t="s">
        <v>70</v>
      </c>
      <c r="O55" s="154" t="s">
        <v>29</v>
      </c>
      <c r="P55" s="155"/>
      <c r="Q55" s="149" t="s">
        <v>119</v>
      </c>
      <c r="R55" s="150" t="s">
        <v>33</v>
      </c>
      <c r="S55" s="156"/>
      <c r="T55" s="155"/>
      <c r="U55" s="157"/>
      <c r="V55" s="157"/>
      <c r="W55" s="157">
        <v>0</v>
      </c>
      <c r="X55" s="158">
        <f t="shared" ref="X55:X58" si="7">W55*1.12</f>
        <v>0</v>
      </c>
      <c r="Y55" s="159"/>
      <c r="Z55" s="160">
        <v>2017</v>
      </c>
      <c r="AA55" s="161">
        <v>20.21</v>
      </c>
    </row>
    <row r="56" spans="1:29" ht="13.15" customHeight="1" x14ac:dyDescent="0.25">
      <c r="A56" s="18" t="s">
        <v>164</v>
      </c>
      <c r="B56" s="98" t="s">
        <v>27</v>
      </c>
      <c r="C56" s="186" t="s">
        <v>144</v>
      </c>
      <c r="D56" s="187" t="s">
        <v>145</v>
      </c>
      <c r="E56" s="186" t="s">
        <v>146</v>
      </c>
      <c r="F56" s="186" t="s">
        <v>145</v>
      </c>
      <c r="G56" s="186" t="s">
        <v>147</v>
      </c>
      <c r="H56" s="186" t="s">
        <v>165</v>
      </c>
      <c r="I56" s="186" t="s">
        <v>166</v>
      </c>
      <c r="J56" s="186" t="s">
        <v>28</v>
      </c>
      <c r="K56" s="186">
        <v>100</v>
      </c>
      <c r="L56" s="188">
        <v>230000000</v>
      </c>
      <c r="M56" s="209" t="s">
        <v>300</v>
      </c>
      <c r="N56" s="100" t="s">
        <v>38</v>
      </c>
      <c r="O56" s="189" t="s">
        <v>29</v>
      </c>
      <c r="P56" s="105"/>
      <c r="Q56" s="186" t="s">
        <v>119</v>
      </c>
      <c r="R56" s="190" t="s">
        <v>33</v>
      </c>
      <c r="S56" s="105"/>
      <c r="T56" s="191"/>
      <c r="U56" s="192"/>
      <c r="V56" s="192"/>
      <c r="W56" s="193">
        <v>0</v>
      </c>
      <c r="X56" s="158">
        <f t="shared" si="7"/>
        <v>0</v>
      </c>
      <c r="Y56" s="189"/>
      <c r="Z56" s="194">
        <v>2017</v>
      </c>
      <c r="AA56" s="161">
        <v>20.21</v>
      </c>
    </row>
    <row r="57" spans="1:29" ht="13.15" customHeight="1" x14ac:dyDescent="0.25">
      <c r="A57" s="146" t="s">
        <v>141</v>
      </c>
      <c r="B57" s="148" t="s">
        <v>27</v>
      </c>
      <c r="C57" s="149" t="s">
        <v>137</v>
      </c>
      <c r="D57" s="149" t="s">
        <v>138</v>
      </c>
      <c r="E57" s="149" t="s">
        <v>139</v>
      </c>
      <c r="F57" s="159" t="s">
        <v>138</v>
      </c>
      <c r="G57" s="149" t="s">
        <v>140</v>
      </c>
      <c r="H57" s="149" t="s">
        <v>142</v>
      </c>
      <c r="I57" s="149" t="s">
        <v>143</v>
      </c>
      <c r="J57" s="156" t="s">
        <v>34</v>
      </c>
      <c r="K57" s="156">
        <v>50</v>
      </c>
      <c r="L57" s="162">
        <v>230000000</v>
      </c>
      <c r="M57" s="209" t="s">
        <v>300</v>
      </c>
      <c r="N57" s="148" t="s">
        <v>50</v>
      </c>
      <c r="O57" s="159" t="s">
        <v>29</v>
      </c>
      <c r="P57" s="156" t="s">
        <v>47</v>
      </c>
      <c r="Q57" s="156" t="s">
        <v>30</v>
      </c>
      <c r="R57" s="180" t="s">
        <v>39</v>
      </c>
      <c r="S57" s="156"/>
      <c r="T57" s="156"/>
      <c r="U57" s="163"/>
      <c r="V57" s="163"/>
      <c r="W57" s="195">
        <v>0</v>
      </c>
      <c r="X57" s="158">
        <f t="shared" si="7"/>
        <v>0</v>
      </c>
      <c r="Y57" s="156"/>
      <c r="Z57" s="196">
        <v>2016</v>
      </c>
      <c r="AA57" s="165" t="s">
        <v>225</v>
      </c>
    </row>
    <row r="58" spans="1:29" ht="13.15" customHeight="1" x14ac:dyDescent="0.25">
      <c r="A58" s="116" t="s">
        <v>304</v>
      </c>
      <c r="B58" s="118" t="s">
        <v>27</v>
      </c>
      <c r="C58" s="119" t="s">
        <v>305</v>
      </c>
      <c r="D58" s="119" t="s">
        <v>306</v>
      </c>
      <c r="E58" s="119" t="s">
        <v>307</v>
      </c>
      <c r="F58" s="119" t="s">
        <v>308</v>
      </c>
      <c r="G58" s="119" t="s">
        <v>307</v>
      </c>
      <c r="H58" s="121" t="s">
        <v>309</v>
      </c>
      <c r="I58" s="121" t="s">
        <v>310</v>
      </c>
      <c r="J58" s="122" t="s">
        <v>34</v>
      </c>
      <c r="K58" s="123">
        <v>100</v>
      </c>
      <c r="L58" s="124">
        <v>230000000</v>
      </c>
      <c r="M58" s="209" t="s">
        <v>300</v>
      </c>
      <c r="N58" s="126" t="s">
        <v>40</v>
      </c>
      <c r="O58" s="122" t="s">
        <v>29</v>
      </c>
      <c r="P58" s="125"/>
      <c r="Q58" s="121" t="s">
        <v>311</v>
      </c>
      <c r="R58" s="127" t="s">
        <v>33</v>
      </c>
      <c r="S58" s="117"/>
      <c r="T58" s="120"/>
      <c r="U58" s="128"/>
      <c r="V58" s="128"/>
      <c r="W58" s="197">
        <v>0</v>
      </c>
      <c r="X58" s="197">
        <f t="shared" si="7"/>
        <v>0</v>
      </c>
      <c r="Y58" s="126"/>
      <c r="Z58" s="198">
        <v>2017</v>
      </c>
      <c r="AA58" s="199">
        <v>20.21</v>
      </c>
    </row>
    <row r="59" spans="1:29" ht="13.15" customHeight="1" x14ac:dyDescent="0.2">
      <c r="A59" s="61" t="s">
        <v>242</v>
      </c>
      <c r="B59" s="8"/>
      <c r="C59" s="8"/>
      <c r="D59" s="8"/>
      <c r="E59" s="7"/>
      <c r="F59" s="8"/>
      <c r="G59" s="12"/>
      <c r="H59" s="8"/>
      <c r="I59" s="7"/>
      <c r="J59" s="8"/>
      <c r="K59" s="101"/>
      <c r="L59" s="8"/>
      <c r="M59" s="8"/>
      <c r="N59" s="8"/>
      <c r="O59" s="8"/>
      <c r="P59" s="8"/>
      <c r="Q59" s="8"/>
      <c r="R59" s="8"/>
      <c r="S59" s="12"/>
      <c r="T59" s="8"/>
      <c r="U59" s="228"/>
      <c r="V59" s="102"/>
      <c r="W59" s="229">
        <f>SUM(W53:W57)</f>
        <v>0</v>
      </c>
      <c r="X59" s="229">
        <f>SUM(X53:X57)</f>
        <v>0</v>
      </c>
      <c r="Y59" s="229"/>
      <c r="Z59" s="103"/>
      <c r="AA59" s="8"/>
    </row>
    <row r="60" spans="1:29" ht="13.15" customHeight="1" x14ac:dyDescent="0.25">
      <c r="A60" s="53" t="s">
        <v>236</v>
      </c>
      <c r="B60" s="12"/>
      <c r="C60" s="12"/>
      <c r="D60" s="12"/>
      <c r="E60" s="19"/>
      <c r="F60" s="12"/>
      <c r="G60" s="19"/>
      <c r="H60" s="12"/>
      <c r="I60" s="19"/>
      <c r="J60" s="12"/>
      <c r="K60" s="12"/>
      <c r="L60" s="12"/>
      <c r="M60" s="12"/>
      <c r="N60" s="65"/>
      <c r="O60" s="12"/>
      <c r="P60" s="12"/>
      <c r="Q60" s="12"/>
      <c r="R60" s="12"/>
      <c r="S60" s="12"/>
      <c r="T60" s="12"/>
      <c r="U60" s="67"/>
      <c r="V60" s="47"/>
      <c r="W60" s="17"/>
      <c r="X60" s="17"/>
      <c r="Y60" s="12"/>
      <c r="Z60" s="65"/>
      <c r="AA60" s="12"/>
    </row>
    <row r="61" spans="1:29" ht="13.15" customHeight="1" x14ac:dyDescent="0.25">
      <c r="A61" s="146" t="s">
        <v>248</v>
      </c>
      <c r="B61" s="148" t="s">
        <v>27</v>
      </c>
      <c r="C61" s="183" t="s">
        <v>150</v>
      </c>
      <c r="D61" s="183" t="s">
        <v>151</v>
      </c>
      <c r="E61" s="183" t="s">
        <v>122</v>
      </c>
      <c r="F61" s="183" t="s">
        <v>151</v>
      </c>
      <c r="G61" s="183" t="s">
        <v>122</v>
      </c>
      <c r="H61" s="184" t="s">
        <v>153</v>
      </c>
      <c r="I61" s="184" t="s">
        <v>154</v>
      </c>
      <c r="J61" s="185" t="s">
        <v>28</v>
      </c>
      <c r="K61" s="147">
        <v>100</v>
      </c>
      <c r="L61" s="162">
        <v>230000000</v>
      </c>
      <c r="M61" s="209" t="s">
        <v>300</v>
      </c>
      <c r="N61" s="156" t="s">
        <v>32</v>
      </c>
      <c r="O61" s="185" t="s">
        <v>29</v>
      </c>
      <c r="P61" s="153"/>
      <c r="Q61" s="146" t="s">
        <v>152</v>
      </c>
      <c r="R61" s="180" t="s">
        <v>33</v>
      </c>
      <c r="S61" s="156"/>
      <c r="T61" s="147"/>
      <c r="U61" s="163"/>
      <c r="V61" s="163"/>
      <c r="W61" s="200">
        <v>10000000</v>
      </c>
      <c r="X61" s="182">
        <f>W61*1.12</f>
        <v>11200000.000000002</v>
      </c>
      <c r="Y61" s="159"/>
      <c r="Z61" s="164">
        <v>2017</v>
      </c>
      <c r="AA61" s="156" t="s">
        <v>250</v>
      </c>
    </row>
    <row r="62" spans="1:29" ht="12" customHeight="1" x14ac:dyDescent="0.25">
      <c r="A62" s="146" t="s">
        <v>249</v>
      </c>
      <c r="B62" s="148" t="s">
        <v>27</v>
      </c>
      <c r="C62" s="183" t="s">
        <v>150</v>
      </c>
      <c r="D62" s="183" t="s">
        <v>151</v>
      </c>
      <c r="E62" s="183" t="s">
        <v>122</v>
      </c>
      <c r="F62" s="183" t="s">
        <v>151</v>
      </c>
      <c r="G62" s="183" t="s">
        <v>122</v>
      </c>
      <c r="H62" s="183" t="s">
        <v>157</v>
      </c>
      <c r="I62" s="183" t="s">
        <v>158</v>
      </c>
      <c r="J62" s="185" t="s">
        <v>28</v>
      </c>
      <c r="K62" s="147">
        <v>100</v>
      </c>
      <c r="L62" s="162">
        <v>230000000</v>
      </c>
      <c r="M62" s="209" t="s">
        <v>300</v>
      </c>
      <c r="N62" s="184" t="s">
        <v>109</v>
      </c>
      <c r="O62" s="185" t="s">
        <v>29</v>
      </c>
      <c r="P62" s="153"/>
      <c r="Q62" s="148" t="s">
        <v>149</v>
      </c>
      <c r="R62" s="153" t="s">
        <v>33</v>
      </c>
      <c r="S62" s="156"/>
      <c r="T62" s="147"/>
      <c r="U62" s="163"/>
      <c r="V62" s="163"/>
      <c r="W62" s="200">
        <v>8000000</v>
      </c>
      <c r="X62" s="182">
        <f t="shared" ref="X62:X68" si="8">W62*1.12</f>
        <v>8960000</v>
      </c>
      <c r="Y62" s="146"/>
      <c r="Z62" s="164">
        <v>2017</v>
      </c>
      <c r="AA62" s="156" t="s">
        <v>250</v>
      </c>
    </row>
    <row r="63" spans="1:29" ht="13.15" customHeight="1" x14ac:dyDescent="0.25">
      <c r="A63" s="12" t="s">
        <v>254</v>
      </c>
      <c r="B63" s="148" t="s">
        <v>27</v>
      </c>
      <c r="C63" s="149" t="s">
        <v>144</v>
      </c>
      <c r="D63" s="151" t="s">
        <v>145</v>
      </c>
      <c r="E63" s="149" t="s">
        <v>146</v>
      </c>
      <c r="F63" s="149" t="s">
        <v>145</v>
      </c>
      <c r="G63" s="149" t="s">
        <v>147</v>
      </c>
      <c r="H63" s="149" t="s">
        <v>162</v>
      </c>
      <c r="I63" s="149" t="s">
        <v>163</v>
      </c>
      <c r="J63" s="149" t="s">
        <v>28</v>
      </c>
      <c r="K63" s="149">
        <v>100</v>
      </c>
      <c r="L63" s="152">
        <v>230000000</v>
      </c>
      <c r="M63" s="209" t="s">
        <v>300</v>
      </c>
      <c r="N63" s="153" t="s">
        <v>70</v>
      </c>
      <c r="O63" s="154" t="s">
        <v>29</v>
      </c>
      <c r="P63" s="155"/>
      <c r="Q63" s="149" t="s">
        <v>119</v>
      </c>
      <c r="R63" s="150" t="s">
        <v>33</v>
      </c>
      <c r="S63" s="156"/>
      <c r="T63" s="155"/>
      <c r="U63" s="157"/>
      <c r="V63" s="157"/>
      <c r="W63" s="201">
        <v>3208208.95</v>
      </c>
      <c r="X63" s="182">
        <f t="shared" si="8"/>
        <v>3593194.0240000007</v>
      </c>
      <c r="Y63" s="159"/>
      <c r="Z63" s="160">
        <v>2017</v>
      </c>
      <c r="AA63" s="132" t="s">
        <v>258</v>
      </c>
      <c r="AC63" s="82"/>
    </row>
    <row r="64" spans="1:29" ht="13.15" customHeight="1" x14ac:dyDescent="0.25">
      <c r="A64" s="18" t="s">
        <v>255</v>
      </c>
      <c r="B64" s="98" t="s">
        <v>27</v>
      </c>
      <c r="C64" s="186" t="s">
        <v>144</v>
      </c>
      <c r="D64" s="187" t="s">
        <v>145</v>
      </c>
      <c r="E64" s="186" t="s">
        <v>146</v>
      </c>
      <c r="F64" s="186" t="s">
        <v>145</v>
      </c>
      <c r="G64" s="186" t="s">
        <v>147</v>
      </c>
      <c r="H64" s="186" t="s">
        <v>165</v>
      </c>
      <c r="I64" s="186" t="s">
        <v>166</v>
      </c>
      <c r="J64" s="186" t="s">
        <v>28</v>
      </c>
      <c r="K64" s="186">
        <v>100</v>
      </c>
      <c r="L64" s="188">
        <v>230000000</v>
      </c>
      <c r="M64" s="209" t="s">
        <v>300</v>
      </c>
      <c r="N64" s="100" t="s">
        <v>38</v>
      </c>
      <c r="O64" s="189" t="s">
        <v>29</v>
      </c>
      <c r="P64" s="105"/>
      <c r="Q64" s="186" t="s">
        <v>119</v>
      </c>
      <c r="R64" s="190" t="s">
        <v>33</v>
      </c>
      <c r="S64" s="105"/>
      <c r="T64" s="191"/>
      <c r="U64" s="192"/>
      <c r="V64" s="192"/>
      <c r="W64" s="201">
        <v>4045000</v>
      </c>
      <c r="X64" s="182">
        <f t="shared" si="8"/>
        <v>4530400</v>
      </c>
      <c r="Y64" s="189"/>
      <c r="Z64" s="194">
        <v>2017</v>
      </c>
      <c r="AA64" s="132" t="s">
        <v>259</v>
      </c>
      <c r="AC64" s="82"/>
    </row>
    <row r="65" spans="1:28" ht="12.75" customHeight="1" x14ac:dyDescent="0.25">
      <c r="A65" s="146" t="s">
        <v>260</v>
      </c>
      <c r="B65" s="148" t="s">
        <v>27</v>
      </c>
      <c r="C65" s="149" t="s">
        <v>137</v>
      </c>
      <c r="D65" s="149" t="s">
        <v>138</v>
      </c>
      <c r="E65" s="149" t="s">
        <v>139</v>
      </c>
      <c r="F65" s="159" t="s">
        <v>138</v>
      </c>
      <c r="G65" s="149" t="s">
        <v>140</v>
      </c>
      <c r="H65" s="149" t="s">
        <v>142</v>
      </c>
      <c r="I65" s="149" t="s">
        <v>143</v>
      </c>
      <c r="J65" s="156" t="s">
        <v>34</v>
      </c>
      <c r="K65" s="156">
        <v>50</v>
      </c>
      <c r="L65" s="162">
        <v>230000000</v>
      </c>
      <c r="M65" s="209" t="s">
        <v>300</v>
      </c>
      <c r="N65" s="148" t="s">
        <v>50</v>
      </c>
      <c r="O65" s="159" t="s">
        <v>29</v>
      </c>
      <c r="P65" s="156"/>
      <c r="Q65" s="156" t="s">
        <v>30</v>
      </c>
      <c r="R65" s="180" t="s">
        <v>39</v>
      </c>
      <c r="S65" s="156"/>
      <c r="T65" s="156"/>
      <c r="U65" s="163"/>
      <c r="V65" s="163"/>
      <c r="W65" s="181">
        <v>6840625</v>
      </c>
      <c r="X65" s="182">
        <f t="shared" si="8"/>
        <v>7661500.0000000009</v>
      </c>
      <c r="Y65" s="156"/>
      <c r="Z65" s="179" t="s">
        <v>108</v>
      </c>
      <c r="AA65" s="156" t="s">
        <v>261</v>
      </c>
    </row>
    <row r="66" spans="1:28" ht="13.15" customHeight="1" x14ac:dyDescent="0.2">
      <c r="A66" s="202" t="s">
        <v>264</v>
      </c>
      <c r="B66" s="167" t="s">
        <v>27</v>
      </c>
      <c r="C66" s="203" t="s">
        <v>135</v>
      </c>
      <c r="D66" s="203" t="s">
        <v>136</v>
      </c>
      <c r="E66" s="203"/>
      <c r="F66" s="169" t="s">
        <v>136</v>
      </c>
      <c r="G66" s="203"/>
      <c r="H66" s="203" t="s">
        <v>148</v>
      </c>
      <c r="I66" s="203"/>
      <c r="J66" s="13" t="s">
        <v>28</v>
      </c>
      <c r="K66" s="13">
        <v>100</v>
      </c>
      <c r="L66" s="204">
        <v>230000000</v>
      </c>
      <c r="M66" s="209" t="s">
        <v>300</v>
      </c>
      <c r="N66" s="167" t="s">
        <v>156</v>
      </c>
      <c r="O66" s="169" t="s">
        <v>113</v>
      </c>
      <c r="P66" s="13"/>
      <c r="Q66" s="13" t="s">
        <v>48</v>
      </c>
      <c r="R66" s="205" t="s">
        <v>31</v>
      </c>
      <c r="S66" s="13"/>
      <c r="T66" s="13"/>
      <c r="U66" s="14"/>
      <c r="V66" s="14"/>
      <c r="W66" s="206">
        <v>1400000</v>
      </c>
      <c r="X66" s="86">
        <f t="shared" si="8"/>
        <v>1568000.0000000002</v>
      </c>
      <c r="Y66" s="13"/>
      <c r="Z66" s="207">
        <v>2017</v>
      </c>
      <c r="AA66" s="13"/>
    </row>
    <row r="67" spans="1:28" ht="13.15" customHeight="1" x14ac:dyDescent="0.25">
      <c r="A67" s="178" t="s">
        <v>265</v>
      </c>
      <c r="B67" s="98" t="s">
        <v>27</v>
      </c>
      <c r="C67" s="208" t="s">
        <v>293</v>
      </c>
      <c r="D67" s="209" t="s">
        <v>294</v>
      </c>
      <c r="E67" s="208" t="s">
        <v>295</v>
      </c>
      <c r="F67" s="209" t="s">
        <v>296</v>
      </c>
      <c r="G67" s="208" t="s">
        <v>297</v>
      </c>
      <c r="H67" s="209" t="s">
        <v>298</v>
      </c>
      <c r="I67" s="208" t="s">
        <v>299</v>
      </c>
      <c r="J67" s="210" t="s">
        <v>28</v>
      </c>
      <c r="K67" s="211">
        <v>60</v>
      </c>
      <c r="L67" s="208">
        <v>230000000</v>
      </c>
      <c r="M67" s="209" t="s">
        <v>300</v>
      </c>
      <c r="N67" s="212" t="s">
        <v>156</v>
      </c>
      <c r="O67" s="209" t="s">
        <v>301</v>
      </c>
      <c r="P67" s="210"/>
      <c r="Q67" s="213" t="s">
        <v>302</v>
      </c>
      <c r="R67" s="214" t="s">
        <v>303</v>
      </c>
      <c r="S67" s="215"/>
      <c r="T67" s="215"/>
      <c r="U67" s="215"/>
      <c r="V67" s="215"/>
      <c r="W67" s="129">
        <v>25000000</v>
      </c>
      <c r="X67" s="129">
        <f t="shared" si="8"/>
        <v>28000000.000000004</v>
      </c>
      <c r="Y67" s="210"/>
      <c r="Z67" s="216">
        <v>2017</v>
      </c>
      <c r="AA67" s="217"/>
    </row>
    <row r="68" spans="1:28" ht="13.15" customHeight="1" x14ac:dyDescent="0.25">
      <c r="A68" s="116" t="s">
        <v>312</v>
      </c>
      <c r="B68" s="118" t="s">
        <v>27</v>
      </c>
      <c r="C68" s="119" t="s">
        <v>305</v>
      </c>
      <c r="D68" s="119" t="s">
        <v>306</v>
      </c>
      <c r="E68" s="119" t="s">
        <v>307</v>
      </c>
      <c r="F68" s="119" t="s">
        <v>306</v>
      </c>
      <c r="G68" s="119" t="s">
        <v>307</v>
      </c>
      <c r="H68" s="121" t="s">
        <v>309</v>
      </c>
      <c r="I68" s="121" t="s">
        <v>310</v>
      </c>
      <c r="J68" s="122" t="s">
        <v>34</v>
      </c>
      <c r="K68" s="123">
        <v>100</v>
      </c>
      <c r="L68" s="124">
        <v>230000000</v>
      </c>
      <c r="M68" s="209" t="s">
        <v>300</v>
      </c>
      <c r="N68" s="126" t="s">
        <v>40</v>
      </c>
      <c r="O68" s="122" t="s">
        <v>29</v>
      </c>
      <c r="P68" s="125"/>
      <c r="Q68" s="121" t="s">
        <v>311</v>
      </c>
      <c r="R68" s="127" t="s">
        <v>33</v>
      </c>
      <c r="S68" s="117"/>
      <c r="T68" s="120"/>
      <c r="U68" s="128"/>
      <c r="V68" s="128"/>
      <c r="W68" s="129">
        <v>49390000</v>
      </c>
      <c r="X68" s="130">
        <f t="shared" si="8"/>
        <v>55316800.000000007</v>
      </c>
      <c r="Y68" s="126"/>
      <c r="Z68" s="131">
        <v>2017</v>
      </c>
      <c r="AA68" s="132" t="s">
        <v>313</v>
      </c>
    </row>
    <row r="69" spans="1:28" s="16" customFormat="1" ht="13.15" customHeight="1" x14ac:dyDescent="0.25">
      <c r="A69" s="53" t="s">
        <v>243</v>
      </c>
      <c r="B69" s="12"/>
      <c r="C69" s="12"/>
      <c r="D69" s="12"/>
      <c r="E69" s="12"/>
      <c r="F69" s="12"/>
      <c r="G69" s="12"/>
      <c r="H69" s="12"/>
      <c r="I69" s="12"/>
      <c r="J69" s="12"/>
      <c r="K69" s="12"/>
      <c r="L69" s="12"/>
      <c r="M69" s="12"/>
      <c r="N69" s="12"/>
      <c r="O69" s="12"/>
      <c r="P69" s="12"/>
      <c r="Q69" s="12"/>
      <c r="R69" s="12"/>
      <c r="S69" s="12"/>
      <c r="T69" s="12"/>
      <c r="U69" s="67"/>
      <c r="V69" s="47"/>
      <c r="W69" s="95">
        <f>SUM(W61:W68)</f>
        <v>107883833.95</v>
      </c>
      <c r="X69" s="95">
        <f>SUM(X61:X68)</f>
        <v>120829894.02400002</v>
      </c>
      <c r="Y69" s="12"/>
      <c r="Z69" s="65"/>
      <c r="AA69" s="12"/>
      <c r="AB69" s="68"/>
    </row>
    <row r="70" spans="1:28" s="16" customFormat="1" ht="13.15" customHeight="1" x14ac:dyDescent="0.25">
      <c r="A70" s="69"/>
      <c r="B70" s="46"/>
      <c r="C70" s="46"/>
      <c r="D70" s="46"/>
      <c r="E70" s="46"/>
      <c r="F70" s="46"/>
      <c r="G70" s="46"/>
      <c r="H70" s="46"/>
      <c r="I70" s="46"/>
      <c r="J70" s="46"/>
      <c r="K70" s="46"/>
      <c r="L70" s="46"/>
      <c r="M70" s="46"/>
      <c r="N70" s="46"/>
      <c r="O70" s="46"/>
      <c r="P70" s="46"/>
      <c r="Q70" s="46"/>
      <c r="R70" s="46"/>
      <c r="S70" s="46"/>
      <c r="T70" s="46"/>
      <c r="U70" s="70"/>
      <c r="V70" s="71"/>
      <c r="W70" s="51"/>
      <c r="X70" s="51"/>
      <c r="Y70" s="46"/>
      <c r="Z70" s="93"/>
      <c r="AA70" s="46"/>
      <c r="AB70" s="68"/>
    </row>
    <row r="71" spans="1:28" x14ac:dyDescent="0.2">
      <c r="A71" s="72" t="s">
        <v>244</v>
      </c>
      <c r="B71" s="72"/>
      <c r="C71" s="72"/>
      <c r="D71" s="72"/>
      <c r="E71" s="72"/>
      <c r="F71" s="72"/>
      <c r="G71" s="72"/>
      <c r="H71" s="72"/>
      <c r="I71" s="72"/>
      <c r="J71" s="72"/>
      <c r="K71" s="72"/>
      <c r="L71" s="72"/>
      <c r="M71" s="72"/>
      <c r="N71" s="72"/>
      <c r="O71" s="72"/>
      <c r="P71" s="72"/>
      <c r="Q71" s="72"/>
      <c r="R71" s="72"/>
      <c r="S71" s="72"/>
      <c r="T71" s="72"/>
      <c r="U71" s="72"/>
      <c r="V71" s="71"/>
      <c r="W71" s="73"/>
      <c r="X71" s="73"/>
    </row>
    <row r="72" spans="1:28" x14ac:dyDescent="0.2">
      <c r="A72" s="72" t="s">
        <v>168</v>
      </c>
      <c r="B72" s="74"/>
      <c r="C72" s="74"/>
      <c r="D72" s="72"/>
      <c r="E72" s="72"/>
      <c r="F72" s="72"/>
      <c r="G72" s="74"/>
      <c r="H72" s="74"/>
      <c r="I72" s="74"/>
      <c r="J72" s="72"/>
      <c r="K72" s="72"/>
      <c r="L72" s="72"/>
      <c r="M72" s="72"/>
      <c r="N72" s="72"/>
      <c r="O72" s="72"/>
      <c r="P72" s="72"/>
      <c r="Q72" s="72"/>
      <c r="R72" s="72"/>
      <c r="S72" s="72"/>
      <c r="T72" s="72"/>
      <c r="U72" s="72"/>
      <c r="V72" s="72"/>
      <c r="W72" s="72"/>
      <c r="X72" s="72"/>
      <c r="Y72" s="72"/>
      <c r="Z72" s="94"/>
      <c r="AA72" s="75"/>
    </row>
    <row r="73" spans="1:28" s="9" customFormat="1" x14ac:dyDescent="0.2">
      <c r="A73" s="72" t="s">
        <v>169</v>
      </c>
      <c r="B73" s="72"/>
      <c r="C73" s="72"/>
      <c r="D73" s="72"/>
      <c r="E73" s="72"/>
      <c r="F73" s="72"/>
      <c r="G73" s="72"/>
      <c r="H73" s="72"/>
      <c r="I73" s="72"/>
      <c r="J73" s="72"/>
      <c r="K73" s="72"/>
      <c r="L73" s="72"/>
      <c r="M73" s="72"/>
      <c r="N73" s="72"/>
      <c r="O73" s="72"/>
      <c r="P73" s="72"/>
      <c r="Q73" s="72"/>
      <c r="R73" s="72"/>
      <c r="S73" s="72"/>
      <c r="T73" s="72"/>
      <c r="U73" s="72"/>
      <c r="V73" s="72"/>
      <c r="W73" s="72"/>
      <c r="X73" s="72"/>
      <c r="Y73" s="72"/>
      <c r="Z73" s="94"/>
      <c r="AA73" s="72"/>
      <c r="AB73" s="75"/>
    </row>
    <row r="74" spans="1:28" s="9" customFormat="1" x14ac:dyDescent="0.2">
      <c r="A74" s="72" t="s">
        <v>170</v>
      </c>
      <c r="B74" s="72"/>
      <c r="C74" s="72"/>
      <c r="D74" s="72"/>
      <c r="E74" s="72"/>
      <c r="F74" s="72"/>
      <c r="G74" s="72"/>
      <c r="H74" s="72"/>
      <c r="I74" s="72"/>
      <c r="J74" s="72"/>
      <c r="K74" s="72"/>
      <c r="L74" s="72"/>
      <c r="M74" s="72"/>
      <c r="N74" s="72"/>
      <c r="O74" s="72"/>
      <c r="P74" s="72"/>
      <c r="Q74" s="72"/>
      <c r="R74" s="72"/>
      <c r="S74" s="72"/>
      <c r="T74" s="72"/>
      <c r="U74" s="72"/>
      <c r="V74" s="72"/>
      <c r="W74" s="72"/>
      <c r="X74" s="72"/>
      <c r="Y74" s="72"/>
      <c r="Z74" s="94"/>
      <c r="AA74" s="72"/>
      <c r="AB74" s="75"/>
    </row>
    <row r="75" spans="1:28" s="9" customFormat="1" x14ac:dyDescent="0.2">
      <c r="A75" s="74" t="s">
        <v>171</v>
      </c>
      <c r="B75" s="74"/>
      <c r="C75" s="74"/>
      <c r="D75" s="74"/>
      <c r="E75" s="72"/>
      <c r="F75" s="72"/>
      <c r="G75" s="72"/>
      <c r="H75" s="72"/>
      <c r="I75" s="72"/>
      <c r="J75" s="72"/>
      <c r="K75" s="72"/>
      <c r="L75" s="72"/>
      <c r="M75" s="72"/>
      <c r="N75" s="72"/>
      <c r="O75" s="72"/>
      <c r="P75" s="72"/>
      <c r="Q75" s="72"/>
      <c r="R75" s="72"/>
      <c r="S75" s="72"/>
      <c r="T75" s="72"/>
      <c r="U75" s="72"/>
      <c r="V75" s="72"/>
      <c r="W75" s="72"/>
      <c r="X75" s="72"/>
      <c r="Y75" s="72"/>
      <c r="Z75" s="94"/>
      <c r="AA75" s="72"/>
      <c r="AB75" s="75"/>
    </row>
    <row r="76" spans="1:28" s="9" customFormat="1" x14ac:dyDescent="0.2">
      <c r="A76" s="72" t="s">
        <v>172</v>
      </c>
      <c r="B76" s="72"/>
      <c r="C76" s="72"/>
      <c r="D76" s="72"/>
      <c r="E76" s="72"/>
      <c r="F76" s="72"/>
      <c r="G76" s="72"/>
      <c r="H76" s="72"/>
      <c r="I76" s="72"/>
      <c r="J76" s="72"/>
      <c r="K76" s="72"/>
      <c r="L76" s="72"/>
      <c r="M76" s="72"/>
      <c r="N76" s="72"/>
      <c r="O76" s="72"/>
      <c r="P76" s="72"/>
      <c r="Q76" s="72"/>
      <c r="R76" s="72"/>
      <c r="S76" s="72"/>
      <c r="T76" s="72"/>
      <c r="U76" s="72"/>
      <c r="V76" s="72"/>
      <c r="W76" s="85"/>
      <c r="X76" s="72"/>
      <c r="Y76" s="72"/>
      <c r="Z76" s="94"/>
      <c r="AA76" s="72"/>
      <c r="AB76" s="75"/>
    </row>
    <row r="77" spans="1:28" s="9" customFormat="1" x14ac:dyDescent="0.2">
      <c r="A77" s="76" t="s">
        <v>173</v>
      </c>
      <c r="B77" s="72"/>
      <c r="C77" s="72"/>
      <c r="D77" s="72"/>
      <c r="E77" s="72"/>
      <c r="F77" s="72"/>
      <c r="G77" s="72"/>
      <c r="H77" s="72"/>
      <c r="I77" s="72"/>
      <c r="J77" s="72"/>
      <c r="K77" s="72"/>
      <c r="L77" s="72"/>
      <c r="M77" s="72"/>
      <c r="N77" s="72"/>
      <c r="O77" s="72"/>
      <c r="P77" s="72"/>
      <c r="Q77" s="72"/>
      <c r="R77" s="72"/>
      <c r="S77" s="72"/>
      <c r="T77" s="72"/>
      <c r="U77" s="72"/>
      <c r="V77" s="72"/>
      <c r="W77" s="72"/>
      <c r="X77" s="72"/>
      <c r="Y77" s="72"/>
      <c r="Z77" s="94"/>
      <c r="AA77" s="72"/>
      <c r="AB77" s="75"/>
    </row>
    <row r="78" spans="1:28" s="9" customFormat="1" x14ac:dyDescent="0.2">
      <c r="A78" s="72" t="s">
        <v>174</v>
      </c>
      <c r="B78" s="72"/>
      <c r="C78" s="72"/>
      <c r="D78" s="72"/>
      <c r="E78" s="72"/>
      <c r="F78" s="72"/>
      <c r="G78" s="72"/>
      <c r="H78" s="72"/>
      <c r="I78" s="72"/>
      <c r="J78" s="72"/>
      <c r="K78" s="72"/>
      <c r="L78" s="72"/>
      <c r="M78" s="72"/>
      <c r="N78" s="72"/>
      <c r="O78" s="72"/>
      <c r="P78" s="72"/>
      <c r="Q78" s="72"/>
      <c r="R78" s="72"/>
      <c r="S78" s="72"/>
      <c r="T78" s="72"/>
      <c r="U78" s="72"/>
      <c r="V78" s="72"/>
      <c r="W78" s="72"/>
      <c r="X78" s="72"/>
      <c r="Y78" s="72"/>
      <c r="Z78" s="94"/>
      <c r="AA78" s="72"/>
      <c r="AB78" s="75"/>
    </row>
    <row r="79" spans="1:28" s="9" customFormat="1" x14ac:dyDescent="0.2">
      <c r="A79" s="72" t="s">
        <v>175</v>
      </c>
      <c r="B79" s="72"/>
      <c r="C79" s="72"/>
      <c r="D79" s="72"/>
      <c r="E79" s="72"/>
      <c r="F79" s="72"/>
      <c r="G79" s="72"/>
      <c r="H79" s="72"/>
      <c r="I79" s="72"/>
      <c r="J79" s="72"/>
      <c r="K79" s="72"/>
      <c r="L79" s="72"/>
      <c r="M79" s="72"/>
      <c r="N79" s="72"/>
      <c r="O79" s="72"/>
      <c r="P79" s="72"/>
      <c r="Q79" s="72"/>
      <c r="R79" s="72"/>
      <c r="S79" s="72"/>
      <c r="T79" s="72"/>
      <c r="U79" s="72"/>
      <c r="V79" s="72"/>
      <c r="W79" s="72"/>
      <c r="X79" s="72"/>
      <c r="Y79" s="72"/>
      <c r="Z79" s="94"/>
      <c r="AA79" s="72"/>
      <c r="AB79" s="75"/>
    </row>
    <row r="80" spans="1:28" s="9" customFormat="1" x14ac:dyDescent="0.2">
      <c r="A80" s="74" t="s">
        <v>176</v>
      </c>
      <c r="B80" s="72"/>
      <c r="C80" s="72"/>
      <c r="D80" s="72"/>
      <c r="E80" s="72"/>
      <c r="F80" s="72"/>
      <c r="G80" s="72"/>
      <c r="H80" s="72"/>
      <c r="I80" s="72"/>
      <c r="J80" s="72"/>
      <c r="K80" s="72"/>
      <c r="L80" s="72"/>
      <c r="M80" s="72"/>
      <c r="N80" s="72"/>
      <c r="O80" s="72"/>
      <c r="P80" s="72"/>
      <c r="Q80" s="72"/>
      <c r="R80" s="72"/>
      <c r="S80" s="72"/>
      <c r="T80" s="72"/>
      <c r="U80" s="72"/>
      <c r="V80" s="72"/>
      <c r="W80" s="72"/>
      <c r="X80" s="72"/>
      <c r="Y80" s="72"/>
      <c r="Z80" s="94"/>
      <c r="AA80" s="72"/>
      <c r="AB80" s="75"/>
    </row>
    <row r="81" spans="1:28" s="9" customFormat="1" x14ac:dyDescent="0.2">
      <c r="A81" s="74" t="s">
        <v>177</v>
      </c>
      <c r="B81" s="72"/>
      <c r="C81" s="72"/>
      <c r="D81" s="72"/>
      <c r="E81" s="72"/>
      <c r="F81" s="72"/>
      <c r="G81" s="72"/>
      <c r="H81" s="72"/>
      <c r="I81" s="72"/>
      <c r="J81" s="72"/>
      <c r="K81" s="72"/>
      <c r="L81" s="72"/>
      <c r="M81" s="72"/>
      <c r="N81" s="72"/>
      <c r="O81" s="72"/>
      <c r="P81" s="72"/>
      <c r="Q81" s="72"/>
      <c r="R81" s="72"/>
      <c r="S81" s="72"/>
      <c r="T81" s="72"/>
      <c r="U81" s="72"/>
      <c r="V81" s="72"/>
      <c r="W81" s="72"/>
      <c r="X81" s="72"/>
      <c r="Y81" s="72"/>
      <c r="Z81" s="94"/>
      <c r="AA81" s="72"/>
      <c r="AB81" s="75"/>
    </row>
    <row r="82" spans="1:28" s="9" customFormat="1" x14ac:dyDescent="0.2">
      <c r="A82" s="72" t="s">
        <v>178</v>
      </c>
      <c r="B82" s="72"/>
      <c r="C82" s="72"/>
      <c r="D82" s="72"/>
      <c r="E82" s="72"/>
      <c r="F82" s="72"/>
      <c r="G82" s="72"/>
      <c r="H82" s="72"/>
      <c r="I82" s="72"/>
      <c r="J82" s="72"/>
      <c r="K82" s="72"/>
      <c r="L82" s="72"/>
      <c r="M82" s="72"/>
      <c r="N82" s="72"/>
      <c r="O82" s="72"/>
      <c r="P82" s="72"/>
      <c r="Q82" s="72"/>
      <c r="R82" s="72"/>
      <c r="S82" s="72"/>
      <c r="T82" s="72"/>
      <c r="U82" s="72"/>
      <c r="V82" s="72"/>
      <c r="W82" s="72"/>
      <c r="X82" s="72"/>
      <c r="Y82" s="72"/>
      <c r="Z82" s="94"/>
      <c r="AA82" s="72"/>
      <c r="AB82" s="75"/>
    </row>
    <row r="83" spans="1:28" s="9" customFormat="1" x14ac:dyDescent="0.2">
      <c r="A83" s="72" t="s">
        <v>179</v>
      </c>
      <c r="B83" s="77"/>
      <c r="C83" s="77"/>
      <c r="D83" s="77"/>
      <c r="E83" s="77"/>
      <c r="F83" s="77"/>
      <c r="G83" s="77"/>
      <c r="H83" s="77"/>
      <c r="I83" s="77"/>
      <c r="J83" s="77"/>
      <c r="K83" s="77"/>
      <c r="L83" s="77"/>
      <c r="M83" s="77"/>
      <c r="N83" s="77"/>
      <c r="O83" s="77"/>
      <c r="P83" s="77"/>
      <c r="Q83" s="77"/>
      <c r="R83" s="77"/>
      <c r="S83" s="77"/>
      <c r="T83" s="77"/>
      <c r="U83" s="72"/>
      <c r="V83" s="72"/>
      <c r="W83" s="72"/>
      <c r="X83" s="72"/>
      <c r="Y83" s="72"/>
      <c r="Z83" s="94"/>
      <c r="AA83" s="72"/>
      <c r="AB83" s="75"/>
    </row>
    <row r="84" spans="1:28" s="9" customFormat="1" x14ac:dyDescent="0.2">
      <c r="A84" s="72" t="s">
        <v>180</v>
      </c>
      <c r="B84" s="72"/>
      <c r="C84" s="72"/>
      <c r="D84" s="72"/>
      <c r="E84" s="72"/>
      <c r="F84" s="72"/>
      <c r="G84" s="72"/>
      <c r="H84" s="72"/>
      <c r="I84" s="72"/>
      <c r="J84" s="72"/>
      <c r="K84" s="72"/>
      <c r="L84" s="72"/>
      <c r="M84" s="72"/>
      <c r="N84" s="72"/>
      <c r="O84" s="72"/>
      <c r="P84" s="72"/>
      <c r="Q84" s="72"/>
      <c r="R84" s="72"/>
      <c r="S84" s="72"/>
      <c r="T84" s="72"/>
      <c r="U84" s="72"/>
      <c r="V84" s="72"/>
      <c r="W84" s="72"/>
      <c r="X84" s="72"/>
      <c r="Y84" s="72"/>
      <c r="Z84" s="94"/>
      <c r="AA84" s="72"/>
      <c r="AB84" s="75"/>
    </row>
    <row r="85" spans="1:28" s="9" customFormat="1" x14ac:dyDescent="0.2">
      <c r="A85" s="72" t="s">
        <v>181</v>
      </c>
      <c r="B85" s="72"/>
      <c r="C85" s="72"/>
      <c r="D85" s="72"/>
      <c r="E85" s="72"/>
      <c r="F85" s="72"/>
      <c r="G85" s="72"/>
      <c r="H85" s="72"/>
      <c r="I85" s="72"/>
      <c r="J85" s="72"/>
      <c r="K85" s="72"/>
      <c r="L85" s="72"/>
      <c r="M85" s="72"/>
      <c r="N85" s="72"/>
      <c r="O85" s="72"/>
      <c r="P85" s="72"/>
      <c r="Q85" s="72"/>
      <c r="R85" s="72"/>
      <c r="S85" s="72"/>
      <c r="T85" s="72"/>
      <c r="U85" s="72"/>
      <c r="V85" s="72"/>
      <c r="W85" s="72"/>
      <c r="X85" s="72"/>
      <c r="Y85" s="72"/>
      <c r="Z85" s="94"/>
      <c r="AA85" s="72"/>
      <c r="AB85" s="75"/>
    </row>
    <row r="86" spans="1:28" s="9" customFormat="1" x14ac:dyDescent="0.2">
      <c r="A86" s="72" t="s">
        <v>182</v>
      </c>
      <c r="B86" s="72"/>
      <c r="C86" s="72"/>
      <c r="D86" s="72"/>
      <c r="E86" s="72"/>
      <c r="F86" s="72"/>
      <c r="G86" s="72"/>
      <c r="H86" s="72"/>
      <c r="I86" s="72"/>
      <c r="J86" s="72"/>
      <c r="K86" s="72"/>
      <c r="L86" s="72"/>
      <c r="M86" s="72"/>
      <c r="N86" s="72"/>
      <c r="O86" s="72"/>
      <c r="P86" s="72"/>
      <c r="Q86" s="72"/>
      <c r="R86" s="72"/>
      <c r="S86" s="72"/>
      <c r="T86" s="72"/>
      <c r="U86" s="72"/>
      <c r="V86" s="72"/>
      <c r="W86" s="72"/>
      <c r="X86" s="72"/>
      <c r="Y86" s="72"/>
      <c r="Z86" s="94"/>
      <c r="AA86" s="72"/>
      <c r="AB86" s="75"/>
    </row>
    <row r="87" spans="1:28" s="9" customFormat="1" x14ac:dyDescent="0.2">
      <c r="A87" s="72" t="s">
        <v>183</v>
      </c>
      <c r="B87" s="72"/>
      <c r="C87" s="72"/>
      <c r="D87" s="72"/>
      <c r="E87" s="72"/>
      <c r="F87" s="72"/>
      <c r="G87" s="72"/>
      <c r="H87" s="72"/>
      <c r="I87" s="72"/>
      <c r="J87" s="72"/>
      <c r="K87" s="72"/>
      <c r="L87" s="72"/>
      <c r="M87" s="72"/>
      <c r="N87" s="72"/>
      <c r="O87" s="72"/>
      <c r="P87" s="72"/>
      <c r="Q87" s="72"/>
      <c r="R87" s="72"/>
      <c r="S87" s="72"/>
      <c r="T87" s="72"/>
      <c r="U87" s="72"/>
      <c r="V87" s="72"/>
      <c r="W87" s="72"/>
      <c r="X87" s="72"/>
      <c r="Y87" s="72"/>
      <c r="Z87" s="94"/>
      <c r="AA87" s="72"/>
      <c r="AB87" s="75"/>
    </row>
    <row r="88" spans="1:28" s="9" customFormat="1" x14ac:dyDescent="0.2">
      <c r="A88" s="72" t="s">
        <v>184</v>
      </c>
      <c r="B88" s="72"/>
      <c r="C88" s="72"/>
      <c r="D88" s="72"/>
      <c r="E88" s="72"/>
      <c r="F88" s="72"/>
      <c r="G88" s="72"/>
      <c r="H88" s="72"/>
      <c r="I88" s="72"/>
      <c r="J88" s="72"/>
      <c r="K88" s="72"/>
      <c r="L88" s="72"/>
      <c r="M88" s="72"/>
      <c r="N88" s="72"/>
      <c r="O88" s="72"/>
      <c r="P88" s="72"/>
      <c r="Q88" s="72"/>
      <c r="R88" s="72"/>
      <c r="S88" s="72"/>
      <c r="T88" s="72"/>
      <c r="U88" s="72"/>
      <c r="V88" s="72"/>
      <c r="W88" s="72"/>
      <c r="X88" s="72"/>
      <c r="Y88" s="72"/>
      <c r="Z88" s="94"/>
      <c r="AA88" s="72"/>
      <c r="AB88" s="75"/>
    </row>
    <row r="89" spans="1:28" s="9" customFormat="1" x14ac:dyDescent="0.2">
      <c r="A89" s="78" t="s">
        <v>185</v>
      </c>
      <c r="B89" s="78"/>
      <c r="C89" s="78"/>
      <c r="D89" s="78"/>
      <c r="E89" s="78"/>
      <c r="F89" s="78"/>
      <c r="G89" s="78"/>
      <c r="H89" s="78"/>
      <c r="I89" s="78"/>
      <c r="J89" s="72"/>
      <c r="K89" s="72"/>
      <c r="L89" s="72"/>
      <c r="M89" s="72"/>
      <c r="N89" s="72"/>
      <c r="O89" s="72"/>
      <c r="P89" s="72"/>
      <c r="Q89" s="72"/>
      <c r="R89" s="72"/>
      <c r="S89" s="72"/>
      <c r="T89" s="72"/>
      <c r="U89" s="72"/>
      <c r="V89" s="72"/>
      <c r="W89" s="72"/>
      <c r="X89" s="72"/>
      <c r="Y89" s="72"/>
      <c r="Z89" s="94"/>
      <c r="AA89" s="72"/>
      <c r="AB89" s="75"/>
    </row>
    <row r="90" spans="1:28" s="9" customFormat="1" x14ac:dyDescent="0.2">
      <c r="A90" s="72" t="s">
        <v>186</v>
      </c>
      <c r="B90" s="72"/>
      <c r="C90" s="72"/>
      <c r="D90" s="72"/>
      <c r="E90" s="72"/>
      <c r="F90" s="72"/>
      <c r="G90" s="72"/>
      <c r="H90" s="72"/>
      <c r="I90" s="72"/>
      <c r="J90" s="72"/>
      <c r="K90" s="72"/>
      <c r="L90" s="72"/>
      <c r="M90" s="72"/>
      <c r="N90" s="72"/>
      <c r="O90" s="72"/>
      <c r="P90" s="72"/>
      <c r="Q90" s="72"/>
      <c r="R90" s="72"/>
      <c r="S90" s="72"/>
      <c r="T90" s="72"/>
      <c r="U90" s="72"/>
      <c r="V90" s="72"/>
      <c r="W90" s="72"/>
      <c r="X90" s="72"/>
      <c r="Y90" s="72"/>
      <c r="Z90" s="94"/>
      <c r="AA90" s="72"/>
      <c r="AB90" s="75"/>
    </row>
    <row r="91" spans="1:28" s="9" customFormat="1" x14ac:dyDescent="0.2">
      <c r="A91" s="72" t="s">
        <v>187</v>
      </c>
      <c r="B91" s="72"/>
      <c r="C91" s="72"/>
      <c r="D91" s="72"/>
      <c r="E91" s="72"/>
      <c r="F91" s="72"/>
      <c r="G91" s="72"/>
      <c r="H91" s="72"/>
      <c r="I91" s="72"/>
      <c r="J91" s="72"/>
      <c r="K91" s="72"/>
      <c r="L91" s="72"/>
      <c r="M91" s="72"/>
      <c r="N91" s="72"/>
      <c r="O91" s="72"/>
      <c r="P91" s="72"/>
      <c r="Q91" s="72"/>
      <c r="R91" s="72"/>
      <c r="S91" s="72"/>
      <c r="T91" s="72"/>
      <c r="U91" s="72"/>
      <c r="V91" s="72"/>
      <c r="W91" s="72"/>
      <c r="X91" s="72"/>
      <c r="Y91" s="72"/>
      <c r="Z91" s="94"/>
      <c r="AA91" s="72"/>
      <c r="AB91" s="75"/>
    </row>
    <row r="92" spans="1:28" s="9" customFormat="1" x14ac:dyDescent="0.2">
      <c r="A92" s="72" t="s">
        <v>188</v>
      </c>
      <c r="B92" s="72"/>
      <c r="C92" s="72"/>
      <c r="D92" s="72"/>
      <c r="E92" s="72"/>
      <c r="F92" s="72"/>
      <c r="G92" s="72"/>
      <c r="H92" s="72"/>
      <c r="I92" s="72"/>
      <c r="J92" s="72"/>
      <c r="K92" s="72"/>
      <c r="L92" s="72"/>
      <c r="M92" s="72"/>
      <c r="N92" s="72"/>
      <c r="O92" s="72"/>
      <c r="P92" s="72"/>
      <c r="Q92" s="72"/>
      <c r="R92" s="72"/>
      <c r="S92" s="72"/>
      <c r="T92" s="72"/>
      <c r="U92" s="72"/>
      <c r="V92" s="72"/>
      <c r="W92" s="72"/>
      <c r="X92" s="72"/>
      <c r="Y92" s="72"/>
      <c r="Z92" s="94"/>
      <c r="AA92" s="72"/>
      <c r="AB92" s="75"/>
    </row>
    <row r="93" spans="1:28" s="9" customFormat="1" x14ac:dyDescent="0.2">
      <c r="A93" s="72" t="s">
        <v>189</v>
      </c>
      <c r="B93" s="72"/>
      <c r="C93" s="72"/>
      <c r="D93" s="72"/>
      <c r="E93" s="72"/>
      <c r="F93" s="72"/>
      <c r="G93" s="72"/>
      <c r="H93" s="72"/>
      <c r="I93" s="72"/>
      <c r="J93" s="72"/>
      <c r="K93" s="72"/>
      <c r="L93" s="72"/>
      <c r="M93" s="72"/>
      <c r="N93" s="72"/>
      <c r="O93" s="72"/>
      <c r="P93" s="72"/>
      <c r="Q93" s="72"/>
      <c r="R93" s="72"/>
      <c r="S93" s="72"/>
      <c r="T93" s="72"/>
      <c r="U93" s="72"/>
      <c r="V93" s="72"/>
      <c r="W93" s="72"/>
      <c r="X93" s="72"/>
      <c r="Y93" s="72"/>
      <c r="Z93" s="94"/>
      <c r="AA93" s="72"/>
      <c r="AB93" s="75"/>
    </row>
    <row r="94" spans="1:28" s="9" customFormat="1" x14ac:dyDescent="0.2">
      <c r="A94" s="72" t="s">
        <v>190</v>
      </c>
      <c r="B94" s="72"/>
      <c r="C94" s="72"/>
      <c r="D94" s="72"/>
      <c r="E94" s="72"/>
      <c r="F94" s="72"/>
      <c r="G94" s="72"/>
      <c r="H94" s="72"/>
      <c r="I94" s="72"/>
      <c r="J94" s="72"/>
      <c r="K94" s="72"/>
      <c r="L94" s="72"/>
      <c r="M94" s="72"/>
      <c r="N94" s="72"/>
      <c r="O94" s="72"/>
      <c r="P94" s="72"/>
      <c r="Q94" s="72"/>
      <c r="R94" s="72"/>
      <c r="S94" s="72"/>
      <c r="T94" s="72"/>
      <c r="U94" s="72"/>
      <c r="V94" s="72"/>
      <c r="W94" s="72"/>
      <c r="X94" s="72"/>
      <c r="Y94" s="72"/>
      <c r="Z94" s="94"/>
      <c r="AA94" s="72"/>
      <c r="AB94" s="75"/>
    </row>
    <row r="95" spans="1:28" s="9" customFormat="1" x14ac:dyDescent="0.2">
      <c r="A95" s="72" t="s">
        <v>191</v>
      </c>
      <c r="B95" s="72"/>
      <c r="C95" s="72"/>
      <c r="D95" s="72"/>
      <c r="E95" s="72"/>
      <c r="F95" s="72"/>
      <c r="G95" s="72"/>
      <c r="H95" s="72"/>
      <c r="I95" s="72"/>
      <c r="J95" s="72"/>
      <c r="K95" s="72"/>
      <c r="L95" s="72"/>
      <c r="M95" s="72"/>
      <c r="N95" s="72"/>
      <c r="O95" s="72"/>
      <c r="P95" s="72"/>
      <c r="Q95" s="72"/>
      <c r="R95" s="72"/>
      <c r="S95" s="72"/>
      <c r="T95" s="72"/>
      <c r="U95" s="72"/>
      <c r="V95" s="72"/>
      <c r="W95" s="72"/>
      <c r="X95" s="72"/>
      <c r="Y95" s="72"/>
      <c r="Z95" s="94"/>
      <c r="AA95" s="72"/>
      <c r="AB95" s="75"/>
    </row>
    <row r="96" spans="1:28" s="9" customFormat="1" x14ac:dyDescent="0.2">
      <c r="A96" s="72" t="s">
        <v>245</v>
      </c>
      <c r="B96" s="72"/>
      <c r="C96" s="72"/>
      <c r="D96" s="72"/>
      <c r="E96" s="72"/>
      <c r="F96" s="72"/>
      <c r="G96" s="72"/>
      <c r="H96" s="72"/>
      <c r="I96" s="72"/>
      <c r="J96" s="72"/>
      <c r="K96" s="72"/>
      <c r="L96" s="72"/>
      <c r="M96" s="72"/>
      <c r="N96" s="72"/>
      <c r="O96" s="72"/>
      <c r="P96" s="72"/>
      <c r="Q96" s="72"/>
      <c r="R96" s="72"/>
      <c r="S96" s="72"/>
      <c r="T96" s="72"/>
      <c r="U96" s="72"/>
      <c r="V96" s="72"/>
      <c r="W96" s="72"/>
      <c r="X96" s="72"/>
      <c r="Y96" s="72"/>
      <c r="Z96" s="94"/>
      <c r="AA96" s="72"/>
      <c r="AB96" s="75"/>
    </row>
    <row r="97" spans="1:28" s="9" customFormat="1" x14ac:dyDescent="0.2">
      <c r="A97" s="72" t="s">
        <v>193</v>
      </c>
      <c r="B97" s="72"/>
      <c r="C97" s="72"/>
      <c r="D97" s="72"/>
      <c r="E97" s="72"/>
      <c r="F97" s="72"/>
      <c r="G97" s="72"/>
      <c r="H97" s="72"/>
      <c r="I97" s="72"/>
      <c r="J97" s="72"/>
      <c r="K97" s="72"/>
      <c r="L97" s="72"/>
      <c r="M97" s="72"/>
      <c r="N97" s="72"/>
      <c r="O97" s="72"/>
      <c r="P97" s="72"/>
      <c r="Q97" s="72"/>
      <c r="R97" s="72"/>
      <c r="S97" s="72"/>
      <c r="T97" s="72"/>
      <c r="U97" s="72"/>
      <c r="V97" s="72"/>
      <c r="W97" s="72"/>
      <c r="X97" s="72"/>
      <c r="Y97" s="72"/>
      <c r="Z97" s="94"/>
      <c r="AA97" s="72"/>
      <c r="AB97" s="75"/>
    </row>
    <row r="98" spans="1:28" s="9" customFormat="1" x14ac:dyDescent="0.2">
      <c r="A98" s="72" t="s">
        <v>194</v>
      </c>
      <c r="B98" s="72"/>
      <c r="C98" s="72"/>
      <c r="D98" s="72"/>
      <c r="E98" s="72"/>
      <c r="F98" s="72"/>
      <c r="G98" s="72"/>
      <c r="H98" s="72"/>
      <c r="I98" s="72"/>
      <c r="J98" s="72"/>
      <c r="K98" s="72"/>
      <c r="L98" s="72"/>
      <c r="M98" s="72"/>
      <c r="N98" s="72"/>
      <c r="O98" s="72"/>
      <c r="P98" s="72"/>
      <c r="Q98" s="72"/>
      <c r="R98" s="72"/>
      <c r="S98" s="72"/>
      <c r="T98" s="72"/>
      <c r="U98" s="72"/>
      <c r="V98" s="72"/>
      <c r="W98" s="72"/>
      <c r="X98" s="72"/>
      <c r="Y98" s="72"/>
      <c r="Z98" s="94"/>
      <c r="AA98" s="72"/>
      <c r="AB98" s="75"/>
    </row>
    <row r="99" spans="1:28" s="9" customFormat="1" x14ac:dyDescent="0.2">
      <c r="A99" s="230" t="s">
        <v>195</v>
      </c>
      <c r="B99" s="230"/>
      <c r="C99" s="230"/>
      <c r="D99" s="230"/>
      <c r="E99" s="230"/>
      <c r="F99" s="230"/>
      <c r="G99" s="230"/>
      <c r="H99" s="230"/>
      <c r="I99" s="230"/>
      <c r="J99" s="230"/>
      <c r="K99" s="230"/>
      <c r="L99" s="230"/>
      <c r="M99" s="230"/>
      <c r="N99" s="230"/>
      <c r="O99" s="230"/>
      <c r="P99" s="230"/>
      <c r="Q99" s="230"/>
      <c r="R99" s="230"/>
      <c r="S99" s="230"/>
      <c r="T99" s="230"/>
      <c r="U99" s="230"/>
      <c r="V99" s="230"/>
      <c r="W99" s="230"/>
      <c r="X99" s="230"/>
      <c r="Y99" s="230"/>
      <c r="Z99" s="230"/>
      <c r="AA99" s="230"/>
      <c r="AB99" s="75"/>
    </row>
    <row r="100" spans="1:28" s="9" customFormat="1" x14ac:dyDescent="0.2">
      <c r="A100" s="72" t="s">
        <v>196</v>
      </c>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94"/>
      <c r="AA100" s="72"/>
      <c r="AB100" s="75"/>
    </row>
    <row r="101" spans="1:28" s="9" customFormat="1" x14ac:dyDescent="0.2">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94"/>
      <c r="AA101" s="72"/>
      <c r="AB101" s="75"/>
    </row>
    <row r="102" spans="1:28" s="9" customFormat="1" x14ac:dyDescent="0.2">
      <c r="A102" s="72" t="s">
        <v>197</v>
      </c>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94"/>
      <c r="AA102" s="72"/>
      <c r="AB102" s="75"/>
    </row>
    <row r="103" spans="1:28" s="9" customFormat="1" x14ac:dyDescent="0.2">
      <c r="A103" s="231" t="s">
        <v>198</v>
      </c>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75"/>
    </row>
    <row r="104" spans="1:28" s="9" customFormat="1" x14ac:dyDescent="0.2">
      <c r="A104" s="72" t="s">
        <v>199</v>
      </c>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94"/>
      <c r="AA104" s="72"/>
      <c r="AB104" s="75"/>
    </row>
    <row r="105" spans="1:28" s="9" customFormat="1" x14ac:dyDescent="0.2">
      <c r="A105" s="72" t="s">
        <v>200</v>
      </c>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94"/>
      <c r="AA105" s="72"/>
      <c r="AB105" s="75"/>
    </row>
    <row r="106" spans="1:28" s="9" customFormat="1" x14ac:dyDescent="0.2">
      <c r="A106" s="72" t="s">
        <v>201</v>
      </c>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94"/>
      <c r="AA106" s="72"/>
      <c r="AB106" s="75"/>
    </row>
    <row r="107" spans="1:28" s="9" customFormat="1" x14ac:dyDescent="0.2">
      <c r="A107" s="72" t="s">
        <v>202</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94"/>
      <c r="AA107" s="72"/>
      <c r="AB107" s="75"/>
    </row>
    <row r="108" spans="1:28" s="9" customFormat="1" x14ac:dyDescent="0.2">
      <c r="A108" s="72" t="s">
        <v>203</v>
      </c>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94"/>
      <c r="AA108" s="72"/>
      <c r="AB108" s="75"/>
    </row>
    <row r="109" spans="1:28" s="9" customFormat="1" x14ac:dyDescent="0.2">
      <c r="A109" s="72" t="s">
        <v>204</v>
      </c>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94"/>
      <c r="AA109" s="72"/>
      <c r="AB109" s="75"/>
    </row>
    <row r="110" spans="1:28" s="9" customFormat="1" x14ac:dyDescent="0.2">
      <c r="A110" s="230" t="s">
        <v>246</v>
      </c>
      <c r="B110" s="230"/>
      <c r="C110" s="230"/>
      <c r="D110" s="230"/>
      <c r="E110" s="230"/>
      <c r="F110" s="230"/>
      <c r="G110" s="230"/>
      <c r="H110" s="230"/>
      <c r="I110" s="230"/>
      <c r="J110" s="230"/>
      <c r="K110" s="230"/>
      <c r="L110" s="230"/>
      <c r="M110" s="230"/>
      <c r="N110" s="230"/>
      <c r="O110" s="230"/>
      <c r="P110" s="230"/>
      <c r="Q110" s="230"/>
      <c r="R110" s="230"/>
      <c r="S110" s="230"/>
      <c r="T110" s="230"/>
      <c r="U110" s="230"/>
      <c r="V110" s="230"/>
      <c r="W110" s="230"/>
      <c r="X110" s="230"/>
      <c r="Y110" s="230"/>
      <c r="Z110" s="230"/>
      <c r="AA110" s="230"/>
      <c r="AB110" s="75"/>
    </row>
    <row r="111" spans="1:28" s="9" customFormat="1" x14ac:dyDescent="0.2">
      <c r="A111" s="230" t="s">
        <v>206</v>
      </c>
      <c r="B111" s="230"/>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75"/>
    </row>
    <row r="112" spans="1:28" s="9" customFormat="1" x14ac:dyDescent="0.2">
      <c r="A112" s="72" t="s">
        <v>207</v>
      </c>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94"/>
      <c r="AA112" s="72"/>
      <c r="AB112" s="75"/>
    </row>
    <row r="113" spans="1:28" s="9" customFormat="1" x14ac:dyDescent="0.2">
      <c r="A113" s="72" t="s">
        <v>208</v>
      </c>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94"/>
      <c r="AA113" s="72"/>
      <c r="AB113" s="75"/>
    </row>
    <row r="114" spans="1:28" s="9" customFormat="1" x14ac:dyDescent="0.2">
      <c r="A114" s="72" t="s">
        <v>209</v>
      </c>
      <c r="B114" s="79"/>
      <c r="C114" s="79"/>
      <c r="D114" s="79"/>
      <c r="E114" s="79"/>
      <c r="F114" s="79"/>
      <c r="G114" s="79"/>
      <c r="H114" s="79"/>
      <c r="I114" s="79"/>
      <c r="J114" s="79"/>
      <c r="K114" s="79"/>
      <c r="L114" s="79"/>
      <c r="M114" s="79"/>
      <c r="N114" s="79"/>
      <c r="O114" s="79"/>
      <c r="P114" s="79"/>
      <c r="Q114" s="79"/>
      <c r="R114" s="79"/>
      <c r="S114" s="79"/>
      <c r="T114" s="79"/>
      <c r="U114" s="79"/>
      <c r="V114" s="72"/>
      <c r="W114" s="72"/>
      <c r="X114" s="72"/>
      <c r="Y114" s="72"/>
      <c r="Z114" s="94"/>
      <c r="AA114" s="72"/>
      <c r="AB114" s="75"/>
    </row>
    <row r="115" spans="1:28" s="9" customFormat="1" x14ac:dyDescent="0.2">
      <c r="B115" s="79"/>
      <c r="C115" s="79"/>
      <c r="D115" s="79"/>
      <c r="E115" s="79"/>
      <c r="F115" s="79"/>
      <c r="G115" s="79"/>
      <c r="H115" s="79"/>
      <c r="I115" s="79"/>
      <c r="J115" s="79"/>
      <c r="K115" s="79"/>
      <c r="L115" s="79"/>
      <c r="M115" s="79"/>
      <c r="N115" s="79"/>
      <c r="O115" s="79"/>
      <c r="P115" s="79"/>
      <c r="Q115" s="79"/>
      <c r="R115" s="79"/>
      <c r="S115" s="79"/>
      <c r="T115" s="79"/>
      <c r="U115" s="79"/>
      <c r="V115" s="75"/>
      <c r="W115" s="75"/>
      <c r="X115" s="75"/>
      <c r="Y115" s="72"/>
      <c r="Z115" s="94"/>
      <c r="AA115" s="72"/>
      <c r="AB115" s="75"/>
    </row>
    <row r="116" spans="1:28" s="9" customFormat="1" ht="13.15" customHeight="1" x14ac:dyDescent="0.2">
      <c r="A116" s="46"/>
      <c r="B116" s="46"/>
      <c r="C116" s="46"/>
      <c r="D116" s="46"/>
      <c r="E116" s="46"/>
      <c r="F116" s="46"/>
      <c r="G116" s="46"/>
      <c r="H116" s="46"/>
      <c r="I116" s="46"/>
      <c r="J116" s="46"/>
      <c r="K116" s="46"/>
      <c r="L116" s="46"/>
      <c r="M116" s="46"/>
      <c r="N116" s="46"/>
      <c r="O116" s="46"/>
      <c r="P116" s="46"/>
      <c r="Q116" s="46"/>
      <c r="R116" s="46"/>
      <c r="S116" s="80"/>
      <c r="T116" s="46"/>
      <c r="U116" s="49"/>
      <c r="V116" s="49"/>
      <c r="W116" s="10"/>
      <c r="X116" s="10"/>
      <c r="Y116" s="46"/>
      <c r="Z116" s="93"/>
      <c r="AA116" s="46"/>
      <c r="AB116" s="75"/>
    </row>
    <row r="117" spans="1:28" ht="13.15" customHeight="1" x14ac:dyDescent="0.25"/>
  </sheetData>
  <protectedRanges>
    <protectedRange algorithmName="SHA-512" hashValue="2YwU/1Z0FpFCMLEWiLSodiuA/D/3Op3yUFwlHQ0TECrgXi2pMXeOdAjSag6lqrHN73hwXs98Tm28+cu1nYIX1Q==" saltValue="BEeE7bqklwpb9yXZlW5MdA==" spinCount="100000" sqref="AA115" name="Диапазон3_19_1_2"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A72:AA114" name="Диапазон3_19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Y49:Y50 Y66" name="Диапазон3_74_5_1_3_1_5_1_1_1_1_1_3_2_2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O42:O43 O36:O37" name="Диапазон3_1_1_1_6_2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P42:P43 P36:P37" name="Диапазон3_74_5_1_3_2_2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Z56 Z64" name="Диапазон3_74_6_3_1_17_1_4_1_19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J56 J64" name="Диапазон3_74_5_1_1_1_1_17_1_6_2_67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O38" name="Диапазон3_19_1_2_3_1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O44" name="Диапазон3_19_1_2_3_1_1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C39 C45:C48" name="Диапазон3_74_5_1_2_1_2_1_1_1_1_1_3_2_2_1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39 F45:F48" name="Диапазон3_74_5_1_8_1_2_1_1_2_1_1_3_2_2_1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H39 H45:H48" name="Диапазон3_74_5_1_8_1_2_1_1_1_1_1_1_3_2_2_1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J39 J45:J48" name="Диапазон3_74_5_1_8_1_2_1_2_1_1_1_3_2_2_1_2"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N39 N45:N48" name="Диапазон3_74_5_1_1_1_5_1_1_1_1_1_3_2_2_1_2"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W39 W45:W48" name="Диапазон3_4_1_3_1_1_1_1_1_3_2_2_1_2"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Y39 Y45:Y48" name="Диапазон3_74_5_1_3_1_5_1_1_1_1_1_3_2_2_1_2"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Z39 Z45:Z48" name="Диапазон3_74_6_2_1_3_1_1_1_1_1_2_2_2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F58 C58:D58" name="Диапазон3_1_1_1_4_1_3_1_1_1_1_3"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J58" name="Диапазон3_6_2_1_3_1_1_1_1_3"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H58" name="Диапазон3_25_5_1_1_1_1_1_1_1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E58" name="Диапазон3_1_1_1_4_5_1_1_1_1_1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G58" name="Диапазон3_1_1_1_4_6_1_1_1_1_1_3"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I58" name="Диапазон3_25_5_1_2_1_1_1_1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O58" name="Диапазон3_1_1_1_4_1_4_1_1_1_1_3"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K58 T58" name="Диапазон3_6_2_1_4_1_1_1_1_3"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W58" name="Диапазон3_6_2_1_1_1_1_1_1_1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F68 C68:D68" name="Диапазон3_1_1_1_4_1_3_1_1_1_1_4"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J68" name="Диапазон3_6_2_1_3_1_1_1_1_4"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H68" name="Диапазон3_25_5_1_1_1_1_1_1_1_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E68" name="Диапазон3_1_1_1_4_5_1_1_1_1_1_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G68" name="Диапазон3_1_1_1_4_6_1_1_1_1_1_4"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I68" name="Диапазон3_25_5_1_2_1_1_1_1_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O68" name="Диапазон3_1_1_1_4_1_4_1_1_1_1_4"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K68 T68" name="Диапазон3_6_2_1_4_1_1_1_1_4"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W68" name="Диапазон3_6_2_1_1_1_1_1_1_1_4" securityDescriptor="O:WDG:WDD:(A;;CC;;;S-1-5-21-1281035640-548247933-376692995-11259)(A;;CC;;;S-1-5-21-1281035640-548247933-376692995-11258)(A;;CC;;;S-1-5-21-1281035640-548247933-376692995-5864)"/>
  </protectedRanges>
  <autoFilter ref="A6:AA69"/>
  <mergeCells count="5">
    <mergeCell ref="A99:AA99"/>
    <mergeCell ref="A103:AA103"/>
    <mergeCell ref="A110:AA110"/>
    <mergeCell ref="A111:AA111"/>
    <mergeCell ref="AB22:AC22"/>
  </mergeCells>
  <pageMargins left="0.70866141732283472" right="0.70866141732283472" top="0.74803149606299213" bottom="0.74803149606299213" header="0.31496062992125984" footer="0.31496062992125984"/>
  <pageSetup paperSize="8" scale="60"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инструкция</vt:lpstr>
      <vt:lpstr>№36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cp:lastPrinted>2017-11-23T09:51:22Z</cp:lastPrinted>
  <dcterms:created xsi:type="dcterms:W3CDTF">2017-10-09T09:56:16Z</dcterms:created>
  <dcterms:modified xsi:type="dcterms:W3CDTF">2017-11-29T04:33:52Z</dcterms:modified>
</cp:coreProperties>
</file>