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5" sheetId="9" r:id="rId1"/>
  </sheets>
  <definedNames>
    <definedName name="_xlnm._FilterDatabase" localSheetId="0" hidden="1">№5!$A$6:$X$195</definedName>
  </definedNames>
  <calcPr calcId="152511"/>
  <fileRecoveryPr autoRecover="0"/>
</workbook>
</file>

<file path=xl/calcChain.xml><?xml version="1.0" encoding="utf-8"?>
<calcChain xmlns="http://schemas.openxmlformats.org/spreadsheetml/2006/main">
  <c r="U22" i="9" l="1"/>
  <c r="T22" i="9"/>
  <c r="U70" i="9" l="1"/>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U112" i="9"/>
  <c r="U113" i="9"/>
  <c r="U114" i="9"/>
  <c r="U115" i="9"/>
  <c r="U116" i="9"/>
  <c r="U117" i="9"/>
  <c r="U118" i="9"/>
  <c r="U119" i="9"/>
  <c r="U120" i="9"/>
  <c r="U121" i="9"/>
  <c r="U122" i="9"/>
  <c r="U123" i="9"/>
  <c r="U124" i="9"/>
  <c r="U125" i="9"/>
  <c r="U126" i="9"/>
  <c r="U127" i="9"/>
  <c r="U128" i="9"/>
  <c r="T129" i="9"/>
  <c r="U66" i="9"/>
  <c r="U65" i="9"/>
  <c r="U64" i="9"/>
  <c r="U63" i="9"/>
  <c r="U62" i="9"/>
  <c r="U61" i="9"/>
  <c r="U60" i="9"/>
  <c r="U59" i="9"/>
  <c r="U58" i="9"/>
  <c r="U57" i="9"/>
  <c r="U56" i="9"/>
  <c r="U55" i="9"/>
  <c r="U54" i="9"/>
  <c r="U53" i="9"/>
  <c r="U52" i="9"/>
  <c r="U51" i="9"/>
  <c r="U50" i="9"/>
  <c r="U49" i="9"/>
  <c r="T67" i="9"/>
  <c r="U69" i="9"/>
  <c r="U48" i="9"/>
  <c r="U47" i="9"/>
  <c r="U46" i="9"/>
  <c r="U45" i="9"/>
  <c r="U44" i="9"/>
  <c r="U43" i="9"/>
  <c r="U42" i="9"/>
  <c r="U41" i="9"/>
  <c r="U40" i="9"/>
  <c r="U39" i="9"/>
  <c r="U129" i="9" l="1"/>
  <c r="T195" i="9"/>
  <c r="U194" i="9"/>
  <c r="T12" i="9" l="1"/>
  <c r="U12" i="9"/>
  <c r="T15" i="9"/>
  <c r="U15" i="9" s="1"/>
  <c r="T16" i="9"/>
  <c r="U16" i="9" s="1"/>
  <c r="T17" i="9"/>
  <c r="U17" i="9" s="1"/>
  <c r="T18" i="9"/>
  <c r="U18" i="9" s="1"/>
  <c r="T19" i="9"/>
  <c r="U19" i="9" s="1"/>
  <c r="T20" i="9"/>
  <c r="U20" i="9" s="1"/>
  <c r="T21" i="9"/>
  <c r="U21" i="9" s="1"/>
  <c r="T14" i="9"/>
  <c r="U14" i="9" s="1"/>
  <c r="U32" i="9" l="1"/>
  <c r="U33" i="9"/>
  <c r="U34" i="9"/>
  <c r="U35" i="9"/>
  <c r="U36" i="9"/>
  <c r="U37" i="9"/>
  <c r="U38" i="9"/>
  <c r="U191" i="9" l="1"/>
  <c r="U192" i="9"/>
  <c r="U193" i="9"/>
  <c r="U190" i="9"/>
  <c r="U189" i="9"/>
  <c r="U188" i="9"/>
  <c r="U171" i="9" l="1"/>
  <c r="U187" i="9"/>
  <c r="U186" i="9"/>
  <c r="U185" i="9"/>
  <c r="U184" i="9"/>
  <c r="U183" i="9"/>
  <c r="U182" i="9"/>
  <c r="U181" i="9"/>
  <c r="U180" i="9"/>
  <c r="U179" i="9"/>
  <c r="U178" i="9"/>
  <c r="U177" i="9"/>
  <c r="U176" i="9"/>
  <c r="U175" i="9"/>
  <c r="U174" i="9"/>
  <c r="U173" i="9"/>
  <c r="U172" i="9"/>
  <c r="U154" i="9"/>
  <c r="U153" i="9"/>
  <c r="U152" i="9"/>
  <c r="U151" i="9"/>
  <c r="U150" i="9"/>
  <c r="U149" i="9"/>
  <c r="U148" i="9"/>
  <c r="U147" i="9"/>
  <c r="U146" i="9"/>
  <c r="U145" i="9"/>
  <c r="U144" i="9"/>
  <c r="U143" i="9"/>
  <c r="U142" i="9"/>
  <c r="U141" i="9"/>
  <c r="U140" i="9"/>
  <c r="U139" i="9"/>
  <c r="U138" i="9"/>
  <c r="U170" i="9" l="1"/>
  <c r="U168" i="9" l="1"/>
  <c r="U137" i="9"/>
  <c r="U163" i="9" l="1"/>
  <c r="U164" i="9"/>
  <c r="U165" i="9"/>
  <c r="U166" i="9"/>
  <c r="U167" i="9"/>
  <c r="U169" i="9"/>
  <c r="U31" i="9" l="1"/>
  <c r="U26" i="9"/>
  <c r="U27" i="9"/>
  <c r="U28" i="9"/>
  <c r="U29" i="9"/>
  <c r="U30" i="9"/>
  <c r="U162" i="9" l="1"/>
  <c r="U161" i="9"/>
  <c r="U160" i="9"/>
  <c r="U159" i="9"/>
  <c r="U158" i="9"/>
  <c r="U136" i="9"/>
  <c r="U135" i="9"/>
  <c r="U134" i="9"/>
  <c r="U133" i="9"/>
  <c r="U132" i="9"/>
  <c r="U195" i="9" l="1"/>
  <c r="U25" i="9"/>
  <c r="U67" i="9" s="1"/>
  <c r="T155" i="9" l="1"/>
  <c r="U155" i="9"/>
</calcChain>
</file>

<file path=xl/sharedStrings.xml><?xml version="1.0" encoding="utf-8"?>
<sst xmlns="http://schemas.openxmlformats.org/spreadsheetml/2006/main" count="2501" uniqueCount="530">
  <si>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</si>
  <si>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</si>
  <si>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</si>
  <si>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</si>
  <si>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</si>
  <si>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</si>
  <si>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</si>
  <si>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</si>
  <si>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</si>
  <si>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</si>
  <si>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</si>
  <si>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</si>
  <si>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</si>
  <si>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</si>
  <si>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</si>
  <si>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</si>
  <si>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</si>
  <si>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</si>
  <si>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</si>
  <si>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</si>
  <si>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</si>
  <si>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</si>
  <si>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</si>
  <si>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</si>
  <si>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</si>
  <si>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</si>
  <si>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</si>
  <si>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</si>
  <si>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</si>
  <si>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</si>
  <si>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</si>
  <si>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</si>
  <si>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</si>
  <si>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</si>
  <si>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</si>
  <si>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</si>
  <si>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</si>
  <si>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</si>
  <si>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</si>
  <si>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</si>
  <si>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</si>
  <si>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</si>
  <si>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</si>
  <si>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</si>
  <si>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</si>
  <si>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</si>
  <si>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</si>
  <si>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</si>
  <si>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</si>
  <si>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</si>
  <si>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</si>
  <si>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</si>
  <si>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</si>
  <si>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</si>
  <si>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</si>
  <si>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</si>
  <si>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</si>
  <si>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</si>
  <si>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</si>
  <si>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</si>
  <si>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</si>
  <si>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</si>
  <si>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3.Услуги</t>
  </si>
  <si>
    <t>ЭОТТ</t>
  </si>
  <si>
    <t>ОИ</t>
  </si>
  <si>
    <t xml:space="preserve">Атырауская область </t>
  </si>
  <si>
    <t>АО Эмбамунайгаз</t>
  </si>
  <si>
    <t>Атырауская область</t>
  </si>
  <si>
    <t>71.20.19.000.010.00.0777.000000000000</t>
  </si>
  <si>
    <t>Услуги по диагностированию/экспертизе/анализу/испытаниям/тестированию/осмотру</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</si>
  <si>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</si>
  <si>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</si>
  <si>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</si>
  <si>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</si>
  <si>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FCA</t>
  </si>
  <si>
    <t>Литр (куб. дм.)</t>
  </si>
  <si>
    <t>19.20.21.530.000.00.0168.000000000000</t>
  </si>
  <si>
    <t>для двигателей с искровым зажиганием, марка АИ-92, неэтилированный и этилированный</t>
  </si>
  <si>
    <t>CPT</t>
  </si>
  <si>
    <t>Тонна (метрическая)</t>
  </si>
  <si>
    <t>19.20.26.510.000.01.0168.000000000000</t>
  </si>
  <si>
    <t>Топливо</t>
  </si>
  <si>
    <t>дизельное, температура застывания не выше -10°С, плотность при 20 °С не более 860 кг/м3, летнее, ГОСТ 305-82</t>
  </si>
  <si>
    <t>19.20.26.520.000.01.0168.000000000000</t>
  </si>
  <si>
    <t>дизельное, температура застывания не выше -35 - - 45°С, плотность при 20 °С не более 840 кг/м3, зимнее, ГОСТ 305-82</t>
  </si>
  <si>
    <t>ЦПЭ</t>
  </si>
  <si>
    <t xml:space="preserve">январь-декабрь </t>
  </si>
  <si>
    <t>09.10.12.900.019.00.0999.000000000000</t>
  </si>
  <si>
    <t>Работы по гидравлическому разрыву пласта на скважинах месторождений нефти и газа</t>
  </si>
  <si>
    <t>71.12.31.100.000.00.0999.000000000000</t>
  </si>
  <si>
    <t>Работы по геофизической разведке/исследованиям</t>
  </si>
  <si>
    <t>март-ноябрь</t>
  </si>
  <si>
    <t>71.12.20.000.000.00.0777.000000000000</t>
  </si>
  <si>
    <t>Услуги по авторскому/техническому надзору/управлению проектами, работами</t>
  </si>
  <si>
    <t>*</t>
  </si>
  <si>
    <t>март-декабрь</t>
  </si>
  <si>
    <t>ЭОТ</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</si>
  <si>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</si>
  <si>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</si>
  <si>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</si>
  <si>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 xml:space="preserve">Проектирование, монтаж, наладка ЧРП - 6 кВ </t>
  </si>
  <si>
    <t>41.00.40.000.001.00.0999.000000000000</t>
  </si>
  <si>
    <t>33.12.12.310.000.00.0999.000000000000</t>
  </si>
  <si>
    <t>Работы по ремонту/модернизации насосного оборудования</t>
  </si>
  <si>
    <t>36.00.20.400.000.00.0777.000000000000</t>
  </si>
  <si>
    <t>Услуги по распределению воды</t>
  </si>
  <si>
    <t>Услуги по подаче воды по магистральным трубопроводам для АО "Эмбамунайгаз"</t>
  </si>
  <si>
    <t>январь-март</t>
  </si>
  <si>
    <t>февраль-март</t>
  </si>
  <si>
    <t>100</t>
  </si>
  <si>
    <t>Атырауская область, Исатайский район</t>
  </si>
  <si>
    <t>апрель-декабрь</t>
  </si>
  <si>
    <t>1 Т</t>
  </si>
  <si>
    <t>3 Т</t>
  </si>
  <si>
    <t>87 Т</t>
  </si>
  <si>
    <t>98 У</t>
  </si>
  <si>
    <t>промежуточный платеж  90% в течении 30 рабочих дней; 10 % окончательный расчет</t>
  </si>
  <si>
    <t>100% предоплата</t>
  </si>
  <si>
    <t>промежуточный платеж  100 % в течении 30 рабочих дней.</t>
  </si>
  <si>
    <t>30% предоплата; промежуточный платеж 95 % в течении 30 рабочих дней с пропорциональным удержанием; 5% окончательный расчет</t>
  </si>
  <si>
    <t>Закуп зимнего дизельного топлива, соответствующего требованиям экологического класса К-5 на собственные нужды наливом</t>
  </si>
  <si>
    <t>январь - декабрь</t>
  </si>
  <si>
    <t>январь, февраль</t>
  </si>
  <si>
    <t>г. Атырау, ул. Валиханова, 1</t>
  </si>
  <si>
    <t>62 Р</t>
  </si>
  <si>
    <t>33.11.12.000.001.00.0999.000000000000</t>
  </si>
  <si>
    <t>Работы по ремонту/модернизации резервуаров/цистерн и аналогичного емкостного оборудования</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</si>
  <si>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</si>
  <si>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январ-июль 2017г</t>
  </si>
  <si>
    <t>май-июнь</t>
  </si>
  <si>
    <t>январь-февраль</t>
  </si>
  <si>
    <t>с даты подписания договора-декабрь 2017г.</t>
  </si>
  <si>
    <t>май-декабрь</t>
  </si>
  <si>
    <t>июнь-декабрь</t>
  </si>
  <si>
    <t>февраль - декабрь</t>
  </si>
  <si>
    <t>март-апрель</t>
  </si>
  <si>
    <t>Атырауская область, Кызылкогинский район</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</si>
  <si>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</si>
  <si>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</si>
  <si>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</si>
  <si>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</si>
  <si>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</si>
  <si>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</si>
  <si>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июль-декабрь</t>
  </si>
  <si>
    <t>Капитальный ремонт высоковольтных электродвигателей НГДУ "Доссормунайгаз"</t>
  </si>
  <si>
    <t>июль-август</t>
  </si>
  <si>
    <t>сентябрь-декабрь</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</si>
  <si>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</si>
  <si>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</si>
  <si>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</si>
  <si>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апрель-май</t>
  </si>
  <si>
    <t>33.14.11.100.000.00.0999.000000000000</t>
  </si>
  <si>
    <t>Работы по ремонту/реконструкции электростанций и аналогичных объектов</t>
  </si>
  <si>
    <t>Капитальный ремонт и замена железобетонных кабельных лотков на оцинкованные кабельные лотки в комплекте с контрольными кабелями ОРУ-110 кВ, замена уплотнительных манжет и сальников силовых трансформаторов 6300 кВА на ПС 110/10 кВ "Котыртас".</t>
  </si>
  <si>
    <t>июнь-июль</t>
  </si>
  <si>
    <t>август-декабрь</t>
  </si>
  <si>
    <t>Геофизические исследования и опробование пластов (MDT) в открытом стволе  в поисково-разведочных скважинах.</t>
  </si>
  <si>
    <t>с момента заключения договора до 31 декабря</t>
  </si>
  <si>
    <t>Дипольный акустический каротаж в эксплуатационных скважинах</t>
  </si>
  <si>
    <t>Проведение гидроразрыва пласта (ГРП) в трех разведочных скважинах</t>
  </si>
  <si>
    <t>август-сентябрь</t>
  </si>
  <si>
    <t>43.13.10.335.000.00.0999.000000000000</t>
  </si>
  <si>
    <t>Работы по разведочному/пробному бурению</t>
  </si>
  <si>
    <t>Работы по строительству 2-х поисково-разведочных скважин  на месторождениях НГДУ "Жылыоймунайгаз"</t>
  </si>
  <si>
    <t>91 Р</t>
  </si>
  <si>
    <t>92 Р</t>
  </si>
  <si>
    <t>93 Р</t>
  </si>
  <si>
    <t>122 Р</t>
  </si>
  <si>
    <t>123 Р</t>
  </si>
  <si>
    <t>124 Р</t>
  </si>
  <si>
    <t>125 Р</t>
  </si>
  <si>
    <t>137 Р</t>
  </si>
  <si>
    <t>138 Р</t>
  </si>
  <si>
    <t>139 Р</t>
  </si>
  <si>
    <t>170 Р</t>
  </si>
  <si>
    <t>г.Атырау, Атырауская область</t>
  </si>
  <si>
    <t>март - декабрь</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</si>
  <si>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</si>
  <si>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</si>
  <si>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</si>
  <si>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январь,февраль, март</t>
  </si>
  <si>
    <t>февраль-декабрь</t>
  </si>
  <si>
    <t>Услуги по госэнергоэкспертизе НГДУ "Жайыкмунайгаз"</t>
  </si>
  <si>
    <t>Услуги по госэнергоэкспертизе НГДУ "Жылыоймунайгаз"</t>
  </si>
  <si>
    <t>Услуги по госэнергоэкспертизе НГДУ "Доссормунайгаз"</t>
  </si>
  <si>
    <t>Услуги по госэнергоэкспертизе НГДУ "Кайнармунайгаз"</t>
  </si>
  <si>
    <t>Услуги по госэнергоэкспертизе Управления "Эмбамунайэнерго"</t>
  </si>
  <si>
    <t>Геолого-технологические исследования (ГТИ) и газовый каротаж в поисково-разведочных скважинах</t>
  </si>
  <si>
    <t xml:space="preserve">Гидродинамические исследования в поисково-разведочных скважинах </t>
  </si>
  <si>
    <t>71.12.31.900.000.00.0777.000000000000</t>
  </si>
  <si>
    <t>Услуги консультационные в области геологии и геофизики</t>
  </si>
  <si>
    <t xml:space="preserve">Подсчет запасов нефти и газа месторождения Новобогат ЮВ надкарнизный (блок Лиман). </t>
  </si>
  <si>
    <t>Проект горного отвода месторождения Новобогат ЮВ надкарнизный (блок Лиман)</t>
  </si>
  <si>
    <t>Подсчет запасов нефти и  газа месторождения Новобогатинское Западное</t>
  </si>
  <si>
    <t>Пересчет запасов нефти и газа месторождения Акингень</t>
  </si>
  <si>
    <t>Пересчет запасов нефти и газа месторождения Забурунье</t>
  </si>
  <si>
    <t>Пересчет запасов нефти и газа месторождения Гран</t>
  </si>
  <si>
    <t>Пересчет запасов нефти и газа месторождения Кенбай (участок Молдабек Восточный)</t>
  </si>
  <si>
    <t>Пересчет извлекаемых запасов нефти месторождения Карсак</t>
  </si>
  <si>
    <t xml:space="preserve">Испытание скважин  </t>
  </si>
  <si>
    <t>74.90.20.000.023.00.0777.000000000000</t>
  </si>
  <si>
    <t>Услуги по обработке и интерпретации сейсмических данных</t>
  </si>
  <si>
    <t>Переобработка и переинтерпретация данных 3D МОГТ на блоке Лиман Новобогат ЮВ</t>
  </si>
  <si>
    <t xml:space="preserve">Оперативный подсчет запасов нефти и газа месторождения С.Нуржанов (северо-восточный блок  северо-западного крыла). </t>
  </si>
  <si>
    <t>Проект пробной эксплуатации месторождения С.Нуржанов (северо-восточный блок  северо-западного крыла) с проектом ПредОВОС</t>
  </si>
  <si>
    <t xml:space="preserve">Оперативный подсчет запасов нефти и газа месторождения Аккудук (южный блок). </t>
  </si>
  <si>
    <t>Проект пробной эксплуатации месторождения Аккудук (южный блок) с проектом ПредОВОС</t>
  </si>
  <si>
    <t>Дополнение к проекту поисковых работ по блоку Каратон-Саркамыс с проектом ПредОВОС</t>
  </si>
  <si>
    <t>274 У</t>
  </si>
  <si>
    <t>275 У</t>
  </si>
  <si>
    <t>276 У</t>
  </si>
  <si>
    <t>277 У</t>
  </si>
  <si>
    <t>278 У</t>
  </si>
  <si>
    <t>295 У</t>
  </si>
  <si>
    <t>296 У</t>
  </si>
  <si>
    <t>297 У</t>
  </si>
  <si>
    <t>298 У</t>
  </si>
  <si>
    <t>299 У</t>
  </si>
  <si>
    <t>300 У</t>
  </si>
  <si>
    <t>301 У</t>
  </si>
  <si>
    <t>302 У</t>
  </si>
  <si>
    <t>303 У</t>
  </si>
  <si>
    <t>304 У</t>
  </si>
  <si>
    <t>305 У</t>
  </si>
  <si>
    <t>306 У</t>
  </si>
  <si>
    <t>307 У</t>
  </si>
  <si>
    <t>308 У</t>
  </si>
  <si>
    <t>309 У</t>
  </si>
  <si>
    <t>310 У</t>
  </si>
  <si>
    <t>311 У</t>
  </si>
  <si>
    <t>декабрь 2016г.-январь 2017г.</t>
  </si>
  <si>
    <t>221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</si>
  <si>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</si>
  <si>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</si>
  <si>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Текущий ремонт интеллектуальной станции управления скважиной в АО "Эмбамунайгаз"</t>
  </si>
  <si>
    <t>исключить</t>
  </si>
  <si>
    <t>11,14,23</t>
  </si>
  <si>
    <t>26-1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</si>
  <si>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</si>
  <si>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</si>
  <si>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Приложение 1</t>
  </si>
  <si>
    <t>Исключить</t>
  </si>
  <si>
    <t>2. Работы</t>
  </si>
  <si>
    <t>Итого по работам исключить</t>
  </si>
  <si>
    <t>Включить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</si>
  <si>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</si>
  <si>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</si>
  <si>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</si>
  <si>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Тусипкалиева А.М. Инженер (МТС) отдела планирования закупок и местного содержания тел.(87122) 993232</t>
  </si>
  <si>
    <t>Код ЕНС ТРУ. Указывается код товара, работы или услуги на уровне 30 символов. Пример: 26.20.21.300.002.00.0796.000000000000</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</si>
  <si>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</si>
  <si>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</si>
  <si>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20, 21</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</si>
  <si>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</si>
  <si>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5 изменения и дополнения в План закупок товаров, работ и услуг АО "Эмбамунайгаз" на 2017 год</t>
  </si>
  <si>
    <t>6,11,12,20,21</t>
  </si>
  <si>
    <t xml:space="preserve">февраль, март </t>
  </si>
  <si>
    <t>Исатайский район Атырауская область</t>
  </si>
  <si>
    <t>с момента подписания договора -декабрь 2017</t>
  </si>
  <si>
    <t>Жылыойский район Атырауская область</t>
  </si>
  <si>
    <t>Кзылкугинский район Атырауская область</t>
  </si>
  <si>
    <t>Макатский район Атырауская область</t>
  </si>
  <si>
    <t>221-1 Р</t>
  </si>
  <si>
    <t>Работы по текущему ремонту  интеллектуальной станции управления скважиной НГДУ "Жаикмунайгаз" АО "Эмбамунайгаз"</t>
  </si>
  <si>
    <t>Работы по текущему ремонту  интеллектуальной станции управления скважиной НГДУ "Жылыоймунайгаз" АО "Эмбамунайгаз"</t>
  </si>
  <si>
    <t>Работы по текущему ремонту  интеллектуальной станции управления скважиной НГДУ "Кайнармунайгаз" АО "Эмбамунайгаз"</t>
  </si>
  <si>
    <t>Работы по текущему ремонту  интеллектуальной станции управления скважиной НГДУ "Доссормунайгаз" АО "Эмбамунайгаз"</t>
  </si>
  <si>
    <t>71.12.19.900.007.00.0999.000000000000</t>
  </si>
  <si>
    <t>Работы инженерные по проектированию месторождений</t>
  </si>
  <si>
    <t>Оформление права недропользования на ОПИ</t>
  </si>
  <si>
    <t>230 Р</t>
  </si>
  <si>
    <t>231 Р</t>
  </si>
  <si>
    <t>232 Р</t>
  </si>
  <si>
    <t>233 Р</t>
  </si>
  <si>
    <t>7,11,14</t>
  </si>
  <si>
    <t>122-1 Р</t>
  </si>
  <si>
    <t>123-1 Р</t>
  </si>
  <si>
    <t>124-1 Р</t>
  </si>
  <si>
    <t>125-1 Р</t>
  </si>
  <si>
    <t>274 -1 У</t>
  </si>
  <si>
    <t>275 -1 У</t>
  </si>
  <si>
    <t>276 -1 У</t>
  </si>
  <si>
    <t>277 -1 У</t>
  </si>
  <si>
    <t>278 -1 У</t>
  </si>
  <si>
    <t>Техническое  обслуживание  и ремонт горизонтального насосного комплекса     для НГДУ "Жылыоймунайгаз"</t>
  </si>
  <si>
    <t>Техническое  обслуживание  и ремонт горизонтального насосного комплекса     для НГДУ "Кайнармунайгаз"</t>
  </si>
  <si>
    <t xml:space="preserve">февраль -март </t>
  </si>
  <si>
    <t>234 Р</t>
  </si>
  <si>
    <t>235 Р</t>
  </si>
  <si>
    <t xml:space="preserve">71.12.17.000.000.00.0999.000000000000 </t>
  </si>
  <si>
    <t xml:space="preserve">Работы по возведению (строительству) нежилых зданий/сооружений </t>
  </si>
  <si>
    <t xml:space="preserve">Строительство противорадиационного укрытия </t>
  </si>
  <si>
    <t>Работы инженерные по проектированию предприятий/технологических процессов и связанные с этим работы</t>
  </si>
  <si>
    <t>Реконструкция УПГ м/р С.Балгимбаев</t>
  </si>
  <si>
    <t>236 Р</t>
  </si>
  <si>
    <t>237 Р</t>
  </si>
  <si>
    <t xml:space="preserve">Технический надзор за строительством противорадиационного укрытия  </t>
  </si>
  <si>
    <t xml:space="preserve">Авторский надзор за строительством противорадиационного укрытия  </t>
  </si>
  <si>
    <t xml:space="preserve">Услуги по диагностированию/экспертизе/анализу/испытаниям/тестированию/осмотру </t>
  </si>
  <si>
    <t>Государственная экспертиза ПСД</t>
  </si>
  <si>
    <t xml:space="preserve">Энергоэкспертиза </t>
  </si>
  <si>
    <t>369 У</t>
  </si>
  <si>
    <t>370 У</t>
  </si>
  <si>
    <t>371 У</t>
  </si>
  <si>
    <t>372 У</t>
  </si>
  <si>
    <t xml:space="preserve">Услуги по восстановлению паспортов на эксплуатируемое оборудование для   УПТОиКО </t>
  </si>
  <si>
    <t>февраль - март</t>
  </si>
  <si>
    <t>373 У</t>
  </si>
  <si>
    <t>33.12.29.900.019.00.0777.000000000000</t>
  </si>
  <si>
    <t>Услуги исследований скважин/месторождений</t>
  </si>
  <si>
    <t>Услуга по проведению индивидуальных замеров добываемой продукции на объектах АО «Эмбамунайгаз»</t>
  </si>
  <si>
    <t>374 У</t>
  </si>
  <si>
    <t>98-1 У</t>
  </si>
  <si>
    <t>62-1 Р</t>
  </si>
  <si>
    <t>91-1 Р</t>
  </si>
  <si>
    <t>92-1 Р</t>
  </si>
  <si>
    <t>93-1 Р</t>
  </si>
  <si>
    <t>33.20.29.700.000.00.0999.000000000000</t>
  </si>
  <si>
    <t>Работы по разработке «Программы развития переработки попутного газа на объектах НГДУ "Жаикмунайгаз" АО «ЭмбаМунайГаз»</t>
  </si>
  <si>
    <t>Работы по установке (монтажу) кранов/клапанов и аналогичной запорно-регулировочной арматуры.</t>
  </si>
  <si>
    <t>Работы по установке (монтажу) кранов/клапанов и аналогичной запорно-регулировочной арматуры</t>
  </si>
  <si>
    <t xml:space="preserve">Работы по устройству, замене задвижек фонтанной арматуры под давлением, без глушения скважины. (НГДУ "Жылыоймунайгаз") </t>
  </si>
  <si>
    <t>375 У</t>
  </si>
  <si>
    <t>238 Р</t>
  </si>
  <si>
    <t>239 Р</t>
  </si>
  <si>
    <t>240 Р</t>
  </si>
  <si>
    <t>25.61.12.900.001.00.0999.000000000000</t>
  </si>
  <si>
    <t>Работы по разработке Декларации безопасности промышленного объекта НГДУ "Доссормунайгаз"</t>
  </si>
  <si>
    <t>ЦП</t>
  </si>
  <si>
    <t>Работы по разработке Декларации безопасности промышленного объекта НГДУ "Жайыкмунайгаз"</t>
  </si>
  <si>
    <t>Работы по разработке Декларации безопасности промышленного объекта НГДУ "Кайнармунайгаз"</t>
  </si>
  <si>
    <t>Работы по нанесению огнезащитных покрытий</t>
  </si>
  <si>
    <t>Работы по нанесению огнезащитных покрытий НГДУ "Жайыкмунайгаз"</t>
  </si>
  <si>
    <t>Работы по нанесению огнезащитных покрытий НГДУ "Жылыоймунайгаз"</t>
  </si>
  <si>
    <t>Работы по нанесению огнезащитных покрытий НГДУ "Кайнармунайгаз"</t>
  </si>
  <si>
    <t>Работы по нанесению огнезащитных покрытий НГДУ "Доссормунайгаз"</t>
  </si>
  <si>
    <t>Работы по нанесению огнезащитных покрытий УПТОиКО</t>
  </si>
  <si>
    <t xml:space="preserve">Атырауская область         Исатайский р/н  НГДУ "Жайыкмунайгаз" </t>
  </si>
  <si>
    <t>Атырауская область Кызылкугинский р/н. НГДУ "Кайнармунайгаз"</t>
  </si>
  <si>
    <t xml:space="preserve">Атырауская область Макатский р/н. НГДУ "Доссормунайгаз" </t>
  </si>
  <si>
    <t>Атырауская область Жылыойский р/н.    НГДУ "Жылыоймунайгаз"</t>
  </si>
  <si>
    <t>Атырауская область г. Атырау УПТОиКО</t>
  </si>
  <si>
    <t xml:space="preserve">февраль-март </t>
  </si>
  <si>
    <t>241 Р</t>
  </si>
  <si>
    <t>242 Р</t>
  </si>
  <si>
    <t>243 Р</t>
  </si>
  <si>
    <t>244 Р</t>
  </si>
  <si>
    <t>245 Р</t>
  </si>
  <si>
    <t>246 Р</t>
  </si>
  <si>
    <t>247 Р</t>
  </si>
  <si>
    <t>248 Р</t>
  </si>
  <si>
    <t>74.90.20.000.056.00.0777.000000000000</t>
  </si>
  <si>
    <t>Услуги по аттестации рабочих мест</t>
  </si>
  <si>
    <t>Услуги по аттестации производственных объектов по условиям труда</t>
  </si>
  <si>
    <t>30% предоплата; промежуточный платеж 90% в течении 30 рабочих дней с пропорциональным удержанием; 10 % окончательный расчет</t>
  </si>
  <si>
    <t>Промежуточный платеж  90% в течении 30 рабочих дней; 10 % окончательный расчет</t>
  </si>
  <si>
    <t>137-1 Р</t>
  </si>
  <si>
    <t>138-1 Р</t>
  </si>
  <si>
    <t>139-1 Р</t>
  </si>
  <si>
    <t>Атырауская область, Кызылкугинский район</t>
  </si>
  <si>
    <t>Геофизические исследования и опробование пластов (MDT) в открытом стволе  в поисково-разведочных скважинах НГДУ "Жайыкмунайгаз"</t>
  </si>
  <si>
    <t>249 Р</t>
  </si>
  <si>
    <t>Геофизические исследования и опробование пластов (MDT) в открытом стволе  в поисково-разведочных скважинах НГДУ "Кайнармунайгаз"</t>
  </si>
  <si>
    <t>6,11,12,15,20,21,23</t>
  </si>
  <si>
    <t>Геолого-технологические исследования (ГТИ) и газовый каротаж в поисково-разведочных скважинах НГДУ "Жайыкмунайгаз"</t>
  </si>
  <si>
    <t>Гидродинамические исследования в поисково-разведочных скважинах НГДУ "Жайыкмунайгаз"</t>
  </si>
  <si>
    <t>295-1 У</t>
  </si>
  <si>
    <t>296-1 У</t>
  </si>
  <si>
    <t>Подсчет запасов нефти и газа месторождения Новобогатинское Юго-Восточное (надкарнизное)</t>
  </si>
  <si>
    <t>февраль - июнь</t>
  </si>
  <si>
    <t>май - сентябрь</t>
  </si>
  <si>
    <t>6,11,14,23</t>
  </si>
  <si>
    <t>297-1 У</t>
  </si>
  <si>
    <t>298-1 У</t>
  </si>
  <si>
    <t>299-1 У</t>
  </si>
  <si>
    <t>Испытание скважин  НГДУ "Жылоймунайгаз"</t>
  </si>
  <si>
    <t>Атырауская область, Жылойский район</t>
  </si>
  <si>
    <t>300 -1 У</t>
  </si>
  <si>
    <t>301 -1 У</t>
  </si>
  <si>
    <t>302 -1 У</t>
  </si>
  <si>
    <t>303 -1 У</t>
  </si>
  <si>
    <t>304 -1 У</t>
  </si>
  <si>
    <t>305 -1 У</t>
  </si>
  <si>
    <t>февраль - сентябрь</t>
  </si>
  <si>
    <t>306-1 У</t>
  </si>
  <si>
    <t>307-1 У</t>
  </si>
  <si>
    <t>308-1 У</t>
  </si>
  <si>
    <t>309-1 У</t>
  </si>
  <si>
    <t>310-1 У</t>
  </si>
  <si>
    <t>Дополнение к проекту поисковых работ на блоке Каратон-Саркамыс с проектом ПредОВОС</t>
  </si>
  <si>
    <t>6,7,11,14,20,21</t>
  </si>
  <si>
    <t>с момента заключения договора по 31 декабря</t>
  </si>
  <si>
    <t>6,11,12,14,15,20,21,23</t>
  </si>
  <si>
    <t>Геолого-технологические исследования (ГТИ) и газовый каротаж в поисково-разведочных скважинах НГДУ "Кайнармунайгаз"</t>
  </si>
  <si>
    <t>Гидродинамические исследования в поисково-разведочных скважинах НГДУ "Кайнармунайгаз"</t>
  </si>
  <si>
    <t>Проект горного отвода месторождения Новобогатинское Юго-Восточное (надкарнизное)</t>
  </si>
  <si>
    <t>6,11,12,14,15,20,21</t>
  </si>
  <si>
    <t>Анализ результатов сейсморазведки (2Д и 3Д) и поисково-разведочного бурения последних лет с целью выделения и обоснования перспективных объектов в триасовых и подкарнизных отложениях района Междуречья Урал-Волга (район месторождения Юго-Восточное Новобогатинское).</t>
  </si>
  <si>
    <t>6,8,14,15</t>
  </si>
  <si>
    <t>Дополнение к проекту оценочных работ на блоке Тайсойган с проектом ПредОВОС</t>
  </si>
  <si>
    <t xml:space="preserve">Проект поисковых работ на участке Аккудук с проектом ПредОВОС </t>
  </si>
  <si>
    <t xml:space="preserve">Проект поисковых работ на участке Кенбай с проектом ПредОВОС </t>
  </si>
  <si>
    <t>376 У</t>
  </si>
  <si>
    <t>377 У</t>
  </si>
  <si>
    <t>378 У</t>
  </si>
  <si>
    <t>379 У</t>
  </si>
  <si>
    <t>380 У</t>
  </si>
  <si>
    <t>381 У</t>
  </si>
  <si>
    <t>11,14,15,23</t>
  </si>
  <si>
    <t>11,14,15</t>
  </si>
  <si>
    <t>промежуточный платеж  100 % в течении 25 календарных дней.</t>
  </si>
  <si>
    <t>Работы в области технического регулирования по разработке нормативно – технической документации</t>
  </si>
  <si>
    <t xml:space="preserve">апрель-ноябрь </t>
  </si>
  <si>
    <t>1. Товары</t>
  </si>
  <si>
    <t>г.Атырау, ст.Тендык, УПТОиКО</t>
  </si>
  <si>
    <t>В ТЕЧЕНИЕ 15 КАЛЕНДАРНЫХ ДНЕЙ С ДАТЫ ЗАКЛЮЧЕНИЯ ДОГОВОРА ИЛИ ПОЛУЧЕНИЯ УВЕДОМЛЕНИЯ ОТ ЗАКАЗЧИКА</t>
  </si>
  <si>
    <t>0</t>
  </si>
  <si>
    <t>Тонна</t>
  </si>
  <si>
    <t xml:space="preserve">К2- экологический класс. Октановое число, не менее: по исследовательскому методу -92, по моторному методу-83
</t>
  </si>
  <si>
    <t>Топливо дизельное марки Л-летнее, с температурой вспышки 40 градусов, экологического класса К2, по ГОСТ 305-2013</t>
  </si>
  <si>
    <t>Топливо дизельное марки З-зимнее, с температурой вспышки минус 35 градусов, экологического класса К2, по ГОСТ 305-2013</t>
  </si>
  <si>
    <t>1-1 Т</t>
  </si>
  <si>
    <t>3-1 Т</t>
  </si>
  <si>
    <t>87-1 Т</t>
  </si>
  <si>
    <t>Итого по товарам исключить</t>
  </si>
  <si>
    <t>Итого по товарам включить</t>
  </si>
  <si>
    <t>11,14,18,19,20,21,23</t>
  </si>
  <si>
    <t>11,12,14,18,19,20,21,23</t>
  </si>
  <si>
    <t>406 Т</t>
  </si>
  <si>
    <t>407 Т</t>
  </si>
  <si>
    <t>408 Т</t>
  </si>
  <si>
    <t>409 Т</t>
  </si>
  <si>
    <t>410 Т</t>
  </si>
  <si>
    <t>Атырауская область, Кзылкугинский район, п. Жамансор</t>
  </si>
  <si>
    <t>78.10.11.000.000.00.0777.000000000000</t>
  </si>
  <si>
    <t>Услуги по подбору персонала</t>
  </si>
  <si>
    <t>услуги по проведению поиска кандидатов на вакантные должности</t>
  </si>
  <si>
    <t>382 У</t>
  </si>
  <si>
    <t xml:space="preserve"> февраль</t>
  </si>
  <si>
    <t>311-1 У</t>
  </si>
  <si>
    <t>177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</si>
  <si>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</si>
  <si>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</si>
  <si>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</si>
  <si>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г.Атырау, ул.Валиханова, 1</t>
  </si>
  <si>
    <t xml:space="preserve">декабрь - январь </t>
  </si>
  <si>
    <t>авансовый платеж - 0%, оставшаяся часть в течение 30 рабочих дней с момента подписания акта прием-передачи</t>
  </si>
  <si>
    <t>178 Р</t>
  </si>
  <si>
    <t>Техническое обслуживание легковых автомобилей и автобусов НГДУ "Жылыоймунайгаз"</t>
  </si>
  <si>
    <t>179 Р</t>
  </si>
  <si>
    <t>Техническое обслуживание легковых автомобилей НГДУ "Доссормунайгаз"</t>
  </si>
  <si>
    <t>180 Р</t>
  </si>
  <si>
    <t>Техническое обслуживание легковых автомобилей и автобусов НГДУ "Кайнармунайгаз"</t>
  </si>
  <si>
    <t>181 Р</t>
  </si>
  <si>
    <t>Техническое обслуживание легковых автомобилей и автобусов Управления "Эмбамунайэнерго" и УПТО и КО</t>
  </si>
  <si>
    <t>182 Р</t>
  </si>
  <si>
    <t>Техническое обслуживание механизмов НГДУ "Жайыкмунайгаз"</t>
  </si>
  <si>
    <t>183 Р</t>
  </si>
  <si>
    <t>Техническое обслуживание механизмов НГДУ "Жылыоймунайгаз"</t>
  </si>
  <si>
    <t>184 Р</t>
  </si>
  <si>
    <t>Техническое обслуживание механизмов НГДУ "Доссормунайгаз"</t>
  </si>
  <si>
    <t>185 Р</t>
  </si>
  <si>
    <t>Техническое обслуживание механизмов НГДУ "Кайнармунайгаз"</t>
  </si>
  <si>
    <t>186 Р</t>
  </si>
  <si>
    <t>Техническое обслуживание механизмов Управления "Эмбамунайэнерго" и УПТО и КО</t>
  </si>
  <si>
    <t>192 Р</t>
  </si>
  <si>
    <t>Техническое обслуживание и ремонт узлов и агрегатов автомобилей марки "УРАЛ" НГДУ "Жайыкмунайгаз"</t>
  </si>
  <si>
    <t>193 Р</t>
  </si>
  <si>
    <t>Техническое обслуживание и ремонт узлов и агрегатов автомобилей марки "УРАЛ" НГДУ "Жылыоймунайгаз"</t>
  </si>
  <si>
    <t>194 Р</t>
  </si>
  <si>
    <t>Техническое обслуживание и ремонт узлов и агрегатов автомобилей марки "УРАЛ" НГДУ "Доссормунайгаз"</t>
  </si>
  <si>
    <t>195 Р</t>
  </si>
  <si>
    <t>Техническое обслуживание и ремонт узлов и агрегатов автомобилей марки "УРАЛ" НГДУ "Кайнармунайгаз"</t>
  </si>
  <si>
    <t>196 Р</t>
  </si>
  <si>
    <t>Техническое обслуживание и ремонт узлов и агрегатов автомобилей марок "УРАЛ" и "МАЗ" Управления "Эмбамунайэнерго" и УПТО и КО</t>
  </si>
  <si>
    <t>197 Р</t>
  </si>
  <si>
    <t>Техническое обслуживание и ремонт узлов и агрегатов автомобилей марки "КамАЗ" НГДУ "Жайыкмунайгаз"</t>
  </si>
  <si>
    <t>198 Р</t>
  </si>
  <si>
    <t>Техническое обслуживание и ремонт узлов и агрегатов автомобилей марки "КамАЗ" НГДУ "Жылыоймунайгаз"</t>
  </si>
  <si>
    <t>199 Р</t>
  </si>
  <si>
    <t>Техническое обслуживание и ремонт узлов и агрегатов автомобилей марки "КамАЗ" НГДУ "Доссормунайгаз"</t>
  </si>
  <si>
    <t>200 Р</t>
  </si>
  <si>
    <t>Техническое обслуживание и ремонт узлов и агрегатов автомобилей марки "КамАЗ" НГДУ "Кайнармунайгаз"</t>
  </si>
  <si>
    <t>201 Р</t>
  </si>
  <si>
    <t>Техническое обслуживание и ремонт узлов и агрегатов автомобилей марки "КамАЗ" Управления "Эмбамунайэнерго"</t>
  </si>
  <si>
    <t>202 Р</t>
  </si>
  <si>
    <t>Техническое обслуживание и ремонт узлов и агрегатов автомобилей марки "КрАЗ" НГДУ "Жайыкмунайгаз"</t>
  </si>
  <si>
    <t>203 Р</t>
  </si>
  <si>
    <t>Техническое обслуживание и ремонт узлов и агрегатов автомобилей марки "КрАЗ" НГДУ "Жылыоймунайгаз"</t>
  </si>
  <si>
    <t>204 Р</t>
  </si>
  <si>
    <t>Техническое обслуживание и ремонт узлов и агрегатов автомобилей марки "КрАЗ" НГДУ "Доссормунайгаз"</t>
  </si>
  <si>
    <t>205 Р</t>
  </si>
  <si>
    <t>Техническое обслуживание и ремонт узлов и агрегатов автомобилей марки "КрАЗ" НГДУ "Кайнармунайгаз"</t>
  </si>
  <si>
    <t>206 Р</t>
  </si>
  <si>
    <t>Техническое обслуживание и ремонт узлов и агрегатов автомобилей марки "КрАЗ" УПТО и КО</t>
  </si>
  <si>
    <t>207 Р</t>
  </si>
  <si>
    <t>Техническое обслуживание и ремонт узлов и агрегатов тракторов марки "Т - 170" ("Б - 10") НГДУ "Жайыкмунайгаз"</t>
  </si>
  <si>
    <t>208 Р</t>
  </si>
  <si>
    <t>Техническое обслуживание и ремонт узлов и агрегатов тракторов марки "Т - 170" ("Б - 10") НГДУ "Жылыоймунайгаз"</t>
  </si>
  <si>
    <t>209 Р</t>
  </si>
  <si>
    <t>Техническое обслуживание и ремонт узлов и агрегатов тракторов марки "Т - 170" ("Б - 10") НГДУ "Доссормунайгаз"</t>
  </si>
  <si>
    <t>177-1 Р</t>
  </si>
  <si>
    <t>178-1 Р</t>
  </si>
  <si>
    <t>179-1 Р</t>
  </si>
  <si>
    <t>180-1 Р</t>
  </si>
  <si>
    <t>181-1 Р</t>
  </si>
  <si>
    <t>182-1 Р</t>
  </si>
  <si>
    <t>183-1 Р</t>
  </si>
  <si>
    <t>184-1 Р</t>
  </si>
  <si>
    <t>185-1 Р</t>
  </si>
  <si>
    <t>186-1 Р</t>
  </si>
  <si>
    <t>192-1 Р</t>
  </si>
  <si>
    <t>193-1 Р</t>
  </si>
  <si>
    <t>194-1 Р</t>
  </si>
  <si>
    <t>195-1 Р</t>
  </si>
  <si>
    <t>196-1 Р</t>
  </si>
  <si>
    <t>197-1 Р</t>
  </si>
  <si>
    <t>198-1 Р</t>
  </si>
  <si>
    <t>199-1 Р</t>
  </si>
  <si>
    <t>200-1 Р</t>
  </si>
  <si>
    <t>201-1 Р</t>
  </si>
  <si>
    <t>202-1 Р</t>
  </si>
  <si>
    <t>203-1 Р</t>
  </si>
  <si>
    <t>204-1 Р</t>
  </si>
  <si>
    <t>205-1 Р</t>
  </si>
  <si>
    <t>206-1 Р</t>
  </si>
  <si>
    <t>207-1 Р</t>
  </si>
  <si>
    <t>208-1 Р</t>
  </si>
  <si>
    <t>209-1 Р</t>
  </si>
  <si>
    <t>Приказ №82 от 30.01.2017г.</t>
  </si>
</sst>
</file>

<file path=xl/styles.xml><?xml version="1.0" encoding="utf-8"?>
<styleSheet xmlns="http://schemas.openxmlformats.org/spreadsheetml/2006/main" xmlns:mc="http://schemas.openxmlformats.org/markup-compatibility/2006" xmlns:x14ac="http://schemas.microsoft.com/office/spreadsheetml/2009/9/ac" mc:Ignorable="x14ac">
  <numFmts count="133">
    <numFmt numFmtId="43" formatCode="_-* #,##0.00\ _р_._-;\-* #,##0.00\ _р_._-;_-* &quot;-&quot;??\ _р_._-;_-@_-"/>
    <numFmt numFmtId="164" formatCode="#,##0&quot;р.&quot;;\-#,##0&quot;р.&quot;"/>
    <numFmt numFmtId="165" formatCode="#,##0&quot;р.&quot;;[Red]\-#,##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quot;€&quot;#,##0;[Red]\-&quot;€&quot;#,##0"/>
    <numFmt numFmtId="172" formatCode="_-* #,##0.00[$€]_-;\-* #,##0.00[$€]_-;_-* &quot;-&quot;??[$€]_-;_-@_-"/>
    <numFmt numFmtId="173" formatCode="_-* #,##0.00000[$€]_-;\-* #,##0.00000[$€]_-;_-* &quot;-&quot;??[$€]_-;_-@_-"/>
    <numFmt numFmtId="174" formatCode="_(* #,##0.0_);_(* \(#,##0.00\);_(* &quot;-&quot;??_);_(@_)"/>
    <numFmt numFmtId="175" formatCode="General_)"/>
    <numFmt numFmtId="176" formatCode="0.000"/>
    <numFmt numFmtId="177" formatCode="#,##0.0_);\(#,##0.0\)"/>
    <numFmt numFmtId="178" formatCode="#,##0.000_);\(#,##0.000\)"/>
    <numFmt numFmtId="179" formatCode="&quot;$&quot;#,\);\(&quot;$&quot;#,##0\)"/>
    <numFmt numFmtId="180" formatCode="&quot;р.&quot;#,\);\(&quot;р.&quot;#,##0\)"/>
    <numFmt numFmtId="181" formatCode="* \(#,##0\);* #,##0_);&quot;-&quot;??_);@"/>
    <numFmt numFmtId="182" formatCode="&quot;$&quot;#,##0_);[Red]\(&quot;$&quot;#,##0\)"/>
    <numFmt numFmtId="183" formatCode="[$-409]d\-mmm\-yy;@"/>
    <numFmt numFmtId="184" formatCode="[$-409]d\-mmm;@"/>
    <numFmt numFmtId="185" formatCode="* #,##0_);* \(#,##0\);&quot;-&quot;??_);@"/>
    <numFmt numFmtId="186" formatCode="_(#,##0;\(#,##0\);\-;&quot;  &quot;@"/>
    <numFmt numFmtId="187" formatCode="&quot;р.&quot;#,##0\ ;\-&quot;р.&quot;#,##0"/>
    <numFmt numFmtId="188" formatCode="&quot;р.&quot;#,##0.00\ ;\(&quot;р.&quot;#,##0.00\)"/>
    <numFmt numFmtId="189" formatCode="0.00_)"/>
    <numFmt numFmtId="190" formatCode="_(* #,##0,_);_(* \(#,##0,\);_(* &quot;-&quot;_);_(@_)"/>
    <numFmt numFmtId="191" formatCode="_-* #,##0\ _đ_._-;\-* #,##0\ _đ_._-;_-* &quot;-&quot;\ _đ_._-;_-@_-"/>
    <numFmt numFmtId="192" formatCode="\60\4\7\:"/>
    <numFmt numFmtId="193" formatCode="\+0.0;\-0.0"/>
    <numFmt numFmtId="194" formatCode="\+0.0%;\-0.0%"/>
    <numFmt numFmtId="195" formatCode="&quot;$&quot;#,##0"/>
    <numFmt numFmtId="196" formatCode="&quot;$&quot;#,\);\(&quot;$&quot;#,\)"/>
    <numFmt numFmtId="197" formatCode="&quot;р.&quot;#,\);\(&quot;р.&quot;#,\)"/>
    <numFmt numFmtId="198" formatCode="&quot;$&quot;#,;\(&quot;$&quot;#,\)"/>
    <numFmt numFmtId="199" formatCode="&quot;р.&quot;#,;\(&quot;р.&quot;#,\)"/>
    <numFmt numFmtId="200" formatCode="##\ &quot;h&quot;"/>
    <numFmt numFmtId="201" formatCode="_(&quot;$&quot;* #,##0_);_(&quot;$&quot;* \(#,##0\);_(&quot;$&quot;* &quot;-&quot;_);_(@_)"/>
    <numFmt numFmtId="202" formatCode="_-* #,##0.00\ _€_-;\-* #,##0.00\ _€_-;_-* &quot;-&quot;??\ _€_-;_-@_-"/>
    <numFmt numFmtId="203" formatCode="0.0"/>
    <numFmt numFmtId="204" formatCode="000000"/>
    <numFmt numFmtId="205" formatCode="_([$€-2]* #,##0.00_);_([$€-2]* \(#,##0.00\);_([$€-2]* &quot;-&quot;??_)"/>
    <numFmt numFmtId="206" formatCode="[$-419]d\ mmm\ yy;@"/>
    <numFmt numFmtId="207" formatCode="d\.mmm"/>
    <numFmt numFmtId="208" formatCode="d\.m\.yy"/>
    <numFmt numFmtId="209" formatCode="d\.mmm\.yy"/>
    <numFmt numFmtId="210" formatCode="_-* #,##0\ _?_._-;\-* #,##0\ _?_._-;_-* &quot;-&quot;\ _?_._-;_-@_-"/>
    <numFmt numFmtId="211" formatCode="#"/>
    <numFmt numFmtId="212" formatCode="_-* #,##0.00\ _?_._-;\-* #,##0.00\ _?_._-;_-* &quot;-&quot;??\ _?_._-;_-@_-"/>
    <numFmt numFmtId="213" formatCode="#,##0;\(#,##0\)"/>
    <numFmt numFmtId="214" formatCode="_-&quot;$&quot;\ * #,##0.00_-;_-&quot;$&quot;\ * #,##0.00\-;_-&quot;$&quot;\ * &quot;-&quot;??_-;_-@_-"/>
    <numFmt numFmtId="215" formatCode="_-&quot;$&quot;\ * #,##0_-;_-&quot;$&quot;\ * #,##0\-;_-&quot;$&quot;\ * &quot;-&quot;_-;_-@_-"/>
    <numFmt numFmtId="216" formatCode="_-* #,##0&quot;тг.&quot;_-;\-* #,##0&quot;тг.&quot;_-;_-* &quot;-&quot;&quot;тг.&quot;_-;_-@_-"/>
    <numFmt numFmtId="217" formatCode="_(&quot;$&quot;* #,##0.00_);_(&quot;$&quot;* \(#,##0.00\);_(&quot;$&quot;* &quot;-&quot;??_);_(@_)"/>
    <numFmt numFmtId="218" formatCode="0.00;0;"/>
    <numFmt numFmtId="219" formatCode="0\ &quot;cu.m&quot;"/>
    <numFmt numFmtId="220" formatCode="_(* #,##0.0_);_(* \(#,##0.0\);_(* &quot;-&quot;??_);_(@_)"/>
    <numFmt numFmtId="221" formatCode="000"/>
    <numFmt numFmtId="222" formatCode="0.000%"/>
    <numFmt numFmtId="223" formatCode="_-* ###0_-;\(###0\);_-* &quot;–&quot;_-;_-@_-"/>
    <numFmt numFmtId="224" formatCode="_-* #,##0_-;\(#,##0\);_-* &quot;–&quot;_-;_-@_-"/>
    <numFmt numFmtId="225" formatCode="_-* #,###_-;\(#,###\);_-* &quot;–&quot;_-;_-@_-"/>
    <numFmt numFmtId="226" formatCode="_-\ #,##0.000_-;\(#,##0.000\);_-* &quot;–&quot;_-;_-@_-"/>
    <numFmt numFmtId="227" formatCode="_-#,###_-;\(#,###\);_-\ &quot;–&quot;_-;_-@_-"/>
    <numFmt numFmtId="228" formatCode="&quot;$&quot;#,##0.0_);[Red]\(&quot;$&quot;#,##0.0\)"/>
    <numFmt numFmtId="229" formatCode="_-&quot;$&quot;* #,##0.00_-;\-&quot;$&quot;* #,##0.00_-;_-&quot;$&quot;* &quot;-&quot;??_-;_-@_-"/>
    <numFmt numFmtId="230" formatCode="_(* #,##0_);_(* \(#,##0\);_(* &quot;-&quot;_);_(@_)"/>
    <numFmt numFmtId="231" formatCode="0000"/>
    <numFmt numFmtId="232" formatCode="0.0E+00"/>
    <numFmt numFmtId="233" formatCode="#,##0.0_);[Red]\(#,##0.0\)"/>
    <numFmt numFmtId="234" formatCode="_ * #,##0_)&quot;£&quot;_ ;_ * \(#,##0\)&quot;£&quot;_ ;_ * &quot;-&quot;_)&quot;£&quot;_ ;_ @_ "/>
    <numFmt numFmtId="235" formatCode="#,##0.00&quot;£&quot;_);[Red]\(#,##0.00&quot;£&quot;\)"/>
    <numFmt numFmtId="236" formatCode="_-* #,##0_$_-;\-* #,##0_$_-;_-* &quot;-&quot;_$_-;_-@_-"/>
    <numFmt numFmtId="237" formatCode="&quot;$&quot;#,##0.00_);[Red]\(&quot;$&quot;#,##0.00\)"/>
    <numFmt numFmtId="238" formatCode="#,##0.000\);[Red]\(#,##0.000\)"/>
    <numFmt numFmtId="239" formatCode="&quot;RM&quot;#,##0.00_);[Red]\(&quot;RM&quot;#,##0.00\)"/>
    <numFmt numFmtId="240" formatCode="_ * #,##0.00_)&quot;£&quot;_ ;_ * \(#,##0.00\)&quot;£&quot;_ ;_ * &quot;-&quot;??_)&quot;£&quot;_ ;_ @_ "/>
    <numFmt numFmtId="241" formatCode="_ * #,##0_)_£_ ;_ * \(#,##0\)_£_ ;_ * &quot;-&quot;_)_£_ ;_ @_ "/>
    <numFmt numFmtId="242" formatCode="0.0&quot;  &quot;"/>
    <numFmt numFmtId="243" formatCode="_-* #,##0.00&quot;$&quot;_-;\-* #,##0.00&quot;$&quot;_-;_-* &quot;-&quot;??&quot;$&quot;_-;_-@_-"/>
    <numFmt numFmtId="244" formatCode="&quot;$&quot;#,##0_);\(&quot;$&quot;#,##0\)"/>
    <numFmt numFmtId="245" formatCode="d\-mmm\-yy\ h:mm"/>
    <numFmt numFmtId="246" formatCode="#,##0.00&quot; $&quot;;[Red]\-#,##0.00&quot; $&quot;"/>
    <numFmt numFmtId="247" formatCode="mmmm\ d\,\ yyyy"/>
    <numFmt numFmtId="248" formatCode="d\/mm\/yyyy"/>
    <numFmt numFmtId="249" formatCode="dd\.mm\.yyyy&quot;г.&quot;"/>
    <numFmt numFmtId="250" formatCode="&quot;P&quot;#,##0.00;[Red]\-&quot;P&quot;#,##0.00"/>
    <numFmt numFmtId="251" formatCode="_-&quot;P&quot;* #,##0.00_-;\-&quot;P&quot;* #,##0.00_-;_-&quot;P&quot;* &quot;-&quot;??_-;_-@_-"/>
    <numFmt numFmtId="252" formatCode="[Magenta]&quot;Err&quot;;[Magenta]&quot;Err&quot;;[Blue]&quot;OK&quot;"/>
    <numFmt numFmtId="253" formatCode="[Blue]&quot;P&quot;;;[Red]&quot;O&quot;"/>
    <numFmt numFmtId="254" formatCode="#,##0_);[Red]\(#,##0\);\-_)"/>
    <numFmt numFmtId="255" formatCode="0.0_)%;[Red]\(0.0%\);0.0_)%"/>
    <numFmt numFmtId="256" formatCode="0.0_)%;[Red]\(0.0%\);&quot;-&quot;"/>
    <numFmt numFmtId="257" formatCode="[Red][&gt;1]&quot;&gt;100 %&quot;;[Red]\(0.0%\);0.0_)%"/>
    <numFmt numFmtId="258" formatCode="&quot;$&quot;#,##0\ ;\-&quot;$&quot;#,##0"/>
    <numFmt numFmtId="259" formatCode="&quot;$&quot;#,##0.00\ ;\(&quot;$&quot;#,##0.00\)"/>
    <numFmt numFmtId="260" formatCode="_-* #,##0.00_-;\-* #,##0.00_-;_-* &quot;-&quot;??_-;_-@_-"/>
    <numFmt numFmtId="261" formatCode="0.00000"/>
    <numFmt numFmtId="262" formatCode="_-* #,##0\ _P_t_s_-;\-* #,##0\ _P_t_s_-;_-* &quot;-&quot;\ _P_t_s_-;_-@_-"/>
    <numFmt numFmtId="263" formatCode="_-* #,##0.00\ _P_t_s_-;\-* #,##0.00\ _P_t_s_-;_-* &quot;-&quot;??\ _P_t_s_-;_-@_-"/>
    <numFmt numFmtId="264" formatCode="#,##0.00&quot; F&quot;_);\(#,##0.00&quot; F&quot;\)"/>
    <numFmt numFmtId="265" formatCode="#,##0&quot; F&quot;_);[Red]\(#,##0&quot; F&quot;\)"/>
    <numFmt numFmtId="266" formatCode="#,##0.00&quot; F&quot;_);[Red]\(#,##0.00&quot; F&quot;\)"/>
    <numFmt numFmtId="267" formatCode="#,##0&quot; $&quot;;[Red]\-#,##0&quot; $&quot;"/>
    <numFmt numFmtId="268" formatCode="#,##0.00&quot; $&quot;;\-#,##0.00&quot; $&quot;"/>
    <numFmt numFmtId="269" formatCode="#,##0&quot; $&quot;;\-#,##0&quot; $&quot;"/>
    <numFmt numFmtId="270" formatCode="_-* #,##0\ &quot;Pts&quot;_-;\-* #,##0\ &quot;Pts&quot;_-;_-* &quot;-&quot;\ &quot;Pts&quot;_-;_-@_-"/>
    <numFmt numFmtId="271" formatCode="_-* #,##0.00\ &quot;Pts&quot;_-;\-* #,##0.00\ &quot;Pts&quot;_-;_-* &quot;-&quot;??\ &quot;Pts&quot;_-;_-@_-"/>
    <numFmt numFmtId="272" formatCode="0.0&quot; N&quot;"/>
    <numFmt numFmtId="273" formatCode="_-* #,##0\ _d_._-;\-* #,##0\ _d_._-;_-* &quot;-&quot;\ _d_._-;_-@_-"/>
    <numFmt numFmtId="274" formatCode="_-* #,##0.00\ _d_._-;\-* #,##0.00\ _d_._-;_-* &quot;-&quot;??\ _d_._-;_-@_-"/>
    <numFmt numFmtId="275" formatCode="_-* #,##0.00\ _đ_._-;\-* #,##0.00\ _đ_._-;_-* &quot;-&quot;??\ _đ_._-;_-@_-"/>
    <numFmt numFmtId="276" formatCode="_-* #,##0_d_._-;\-* #,##0_d_._-;_-* &quot;-&quot;_d_._-;_-@_-"/>
    <numFmt numFmtId="277" formatCode="_-* #,##0.00_d_._-;\-* #,##0.00_d_._-;_-* &quot;-&quot;??_d_._-;_-@_-"/>
    <numFmt numFmtId="278" formatCode="_-* #,##0_-;\-* #,##0_-;_-* &quot;-&quot;_-;_-@_-"/>
    <numFmt numFmtId="279" formatCode="_-* #,##0.0000\ &quot;р.&quot;_-;\-* #,##0.0000\ &quot;р.&quot;_-;_-* &quot;-&quot;??\ &quot;р.&quot;_-;_-@_-"/>
    <numFmt numFmtId="280" formatCode="_-* #,##0.00000\ &quot;р.&quot;_-;\-* #,##0.00000\ &quot;р.&quot;_-;_-* &quot;-&quot;??\ &quot;р.&quot;_-;_-@_-"/>
    <numFmt numFmtId="281" formatCode="0.000000000"/>
    <numFmt numFmtId="282" formatCode="0%_);\(0%\)"/>
    <numFmt numFmtId="283" formatCode="#,##0\ &quot;F&quot;;[Red]\-#,##0\ &quot;F&quot;"/>
    <numFmt numFmtId="284" formatCode="_-* #,##0\ _$_-;\-* #,##0\ _$_-;_-* &quot;-&quot;\ _$_-;_-@_-"/>
    <numFmt numFmtId="285" formatCode="0.0%"/>
    <numFmt numFmtId="286" formatCode="#,##0______;;&quot;------------      &quot;"/>
    <numFmt numFmtId="287" formatCode="#,##0_р_.;\(#,##0\)_р_."/>
    <numFmt numFmtId="288" formatCode="#,##0.00;[Red]#,##0.00"/>
    <numFmt numFmtId="289" formatCode="[$-419]0"/>
    <numFmt numFmtId="290" formatCode="[$-419]#,##0.00"/>
    <numFmt numFmtId="291" formatCode="[$-419]General"/>
    <numFmt numFmtId="292" formatCode="&quot; &quot;#,##0.00&quot;    &quot;;&quot;-&quot;#,##0.00&quot;    &quot;;&quot; -&quot;#&quot;    &quot;;&quot; &quot;@&quot; &quot;"/>
    <numFmt numFmtId="293" formatCode="[$-419]#,##0"/>
    <numFmt numFmtId="294" formatCode="_-* #,##0_р_._-;\-* #,##0_р_._-;_-* &quot;-&quot;??_р_._-;_-@_-"/>
    <numFmt numFmtId="295" formatCode="_-* #,##0.000\ _р_._-;\-* #,##0.000\ _р_._-;_-* &quot;-&quot;??\ _р_._-;_-@_-"/>
  </numFmts>
  <fonts count="23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color indexed="8"/>
      <name val="Times New Roman"/>
      <family val="1"/>
      <charset val="204"/>
    </font>
    <font>
      <sz val="10"/>
      <name val="Arial"/>
      <family val="2"/>
      <charset val="204"/>
    </font>
    <font>
      <sz val="12"/>
      <color indexed="8"/>
      <name val="Times New Roman"/>
      <family val="1"/>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theme="1"/>
      <name val="Arial"/>
      <family val="2"/>
      <charset val="204"/>
    </font>
    <font>
      <sz val="10"/>
      <color theme="1"/>
      <name val="Arial"/>
      <family val="2"/>
      <charset val="204"/>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s>
  <fills count="78">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rgb="FFFFFFFF"/>
        <bgColor rgb="FFFFFFFF"/>
      </patternFill>
    </fill>
    <fill>
      <patternFill patternType="solid">
        <fgColor rgb="FFFFFF00"/>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right/>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s>
  <cellStyleXfs count="16129">
    <xf numFmtId="0" fontId="0" fillId="0" borderId="0"/>
    <xf numFmtId="0" fontId="7" fillId="0" borderId="0"/>
    <xf numFmtId="0" fontId="11" fillId="0" borderId="0"/>
    <xf numFmtId="0" fontId="7" fillId="0" borderId="0"/>
    <xf numFmtId="0" fontId="9" fillId="0" borderId="0"/>
    <xf numFmtId="0" fontId="9" fillId="0" borderId="0"/>
    <xf numFmtId="0" fontId="9" fillId="0" borderId="0"/>
    <xf numFmtId="0" fontId="9" fillId="0" borderId="0"/>
    <xf numFmtId="0" fontId="6" fillId="0" borderId="0"/>
    <xf numFmtId="0" fontId="11" fillId="0" borderId="0"/>
    <xf numFmtId="0" fontId="9" fillId="0" borderId="0"/>
    <xf numFmtId="170" fontId="9" fillId="0" borderId="0" applyFont="0" applyFill="0" applyBorder="0" applyAlignment="0" applyProtection="0"/>
    <xf numFmtId="40" fontId="9" fillId="2" borderId="1"/>
    <xf numFmtId="0" fontId="7" fillId="0" borderId="0"/>
    <xf numFmtId="170" fontId="9" fillId="0" borderId="0" applyFont="0" applyFill="0" applyBorder="0" applyAlignment="0" applyProtection="0"/>
    <xf numFmtId="0" fontId="7" fillId="0" borderId="0"/>
    <xf numFmtId="0" fontId="9" fillId="0" borderId="0"/>
    <xf numFmtId="0" fontId="9" fillId="0" borderId="0"/>
    <xf numFmtId="0" fontId="13" fillId="0" borderId="0"/>
    <xf numFmtId="0" fontId="11" fillId="0" borderId="0"/>
    <xf numFmtId="0" fontId="9" fillId="0" borderId="0"/>
    <xf numFmtId="0" fontId="9" fillId="0" borderId="0"/>
    <xf numFmtId="0" fontId="9" fillId="0" borderId="0"/>
    <xf numFmtId="0" fontId="7" fillId="0" borderId="0"/>
    <xf numFmtId="40" fontId="9" fillId="2" borderId="1"/>
    <xf numFmtId="49" fontId="15" fillId="3" borderId="2">
      <alignment vertical="center"/>
    </xf>
    <xf numFmtId="49" fontId="16" fillId="3" borderId="2">
      <alignment vertical="center"/>
    </xf>
    <xf numFmtId="0" fontId="12" fillId="0" borderId="0" applyNumberFormat="0" applyFill="0" applyBorder="0" applyAlignment="0" applyProtection="0">
      <alignment vertical="top"/>
      <protection locked="0"/>
    </xf>
    <xf numFmtId="0" fontId="6" fillId="0" borderId="0"/>
    <xf numFmtId="0" fontId="5" fillId="0" borderId="0"/>
    <xf numFmtId="0" fontId="6" fillId="0" borderId="0"/>
    <xf numFmtId="0" fontId="9" fillId="0" borderId="0"/>
    <xf numFmtId="0" fontId="13" fillId="0" borderId="0"/>
    <xf numFmtId="0" fontId="7" fillId="0" borderId="0"/>
    <xf numFmtId="0" fontId="7" fillId="0" borderId="0"/>
    <xf numFmtId="0" fontId="9" fillId="0" borderId="0"/>
    <xf numFmtId="0" fontId="9" fillId="0" borderId="0"/>
    <xf numFmtId="0" fontId="9" fillId="0" borderId="0"/>
    <xf numFmtId="0" fontId="5" fillId="0" borderId="0"/>
    <xf numFmtId="0" fontId="6" fillId="0" borderId="0"/>
    <xf numFmtId="0" fontId="9" fillId="0" borderId="0"/>
    <xf numFmtId="9" fontId="9" fillId="0" borderId="0" applyFont="0" applyFill="0" applyBorder="0" applyAlignment="0" applyProtection="0"/>
    <xf numFmtId="0" fontId="9" fillId="0" borderId="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169" fontId="17" fillId="0" borderId="0" applyFont="0" applyFill="0" applyBorder="0" applyAlignment="0" applyProtection="0"/>
    <xf numFmtId="171" fontId="9" fillId="0" borderId="0" applyFont="0" applyFill="0" applyBorder="0" applyAlignment="0" applyProtection="0"/>
    <xf numFmtId="169" fontId="14" fillId="0" borderId="0" applyFont="0" applyFill="0" applyBorder="0" applyAlignment="0" applyProtection="0"/>
    <xf numFmtId="169" fontId="1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8" fillId="4" borderId="0" applyNumberFormat="0" applyBorder="0" applyAlignment="0" applyProtection="0"/>
    <xf numFmtId="0" fontId="9" fillId="0" borderId="0"/>
    <xf numFmtId="170" fontId="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13" fillId="0" borderId="0"/>
    <xf numFmtId="170" fontId="9" fillId="0" borderId="0" applyFont="0" applyFill="0" applyBorder="0" applyAlignment="0" applyProtection="0"/>
    <xf numFmtId="171" fontId="9" fillId="0" borderId="0" applyFont="0" applyFill="0" applyBorder="0" applyAlignment="0" applyProtection="0"/>
    <xf numFmtId="0" fontId="9" fillId="0" borderId="0"/>
    <xf numFmtId="0" fontId="17"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34" borderId="142" applyNumberFormat="0" applyFont="0" applyAlignment="0" applyProtection="0"/>
    <xf numFmtId="0" fontId="4" fillId="0" borderId="0"/>
    <xf numFmtId="49" fontId="16" fillId="3" borderId="144">
      <alignment vertical="center"/>
    </xf>
    <xf numFmtId="0" fontId="9" fillId="0" borderId="73">
      <alignment horizontal="right"/>
    </xf>
    <xf numFmtId="0" fontId="7" fillId="0" borderId="0"/>
    <xf numFmtId="0" fontId="9" fillId="0" borderId="73">
      <alignment horizontal="right"/>
    </xf>
    <xf numFmtId="0" fontId="9" fillId="34" borderId="124" applyNumberFormat="0" applyFont="0" applyAlignment="0" applyProtection="0"/>
    <xf numFmtId="0" fontId="9" fillId="0" borderId="0"/>
    <xf numFmtId="172" fontId="9" fillId="0" borderId="0"/>
    <xf numFmtId="173" fontId="9" fillId="0" borderId="0"/>
    <xf numFmtId="173" fontId="9" fillId="0" borderId="0"/>
    <xf numFmtId="0" fontId="9" fillId="0" borderId="0"/>
    <xf numFmtId="0" fontId="20" fillId="0" borderId="0"/>
    <xf numFmtId="0" fontId="9" fillId="0" borderId="0"/>
    <xf numFmtId="0" fontId="9" fillId="0" borderId="0"/>
    <xf numFmtId="0" fontId="7" fillId="0" borderId="0"/>
    <xf numFmtId="0" fontId="9" fillId="0" borderId="0"/>
    <xf numFmtId="0" fontId="20" fillId="0" borderId="0"/>
    <xf numFmtId="0" fontId="9" fillId="0" borderId="0"/>
    <xf numFmtId="0" fontId="9" fillId="0" borderId="0"/>
    <xf numFmtId="172" fontId="20" fillId="0" borderId="0"/>
    <xf numFmtId="0" fontId="9" fillId="0" borderId="0"/>
    <xf numFmtId="0" fontId="7" fillId="0" borderId="0"/>
    <xf numFmtId="0" fontId="21" fillId="0" borderId="0"/>
    <xf numFmtId="0" fontId="9" fillId="0" borderId="0"/>
    <xf numFmtId="173" fontId="9" fillId="0" borderId="0"/>
    <xf numFmtId="173" fontId="9" fillId="0" borderId="0"/>
    <xf numFmtId="0" fontId="9" fillId="0" borderId="0"/>
    <xf numFmtId="0" fontId="22"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11" fillId="0" borderId="0"/>
    <xf numFmtId="0" fontId="23" fillId="0" borderId="0"/>
    <xf numFmtId="0" fontId="21" fillId="0" borderId="0"/>
    <xf numFmtId="0" fontId="11" fillId="0" borderId="0"/>
    <xf numFmtId="0" fontId="23" fillId="0" borderId="0"/>
    <xf numFmtId="0" fontId="24" fillId="0" borderId="0">
      <alignment vertical="top"/>
    </xf>
    <xf numFmtId="0" fontId="24" fillId="0" borderId="0">
      <alignment vertical="top"/>
    </xf>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21" fillId="0" borderId="0"/>
    <xf numFmtId="0" fontId="11"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4" fillId="0" borderId="0">
      <alignment vertical="top"/>
    </xf>
    <xf numFmtId="0" fontId="21" fillId="0" borderId="0"/>
    <xf numFmtId="0" fontId="11" fillId="0" borderId="0"/>
    <xf numFmtId="0" fontId="23" fillId="0" borderId="0"/>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7" fillId="0" borderId="0">
      <alignment vertical="top"/>
    </xf>
    <xf numFmtId="0" fontId="11" fillId="0" borderId="0"/>
    <xf numFmtId="0" fontId="23" fillId="0" borderId="0"/>
    <xf numFmtId="0" fontId="11" fillId="0" borderId="0"/>
    <xf numFmtId="0" fontId="23" fillId="0" borderId="0"/>
    <xf numFmtId="0" fontId="11"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21" fillId="0" borderId="0"/>
    <xf numFmtId="0" fontId="11" fillId="0" borderId="0"/>
    <xf numFmtId="0" fontId="23"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11" fillId="0" borderId="0"/>
    <xf numFmtId="0" fontId="23" fillId="0" borderId="0"/>
    <xf numFmtId="0" fontId="25" fillId="0" borderId="0"/>
    <xf numFmtId="0" fontId="26" fillId="0" borderId="0"/>
    <xf numFmtId="0" fontId="25" fillId="0" borderId="0"/>
    <xf numFmtId="0" fontId="26" fillId="0" borderId="0"/>
    <xf numFmtId="0" fontId="11" fillId="0" borderId="0"/>
    <xf numFmtId="0" fontId="23" fillId="0" borderId="0"/>
    <xf numFmtId="0" fontId="22"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2" fillId="0" borderId="0"/>
    <xf numFmtId="0" fontId="23" fillId="0" borderId="0"/>
    <xf numFmtId="0" fontId="24" fillId="0" borderId="0">
      <alignment vertical="top"/>
    </xf>
    <xf numFmtId="0" fontId="21" fillId="0" borderId="0"/>
    <xf numFmtId="0" fontId="22" fillId="0" borderId="0"/>
    <xf numFmtId="0" fontId="23" fillId="0" borderId="0"/>
    <xf numFmtId="0" fontId="22" fillId="0" borderId="0"/>
    <xf numFmtId="0" fontId="23" fillId="0" borderId="0"/>
    <xf numFmtId="0" fontId="22"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1" fillId="0" borderId="0"/>
    <xf numFmtId="0" fontId="22" fillId="0" borderId="0"/>
    <xf numFmtId="0" fontId="23" fillId="0" borderId="0"/>
    <xf numFmtId="0" fontId="25" fillId="0" borderId="0"/>
    <xf numFmtId="0" fontId="26"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0" fillId="0" borderId="0"/>
    <xf numFmtId="0" fontId="11" fillId="0" borderId="0"/>
    <xf numFmtId="0" fontId="23" fillId="0" borderId="0"/>
    <xf numFmtId="0" fontId="11" fillId="0" borderId="0"/>
    <xf numFmtId="0" fontId="23" fillId="0" borderId="0"/>
    <xf numFmtId="0" fontId="25" fillId="0" borderId="0"/>
    <xf numFmtId="0" fontId="26" fillId="0" borderId="0"/>
    <xf numFmtId="0" fontId="22" fillId="0" borderId="0"/>
    <xf numFmtId="0" fontId="23" fillId="0" borderId="0"/>
    <xf numFmtId="0" fontId="22"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2"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168" fontId="28" fillId="0" borderId="0">
      <protection locked="0"/>
    </xf>
    <xf numFmtId="168" fontId="29" fillId="0" borderId="0">
      <protection locked="0"/>
    </xf>
    <xf numFmtId="168" fontId="28" fillId="0" borderId="0">
      <protection locked="0"/>
    </xf>
    <xf numFmtId="168" fontId="29" fillId="0" borderId="0">
      <protection locked="0"/>
    </xf>
    <xf numFmtId="168" fontId="28" fillId="0" borderId="0">
      <protection locked="0"/>
    </xf>
    <xf numFmtId="168" fontId="29" fillId="0" borderId="0">
      <protection locked="0"/>
    </xf>
    <xf numFmtId="0" fontId="30" fillId="0" borderId="0">
      <protection locked="0"/>
    </xf>
    <xf numFmtId="0" fontId="31" fillId="0" borderId="0">
      <protection locked="0"/>
    </xf>
    <xf numFmtId="0" fontId="30" fillId="0" borderId="0">
      <protection locked="0"/>
    </xf>
    <xf numFmtId="0" fontId="31" fillId="0" borderId="0">
      <protection locked="0"/>
    </xf>
    <xf numFmtId="0" fontId="32" fillId="0" borderId="0"/>
    <xf numFmtId="0" fontId="28" fillId="0" borderId="5">
      <protection locked="0"/>
    </xf>
    <xf numFmtId="0" fontId="29" fillId="0" borderId="5">
      <protection locked="0"/>
    </xf>
    <xf numFmtId="0" fontId="33" fillId="0" borderId="0"/>
    <xf numFmtId="0" fontId="34" fillId="6" borderId="0" applyNumberFormat="0" applyBorder="0" applyAlignment="0" applyProtection="0"/>
    <xf numFmtId="0" fontId="17" fillId="6" borderId="0" applyNumberFormat="0" applyBorder="0" applyAlignment="0" applyProtection="0"/>
    <xf numFmtId="0" fontId="34" fillId="7" borderId="0" applyNumberFormat="0" applyBorder="0" applyAlignment="0" applyProtection="0"/>
    <xf numFmtId="0" fontId="17" fillId="7" borderId="0" applyNumberFormat="0" applyBorder="0" applyAlignment="0" applyProtection="0"/>
    <xf numFmtId="0" fontId="34" fillId="4" borderId="0" applyNumberFormat="0" applyBorder="0" applyAlignment="0" applyProtection="0"/>
    <xf numFmtId="0" fontId="17" fillId="4"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34" fillId="10" borderId="0" applyNumberFormat="0" applyBorder="0" applyAlignment="0" applyProtection="0"/>
    <xf numFmtId="0" fontId="17"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2" borderId="0" applyNumberFormat="0" applyBorder="0" applyAlignment="0" applyProtection="0"/>
    <xf numFmtId="0" fontId="17" fillId="12" borderId="0" applyNumberFormat="0" applyBorder="0" applyAlignment="0" applyProtection="0"/>
    <xf numFmtId="0" fontId="34" fillId="13" borderId="0" applyNumberFormat="0" applyBorder="0" applyAlignment="0" applyProtection="0"/>
    <xf numFmtId="0" fontId="17" fillId="13"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4" borderId="0" applyNumberFormat="0" applyBorder="0" applyAlignment="0" applyProtection="0"/>
    <xf numFmtId="0" fontId="17"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8" fillId="7" borderId="0" applyNumberFormat="0" applyBorder="0" applyAlignment="0" applyProtection="0"/>
    <xf numFmtId="0" fontId="39" fillId="7" borderId="0" applyNumberFormat="0" applyBorder="0" applyAlignment="0" applyProtection="0"/>
    <xf numFmtId="164" fontId="40"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74" fontId="42" fillId="0" borderId="0" applyFill="0" applyBorder="0" applyAlignment="0"/>
    <xf numFmtId="175" fontId="42" fillId="0" borderId="0" applyFill="0" applyBorder="0" applyAlignment="0"/>
    <xf numFmtId="176" fontId="42" fillId="0" borderId="0" applyFill="0" applyBorder="0" applyAlignment="0"/>
    <xf numFmtId="177" fontId="43" fillId="0" borderId="0" applyFill="0" applyBorder="0" applyAlignment="0"/>
    <xf numFmtId="177" fontId="44" fillId="0" borderId="0" applyFill="0" applyBorder="0" applyAlignment="0"/>
    <xf numFmtId="178" fontId="43" fillId="0" borderId="0" applyFill="0" applyBorder="0" applyAlignment="0"/>
    <xf numFmtId="178" fontId="44"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45" fillId="0" borderId="0" applyNumberFormat="0" applyBorder="0" applyAlignment="0"/>
    <xf numFmtId="0" fontId="46"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3" fontId="48" fillId="24" borderId="8">
      <alignment horizontal="left" vertical="center"/>
    </xf>
    <xf numFmtId="0" fontId="49" fillId="0" borderId="0">
      <alignment horizontal="left" vertical="top"/>
    </xf>
    <xf numFmtId="0" fontId="50" fillId="25" borderId="9" applyNumberFormat="0" applyAlignment="0" applyProtection="0"/>
    <xf numFmtId="0" fontId="51" fillId="25" borderId="9" applyNumberFormat="0" applyAlignment="0" applyProtection="0"/>
    <xf numFmtId="0" fontId="52" fillId="0" borderId="10">
      <alignment horizontal="center"/>
    </xf>
    <xf numFmtId="174" fontId="4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81" fontId="53" fillId="0" borderId="0" applyFill="0" applyBorder="0" applyProtection="0"/>
    <xf numFmtId="182" fontId="54" fillId="0" borderId="0" applyFont="0" applyFill="0" applyBorder="0" applyAlignment="0" applyProtection="0"/>
    <xf numFmtId="182" fontId="55" fillId="0" borderId="0" applyFont="0" applyFill="0" applyBorder="0" applyAlignment="0" applyProtection="0"/>
    <xf numFmtId="165" fontId="55" fillId="0" borderId="0" applyFont="0" applyFill="0" applyBorder="0" applyAlignment="0" applyProtection="0"/>
    <xf numFmtId="175" fontId="42" fillId="0" borderId="0" applyFont="0" applyFill="0" applyBorder="0" applyAlignment="0" applyProtection="0"/>
    <xf numFmtId="183" fontId="20" fillId="5" borderId="0" applyFont="0" applyFill="0" applyBorder="0" applyAlignment="0" applyProtection="0"/>
    <xf numFmtId="14" fontId="56" fillId="0" borderId="0" applyFill="0" applyBorder="0" applyAlignment="0"/>
    <xf numFmtId="184" fontId="20" fillId="5" borderId="0" applyFont="0" applyFill="0" applyBorder="0" applyAlignment="0" applyProtection="0"/>
    <xf numFmtId="185" fontId="53" fillId="0" borderId="0" applyFill="0" applyBorder="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5" applyFill="0" applyProtection="0"/>
    <xf numFmtId="38" fontId="54" fillId="0" borderId="11">
      <alignment vertical="center"/>
    </xf>
    <xf numFmtId="38" fontId="55" fillId="0" borderId="11">
      <alignment vertical="center"/>
    </xf>
    <xf numFmtId="3" fontId="57" fillId="0" borderId="12" applyNumberFormat="0" applyFont="0" applyFill="0" applyBorder="0" applyAlignment="0">
      <alignment horizontal="left" vertical="center"/>
      <protection locked="0"/>
    </xf>
    <xf numFmtId="0" fontId="58" fillId="0" borderId="0" applyNumberFormat="0" applyFill="0" applyBorder="0" applyAlignment="0" applyProtection="0"/>
    <xf numFmtId="0" fontId="59" fillId="0" borderId="0" applyNumberFormat="0" applyFill="0" applyBorder="0" applyAlignment="0" applyProtection="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172" fontId="1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0" fontId="9" fillId="27" borderId="0" applyNumberFormat="0" applyFont="0" applyBorder="0">
      <alignment horizontal="left" vertical="center"/>
    </xf>
    <xf numFmtId="0" fontId="9" fillId="27" borderId="0" applyNumberFormat="0" applyFont="0" applyBorder="0">
      <alignment horizontal="left" vertical="center"/>
    </xf>
    <xf numFmtId="0" fontId="63" fillId="4" borderId="0" applyNumberFormat="0" applyBorder="0" applyAlignment="0" applyProtection="0"/>
    <xf numFmtId="0" fontId="64" fillId="4" borderId="0" applyNumberFormat="0" applyBorder="0" applyAlignment="0" applyProtection="0"/>
    <xf numFmtId="0" fontId="65" fillId="24" borderId="11">
      <alignment horizontal="left" vertical="center" wrapText="1"/>
    </xf>
    <xf numFmtId="0" fontId="66" fillId="24" borderId="11">
      <alignment horizontal="left" vertical="center" wrapText="1"/>
    </xf>
    <xf numFmtId="38" fontId="67" fillId="28" borderId="0" applyNumberFormat="0" applyBorder="0" applyAlignment="0" applyProtection="0"/>
    <xf numFmtId="0" fontId="68" fillId="0" borderId="13" applyNumberFormat="0" applyAlignment="0" applyProtection="0">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9" fillId="0" borderId="0" applyNumberFormat="0" applyFill="0" applyBorder="0" applyAlignment="0" applyProtection="0">
      <alignment horizontal="left" vertical="top"/>
    </xf>
    <xf numFmtId="0" fontId="19" fillId="0" borderId="0">
      <alignment horizontal="left" vertical="top"/>
    </xf>
    <xf numFmtId="0" fontId="70" fillId="0" borderId="0">
      <alignment horizontal="left" vertical="top"/>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xf numFmtId="0" fontId="74" fillId="29" borderId="14">
      <alignment horizontal="right"/>
    </xf>
    <xf numFmtId="3" fontId="74" fillId="30" borderId="15" applyBorder="0">
      <alignment horizontal="right" vertical="center"/>
      <protection locked="0"/>
    </xf>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40" fontId="76" fillId="0" borderId="0">
      <protection locked="0"/>
    </xf>
    <xf numFmtId="1" fontId="77" fillId="0" borderId="0">
      <alignment horizontal="center"/>
      <protection locked="0"/>
    </xf>
    <xf numFmtId="187" fontId="24" fillId="0" borderId="0" applyFont="0" applyFill="0" applyBorder="0" applyAlignment="0" applyProtection="0"/>
    <xf numFmtId="188" fontId="78" fillId="0" borderId="0" applyFont="0" applyFill="0" applyBorder="0" applyAlignment="0" applyProtection="0"/>
    <xf numFmtId="0" fontId="79" fillId="0" borderId="14">
      <alignment horizontal="left"/>
    </xf>
    <xf numFmtId="3" fontId="80" fillId="32" borderId="8">
      <alignment vertical="center"/>
    </xf>
    <xf numFmtId="38" fontId="81" fillId="0" borderId="0"/>
    <xf numFmtId="38" fontId="82" fillId="0" borderId="0"/>
    <xf numFmtId="38" fontId="83" fillId="0" borderId="0"/>
    <xf numFmtId="38" fontId="84" fillId="0" borderId="0"/>
    <xf numFmtId="0" fontId="85" fillId="0" borderId="0"/>
    <xf numFmtId="0" fontId="85" fillId="0" borderId="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86" fillId="0" borderId="16" applyNumberFormat="0" applyFill="0" applyAlignment="0" applyProtection="0"/>
    <xf numFmtId="0" fontId="87" fillId="0" borderId="16" applyNumberFormat="0" applyFill="0" applyAlignment="0" applyProtection="0"/>
    <xf numFmtId="0" fontId="88" fillId="0" borderId="0">
      <protection locked="0"/>
    </xf>
    <xf numFmtId="0" fontId="89" fillId="33" borderId="0" applyNumberFormat="0" applyBorder="0" applyAlignment="0" applyProtection="0"/>
    <xf numFmtId="0" fontId="90" fillId="33" borderId="0" applyNumberFormat="0" applyBorder="0" applyAlignment="0" applyProtection="0"/>
    <xf numFmtId="3" fontId="91" fillId="0" borderId="17" applyNumberFormat="0" applyFont="0" applyAlignment="0">
      <alignment vertical="center"/>
    </xf>
    <xf numFmtId="3" fontId="92" fillId="0" borderId="17" applyNumberFormat="0" applyFont="0" applyAlignment="0">
      <alignment vertical="center"/>
    </xf>
    <xf numFmtId="189" fontId="93" fillId="0" borderId="0"/>
    <xf numFmtId="189" fontId="94" fillId="0" borderId="0"/>
    <xf numFmtId="0" fontId="95" fillId="0" borderId="0">
      <alignment horizontal="left" vertical="top"/>
    </xf>
    <xf numFmtId="0" fontId="96" fillId="0" borderId="0">
      <alignment horizontal="left" vertical="top"/>
    </xf>
    <xf numFmtId="0" fontId="9" fillId="0" borderId="0"/>
    <xf numFmtId="10" fontId="62" fillId="26" borderId="83" applyNumberFormat="0" applyFill="0" applyBorder="0" applyAlignment="0" applyProtection="0">
      <protection locked="0"/>
    </xf>
    <xf numFmtId="10" fontId="67" fillId="29" borderId="83" applyNumberFormat="0" applyBorder="0" applyAlignment="0" applyProtection="0"/>
    <xf numFmtId="10" fontId="67" fillId="29" borderId="83" applyNumberFormat="0" applyBorder="0" applyAlignment="0" applyProtection="0"/>
    <xf numFmtId="0" fontId="9" fillId="0" borderId="0"/>
    <xf numFmtId="0" fontId="9" fillId="0" borderId="0"/>
    <xf numFmtId="186" fontId="20" fillId="31" borderId="83" applyNumberFormat="0" applyFont="0" applyAlignment="0">
      <protection locked="0"/>
    </xf>
    <xf numFmtId="186" fontId="20" fillId="31" borderId="83" applyNumberFormat="0" applyFont="0" applyAlignment="0">
      <protection locked="0"/>
    </xf>
    <xf numFmtId="0" fontId="55" fillId="0" borderId="0"/>
    <xf numFmtId="0" fontId="97" fillId="0" borderId="0"/>
    <xf numFmtId="0" fontId="9" fillId="0" borderId="0"/>
    <xf numFmtId="0" fontId="98" fillId="0" borderId="0"/>
    <xf numFmtId="0" fontId="99" fillId="0" borderId="0"/>
    <xf numFmtId="0" fontId="11" fillId="0" borderId="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190" fontId="20" fillId="5" borderId="0"/>
    <xf numFmtId="191" fontId="7" fillId="0" borderId="0" applyFont="0" applyFill="0" applyBorder="0" applyAlignment="0" applyProtection="0"/>
    <xf numFmtId="0" fontId="100"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2" fillId="5" borderId="0"/>
    <xf numFmtId="178" fontId="43" fillId="0" borderId="0" applyFont="0" applyFill="0" applyBorder="0" applyAlignment="0" applyProtection="0"/>
    <xf numFmtId="178" fontId="44"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3" fontId="11" fillId="0" borderId="0"/>
    <xf numFmtId="193" fontId="23" fillId="0" borderId="0"/>
    <xf numFmtId="194" fontId="11" fillId="0" borderId="0"/>
    <xf numFmtId="194" fontId="23" fillId="0" borderId="0"/>
    <xf numFmtId="0" fontId="27" fillId="0" borderId="0">
      <alignment vertical="top"/>
    </xf>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4" fontId="103" fillId="0" borderId="0" applyFont="0" applyFill="0" applyBorder="0" applyProtection="0">
      <alignment horizontal="right" vertical="top" wrapText="1"/>
    </xf>
    <xf numFmtId="4" fontId="104" fillId="0" borderId="0" applyFont="0" applyFill="0" applyBorder="0" applyProtection="0">
      <alignment horizontal="right" vertical="top" wrapText="1"/>
    </xf>
    <xf numFmtId="1" fontId="105" fillId="0" borderId="0">
      <alignment horizontal="center" vertical="top" wrapText="1"/>
    </xf>
    <xf numFmtId="1" fontId="105" fillId="0" borderId="0">
      <alignment horizontal="center" vertical="top" wrapText="1"/>
    </xf>
    <xf numFmtId="3" fontId="21" fillId="0" borderId="0" applyFont="0" applyFill="0" applyBorder="0" applyAlignment="0"/>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0" fontId="106" fillId="35" borderId="0" applyNumberFormat="0" applyFill="0" applyBorder="0" applyAlignment="0"/>
    <xf numFmtId="195" fontId="107" fillId="0" borderId="3">
      <alignment horizontal="left" vertical="center"/>
      <protection locked="0"/>
    </xf>
    <xf numFmtId="186" fontId="20" fillId="31" borderId="83" applyNumberFormat="0" applyFont="0" applyAlignment="0">
      <protection locked="0"/>
    </xf>
    <xf numFmtId="0" fontId="23" fillId="0" borderId="0"/>
    <xf numFmtId="0" fontId="25" fillId="0" borderId="0"/>
    <xf numFmtId="0" fontId="26" fillId="0" borderId="0"/>
    <xf numFmtId="0" fontId="54"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9" fillId="0" borderId="13">
      <alignment vertical="center" wrapText="1"/>
    </xf>
    <xf numFmtId="0" fontId="9" fillId="0" borderId="17"/>
    <xf numFmtId="0" fontId="9" fillId="0" borderId="17"/>
    <xf numFmtId="49" fontId="56" fillId="0" borderId="0" applyFill="0" applyBorder="0" applyAlignment="0"/>
    <xf numFmtId="196" fontId="43" fillId="0" borderId="0" applyFill="0" applyBorder="0" applyAlignment="0"/>
    <xf numFmtId="196" fontId="44" fillId="0" borderId="0" applyFill="0" applyBorder="0" applyAlignment="0"/>
    <xf numFmtId="197" fontId="43" fillId="0" borderId="0" applyFill="0" applyBorder="0" applyAlignment="0"/>
    <xf numFmtId="198" fontId="43" fillId="0" borderId="0" applyFill="0" applyBorder="0" applyAlignment="0"/>
    <xf numFmtId="198" fontId="44" fillId="0" borderId="0" applyFill="0" applyBorder="0" applyAlignment="0"/>
    <xf numFmtId="199" fontId="43" fillId="0" borderId="0" applyFill="0" applyBorder="0" applyAlignment="0"/>
    <xf numFmtId="0" fontId="110" fillId="0" borderId="0">
      <alignment horizontal="center" vertical="top"/>
    </xf>
    <xf numFmtId="0" fontId="111" fillId="36" borderId="11" applyNumberFormat="0" applyProtection="0">
      <alignment horizontal="left" vertical="center" wrapText="1"/>
    </xf>
    <xf numFmtId="0" fontId="112" fillId="36" borderId="11" applyNumberFormat="0" applyProtection="0">
      <alignment horizontal="left" vertical="center" wrapText="1"/>
    </xf>
    <xf numFmtId="4" fontId="113" fillId="24" borderId="13">
      <alignment vertical="top" wrapText="1"/>
    </xf>
    <xf numFmtId="200" fontId="20" fillId="0" borderId="0"/>
    <xf numFmtId="0" fontId="114" fillId="0" borderId="0" applyNumberFormat="0" applyFill="0" applyBorder="0" applyAlignment="0" applyProtection="0"/>
    <xf numFmtId="0" fontId="115" fillId="0" borderId="0" applyNumberFormat="0" applyFill="0" applyBorder="0" applyAlignment="0" applyProtection="0"/>
    <xf numFmtId="3" fontId="116" fillId="0" borderId="17"/>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175" fontId="21" fillId="0" borderId="21">
      <protection locked="0"/>
    </xf>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7" fillId="23" borderId="135" applyNumberFormat="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28" borderId="22"/>
    <xf numFmtId="14" fontId="21" fillId="0" borderId="0">
      <alignment horizontal="right"/>
    </xf>
    <xf numFmtId="168" fontId="7" fillId="0" borderId="0" applyFon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175" fontId="127" fillId="37" borderId="21"/>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0" borderId="0"/>
    <xf numFmtId="0" fontId="9" fillId="0" borderId="0"/>
    <xf numFmtId="0" fontId="9" fillId="0" borderId="0"/>
    <xf numFmtId="0" fontId="9" fillId="0" borderId="0"/>
    <xf numFmtId="0" fontId="129" fillId="25" borderId="9"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3" borderId="0" applyNumberFormat="0" applyBorder="0" applyAlignment="0" applyProtection="0"/>
    <xf numFmtId="0" fontId="14" fillId="34" borderId="116" applyNumberFormat="0" applyFont="0" applyAlignment="0" applyProtection="0"/>
    <xf numFmtId="0" fontId="9" fillId="34" borderId="116" applyNumberFormat="0" applyFont="0" applyAlignment="0" applyProtection="0"/>
    <xf numFmtId="0" fontId="7" fillId="0" borderId="0"/>
    <xf numFmtId="0" fontId="117" fillId="23" borderId="117" applyNumberFormat="0" applyAlignment="0" applyProtection="0"/>
    <xf numFmtId="0" fontId="4" fillId="0" borderId="0"/>
    <xf numFmtId="49" fontId="16" fillId="3" borderId="118">
      <alignment vertical="center"/>
    </xf>
    <xf numFmtId="49" fontId="16" fillId="3" borderId="118">
      <alignment vertical="center"/>
    </xf>
    <xf numFmtId="0" fontId="4" fillId="0" borderId="0"/>
    <xf numFmtId="0" fontId="4" fillId="0" borderId="0"/>
    <xf numFmtId="0" fontId="4" fillId="0" borderId="0"/>
    <xf numFmtId="0" fontId="9" fillId="0" borderId="0"/>
    <xf numFmtId="0" fontId="75" fillId="10" borderId="133" applyNumberFormat="0" applyAlignment="0" applyProtection="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133" fillId="0" borderId="0"/>
    <xf numFmtId="0" fontId="4" fillId="0" borderId="0"/>
    <xf numFmtId="0" fontId="9" fillId="0" borderId="0"/>
    <xf numFmtId="0" fontId="8" fillId="0" borderId="0"/>
    <xf numFmtId="0" fontId="8" fillId="0" borderId="0"/>
    <xf numFmtId="0" fontId="4" fillId="0" borderId="0"/>
    <xf numFmtId="0" fontId="9" fillId="0" borderId="0"/>
    <xf numFmtId="0" fontId="8" fillId="0" borderId="0"/>
    <xf numFmtId="0" fontId="4" fillId="0" borderId="0"/>
    <xf numFmtId="0" fontId="4" fillId="0" borderId="0"/>
    <xf numFmtId="172" fontId="9" fillId="0" borderId="0"/>
    <xf numFmtId="0" fontId="7" fillId="0" borderId="0"/>
    <xf numFmtId="40" fontId="9" fillId="2" borderId="83"/>
    <xf numFmtId="40" fontId="9" fillId="2" borderId="83"/>
    <xf numFmtId="0" fontId="7" fillId="0" borderId="0"/>
    <xf numFmtId="0" fontId="7" fillId="0" borderId="0"/>
    <xf numFmtId="0" fontId="21" fillId="0" borderId="0"/>
    <xf numFmtId="0" fontId="97" fillId="0" borderId="0"/>
    <xf numFmtId="40" fontId="9" fillId="2" borderId="83"/>
    <xf numFmtId="0" fontId="7" fillId="0" borderId="0"/>
    <xf numFmtId="0" fontId="7" fillId="0" borderId="0"/>
    <xf numFmtId="0" fontId="97" fillId="0" borderId="0"/>
    <xf numFmtId="0" fontId="97" fillId="0" borderId="0"/>
    <xf numFmtId="0" fontId="97" fillId="0" borderId="0"/>
    <xf numFmtId="0" fontId="4" fillId="0" borderId="0"/>
    <xf numFmtId="0" fontId="9" fillId="0" borderId="0"/>
    <xf numFmtId="0" fontId="4" fillId="0" borderId="0"/>
    <xf numFmtId="0" fontId="97"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5" fontId="9" fillId="64" borderId="97" applyNumberFormat="0" applyProtection="0">
      <alignment horizontal="left" vertical="center" indent="1"/>
    </xf>
    <xf numFmtId="0" fontId="9" fillId="0" borderId="0"/>
    <xf numFmtId="0" fontId="14" fillId="0" borderId="0"/>
    <xf numFmtId="0" fontId="7" fillId="0" borderId="0"/>
    <xf numFmtId="0" fontId="4" fillId="0" borderId="0"/>
    <xf numFmtId="0" fontId="97" fillId="0" borderId="0"/>
    <xf numFmtId="0" fontId="4" fillId="0" borderId="0"/>
    <xf numFmtId="0" fontId="9" fillId="0" borderId="0"/>
    <xf numFmtId="0" fontId="9" fillId="0" borderId="0"/>
    <xf numFmtId="0" fontId="9" fillId="0" borderId="0"/>
    <xf numFmtId="0" fontId="7" fillId="0" borderId="0"/>
    <xf numFmtId="0" fontId="9" fillId="0" borderId="0"/>
    <xf numFmtId="0" fontId="6" fillId="0" borderId="0"/>
    <xf numFmtId="0" fontId="97" fillId="0" borderId="0"/>
    <xf numFmtId="0" fontId="7" fillId="0" borderId="0"/>
    <xf numFmtId="0" fontId="6" fillId="0" borderId="0"/>
    <xf numFmtId="0" fontId="54" fillId="0" borderId="0"/>
    <xf numFmtId="0" fontId="54" fillId="0" borderId="0"/>
    <xf numFmtId="0" fontId="4" fillId="0" borderId="0"/>
    <xf numFmtId="0" fontId="6" fillId="0" borderId="0"/>
    <xf numFmtId="0" fontId="4" fillId="0" borderId="0"/>
    <xf numFmtId="0" fontId="4" fillId="0" borderId="0"/>
    <xf numFmtId="0" fontId="4" fillId="0" borderId="0"/>
    <xf numFmtId="0" fontId="54" fillId="0" borderId="0"/>
    <xf numFmtId="0" fontId="55" fillId="0" borderId="0"/>
    <xf numFmtId="0" fontId="6" fillId="0" borderId="0"/>
    <xf numFmtId="0" fontId="9" fillId="0" borderId="0"/>
    <xf numFmtId="0" fontId="9" fillId="0" borderId="0"/>
    <xf numFmtId="0" fontId="9" fillId="0" borderId="0"/>
    <xf numFmtId="0" fontId="14" fillId="34" borderId="86" applyNumberFormat="0" applyFont="0" applyAlignment="0" applyProtection="0"/>
    <xf numFmtId="0" fontId="4" fillId="0" borderId="0"/>
    <xf numFmtId="0" fontId="7" fillId="0" borderId="0"/>
    <xf numFmtId="0" fontId="9" fillId="0" borderId="0"/>
    <xf numFmtId="0" fontId="9" fillId="0" borderId="0"/>
    <xf numFmtId="0" fontId="14" fillId="34" borderId="86" applyNumberFormat="0" applyFont="0" applyAlignment="0" applyProtection="0"/>
    <xf numFmtId="0" fontId="14" fillId="34" borderId="86" applyNumberFormat="0" applyFont="0" applyAlignment="0" applyProtection="0"/>
    <xf numFmtId="0" fontId="21" fillId="0" borderId="0"/>
    <xf numFmtId="0" fontId="14" fillId="34" borderId="86" applyNumberFormat="0" applyFont="0" applyAlignment="0" applyProtection="0"/>
    <xf numFmtId="0" fontId="9" fillId="0" borderId="0"/>
    <xf numFmtId="0" fontId="7" fillId="0" borderId="0"/>
    <xf numFmtId="0" fontId="9" fillId="34" borderId="86" applyNumberFormat="0" applyFont="0" applyAlignment="0" applyProtection="0"/>
    <xf numFmtId="0" fontId="9" fillId="34" borderId="86" applyNumberFormat="0" applyFont="0" applyAlignment="0" applyProtection="0"/>
    <xf numFmtId="0" fontId="7" fillId="0" borderId="0"/>
    <xf numFmtId="0" fontId="7" fillId="0" borderId="0"/>
    <xf numFmtId="0" fontId="9" fillId="0" borderId="73">
      <alignment horizontal="right"/>
    </xf>
    <xf numFmtId="0" fontId="9" fillId="0" borderId="73">
      <alignment horizontal="right"/>
    </xf>
    <xf numFmtId="0" fontId="4" fillId="0" borderId="0"/>
    <xf numFmtId="0" fontId="4" fillId="0" borderId="0"/>
    <xf numFmtId="0" fontId="9" fillId="0" borderId="73">
      <alignment horizontal="right"/>
    </xf>
    <xf numFmtId="0" fontId="9" fillId="0" borderId="73">
      <alignment horizontal="right"/>
    </xf>
    <xf numFmtId="0" fontId="7" fillId="0" borderId="0"/>
    <xf numFmtId="0" fontId="7" fillId="0" borderId="0"/>
    <xf numFmtId="0" fontId="134" fillId="7" borderId="0" applyNumberFormat="0" applyBorder="0" applyAlignment="0" applyProtection="0"/>
    <xf numFmtId="0" fontId="135" fillId="0" borderId="0" applyNumberFormat="0" applyFill="0" applyBorder="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0" borderId="73">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6" fillId="0" borderId="16" applyNumberFormat="0" applyFill="0" applyAlignment="0" applyProtection="0"/>
    <xf numFmtId="0" fontId="9" fillId="0" borderId="73">
      <alignment horizontal="right"/>
    </xf>
    <xf numFmtId="0" fontId="9" fillId="0" borderId="0"/>
    <xf numFmtId="0" fontId="11" fillId="0" borderId="0"/>
    <xf numFmtId="0" fontId="9" fillId="0" borderId="0"/>
    <xf numFmtId="0" fontId="23" fillId="0" borderId="0"/>
    <xf numFmtId="0" fontId="7" fillId="0" borderId="0">
      <alignment vertical="justify"/>
    </xf>
    <xf numFmtId="0" fontId="137" fillId="0" borderId="0" applyNumberFormat="0" applyFill="0" applyBorder="0" applyAlignment="0" applyProtection="0"/>
    <xf numFmtId="38" fontId="7" fillId="0" borderId="0" applyFont="0" applyFill="0" applyBorder="0" applyAlignment="0" applyProtection="0"/>
    <xf numFmtId="38"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6"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0" fontId="9" fillId="0" borderId="73">
      <alignment horizontal="right"/>
    </xf>
    <xf numFmtId="202" fontId="9" fillId="0" borderId="0" applyFont="0" applyFill="0" applyBorder="0" applyAlignment="0" applyProtection="0"/>
    <xf numFmtId="202" fontId="9" fillId="0" borderId="0" applyFont="0" applyFill="0" applyBorder="0" applyAlignment="0" applyProtection="0"/>
    <xf numFmtId="169"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202"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169" fontId="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4" fontId="9" fillId="0" borderId="83"/>
    <xf numFmtId="169" fontId="9" fillId="0" borderId="0" applyFont="0" applyFill="0" applyBorder="0" applyAlignment="0" applyProtection="0"/>
    <xf numFmtId="169" fontId="9" fillId="0" borderId="0" applyFont="0" applyFill="0" applyBorder="0" applyAlignment="0" applyProtection="0"/>
    <xf numFmtId="169" fontId="14" fillId="0" borderId="0" applyFont="0" applyFill="0" applyBorder="0" applyAlignment="0" applyProtection="0"/>
    <xf numFmtId="0" fontId="128" fillId="0" borderId="68" applyNumberFormat="0" applyFill="0" applyAlignment="0" applyProtection="0"/>
    <xf numFmtId="0" fontId="9" fillId="0" borderId="0" applyFont="0" applyFill="0" applyBorder="0" applyAlignment="0" applyProtection="0"/>
    <xf numFmtId="0" fontId="14" fillId="34" borderId="134" applyNumberFormat="0" applyFont="0" applyAlignment="0" applyProtection="0"/>
    <xf numFmtId="0" fontId="117" fillId="23" borderId="66" applyNumberFormat="0" applyAlignment="0" applyProtection="0"/>
    <xf numFmtId="185" fontId="53" fillId="0" borderId="104" applyFill="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0" fontId="4" fillId="0" borderId="0"/>
    <xf numFmtId="170" fontId="9" fillId="0" borderId="0" applyFont="0" applyFill="0" applyBorder="0" applyAlignment="0" applyProtection="0"/>
    <xf numFmtId="0" fontId="14" fillId="34" borderId="65" applyNumberFormat="0" applyFont="0" applyAlignment="0" applyProtection="0"/>
    <xf numFmtId="170" fontId="9" fillId="0" borderId="0" applyFont="0" applyFill="0" applyBorder="0" applyAlignment="0" applyProtection="0"/>
    <xf numFmtId="170" fontId="9" fillId="0" borderId="0" applyFont="0" applyFill="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168" fontId="28" fillId="0" borderId="0">
      <protection locked="0"/>
    </xf>
    <xf numFmtId="168" fontId="29" fillId="0" borderId="0">
      <protection locked="0"/>
    </xf>
    <xf numFmtId="0" fontId="18" fillId="4" borderId="0" applyNumberFormat="0" applyBorder="0" applyAlignment="0" applyProtection="0"/>
    <xf numFmtId="0" fontId="134" fillId="7"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131"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23" fillId="0" borderId="0"/>
    <xf numFmtId="0" fontId="129" fillId="25" borderId="9" applyNumberFormat="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5" fillId="0" borderId="0" applyNumberFormat="0" applyFill="0" applyBorder="0" applyAlignment="0" applyProtection="0"/>
    <xf numFmtId="0" fontId="137" fillId="0" borderId="0" applyNumberFormat="0" applyFill="0" applyBorder="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32" fillId="33" borderId="0" applyNumberFormat="0" applyBorder="0" applyAlignment="0" applyProtection="0"/>
    <xf numFmtId="0" fontId="136" fillId="0" borderId="16" applyNumberFormat="0" applyFill="0" applyAlignment="0" applyProtection="0"/>
    <xf numFmtId="0" fontId="6" fillId="0" borderId="0"/>
    <xf numFmtId="0" fontId="4" fillId="0" borderId="0"/>
    <xf numFmtId="169" fontId="4" fillId="0" borderId="0" applyFont="0" applyFill="0" applyBorder="0" applyAlignment="0" applyProtection="0"/>
    <xf numFmtId="0" fontId="4" fillId="0" borderId="0"/>
    <xf numFmtId="0" fontId="141" fillId="0" borderId="0" applyNumberFormat="0" applyFill="0" applyBorder="0" applyAlignment="0" applyProtection="0"/>
    <xf numFmtId="43" fontId="4" fillId="0" borderId="0" applyFont="0" applyFill="0" applyBorder="0" applyAlignment="0" applyProtection="0"/>
    <xf numFmtId="0" fontId="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applyNumberFormat="0" applyFill="0" applyBorder="0" applyAlignment="0" applyProtection="0">
      <alignment vertical="top"/>
      <protection locked="0"/>
    </xf>
    <xf numFmtId="0" fontId="9" fillId="0" borderId="0"/>
    <xf numFmtId="183" fontId="144" fillId="0" borderId="22"/>
    <xf numFmtId="205" fontId="11" fillId="0" borderId="0"/>
    <xf numFmtId="0" fontId="11" fillId="0" borderId="0"/>
    <xf numFmtId="205" fontId="11" fillId="0" borderId="0"/>
    <xf numFmtId="183" fontId="11" fillId="0" borderId="0"/>
    <xf numFmtId="183" fontId="11" fillId="0" borderId="0"/>
    <xf numFmtId="205" fontId="144" fillId="0" borderId="22"/>
    <xf numFmtId="205" fontId="144" fillId="0" borderId="22"/>
    <xf numFmtId="205" fontId="144" fillId="0" borderId="22"/>
    <xf numFmtId="0" fontId="20" fillId="0" borderId="0"/>
    <xf numFmtId="206" fontId="9" fillId="0" borderId="0"/>
    <xf numFmtId="206" fontId="9" fillId="0" borderId="0"/>
    <xf numFmtId="183" fontId="9" fillId="0" borderId="0"/>
    <xf numFmtId="205" fontId="9" fillId="0" borderId="0"/>
    <xf numFmtId="183" fontId="9" fillId="0" borderId="0"/>
    <xf numFmtId="0" fontId="9" fillId="0" borderId="0"/>
    <xf numFmtId="0" fontId="9" fillId="0" borderId="0"/>
    <xf numFmtId="0" fontId="142" fillId="0" borderId="0"/>
    <xf numFmtId="0" fontId="9" fillId="0" borderId="0"/>
    <xf numFmtId="183" fontId="142" fillId="0" borderId="0"/>
    <xf numFmtId="0" fontId="9" fillId="0" borderId="0"/>
    <xf numFmtId="183" fontId="142" fillId="0" borderId="0"/>
    <xf numFmtId="183" fontId="142" fillId="0" borderId="0"/>
    <xf numFmtId="0" fontId="9" fillId="0" borderId="0"/>
    <xf numFmtId="0" fontId="142" fillId="0" borderId="0"/>
    <xf numFmtId="0" fontId="9" fillId="0" borderId="0"/>
    <xf numFmtId="205" fontId="142" fillId="0" borderId="0"/>
    <xf numFmtId="0" fontId="142" fillId="0" borderId="0"/>
    <xf numFmtId="205" fontId="142" fillId="0" borderId="0"/>
    <xf numFmtId="0" fontId="9" fillId="0" borderId="0"/>
    <xf numFmtId="0" fontId="142" fillId="0" borderId="0"/>
    <xf numFmtId="0" fontId="9" fillId="0" borderId="0"/>
    <xf numFmtId="0" fontId="142" fillId="0" borderId="0"/>
    <xf numFmtId="183" fontId="142" fillId="0" borderId="0"/>
    <xf numFmtId="183" fontId="7" fillId="0" borderId="0" applyFont="0" applyFill="0" applyBorder="0" applyAlignment="0" applyProtection="0"/>
    <xf numFmtId="205" fontId="7" fillId="0" borderId="0" applyFont="0" applyFill="0" applyBorder="0" applyAlignment="0" applyProtection="0"/>
    <xf numFmtId="183" fontId="9" fillId="0" borderId="0" applyFont="0" applyFill="0" applyBorder="0" applyAlignment="0" applyProtection="0"/>
    <xf numFmtId="205"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209" fontId="9" fillId="0" borderId="0" applyFont="0" applyFill="0" applyBorder="0" applyAlignment="0" applyProtection="0"/>
    <xf numFmtId="210" fontId="7" fillId="0" borderId="0" applyFont="0" applyFill="0" applyBorder="0" applyAlignment="0" applyProtection="0"/>
    <xf numFmtId="211" fontId="145" fillId="0" borderId="0">
      <protection locked="0"/>
    </xf>
    <xf numFmtId="211" fontId="146" fillId="0" borderId="0">
      <protection locked="0"/>
    </xf>
    <xf numFmtId="211" fontId="146" fillId="0" borderId="0">
      <protection locked="0"/>
    </xf>
    <xf numFmtId="211" fontId="146" fillId="0" borderId="0">
      <protection locked="0"/>
    </xf>
    <xf numFmtId="211" fontId="146" fillId="0" borderId="0">
      <protection locked="0"/>
    </xf>
    <xf numFmtId="183" fontId="120" fillId="0" borderId="0" applyNumberFormat="0" applyFill="0" applyBorder="0" applyAlignment="0" applyProtection="0">
      <alignment vertical="top"/>
      <protection locked="0"/>
    </xf>
    <xf numFmtId="183" fontId="147" fillId="0" borderId="0" applyNumberFormat="0" applyFill="0" applyBorder="0" applyAlignment="0" applyProtection="0">
      <alignment vertical="top"/>
      <protection locked="0"/>
    </xf>
    <xf numFmtId="183" fontId="120" fillId="0" borderId="0" applyNumberFormat="0" applyFill="0" applyBorder="0" applyAlignment="0" applyProtection="0">
      <alignment vertical="top"/>
      <protection locked="0"/>
    </xf>
    <xf numFmtId="183" fontId="7" fillId="0" borderId="0"/>
    <xf numFmtId="212" fontId="7" fillId="0" borderId="0" applyFont="0" applyFill="0" applyBorder="0" applyAlignment="0" applyProtection="0"/>
    <xf numFmtId="183" fontId="31" fillId="0" borderId="0">
      <protection locked="0"/>
    </xf>
    <xf numFmtId="183" fontId="30" fillId="0" borderId="0">
      <protection locked="0"/>
    </xf>
    <xf numFmtId="183" fontId="31" fillId="0" borderId="0">
      <protection locked="0"/>
    </xf>
    <xf numFmtId="183" fontId="31" fillId="0" borderId="0">
      <protection locked="0"/>
    </xf>
    <xf numFmtId="183" fontId="30" fillId="0" borderId="0">
      <protection locked="0"/>
    </xf>
    <xf numFmtId="183" fontId="31" fillId="0" borderId="0">
      <protection locked="0"/>
    </xf>
    <xf numFmtId="183" fontId="9" fillId="0" borderId="0"/>
    <xf numFmtId="183" fontId="21" fillId="0" borderId="0"/>
    <xf numFmtId="0" fontId="2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11" fillId="0" borderId="0"/>
    <xf numFmtId="183" fontId="11" fillId="0" borderId="0"/>
    <xf numFmtId="183" fontId="11" fillId="0" borderId="0"/>
    <xf numFmtId="0" fontId="11" fillId="0" borderId="0"/>
    <xf numFmtId="0" fontId="22" fillId="0" borderId="0"/>
    <xf numFmtId="0" fontId="22" fillId="0" borderId="0"/>
    <xf numFmtId="183" fontId="22" fillId="0" borderId="0"/>
    <xf numFmtId="183" fontId="22" fillId="0" borderId="0"/>
    <xf numFmtId="183" fontId="22" fillId="0" borderId="0"/>
    <xf numFmtId="0" fontId="22" fillId="0" borderId="0"/>
    <xf numFmtId="0" fontId="1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183" fontId="11" fillId="0" borderId="0"/>
    <xf numFmtId="183" fontId="11" fillId="0" borderId="0"/>
    <xf numFmtId="0" fontId="11" fillId="0" borderId="0"/>
    <xf numFmtId="183" fontId="24" fillId="0" borderId="0">
      <alignment vertical="top"/>
    </xf>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24" fillId="0" borderId="0">
      <alignment vertical="top"/>
    </xf>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0" fontId="21" fillId="0" borderId="0"/>
    <xf numFmtId="0" fontId="21" fillId="0" borderId="0"/>
    <xf numFmtId="0" fontId="11" fillId="0" borderId="0"/>
    <xf numFmtId="0" fontId="11" fillId="0" borderId="0"/>
    <xf numFmtId="0" fontId="1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11" fillId="0" borderId="0"/>
    <xf numFmtId="183"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0" fontId="11" fillId="0" borderId="0"/>
    <xf numFmtId="183" fontId="21" fillId="0" borderId="0"/>
    <xf numFmtId="183" fontId="11" fillId="0" borderId="0"/>
    <xf numFmtId="183"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205" fontId="22" fillId="0" borderId="0"/>
    <xf numFmtId="183" fontId="21" fillId="0" borderId="0"/>
    <xf numFmtId="183" fontId="21" fillId="0" borderId="0"/>
    <xf numFmtId="183" fontId="21" fillId="0" borderId="0"/>
    <xf numFmtId="4" fontId="148" fillId="0" borderId="0">
      <alignment vertical="center"/>
    </xf>
    <xf numFmtId="0" fontId="21" fillId="0" borderId="0"/>
    <xf numFmtId="183" fontId="11" fillId="0" borderId="0"/>
    <xf numFmtId="0" fontId="11" fillId="0" borderId="0"/>
    <xf numFmtId="183" fontId="11" fillId="0" borderId="0"/>
    <xf numFmtId="183" fontId="21" fillId="0" borderId="0"/>
    <xf numFmtId="183" fontId="11" fillId="0" borderId="0"/>
    <xf numFmtId="0" fontId="11"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22" fillId="0" borderId="0"/>
    <xf numFmtId="183" fontId="22" fillId="0" borderId="0"/>
    <xf numFmtId="0" fontId="22" fillId="0" borderId="0"/>
    <xf numFmtId="183" fontId="22" fillId="0" borderId="0"/>
    <xf numFmtId="183"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0" fontId="21" fillId="0" borderId="0"/>
    <xf numFmtId="183" fontId="11" fillId="0" borderId="0"/>
    <xf numFmtId="0" fontId="11" fillId="0" borderId="0"/>
    <xf numFmtId="0" fontId="21" fillId="0" borderId="0"/>
    <xf numFmtId="0" fontId="11" fillId="0" borderId="0"/>
    <xf numFmtId="0" fontId="21" fillId="0" borderId="0"/>
    <xf numFmtId="183" fontId="22" fillId="0" borderId="0"/>
    <xf numFmtId="0" fontId="21" fillId="0" borderId="0"/>
    <xf numFmtId="0" fontId="17" fillId="0" borderId="0"/>
    <xf numFmtId="0" fontId="11" fillId="0" borderId="0"/>
    <xf numFmtId="0" fontId="11"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1" fillId="0" borderId="0"/>
    <xf numFmtId="183" fontId="22" fillId="0" borderId="0"/>
    <xf numFmtId="0" fontId="21" fillId="0" borderId="0"/>
    <xf numFmtId="0" fontId="2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183" fontId="11" fillId="0" borderId="0"/>
    <xf numFmtId="183" fontId="22" fillId="0" borderId="0"/>
    <xf numFmtId="183" fontId="22" fillId="0" borderId="0"/>
    <xf numFmtId="0" fontId="1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2"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0" fontId="21"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1" fillId="0" borderId="0"/>
    <xf numFmtId="0" fontId="11" fillId="0" borderId="0"/>
    <xf numFmtId="0" fontId="11" fillId="0" borderId="0"/>
    <xf numFmtId="0" fontId="11" fillId="0" borderId="0"/>
    <xf numFmtId="0" fontId="21" fillId="0" borderId="0"/>
    <xf numFmtId="0" fontId="11" fillId="0" borderId="0"/>
    <xf numFmtId="0" fontId="21" fillId="0" borderId="0"/>
    <xf numFmtId="183" fontId="24" fillId="0" borderId="0">
      <alignment vertical="top"/>
    </xf>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205" fontId="11" fillId="0" borderId="0"/>
    <xf numFmtId="183" fontId="11" fillId="0" borderId="0"/>
    <xf numFmtId="205" fontId="11" fillId="0" borderId="0"/>
    <xf numFmtId="183" fontId="11" fillId="0" borderId="0"/>
    <xf numFmtId="205" fontId="11" fillId="0" borderId="0"/>
    <xf numFmtId="0" fontId="2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183" fontId="22" fillId="0" borderId="0"/>
    <xf numFmtId="205" fontId="22" fillId="0" borderId="0"/>
    <xf numFmtId="183" fontId="11" fillId="0" borderId="0"/>
    <xf numFmtId="205" fontId="11" fillId="0" borderId="0"/>
    <xf numFmtId="183" fontId="22"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11" fillId="0" borderId="0"/>
    <xf numFmtId="0" fontId="21" fillId="0" borderId="0"/>
    <xf numFmtId="183" fontId="22" fillId="0" borderId="0"/>
    <xf numFmtId="0" fontId="11" fillId="0" borderId="0"/>
    <xf numFmtId="0" fontId="11" fillId="0" borderId="0"/>
    <xf numFmtId="183" fontId="11" fillId="0" borderId="0"/>
    <xf numFmtId="183" fontId="11" fillId="0" borderId="0"/>
    <xf numFmtId="0" fontId="11" fillId="0" borderId="0"/>
    <xf numFmtId="0" fontId="11" fillId="0" borderId="0"/>
    <xf numFmtId="183" fontId="11" fillId="0" borderId="0"/>
    <xf numFmtId="183" fontId="11" fillId="0" borderId="0"/>
    <xf numFmtId="0" fontId="11" fillId="0" borderId="0"/>
    <xf numFmtId="0" fontId="21" fillId="0" borderId="0"/>
    <xf numFmtId="0" fontId="11" fillId="0" borderId="0"/>
    <xf numFmtId="0" fontId="11" fillId="0" borderId="0"/>
    <xf numFmtId="0" fontId="11" fillId="0" borderId="0"/>
    <xf numFmtId="0" fontId="11" fillId="0" borderId="0"/>
    <xf numFmtId="183" fontId="25" fillId="0" borderId="0"/>
    <xf numFmtId="0" fontId="21" fillId="0" borderId="0"/>
    <xf numFmtId="0" fontId="21" fillId="0" borderId="0"/>
    <xf numFmtId="183" fontId="21" fillId="0" borderId="0"/>
    <xf numFmtId="183" fontId="21" fillId="0" borderId="0"/>
    <xf numFmtId="183" fontId="22" fillId="0" borderId="0"/>
    <xf numFmtId="183" fontId="11" fillId="0" borderId="0"/>
    <xf numFmtId="183" fontId="21" fillId="0" borderId="0"/>
    <xf numFmtId="183" fontId="21" fillId="0" borderId="0"/>
    <xf numFmtId="0" fontId="11"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9" fillId="0" borderId="0"/>
    <xf numFmtId="0" fontId="9" fillId="0" borderId="0"/>
    <xf numFmtId="0" fontId="17" fillId="0" borderId="0"/>
    <xf numFmtId="0" fontId="2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22" fillId="0" borderId="0"/>
    <xf numFmtId="183" fontId="11" fillId="0" borderId="0"/>
    <xf numFmtId="183" fontId="11" fillId="0" borderId="0"/>
    <xf numFmtId="183" fontId="22" fillId="0" borderId="0"/>
    <xf numFmtId="183" fontId="22" fillId="0" borderId="0"/>
    <xf numFmtId="183" fontId="22" fillId="0" borderId="0"/>
    <xf numFmtId="183" fontId="11" fillId="0" borderId="0"/>
    <xf numFmtId="183" fontId="22" fillId="0" borderId="0"/>
    <xf numFmtId="0" fontId="11" fillId="0" borderId="0"/>
    <xf numFmtId="183" fontId="11" fillId="0" borderId="0"/>
    <xf numFmtId="183" fontId="11" fillId="0" borderId="0"/>
    <xf numFmtId="183" fontId="22" fillId="0" borderId="0"/>
    <xf numFmtId="183" fontId="11" fillId="0" borderId="0"/>
    <xf numFmtId="183" fontId="22" fillId="0" borderId="0"/>
    <xf numFmtId="0" fontId="11" fillId="0" borderId="0"/>
    <xf numFmtId="0" fontId="21" fillId="0" borderId="0"/>
    <xf numFmtId="183" fontId="22" fillId="0" borderId="0"/>
    <xf numFmtId="183" fontId="22" fillId="0" borderId="0"/>
    <xf numFmtId="0" fontId="21" fillId="0" borderId="0"/>
    <xf numFmtId="0" fontId="21" fillId="0" borderId="0"/>
    <xf numFmtId="0" fontId="17" fillId="0" borderId="0"/>
    <xf numFmtId="183" fontId="22" fillId="0" borderId="0"/>
    <xf numFmtId="183" fontId="22" fillId="0" borderId="0"/>
    <xf numFmtId="0" fontId="21" fillId="0" borderId="0"/>
    <xf numFmtId="183" fontId="22" fillId="0" borderId="0"/>
    <xf numFmtId="0" fontId="11" fillId="0" borderId="0"/>
    <xf numFmtId="183" fontId="11" fillId="0" borderId="0"/>
    <xf numFmtId="183" fontId="11" fillId="0" borderId="0"/>
    <xf numFmtId="183" fontId="11" fillId="0" borderId="0"/>
    <xf numFmtId="0"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213" fontId="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0" fontId="22" fillId="0" borderId="0"/>
    <xf numFmtId="0" fontId="11" fillId="0" borderId="0"/>
    <xf numFmtId="205" fontId="21" fillId="0" borderId="0"/>
    <xf numFmtId="0" fontId="21" fillId="0" borderId="0"/>
    <xf numFmtId="205" fontId="21" fillId="0" borderId="0"/>
    <xf numFmtId="183" fontId="21" fillId="0" borderId="0"/>
    <xf numFmtId="183" fontId="21" fillId="0" borderId="0"/>
    <xf numFmtId="0" fontId="1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183" fontId="22" fillId="0" borderId="0"/>
    <xf numFmtId="183" fontId="11" fillId="0" borderId="0"/>
    <xf numFmtId="205" fontId="11" fillId="0" borderId="0"/>
    <xf numFmtId="0" fontId="11" fillId="0" borderId="0"/>
    <xf numFmtId="0" fontId="21" fillId="0" borderId="0"/>
    <xf numFmtId="183" fontId="22" fillId="0" borderId="0"/>
    <xf numFmtId="183" fontId="22"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2" fillId="0" borderId="0"/>
    <xf numFmtId="0" fontId="22" fillId="0" borderId="0"/>
    <xf numFmtId="0" fontId="11" fillId="0" borderId="0"/>
    <xf numFmtId="183" fontId="11" fillId="0" borderId="0"/>
    <xf numFmtId="183" fontId="11" fillId="0" borderId="0"/>
    <xf numFmtId="0" fontId="21" fillId="0" borderId="0"/>
    <xf numFmtId="183" fontId="22"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4" fillId="0" borderId="0">
      <alignment vertical="top"/>
    </xf>
    <xf numFmtId="183" fontId="24" fillId="0" borderId="0">
      <alignment vertical="top"/>
    </xf>
    <xf numFmtId="0" fontId="11" fillId="0" borderId="0"/>
    <xf numFmtId="183" fontId="11"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2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0" fontId="22" fillId="0" borderId="0"/>
    <xf numFmtId="0" fontId="11"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0" fontId="21" fillId="0" borderId="0"/>
    <xf numFmtId="0" fontId="11" fillId="0" borderId="0"/>
    <xf numFmtId="183" fontId="11" fillId="0" borderId="0"/>
    <xf numFmtId="183" fontId="11" fillId="0" borderId="0"/>
    <xf numFmtId="183" fontId="11" fillId="0" borderId="0"/>
    <xf numFmtId="0" fontId="11" fillId="0" borderId="0"/>
    <xf numFmtId="183" fontId="22" fillId="0" borderId="0"/>
    <xf numFmtId="0" fontId="21" fillId="0" borderId="0"/>
    <xf numFmtId="183" fontId="21" fillId="0" borderId="0"/>
    <xf numFmtId="0" fontId="11" fillId="0" borderId="0"/>
    <xf numFmtId="0" fontId="11" fillId="0" borderId="0"/>
    <xf numFmtId="0" fontId="11" fillId="0" borderId="0"/>
    <xf numFmtId="183" fontId="11" fillId="0" borderId="0"/>
    <xf numFmtId="183" fontId="21" fillId="0" borderId="0"/>
    <xf numFmtId="183" fontId="22"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1" fillId="0" borderId="0"/>
    <xf numFmtId="205" fontId="11" fillId="0" borderId="0"/>
    <xf numFmtId="183" fontId="22" fillId="0" borderId="0"/>
    <xf numFmtId="205" fontId="22" fillId="0" borderId="0"/>
    <xf numFmtId="183" fontId="11" fillId="0" borderId="0"/>
    <xf numFmtId="183" fontId="22" fillId="0" borderId="0"/>
    <xf numFmtId="183" fontId="22" fillId="0" borderId="0"/>
    <xf numFmtId="183" fontId="11" fillId="0" borderId="0"/>
    <xf numFmtId="205" fontId="11" fillId="0" borderId="0"/>
    <xf numFmtId="0" fontId="11" fillId="0" borderId="0"/>
    <xf numFmtId="0" fontId="11" fillId="0" borderId="0"/>
    <xf numFmtId="183" fontId="11" fillId="0" borderId="0"/>
    <xf numFmtId="183" fontId="11" fillId="0" borderId="0"/>
    <xf numFmtId="183" fontId="7" fillId="0" borderId="0"/>
    <xf numFmtId="205" fontId="7" fillId="0" borderId="0"/>
    <xf numFmtId="183" fontId="11" fillId="0" borderId="0"/>
    <xf numFmtId="183" fontId="11" fillId="0" borderId="0"/>
    <xf numFmtId="183" fontId="11" fillId="0" borderId="0"/>
    <xf numFmtId="183" fontId="22" fillId="0" borderId="0"/>
    <xf numFmtId="183" fontId="11" fillId="0" borderId="0"/>
    <xf numFmtId="183" fontId="22" fillId="0" borderId="0"/>
    <xf numFmtId="183" fontId="22" fillId="0" borderId="0"/>
    <xf numFmtId="183" fontId="22" fillId="0" borderId="0"/>
    <xf numFmtId="183" fontId="11" fillId="0" borderId="0"/>
    <xf numFmtId="183" fontId="11" fillId="0" borderId="0"/>
    <xf numFmtId="183" fontId="21" fillId="0" borderId="0"/>
    <xf numFmtId="183" fontId="21" fillId="0" borderId="0"/>
    <xf numFmtId="0" fontId="11" fillId="0" borderId="0"/>
    <xf numFmtId="0" fontId="11" fillId="0" borderId="0"/>
    <xf numFmtId="0" fontId="11" fillId="0" borderId="0"/>
    <xf numFmtId="0"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11" fillId="0" borderId="0"/>
    <xf numFmtId="0" fontId="11" fillId="0" borderId="0"/>
    <xf numFmtId="0" fontId="17"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205" fontId="11" fillId="0" borderId="0"/>
    <xf numFmtId="183" fontId="11" fillId="0" borderId="0"/>
    <xf numFmtId="205" fontId="11" fillId="0" borderId="0"/>
    <xf numFmtId="183" fontId="21" fillId="0" borderId="0"/>
    <xf numFmtId="0" fontId="11" fillId="0" borderId="0"/>
    <xf numFmtId="0" fontId="11" fillId="0" borderId="0"/>
    <xf numFmtId="183" fontId="22" fillId="0" borderId="0"/>
    <xf numFmtId="0" fontId="11" fillId="0" borderId="0"/>
    <xf numFmtId="183" fontId="21" fillId="0" borderId="0"/>
    <xf numFmtId="0" fontId="11" fillId="0" borderId="0"/>
    <xf numFmtId="183" fontId="11" fillId="0" borderId="0"/>
    <xf numFmtId="183" fontId="11" fillId="0" borderId="0"/>
    <xf numFmtId="205" fontId="11" fillId="0" borderId="0"/>
    <xf numFmtId="183" fontId="11" fillId="0" borderId="0"/>
    <xf numFmtId="183" fontId="11"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22" fillId="0" borderId="0"/>
    <xf numFmtId="0" fontId="21" fillId="0" borderId="0"/>
    <xf numFmtId="183" fontId="22" fillId="0" borderId="0"/>
    <xf numFmtId="183" fontId="22" fillId="0" borderId="0"/>
    <xf numFmtId="183" fontId="22" fillId="0" borderId="0"/>
    <xf numFmtId="0" fontId="21" fillId="0" borderId="0"/>
    <xf numFmtId="0" fontId="11" fillId="0" borderId="0"/>
    <xf numFmtId="0" fontId="11" fillId="0" borderId="0"/>
    <xf numFmtId="183" fontId="11"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183" fontId="21" fillId="0" borderId="0"/>
    <xf numFmtId="183" fontId="11" fillId="0" borderId="0"/>
    <xf numFmtId="0" fontId="21" fillId="0" borderId="0"/>
    <xf numFmtId="183" fontId="21" fillId="0" borderId="0"/>
    <xf numFmtId="183" fontId="21" fillId="0" borderId="0"/>
    <xf numFmtId="183" fontId="11" fillId="0" borderId="0"/>
    <xf numFmtId="183" fontId="11" fillId="0" borderId="0"/>
    <xf numFmtId="183" fontId="11" fillId="0" borderId="0"/>
    <xf numFmtId="183" fontId="11" fillId="0" borderId="0"/>
    <xf numFmtId="205" fontId="11"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183" fontId="11"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22" fillId="0" borderId="0"/>
    <xf numFmtId="205" fontId="22" fillId="0" borderId="0"/>
    <xf numFmtId="0" fontId="22" fillId="0" borderId="0"/>
    <xf numFmtId="205"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7" fillId="0" borderId="0"/>
    <xf numFmtId="183" fontId="11" fillId="0" borderId="0"/>
    <xf numFmtId="183" fontId="22" fillId="0" borderId="0"/>
    <xf numFmtId="183" fontId="22" fillId="0" borderId="0"/>
    <xf numFmtId="0" fontId="17" fillId="0" borderId="0"/>
    <xf numFmtId="0" fontId="11" fillId="0" borderId="0"/>
    <xf numFmtId="0" fontId="21" fillId="0" borderId="0"/>
    <xf numFmtId="0" fontId="11" fillId="0" borderId="0"/>
    <xf numFmtId="183" fontId="11" fillId="0" borderId="0"/>
    <xf numFmtId="183" fontId="22" fillId="0" borderId="0"/>
    <xf numFmtId="183" fontId="22" fillId="0" borderId="0"/>
    <xf numFmtId="0" fontId="21" fillId="0" borderId="0"/>
    <xf numFmtId="183" fontId="11" fillId="0" borderId="0"/>
    <xf numFmtId="183" fontId="22" fillId="0" borderId="0"/>
    <xf numFmtId="183" fontId="22" fillId="0" borderId="0"/>
    <xf numFmtId="0" fontId="22" fillId="0" borderId="0"/>
    <xf numFmtId="205" fontId="22" fillId="0" borderId="0"/>
    <xf numFmtId="183" fontId="22" fillId="0" borderId="0"/>
    <xf numFmtId="183" fontId="11" fillId="0" borderId="0"/>
    <xf numFmtId="183" fontId="21" fillId="0" borderId="0"/>
    <xf numFmtId="183" fontId="21" fillId="0" borderId="0"/>
    <xf numFmtId="183" fontId="11" fillId="0" borderId="0"/>
    <xf numFmtId="205" fontId="11" fillId="0" borderId="0"/>
    <xf numFmtId="0" fontId="11" fillId="0" borderId="0"/>
    <xf numFmtId="0" fontId="22" fillId="0" borderId="0"/>
    <xf numFmtId="205" fontId="22" fillId="0" borderId="0"/>
    <xf numFmtId="183" fontId="22" fillId="0" borderId="0"/>
    <xf numFmtId="183" fontId="22" fillId="0" borderId="0"/>
    <xf numFmtId="205" fontId="22" fillId="0" borderId="0"/>
    <xf numFmtId="183"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22" fillId="0" borderId="0"/>
    <xf numFmtId="183" fontId="22" fillId="0" borderId="0"/>
    <xf numFmtId="205" fontId="22" fillId="0" borderId="0"/>
    <xf numFmtId="183" fontId="11" fillId="0" borderId="0"/>
    <xf numFmtId="205" fontId="11" fillId="0" borderId="0"/>
    <xf numFmtId="0" fontId="11" fillId="0" borderId="0"/>
    <xf numFmtId="0" fontId="1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11" fillId="0" borderId="0"/>
    <xf numFmtId="0" fontId="11" fillId="0" borderId="0"/>
    <xf numFmtId="0" fontId="22" fillId="0" borderId="0"/>
    <xf numFmtId="205" fontId="22" fillId="0" borderId="0"/>
    <xf numFmtId="0" fontId="22" fillId="0" borderId="0"/>
    <xf numFmtId="205" fontId="22"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22" fillId="0" borderId="0"/>
    <xf numFmtId="0" fontId="22" fillId="0" borderId="0"/>
    <xf numFmtId="183" fontId="22" fillId="0" borderId="0"/>
    <xf numFmtId="183" fontId="22" fillId="0" borderId="0"/>
    <xf numFmtId="183" fontId="21" fillId="0" borderId="0"/>
    <xf numFmtId="0" fontId="21" fillId="0" borderId="0"/>
    <xf numFmtId="183" fontId="22" fillId="0" borderId="0"/>
    <xf numFmtId="0" fontId="11" fillId="0" borderId="0"/>
    <xf numFmtId="0" fontId="11" fillId="0" borderId="0"/>
    <xf numFmtId="183" fontId="11" fillId="0" borderId="0"/>
    <xf numFmtId="183" fontId="11" fillId="0" borderId="0"/>
    <xf numFmtId="205" fontId="11" fillId="0" borderId="0"/>
    <xf numFmtId="183" fontId="11" fillId="0" borderId="0"/>
    <xf numFmtId="205" fontId="11" fillId="0" borderId="0"/>
    <xf numFmtId="183" fontId="22" fillId="0" borderId="0"/>
    <xf numFmtId="183" fontId="22"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183" fontId="21" fillId="0" borderId="0"/>
    <xf numFmtId="0" fontId="21" fillId="0" borderId="0"/>
    <xf numFmtId="183" fontId="22" fillId="0" borderId="0"/>
    <xf numFmtId="183" fontId="142" fillId="0" borderId="0"/>
    <xf numFmtId="183" fontId="142" fillId="0" borderId="0"/>
    <xf numFmtId="183" fontId="11" fillId="0" borderId="0"/>
    <xf numFmtId="0" fontId="11" fillId="0" borderId="0"/>
    <xf numFmtId="0" fontId="21" fillId="0" borderId="0"/>
    <xf numFmtId="183" fontId="22" fillId="0" borderId="0"/>
    <xf numFmtId="183" fontId="22" fillId="0" borderId="0"/>
    <xf numFmtId="0" fontId="11" fillId="0" borderId="0"/>
    <xf numFmtId="205" fontId="11" fillId="0" borderId="0"/>
    <xf numFmtId="0" fontId="11" fillId="0" borderId="0"/>
    <xf numFmtId="205" fontId="11" fillId="0" borderId="0"/>
    <xf numFmtId="183" fontId="11" fillId="0" borderId="0"/>
    <xf numFmtId="0" fontId="11" fillId="0" borderId="0"/>
    <xf numFmtId="183" fontId="11" fillId="0" borderId="0"/>
    <xf numFmtId="183" fontId="21" fillId="0" borderId="0"/>
    <xf numFmtId="183" fontId="21" fillId="0" borderId="0"/>
    <xf numFmtId="183" fontId="22" fillId="0" borderId="0"/>
    <xf numFmtId="183" fontId="21" fillId="0" borderId="0"/>
    <xf numFmtId="183" fontId="21" fillId="0" borderId="0"/>
    <xf numFmtId="183" fontId="21" fillId="0" borderId="0"/>
    <xf numFmtId="183" fontId="21" fillId="0" borderId="0"/>
    <xf numFmtId="183" fontId="11" fillId="0" borderId="0"/>
    <xf numFmtId="183" fontId="22" fillId="0" borderId="0"/>
    <xf numFmtId="183" fontId="22" fillId="0" borderId="0"/>
    <xf numFmtId="183" fontId="11" fillId="0" borderId="0"/>
    <xf numFmtId="0" fontId="11" fillId="0" borderId="0"/>
    <xf numFmtId="183" fontId="11" fillId="0" borderId="0"/>
    <xf numFmtId="0" fontId="11" fillId="0" borderId="0"/>
    <xf numFmtId="0" fontId="11" fillId="0" borderId="0"/>
    <xf numFmtId="0" fontId="11" fillId="0" borderId="0"/>
    <xf numFmtId="183" fontId="11" fillId="0" borderId="0"/>
    <xf numFmtId="0" fontId="21" fillId="0" borderId="0"/>
    <xf numFmtId="0" fontId="21" fillId="0" borderId="0"/>
    <xf numFmtId="183" fontId="21" fillId="0" borderId="0"/>
    <xf numFmtId="183" fontId="11" fillId="0" borderId="0"/>
    <xf numFmtId="0" fontId="11" fillId="0" borderId="0"/>
    <xf numFmtId="183" fontId="11" fillId="0" borderId="0"/>
    <xf numFmtId="0" fontId="11" fillId="0" borderId="0"/>
    <xf numFmtId="183" fontId="22" fillId="0" borderId="0"/>
    <xf numFmtId="205" fontId="22" fillId="0" borderId="0"/>
    <xf numFmtId="183" fontId="11" fillId="0" borderId="0"/>
    <xf numFmtId="183" fontId="22" fillId="0" borderId="0"/>
    <xf numFmtId="183" fontId="22" fillId="0" borderId="0"/>
    <xf numFmtId="0" fontId="21" fillId="0" borderId="0"/>
    <xf numFmtId="183" fontId="21" fillId="0" borderId="0"/>
    <xf numFmtId="0" fontId="21" fillId="0" borderId="0"/>
    <xf numFmtId="183" fontId="21" fillId="0" borderId="0"/>
    <xf numFmtId="183" fontId="11" fillId="0" borderId="0"/>
    <xf numFmtId="183" fontId="1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183"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183" fontId="21" fillId="0" borderId="0"/>
    <xf numFmtId="183" fontId="11" fillId="0" borderId="0"/>
    <xf numFmtId="183" fontId="11" fillId="0" borderId="0"/>
    <xf numFmtId="183" fontId="22" fillId="0" borderId="0"/>
    <xf numFmtId="205" fontId="22" fillId="0" borderId="0"/>
    <xf numFmtId="183" fontId="11" fillId="0" borderId="0"/>
    <xf numFmtId="183" fontId="21" fillId="0" borderId="0"/>
    <xf numFmtId="0" fontId="21" fillId="0" borderId="0"/>
    <xf numFmtId="0" fontId="11" fillId="0" borderId="0"/>
    <xf numFmtId="183" fontId="21" fillId="0" borderId="0"/>
    <xf numFmtId="183" fontId="21" fillId="0" borderId="0"/>
    <xf numFmtId="183" fontId="11" fillId="0" borderId="0"/>
    <xf numFmtId="214" fontId="9" fillId="0" borderId="0" applyFont="0" applyFill="0" applyBorder="0" applyAlignment="0" applyProtection="0"/>
    <xf numFmtId="215" fontId="9" fillId="0" borderId="0" applyFont="0" applyFill="0" applyBorder="0" applyAlignment="0" applyProtection="0"/>
    <xf numFmtId="216" fontId="29" fillId="0" borderId="0">
      <protection locked="0"/>
    </xf>
    <xf numFmtId="216" fontId="28" fillId="0" borderId="0">
      <protection locked="0"/>
    </xf>
    <xf numFmtId="183" fontId="29" fillId="0" borderId="0">
      <protection locked="0"/>
    </xf>
    <xf numFmtId="183" fontId="28" fillId="0" borderId="0">
      <protection locked="0"/>
    </xf>
    <xf numFmtId="216" fontId="29" fillId="0" borderId="0">
      <protection locked="0"/>
    </xf>
    <xf numFmtId="216" fontId="28" fillId="0" borderId="0">
      <protection locked="0"/>
    </xf>
    <xf numFmtId="216" fontId="29" fillId="0" borderId="0">
      <protection locked="0"/>
    </xf>
    <xf numFmtId="216" fontId="28" fillId="0" borderId="0">
      <protection locked="0"/>
    </xf>
    <xf numFmtId="183" fontId="29" fillId="0" borderId="0">
      <protection locked="0"/>
    </xf>
    <xf numFmtId="183" fontId="28" fillId="0" borderId="0">
      <protection locked="0"/>
    </xf>
    <xf numFmtId="183" fontId="29" fillId="0" borderId="0">
      <protection locked="0"/>
    </xf>
    <xf numFmtId="183"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9" fillId="0" borderId="0"/>
    <xf numFmtId="0" fontId="28" fillId="0" borderId="5">
      <protection locked="0"/>
    </xf>
    <xf numFmtId="183" fontId="28" fillId="0" borderId="5">
      <protection locked="0"/>
    </xf>
    <xf numFmtId="183" fontId="29" fillId="0" borderId="5">
      <protection locked="0"/>
    </xf>
    <xf numFmtId="0" fontId="29" fillId="0" borderId="5">
      <protection locked="0"/>
    </xf>
    <xf numFmtId="0"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0" fontId="29" fillId="0" borderId="5">
      <protection locked="0"/>
    </xf>
    <xf numFmtId="183" fontId="29" fillId="0" borderId="5">
      <protection locked="0"/>
    </xf>
    <xf numFmtId="205" fontId="28" fillId="0" borderId="5">
      <protection locked="0"/>
    </xf>
    <xf numFmtId="0" fontId="28" fillId="0" borderId="5">
      <protection locked="0"/>
    </xf>
    <xf numFmtId="205" fontId="28" fillId="0" borderId="5">
      <protection locked="0"/>
    </xf>
    <xf numFmtId="0" fontId="28" fillId="0" borderId="5">
      <protection locked="0"/>
    </xf>
    <xf numFmtId="205" fontId="28" fillId="0" borderId="5">
      <protection locked="0"/>
    </xf>
    <xf numFmtId="205" fontId="28" fillId="0" borderId="5">
      <protection locked="0"/>
    </xf>
    <xf numFmtId="205" fontId="28" fillId="0" borderId="5">
      <protection locked="0"/>
    </xf>
    <xf numFmtId="183" fontId="29"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8" fillId="0" borderId="0">
      <protection locked="0"/>
    </xf>
    <xf numFmtId="183" fontId="29" fillId="0" borderId="0">
      <protection locked="0"/>
    </xf>
    <xf numFmtId="183" fontId="31" fillId="0" borderId="0">
      <protection locked="0"/>
    </xf>
    <xf numFmtId="183" fontId="30" fillId="0" borderId="0">
      <protection locked="0"/>
    </xf>
    <xf numFmtId="183" fontId="31" fillId="0" borderId="0">
      <protection locked="0"/>
    </xf>
    <xf numFmtId="183" fontId="30" fillId="0" borderId="0">
      <protection locked="0"/>
    </xf>
    <xf numFmtId="218" fontId="138" fillId="0" borderId="0">
      <alignment horizontal="center"/>
    </xf>
    <xf numFmtId="203" fontId="150" fillId="0" borderId="31" applyFont="0" applyFill="0" applyBorder="0" applyAlignment="0" applyProtection="0">
      <alignment horizontal="right"/>
    </xf>
    <xf numFmtId="219" fontId="9" fillId="0" borderId="27">
      <alignment horizontal="center"/>
      <protection locked="0"/>
    </xf>
    <xf numFmtId="203" fontId="54" fillId="0" borderId="17" applyFont="0" applyFill="0" applyBorder="0" applyAlignment="0" applyProtection="0">
      <alignment horizontal="center"/>
    </xf>
    <xf numFmtId="205"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205"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205"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9" borderId="0" applyNumberFormat="0" applyBorder="0" applyAlignment="0" applyProtection="0"/>
    <xf numFmtId="183"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205"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0" fontId="14"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220" fontId="9" fillId="0" borderId="0" applyProtection="0">
      <protection locked="0"/>
    </xf>
    <xf numFmtId="2" fontId="54" fillId="0" borderId="0" applyFont="0" applyFill="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205"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205"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205"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205"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205" fontId="36" fillId="15" borderId="0" applyNumberFormat="0" applyBorder="0" applyAlignment="0" applyProtection="0"/>
    <xf numFmtId="0" fontId="37"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0" fontId="37"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0" fontId="37"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205" fontId="36" fillId="18" borderId="0" applyNumberFormat="0" applyBorder="0" applyAlignment="0" applyProtection="0"/>
    <xf numFmtId="0" fontId="37"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4" fontId="151" fillId="0" borderId="0" applyFont="0" applyFill="0" applyBorder="0">
      <alignment horizontal="center"/>
    </xf>
    <xf numFmtId="183" fontId="98" fillId="0" borderId="0">
      <alignment horizontal="right"/>
    </xf>
    <xf numFmtId="205" fontId="98" fillId="0" borderId="0">
      <alignment horizontal="right"/>
    </xf>
    <xf numFmtId="221" fontId="152" fillId="0" borderId="0" applyFont="0" applyFill="0" applyBorder="0" applyAlignment="0" applyProtection="0"/>
    <xf numFmtId="222" fontId="152" fillId="0" borderId="0" applyFont="0" applyFill="0" applyBorder="0" applyAlignment="0" applyProtection="0"/>
    <xf numFmtId="211" fontId="146" fillId="0" borderId="0">
      <protection locked="0"/>
    </xf>
    <xf numFmtId="211" fontId="146" fillId="0" borderId="0">
      <protection locked="0"/>
    </xf>
    <xf numFmtId="205" fontId="36" fillId="19" borderId="0" applyNumberFormat="0" applyBorder="0" applyAlignment="0" applyProtection="0"/>
    <xf numFmtId="183"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205"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205"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22" borderId="0" applyNumberFormat="0" applyBorder="0" applyAlignment="0" applyProtection="0"/>
    <xf numFmtId="183"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183" fontId="120" fillId="0" borderId="0" applyNumberFormat="0" applyFill="0" applyBorder="0" applyAlignment="0" applyProtection="0">
      <alignment vertical="top"/>
      <protection locked="0"/>
    </xf>
    <xf numFmtId="183" fontId="153" fillId="0" borderId="0" applyNumberFormat="0" applyFill="0" applyBorder="0" applyAlignment="0" applyProtection="0">
      <alignment vertical="top"/>
      <protection locked="0"/>
    </xf>
    <xf numFmtId="183" fontId="8" fillId="0" borderId="0"/>
    <xf numFmtId="183" fontId="154" fillId="0" borderId="0"/>
    <xf numFmtId="205" fontId="39" fillId="7" borderId="0" applyNumberFormat="0" applyBorder="0" applyAlignment="0" applyProtection="0"/>
    <xf numFmtId="183"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183" fontId="44" fillId="39" borderId="0"/>
    <xf numFmtId="183" fontId="43" fillId="39" borderId="0"/>
    <xf numFmtId="183" fontId="57" fillId="39" borderId="0"/>
    <xf numFmtId="40" fontId="19" fillId="40" borderId="3"/>
    <xf numFmtId="183" fontId="155" fillId="0" borderId="0"/>
    <xf numFmtId="223" fontId="156" fillId="0" borderId="0">
      <alignment horizontal="right"/>
    </xf>
    <xf numFmtId="224" fontId="156" fillId="0" borderId="0">
      <alignment horizontal="right" vertical="center"/>
    </xf>
    <xf numFmtId="223" fontId="156" fillId="0" borderId="0">
      <alignment horizontal="right" vertical="center"/>
    </xf>
    <xf numFmtId="183" fontId="67" fillId="0" borderId="0">
      <alignment vertical="center"/>
    </xf>
    <xf numFmtId="183" fontId="157" fillId="0" borderId="0">
      <alignment horizontal="left"/>
    </xf>
    <xf numFmtId="225" fontId="158" fillId="30" borderId="0">
      <alignment horizontal="right" vertical="center"/>
    </xf>
    <xf numFmtId="226" fontId="158" fillId="30" borderId="0">
      <alignment horizontal="right"/>
    </xf>
    <xf numFmtId="227" fontId="158" fillId="0" borderId="0">
      <alignment horizontal="right" vertical="center"/>
    </xf>
    <xf numFmtId="183" fontId="56" fillId="0" borderId="0" applyFill="0" applyBorder="0" applyAlignment="0"/>
    <xf numFmtId="174" fontId="42" fillId="0" borderId="0" applyFill="0" applyBorder="0" applyAlignment="0"/>
    <xf numFmtId="205" fontId="56"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176" fontId="42" fillId="0" borderId="0" applyFill="0" applyBorder="0" applyAlignment="0"/>
    <xf numFmtId="176" fontId="42" fillId="0" borderId="0" applyFill="0" applyBorder="0" applyAlignment="0"/>
    <xf numFmtId="176" fontId="42" fillId="0" borderId="0" applyFill="0" applyBorder="0" applyAlignment="0"/>
    <xf numFmtId="228" fontId="9" fillId="0" borderId="0" applyFill="0" applyBorder="0" applyAlignment="0"/>
    <xf numFmtId="177" fontId="44" fillId="0" borderId="0" applyFill="0" applyBorder="0" applyAlignment="0"/>
    <xf numFmtId="177" fontId="43" fillId="0" borderId="0" applyFill="0" applyBorder="0" applyAlignment="0"/>
    <xf numFmtId="177" fontId="44" fillId="0" borderId="0" applyFill="0" applyBorder="0" applyAlignment="0"/>
    <xf numFmtId="178" fontId="44" fillId="0" borderId="0" applyFill="0" applyBorder="0" applyAlignment="0"/>
    <xf numFmtId="178" fontId="43" fillId="0" borderId="0" applyFill="0" applyBorder="0" applyAlignment="0"/>
    <xf numFmtId="178" fontId="44"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118" fillId="23" borderId="7" applyNumberFormat="0" applyAlignment="0" applyProtection="0"/>
    <xf numFmtId="0" fontId="118" fillId="23" borderId="7" applyNumberFormat="0" applyAlignment="0" applyProtection="0"/>
    <xf numFmtId="230" fontId="21" fillId="41" borderId="22">
      <alignment vertical="center"/>
    </xf>
    <xf numFmtId="167" fontId="21" fillId="41" borderId="22">
      <alignment vertical="center"/>
    </xf>
    <xf numFmtId="205" fontId="51" fillId="25" borderId="9" applyNumberFormat="0" applyAlignment="0" applyProtection="0"/>
    <xf numFmtId="183"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167" fontId="21" fillId="41" borderId="22">
      <alignment vertical="center"/>
    </xf>
    <xf numFmtId="231" fontId="9" fillId="0" borderId="32" applyFont="0" applyFill="0" applyBorder="0" applyProtection="0">
      <alignment horizontal="center"/>
      <protection locked="0"/>
    </xf>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3" fontId="160" fillId="0" borderId="0" applyFont="0" applyFill="0" applyBorder="0" applyAlignment="0" applyProtection="0"/>
    <xf numFmtId="40" fontId="160"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167" fontId="7" fillId="0" borderId="0" applyFont="0" applyFill="0" applyBorder="0" applyAlignment="0" applyProtection="0"/>
    <xf numFmtId="175" fontId="4" fillId="0" borderId="0" applyFont="0" applyFill="0" applyBorder="0" applyAlignment="0" applyProtection="0"/>
    <xf numFmtId="236" fontId="9" fillId="0" borderId="0" applyFont="0" applyFill="0" applyBorder="0" applyAlignment="0" applyProtection="0"/>
    <xf numFmtId="229" fontId="11" fillId="0" borderId="0" applyFont="0" applyFill="0" applyBorder="0" applyAlignment="0" applyProtection="0"/>
    <xf numFmtId="174" fontId="42" fillId="0" borderId="0" applyFont="0" applyFill="0" applyBorder="0" applyAlignment="0" applyProtection="0"/>
    <xf numFmtId="237" fontId="9" fillId="0" borderId="0" applyFont="0" applyFill="0" applyBorder="0" applyAlignment="0" applyProtection="0"/>
    <xf numFmtId="174" fontId="42" fillId="0" borderId="0" applyFont="0" applyFill="0" applyBorder="0" applyAlignment="0" applyProtection="0"/>
    <xf numFmtId="238" fontId="161" fillId="0" borderId="0" applyFont="0" applyFill="0" applyBorder="0" applyAlignment="0" applyProtection="0">
      <alignment horizontal="center"/>
    </xf>
    <xf numFmtId="169" fontId="7" fillId="0" borderId="0" applyFont="0" applyFill="0" applyBorder="0" applyAlignment="0" applyProtection="0"/>
    <xf numFmtId="174" fontId="7" fillId="0" borderId="0" applyFont="0" applyFill="0" applyBorder="0" applyAlignment="0" applyProtection="0"/>
    <xf numFmtId="169" fontId="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0" fontId="9" fillId="0" borderId="0" applyFont="0" applyFill="0" applyBorder="0" applyAlignment="0" applyProtection="0"/>
    <xf numFmtId="3" fontId="9" fillId="0" borderId="0" applyFill="0" applyBorder="0" applyAlignment="0" applyProtection="0"/>
    <xf numFmtId="228" fontId="160" fillId="0" borderId="0" applyFont="0" applyFill="0" applyBorder="0" applyAlignment="0" applyProtection="0"/>
    <xf numFmtId="239" fontId="9" fillId="0" borderId="0" applyFont="0" applyFill="0" applyBorder="0" applyAlignment="0" applyProtection="0"/>
    <xf numFmtId="240" fontId="9" fillId="0" borderId="0" applyFont="0" applyFill="0" applyBorder="0" applyAlignment="0" applyProtection="0"/>
    <xf numFmtId="241" fontId="9"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15" fontId="162" fillId="0" borderId="33" applyBorder="0"/>
    <xf numFmtId="177" fontId="11" fillId="0" borderId="0" applyFont="0" applyFill="0" applyBorder="0" applyAlignment="0" applyProtection="0"/>
    <xf numFmtId="175" fontId="42" fillId="0" borderId="0" applyFont="0" applyFill="0" applyBorder="0" applyAlignment="0" applyProtection="0"/>
    <xf numFmtId="237" fontId="9" fillId="0" borderId="0" applyFont="0" applyFill="0" applyBorder="0" applyAlignment="0" applyProtection="0"/>
    <xf numFmtId="175" fontId="42" fillId="0" borderId="0" applyFont="0" applyFill="0" applyBorder="0" applyAlignment="0" applyProtection="0"/>
    <xf numFmtId="166" fontId="21" fillId="0" borderId="0" applyFont="0" applyFill="0" applyBorder="0" applyAlignment="0" applyProtection="0"/>
    <xf numFmtId="37" fontId="56" fillId="0" borderId="34" applyFont="0" applyFill="0" applyBorder="0"/>
    <xf numFmtId="37" fontId="163" fillId="0" borderId="34" applyFont="0" applyFill="0" applyBorder="0">
      <protection locked="0"/>
    </xf>
    <xf numFmtId="37" fontId="105" fillId="28" borderId="3" applyFill="0" applyBorder="0" applyProtection="0"/>
    <xf numFmtId="242" fontId="159" fillId="0" borderId="0">
      <protection locked="0"/>
    </xf>
    <xf numFmtId="243" fontId="9" fillId="0" borderId="0" applyFont="0" applyFill="0" applyBorder="0" applyAlignment="0" applyProtection="0"/>
    <xf numFmtId="244" fontId="9" fillId="0" borderId="0" applyFill="0" applyBorder="0" applyAlignment="0" applyProtection="0"/>
    <xf numFmtId="38" fontId="9" fillId="0" borderId="0"/>
    <xf numFmtId="38" fontId="9" fillId="0" borderId="0"/>
    <xf numFmtId="38" fontId="9" fillId="0" borderId="0"/>
    <xf numFmtId="183" fontId="44" fillId="42" borderId="0"/>
    <xf numFmtId="183" fontId="43" fillId="42" borderId="0"/>
    <xf numFmtId="183" fontId="57" fillId="43" borderId="0"/>
    <xf numFmtId="15" fontId="160" fillId="0" borderId="0" applyFont="0" applyFill="0" applyBorder="0" applyAlignment="0" applyProtection="0"/>
    <xf numFmtId="14" fontId="160" fillId="0" borderId="0" applyFont="0" applyFill="0" applyBorder="0" applyAlignment="0" applyProtection="0"/>
    <xf numFmtId="17" fontId="160" fillId="0" borderId="0" applyFont="0" applyFill="0" applyBorder="0" applyAlignment="0" applyProtection="0"/>
    <xf numFmtId="15" fontId="164" fillId="0" borderId="0" applyFont="0" applyFill="0" applyBorder="0" applyAlignment="0" applyProtection="0"/>
    <xf numFmtId="14" fontId="164" fillId="0" borderId="0" applyFont="0" applyFill="0" applyBorder="0" applyAlignment="0" applyProtection="0"/>
    <xf numFmtId="245" fontId="9" fillId="0" borderId="0" applyFont="0" applyFill="0" applyBorder="0" applyAlignment="0" applyProtection="0"/>
    <xf numFmtId="246" fontId="9" fillId="0" borderId="0" applyFont="0" applyFill="0" applyBorder="0" applyAlignment="0" applyProtection="0"/>
    <xf numFmtId="17" fontId="164" fillId="0"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7" fontId="9" fillId="0" borderId="0" applyFill="0" applyBorder="0" applyAlignment="0" applyProtection="0"/>
    <xf numFmtId="183" fontId="9" fillId="5" borderId="0" applyFont="0" applyFill="0" applyBorder="0" applyAlignment="0" applyProtection="0"/>
    <xf numFmtId="205" fontId="9" fillId="5" borderId="0" applyFont="0" applyFill="0" applyBorder="0" applyAlignment="0" applyProtection="0"/>
    <xf numFmtId="247" fontId="9" fillId="0" borderId="0" applyFill="0" applyBorder="0" applyAlignment="0" applyProtection="0"/>
    <xf numFmtId="247" fontId="9" fillId="0" borderId="0" applyFill="0" applyBorder="0" applyAlignment="0" applyProtection="0"/>
    <xf numFmtId="247" fontId="9" fillId="0" borderId="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8" fontId="165" fillId="0" borderId="28" applyFill="0">
      <alignment horizontal="centerContinuous"/>
    </xf>
    <xf numFmtId="249" fontId="123" fillId="0" borderId="28" applyFill="0" applyBorder="0" applyAlignment="0">
      <alignment horizontal="centerContinuous"/>
    </xf>
    <xf numFmtId="183" fontId="9" fillId="5" borderId="0" applyFont="0" applyFill="0" applyBorder="0" applyAlignment="0" applyProtection="0"/>
    <xf numFmtId="184" fontId="9" fillId="5" borderId="0" applyFont="0" applyFill="0" applyBorder="0" applyAlignment="0" applyProtection="0"/>
    <xf numFmtId="183"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22" fontId="160" fillId="0" borderId="0" applyFont="0" applyFill="0" applyBorder="0" applyAlignment="0" applyProtection="0"/>
    <xf numFmtId="183" fontId="166" fillId="0" borderId="35" applyNumberFormat="0" applyFill="0" applyAlignment="0" applyProtection="0"/>
    <xf numFmtId="237" fontId="167" fillId="0" borderId="0" applyFont="0" applyFill="0" applyBorder="0" applyAlignment="0" applyProtection="0"/>
    <xf numFmtId="201" fontId="167" fillId="0" borderId="0" applyFont="0" applyFill="0" applyBorder="0" applyAlignment="0" applyProtection="0"/>
    <xf numFmtId="185" fontId="8" fillId="0" borderId="0" applyFill="0" applyBorder="0" applyProtection="0"/>
    <xf numFmtId="38" fontId="54" fillId="0" borderId="11">
      <alignment vertical="center"/>
    </xf>
    <xf numFmtId="38" fontId="54" fillId="0" borderId="11">
      <alignment vertical="center"/>
    </xf>
    <xf numFmtId="38" fontId="54" fillId="0" borderId="11">
      <alignment vertical="center"/>
    </xf>
    <xf numFmtId="38" fontId="54" fillId="0" borderId="11">
      <alignment vertical="center"/>
    </xf>
    <xf numFmtId="250" fontId="168" fillId="0" borderId="0" applyFont="0" applyFill="0" applyBorder="0" applyAlignment="0" applyProtection="0"/>
    <xf numFmtId="251" fontId="168" fillId="0" borderId="0" applyFont="0" applyFill="0" applyBorder="0" applyAlignment="0" applyProtection="0"/>
    <xf numFmtId="0" fontId="58" fillId="0" borderId="0" applyNumberFormat="0" applyFill="0" applyBorder="0" applyAlignment="0" applyProtection="0"/>
    <xf numFmtId="205" fontId="58" fillId="0" borderId="0" applyNumberFormat="0" applyFill="0" applyBorder="0" applyAlignment="0" applyProtection="0"/>
    <xf numFmtId="183" fontId="58" fillId="0" borderId="0" applyNumberFormat="0" applyFill="0" applyBorder="0" applyAlignment="0" applyProtection="0"/>
    <xf numFmtId="49" fontId="169" fillId="44" borderId="20">
      <alignment horizontal="center"/>
    </xf>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140" fillId="0" borderId="0" applyFont="0" applyFill="0" applyBorder="0" applyAlignment="0" applyProtection="0"/>
    <xf numFmtId="0" fontId="7" fillId="0" borderId="0" applyFont="0" applyFill="0" applyBorder="0" applyAlignment="0" applyProtection="0">
      <alignment horizontal="left"/>
    </xf>
    <xf numFmtId="183" fontId="140" fillId="0" borderId="0" applyFont="0" applyFill="0" applyBorder="0" applyAlignment="0" applyProtection="0"/>
    <xf numFmtId="183" fontId="140" fillId="0" borderId="0" applyFont="0" applyFill="0" applyBorder="0" applyAlignment="0" applyProtection="0"/>
    <xf numFmtId="183" fontId="140" fillId="0" borderId="0" applyFont="0" applyFill="0" applyBorder="0" applyAlignment="0" applyProtection="0"/>
    <xf numFmtId="205"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140" fillId="25" borderId="0" applyNumberFormat="0" applyFont="0" applyBorder="0" applyAlignment="0" applyProtection="0"/>
    <xf numFmtId="0" fontId="140" fillId="25" borderId="0" applyNumberFormat="0" applyFont="0" applyBorder="0" applyAlignment="0" applyProtection="0"/>
    <xf numFmtId="183" fontId="140" fillId="25" borderId="0" applyNumberFormat="0" applyFont="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83" fontId="170" fillId="0" borderId="0" applyNumberFormat="0" applyFill="0" applyBorder="0" applyAlignment="0" applyProtection="0"/>
    <xf numFmtId="252" fontId="171" fillId="0" borderId="0" applyFill="0" applyBorder="0"/>
    <xf numFmtId="0" fontId="172" fillId="0" borderId="0">
      <alignment horizontal="center" wrapText="1"/>
    </xf>
    <xf numFmtId="15" fontId="56" fillId="0" borderId="0" applyFill="0" applyBorder="0" applyProtection="0">
      <alignment horizontal="center"/>
    </xf>
    <xf numFmtId="0" fontId="140" fillId="7" borderId="0" applyNumberFormat="0" applyFont="0" applyBorder="0" applyAlignment="0" applyProtection="0"/>
    <xf numFmtId="0" fontId="140" fillId="7" borderId="0" applyNumberFormat="0" applyFont="0" applyBorder="0" applyAlignment="0" applyProtection="0"/>
    <xf numFmtId="183" fontId="140" fillId="7" borderId="0" applyNumberFormat="0" applyFont="0" applyBorder="0" applyAlignment="0" applyProtection="0"/>
    <xf numFmtId="253" fontId="173" fillId="0" borderId="0" applyFill="0" applyBorder="0" applyProtection="0"/>
    <xf numFmtId="0" fontId="174" fillId="28" borderId="4" applyAlignment="0" applyProtection="0"/>
    <xf numFmtId="0" fontId="174" fillId="28" borderId="4" applyAlignment="0" applyProtection="0"/>
    <xf numFmtId="183" fontId="174" fillId="28" borderId="4" applyAlignment="0" applyProtection="0"/>
    <xf numFmtId="254" fontId="175" fillId="0" borderId="0" applyNumberFormat="0" applyFill="0" applyBorder="0" applyAlignment="0" applyProtection="0"/>
    <xf numFmtId="254" fontId="176" fillId="0" borderId="0" applyNumberFormat="0" applyFill="0" applyBorder="0" applyAlignment="0" applyProtection="0"/>
    <xf numFmtId="15" fontId="74" fillId="33" borderId="36">
      <alignment horizontal="center"/>
      <protection locked="0"/>
    </xf>
    <xf numFmtId="15" fontId="74" fillId="33" borderId="36">
      <alignment horizontal="center"/>
      <protection locked="0"/>
    </xf>
    <xf numFmtId="255" fontId="74" fillId="33" borderId="17" applyAlignment="0">
      <protection locked="0"/>
    </xf>
    <xf numFmtId="255" fontId="74" fillId="33" borderId="17" applyAlignment="0">
      <protection locked="0"/>
    </xf>
    <xf numFmtId="255" fontId="74" fillId="33" borderId="17" applyAlignment="0">
      <protection locked="0"/>
    </xf>
    <xf numFmtId="254" fontId="74" fillId="33" borderId="17"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74" fillId="33" borderId="17" applyAlignment="0">
      <protection locked="0"/>
    </xf>
    <xf numFmtId="254" fontId="74" fillId="33" borderId="17" applyAlignment="0">
      <protection locked="0"/>
    </xf>
    <xf numFmtId="254" fontId="163" fillId="33" borderId="36" applyAlignment="0">
      <protection locked="0"/>
    </xf>
    <xf numFmtId="254" fontId="56" fillId="0" borderId="0" applyFill="0" applyBorder="0" applyAlignment="0" applyProtection="0"/>
    <xf numFmtId="256" fontId="56" fillId="0" borderId="0" applyFill="0" applyBorder="0" applyAlignment="0" applyProtection="0"/>
    <xf numFmtId="257" fontId="56" fillId="0" borderId="0" applyFill="0" applyBorder="0" applyAlignment="0" applyProtection="0"/>
    <xf numFmtId="0" fontId="140" fillId="0" borderId="37" applyNumberFormat="0" applyFont="0" applyAlignment="0" applyProtection="0"/>
    <xf numFmtId="0" fontId="140" fillId="0" borderId="37" applyNumberFormat="0" applyFont="0" applyAlignment="0" applyProtection="0"/>
    <xf numFmtId="183" fontId="140" fillId="0" borderId="37" applyNumberFormat="0" applyFont="0" applyAlignment="0" applyProtection="0"/>
    <xf numFmtId="0" fontId="42" fillId="0" borderId="0" applyFill="0" applyBorder="0">
      <alignment horizontal="left" vertical="top"/>
    </xf>
    <xf numFmtId="0" fontId="140" fillId="0" borderId="38" applyNumberFormat="0" applyFont="0" applyAlignment="0" applyProtection="0"/>
    <xf numFmtId="183" fontId="7" fillId="0" borderId="5" applyNumberFormat="0" applyFont="0" applyAlignment="0" applyProtection="0"/>
    <xf numFmtId="0" fontId="140" fillId="0" borderId="38" applyNumberFormat="0" applyFont="0" applyAlignment="0" applyProtection="0"/>
    <xf numFmtId="183" fontId="140" fillId="0" borderId="38" applyNumberFormat="0" applyFont="0" applyAlignment="0" applyProtection="0"/>
    <xf numFmtId="0" fontId="140" fillId="13" borderId="0" applyNumberFormat="0" applyFont="0" applyBorder="0" applyAlignment="0" applyProtection="0"/>
    <xf numFmtId="0" fontId="140" fillId="13" borderId="0" applyNumberFormat="0" applyFont="0" applyBorder="0" applyAlignment="0" applyProtection="0"/>
    <xf numFmtId="183" fontId="140" fillId="13" borderId="0" applyNumberFormat="0" applyFont="0" applyBorder="0" applyAlignment="0" applyProtection="0"/>
    <xf numFmtId="169" fontId="7" fillId="0" borderId="0" applyFont="0" applyFill="0" applyBorder="0" applyAlignment="0" applyProtection="0"/>
    <xf numFmtId="2" fontId="9" fillId="0" borderId="0" applyFill="0" applyBorder="0" applyAlignment="0" applyProtection="0"/>
    <xf numFmtId="0" fontId="17" fillId="0" borderId="0"/>
    <xf numFmtId="183" fontId="177" fillId="0" borderId="0">
      <alignment vertical="center"/>
    </xf>
    <xf numFmtId="0" fontId="140" fillId="0" borderId="0" applyFont="0" applyFill="0" applyBorder="0" applyAlignment="0" applyProtection="0"/>
    <xf numFmtId="0" fontId="140" fillId="0" borderId="0" applyFont="0" applyFill="0" applyBorder="0" applyAlignment="0" applyProtection="0"/>
    <xf numFmtId="183" fontId="140" fillId="0" borderId="0" applyFont="0" applyFill="0" applyBorder="0" applyAlignment="0" applyProtection="0"/>
    <xf numFmtId="205" fontId="64" fillId="4" borderId="0" applyNumberFormat="0" applyBorder="0" applyAlignment="0" applyProtection="0"/>
    <xf numFmtId="183"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178" fillId="28" borderId="13" applyAlignment="0">
      <alignment vertical="center"/>
    </xf>
    <xf numFmtId="0" fontId="178" fillId="28" borderId="13" applyAlignment="0">
      <alignment vertical="center"/>
    </xf>
    <xf numFmtId="183" fontId="178" fillId="28" borderId="13" applyAlignment="0">
      <alignment vertical="center"/>
    </xf>
    <xf numFmtId="205" fontId="68" fillId="0" borderId="13" applyNumberFormat="0" applyAlignment="0" applyProtection="0">
      <alignment horizontal="left" vertical="center"/>
    </xf>
    <xf numFmtId="0" fontId="68" fillId="0" borderId="13" applyNumberFormat="0" applyAlignment="0" applyProtection="0">
      <alignment horizontal="left" vertical="center"/>
    </xf>
    <xf numFmtId="205" fontId="68" fillId="0" borderId="13" applyNumberFormat="0" applyAlignment="0" applyProtection="0">
      <alignment horizontal="left" vertical="center"/>
    </xf>
    <xf numFmtId="183" fontId="68" fillId="0" borderId="13" applyNumberFormat="0" applyAlignment="0" applyProtection="0">
      <alignment horizontal="left" vertical="center"/>
    </xf>
    <xf numFmtId="0" fontId="68" fillId="0" borderId="4">
      <alignment horizontal="left" vertical="center"/>
    </xf>
    <xf numFmtId="14" fontId="179" fillId="37" borderId="29">
      <alignment horizontal="center" vertical="center" wrapText="1"/>
    </xf>
    <xf numFmtId="183" fontId="180" fillId="0" borderId="23" applyNumberFormat="0" applyFill="0" applyAlignment="0" applyProtection="0"/>
    <xf numFmtId="205" fontId="180" fillId="0" borderId="23" applyNumberFormat="0" applyFill="0" applyAlignment="0" applyProtection="0"/>
    <xf numFmtId="183"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183" fontId="182" fillId="0" borderId="24" applyNumberFormat="0" applyFill="0" applyAlignment="0" applyProtection="0"/>
    <xf numFmtId="205" fontId="182" fillId="0" borderId="24" applyNumberFormat="0" applyFill="0" applyAlignment="0" applyProtection="0"/>
    <xf numFmtId="183"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183" fontId="72" fillId="0" borderId="25" applyNumberFormat="0" applyFill="0" applyAlignment="0" applyProtection="0"/>
    <xf numFmtId="205" fontId="72" fillId="0" borderId="25" applyNumberFormat="0" applyFill="0" applyAlignment="0" applyProtection="0"/>
    <xf numFmtId="183"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205" fontId="72" fillId="0" borderId="0" applyNumberFormat="0" applyFill="0" applyBorder="0" applyAlignment="0" applyProtection="0"/>
    <xf numFmtId="183"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14" fontId="179" fillId="37" borderId="29">
      <alignment horizontal="center" vertical="center" wrapText="1"/>
    </xf>
    <xf numFmtId="0" fontId="174" fillId="0" borderId="4"/>
    <xf numFmtId="0" fontId="174" fillId="0" borderId="4"/>
    <xf numFmtId="183" fontId="174" fillId="0" borderId="4"/>
    <xf numFmtId="254" fontId="175" fillId="0" borderId="0">
      <alignment horizontal="left" vertical="top"/>
    </xf>
    <xf numFmtId="254" fontId="176" fillId="0" borderId="0" applyAlignment="0"/>
    <xf numFmtId="230" fontId="167" fillId="0" borderId="0" applyFont="0" applyFill="0" applyBorder="0" applyAlignment="0" applyProtection="0"/>
    <xf numFmtId="217" fontId="167" fillId="0" borderId="0" applyFont="0" applyFill="0" applyBorder="0" applyAlignment="0" applyProtection="0"/>
    <xf numFmtId="14" fontId="8" fillId="0" borderId="0" applyFont="0" applyFill="0" applyBorder="0" applyAlignment="0" applyProtection="0"/>
    <xf numFmtId="0" fontId="17" fillId="0" borderId="0"/>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0" fontId="185" fillId="0" borderId="0">
      <alignment horizontal="left" vertical="center" wrapText="1"/>
    </xf>
    <xf numFmtId="183" fontId="185" fillId="0" borderId="0">
      <alignment horizontal="left" vertical="center" wrapTex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0"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0" fontId="186" fillId="0" borderId="0">
      <alignment horizontal="left" vertical="center" wrapText="1" indent="3"/>
    </xf>
    <xf numFmtId="183" fontId="186" fillId="0" borderId="0">
      <alignment horizontal="left" vertical="center" wrapText="1" indent="3"/>
    </xf>
    <xf numFmtId="183" fontId="54" fillId="0" borderId="0"/>
    <xf numFmtId="211" fontId="145" fillId="0" borderId="0">
      <protection locked="0"/>
    </xf>
    <xf numFmtId="183" fontId="7" fillId="0" borderId="0"/>
    <xf numFmtId="49" fontId="9" fillId="45" borderId="41">
      <alignment horizontal="left" vertical="center"/>
    </xf>
    <xf numFmtId="211" fontId="146" fillId="0" borderId="0">
      <protection locked="0"/>
    </xf>
    <xf numFmtId="183" fontId="147" fillId="0" borderId="0" applyNumberFormat="0" applyFill="0" applyBorder="0" applyAlignment="0" applyProtection="0">
      <alignment vertical="top"/>
      <protection locked="0"/>
    </xf>
    <xf numFmtId="254"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254" fontId="9" fillId="31" borderId="3" applyNumberFormat="0" applyFont="0" applyAlignment="0">
      <protection locked="0"/>
    </xf>
    <xf numFmtId="258" fontId="24" fillId="0" borderId="0" applyFont="0" applyFill="0" applyBorder="0" applyAlignment="0" applyProtection="0"/>
    <xf numFmtId="258" fontId="187" fillId="0" borderId="0" applyFont="0" applyFill="0" applyBorder="0" applyAlignment="0" applyProtection="0"/>
    <xf numFmtId="258" fontId="187" fillId="0" borderId="0" applyFont="0" applyFill="0" applyBorder="0" applyAlignment="0" applyProtection="0"/>
    <xf numFmtId="259" fontId="78"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183" fontId="189" fillId="0" borderId="0" applyNumberFormat="0" applyFill="0" applyBorder="0" applyAlignment="0" applyProtection="0">
      <alignment vertical="top"/>
      <protection locked="0"/>
    </xf>
    <xf numFmtId="183" fontId="190" fillId="0" borderId="0">
      <alignment vertical="center"/>
    </xf>
    <xf numFmtId="260" fontId="152" fillId="0" borderId="0" applyFont="0" applyFill="0" applyBorder="0" applyAlignment="0" applyProtection="0"/>
    <xf numFmtId="261" fontId="152" fillId="0" borderId="0" applyFont="0" applyFill="0" applyBorder="0" applyAlignment="0" applyProtection="0"/>
    <xf numFmtId="183" fontId="191" fillId="0" borderId="0" applyProtection="0">
      <alignment vertical="center"/>
      <protection locked="0"/>
    </xf>
    <xf numFmtId="183" fontId="191" fillId="0" borderId="0" applyNumberFormat="0" applyProtection="0">
      <alignment vertical="top"/>
      <protection locked="0"/>
    </xf>
    <xf numFmtId="183" fontId="192" fillId="0" borderId="42" applyAlignment="0"/>
    <xf numFmtId="183" fontId="192" fillId="0" borderId="42" applyAlignment="0"/>
    <xf numFmtId="183" fontId="192" fillId="0" borderId="42" applyAlignment="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87" fillId="0" borderId="16" applyNumberFormat="0" applyFill="0" applyAlignment="0" applyProtection="0"/>
    <xf numFmtId="183"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262" fontId="9" fillId="0" borderId="0" applyFont="0" applyFill="0" applyBorder="0" applyAlignment="0" applyProtection="0"/>
    <xf numFmtId="263" fontId="9" fillId="0" borderId="0" applyFont="0" applyFill="0" applyBorder="0" applyAlignment="0" applyProtection="0"/>
    <xf numFmtId="0" fontId="17" fillId="0" borderId="0"/>
    <xf numFmtId="0" fontId="17" fillId="0" borderId="0"/>
    <xf numFmtId="264" fontId="9" fillId="0" borderId="0" applyFont="0" applyFill="0" applyBorder="0" applyAlignment="0" applyProtection="0"/>
    <xf numFmtId="265" fontId="9" fillId="0" borderId="0" applyFont="0" applyFill="0" applyBorder="0" applyAlignment="0" applyProtection="0"/>
    <xf numFmtId="266"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70" fontId="9" fillId="0" borderId="0" applyFont="0" applyFill="0" applyBorder="0" applyAlignment="0" applyProtection="0"/>
    <xf numFmtId="271" fontId="9" fillId="0" borderId="0" applyFont="0" applyFill="0" applyBorder="0" applyAlignment="0" applyProtection="0"/>
    <xf numFmtId="0" fontId="17" fillId="0" borderId="0"/>
    <xf numFmtId="0" fontId="17" fillId="0" borderId="0"/>
    <xf numFmtId="201" fontId="9" fillId="0" borderId="0" applyFont="0" applyFill="0" applyBorder="0" applyAlignment="0" applyProtection="0"/>
    <xf numFmtId="217" fontId="9" fillId="0" borderId="0" applyFont="0" applyFill="0" applyBorder="0" applyAlignment="0" applyProtection="0"/>
    <xf numFmtId="272" fontId="193" fillId="0" borderId="0" applyFill="0" applyBorder="0" applyAlignment="0"/>
    <xf numFmtId="0" fontId="88" fillId="0" borderId="0">
      <protection locked="0"/>
    </xf>
    <xf numFmtId="183" fontId="88" fillId="0" borderId="0">
      <protection locked="0"/>
    </xf>
    <xf numFmtId="183" fontId="88" fillId="0" borderId="0">
      <protection locked="0"/>
    </xf>
    <xf numFmtId="183" fontId="88" fillId="0" borderId="0">
      <protection locked="0"/>
    </xf>
    <xf numFmtId="170" fontId="167" fillId="0" borderId="0" applyFont="0" applyFill="0" applyBorder="0" applyAlignment="0" applyProtection="0"/>
    <xf numFmtId="205"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183" fontId="138" fillId="0" borderId="0"/>
    <xf numFmtId="0" fontId="9" fillId="0" borderId="0"/>
    <xf numFmtId="246" fontId="9" fillId="0" borderId="0"/>
    <xf numFmtId="0" fontId="9" fillId="0" borderId="0"/>
    <xf numFmtId="246" fontId="9" fillId="0" borderId="0"/>
    <xf numFmtId="246" fontId="9" fillId="0" borderId="0"/>
    <xf numFmtId="246" fontId="9" fillId="0" borderId="0"/>
    <xf numFmtId="246" fontId="9" fillId="0" borderId="0"/>
    <xf numFmtId="205" fontId="138" fillId="0" borderId="0"/>
    <xf numFmtId="189" fontId="93" fillId="0" borderId="0"/>
    <xf numFmtId="205" fontId="138" fillId="0" borderId="0"/>
    <xf numFmtId="189" fontId="93" fillId="0" borderId="0"/>
    <xf numFmtId="205" fontId="138" fillId="0" borderId="0"/>
    <xf numFmtId="205" fontId="138" fillId="0" borderId="0"/>
    <xf numFmtId="205" fontId="138" fillId="0" borderId="0"/>
    <xf numFmtId="189" fontId="93" fillId="0" borderId="0"/>
    <xf numFmtId="246" fontId="9"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205" fontId="7" fillId="0" borderId="0"/>
    <xf numFmtId="205" fontId="9" fillId="0" borderId="0"/>
    <xf numFmtId="183" fontId="9" fillId="0" borderId="0"/>
    <xf numFmtId="205" fontId="140" fillId="0" borderId="0"/>
    <xf numFmtId="205" fontId="7" fillId="0" borderId="0"/>
    <xf numFmtId="0" fontId="7" fillId="0" borderId="0"/>
    <xf numFmtId="183" fontId="7" fillId="0" borderId="0"/>
    <xf numFmtId="183" fontId="7" fillId="0" borderId="0"/>
    <xf numFmtId="183" fontId="7"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9" fillId="0" borderId="0"/>
    <xf numFmtId="183" fontId="9"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24" fillId="0" borderId="0"/>
    <xf numFmtId="205" fontId="2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0" fontId="9" fillId="0" borderId="0"/>
    <xf numFmtId="0" fontId="21" fillId="0" borderId="0"/>
    <xf numFmtId="0" fontId="98" fillId="0" borderId="0"/>
    <xf numFmtId="205" fontId="98" fillId="0" borderId="0"/>
    <xf numFmtId="183" fontId="98" fillId="0" borderId="0"/>
    <xf numFmtId="16" fontId="194" fillId="0" borderId="43" applyNumberFormat="0" applyBorder="0" applyAlignment="0">
      <alignment horizontal="center"/>
    </xf>
    <xf numFmtId="183" fontId="195" fillId="0" borderId="44" applyBorder="0">
      <alignment horizontal="center"/>
    </xf>
    <xf numFmtId="183" fontId="17" fillId="34" borderId="18" applyNumberFormat="0" applyFont="0" applyAlignment="0" applyProtection="0"/>
    <xf numFmtId="183" fontId="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0" fontId="1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190" fontId="9" fillId="5" borderId="0"/>
    <xf numFmtId="190" fontId="9" fillId="5" borderId="0"/>
    <xf numFmtId="190" fontId="9" fillId="5" borderId="0"/>
    <xf numFmtId="273" fontId="7" fillId="0" borderId="0" applyFont="0" applyFill="0" applyBorder="0" applyAlignment="0" applyProtection="0"/>
    <xf numFmtId="274" fontId="7" fillId="0" borderId="0" applyFont="0" applyFill="0" applyBorder="0" applyAlignment="0" applyProtection="0"/>
    <xf numFmtId="191" fontId="7" fillId="0" borderId="0" applyFont="0" applyFill="0" applyBorder="0" applyAlignment="0" applyProtection="0"/>
    <xf numFmtId="275" fontId="7" fillId="0" borderId="0" applyFont="0" applyFill="0" applyBorder="0" applyAlignment="0" applyProtection="0"/>
    <xf numFmtId="276" fontId="7" fillId="0" borderId="0" applyFont="0" applyFill="0" applyBorder="0" applyAlignment="0" applyProtection="0"/>
    <xf numFmtId="277" fontId="7" fillId="0" borderId="0" applyFont="0" applyFill="0" applyBorder="0" applyAlignment="0" applyProtection="0"/>
    <xf numFmtId="260" fontId="9" fillId="0" borderId="0" applyFont="0" applyFill="0" applyBorder="0" applyAlignment="0" applyProtection="0"/>
    <xf numFmtId="278" fontId="9" fillId="0" borderId="0" applyFont="0" applyFill="0" applyBorder="0" applyAlignment="0" applyProtection="0"/>
    <xf numFmtId="211" fontId="146" fillId="0" borderId="0">
      <protection locked="0"/>
    </xf>
    <xf numFmtId="211" fontId="146" fillId="0" borderId="0">
      <protection locked="0"/>
    </xf>
    <xf numFmtId="279" fontId="152" fillId="0" borderId="0" applyFont="0" applyFill="0" applyBorder="0" applyAlignment="0" applyProtection="0"/>
    <xf numFmtId="280" fontId="152" fillId="0" borderId="0" applyFont="0" applyFill="0" applyBorder="0" applyAlignment="0" applyProtection="0"/>
    <xf numFmtId="183" fontId="20" fillId="0" borderId="0"/>
    <xf numFmtId="279" fontId="152" fillId="0" borderId="0" applyFont="0" applyFill="0" applyBorder="0" applyAlignment="0" applyProtection="0"/>
    <xf numFmtId="280" fontId="152" fillId="0" borderId="0" applyFont="0" applyFill="0" applyBorder="0" applyAlignment="0" applyProtection="0"/>
    <xf numFmtId="0" fontId="117" fillId="23" borderId="19" applyNumberFormat="0" applyAlignment="0" applyProtection="0"/>
    <xf numFmtId="0" fontId="117" fillId="23" borderId="19" applyNumberFormat="0" applyAlignment="0" applyProtection="0"/>
    <xf numFmtId="183" fontId="196" fillId="46" borderId="0" applyFill="0" applyBorder="0" applyProtection="0">
      <alignment horizontal="center"/>
    </xf>
    <xf numFmtId="183" fontId="197" fillId="0" borderId="0"/>
    <xf numFmtId="281" fontId="159" fillId="47" borderId="22"/>
    <xf numFmtId="205" fontId="102" fillId="5" borderId="0"/>
    <xf numFmtId="0" fontId="102" fillId="5" borderId="0"/>
    <xf numFmtId="205" fontId="102" fillId="5" borderId="0"/>
    <xf numFmtId="183" fontId="102" fillId="5" borderId="0"/>
    <xf numFmtId="9" fontId="160"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3" fontId="9" fillId="0" borderId="0" applyFont="0" applyFill="0" applyBorder="0" applyAlignment="0" applyProtection="0"/>
    <xf numFmtId="178" fontId="44" fillId="0" borderId="0" applyFont="0" applyFill="0" applyBorder="0" applyAlignment="0" applyProtection="0"/>
    <xf numFmtId="178" fontId="43" fillId="0" borderId="0" applyFont="0" applyFill="0" applyBorder="0" applyAlignment="0" applyProtection="0"/>
    <xf numFmtId="178" fontId="44" fillId="0" borderId="0" applyFont="0" applyFill="0" applyBorder="0" applyAlignment="0" applyProtection="0"/>
    <xf numFmtId="284" fontId="198" fillId="0" borderId="0" applyFont="0" applyFill="0" applyBorder="0" applyAlignment="0" applyProtection="0"/>
    <xf numFmtId="192" fontId="42"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61" fillId="0" borderId="0" applyFont="0" applyFill="0" applyBorder="0" applyAlignment="0" applyProtection="0">
      <alignment horizontal="center"/>
    </xf>
    <xf numFmtId="10" fontId="16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9" fontId="9" fillId="0" borderId="0" applyFont="0" applyFill="0" applyBorder="0" applyAlignment="0" applyProtection="0"/>
    <xf numFmtId="37" fontId="199" fillId="31" borderId="46"/>
    <xf numFmtId="37" fontId="199" fillId="31" borderId="46"/>
    <xf numFmtId="183" fontId="9" fillId="0" borderId="0" applyNumberFormat="0" applyFill="0" applyBorder="0" applyAlignment="0" applyProtection="0"/>
    <xf numFmtId="285" fontId="9" fillId="0" borderId="0" applyFont="0" applyFill="0" applyBorder="0" applyAlignment="0" applyProtection="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200" fillId="0" borderId="0" applyNumberFormat="0">
      <alignment horizontal="left"/>
    </xf>
    <xf numFmtId="286" fontId="201" fillId="0" borderId="47" applyBorder="0">
      <alignment horizontal="right"/>
      <protection locked="0"/>
    </xf>
    <xf numFmtId="183" fontId="54" fillId="0" borderId="0" applyNumberFormat="0" applyFont="0" applyFill="0" applyBorder="0" applyAlignment="0" applyProtection="0">
      <alignment horizontal="left"/>
    </xf>
    <xf numFmtId="183" fontId="40" fillId="0" borderId="29">
      <alignment horizontal="center"/>
    </xf>
    <xf numFmtId="183" fontId="197" fillId="0" borderId="0"/>
    <xf numFmtId="183" fontId="202" fillId="0" borderId="0" applyProtection="0"/>
    <xf numFmtId="0" fontId="203" fillId="0" borderId="48" applyFont="0" applyBorder="0">
      <alignment horizontal="center"/>
    </xf>
    <xf numFmtId="4" fontId="56" fillId="31" borderId="19" applyNumberFormat="0" applyProtection="0">
      <alignment vertical="center"/>
    </xf>
    <xf numFmtId="4" fontId="204" fillId="31" borderId="19" applyNumberFormat="0" applyProtection="0">
      <alignment vertical="center"/>
    </xf>
    <xf numFmtId="4" fontId="56" fillId="31" borderId="19" applyNumberFormat="0" applyProtection="0">
      <alignment horizontal="left" vertical="center" indent="1"/>
    </xf>
    <xf numFmtId="4" fontId="56" fillId="31"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4" fontId="56" fillId="49" borderId="19" applyNumberFormat="0" applyProtection="0">
      <alignment horizontal="right" vertical="center"/>
    </xf>
    <xf numFmtId="4" fontId="56" fillId="50" borderId="19" applyNumberFormat="0" applyProtection="0">
      <alignment horizontal="right" vertical="center"/>
    </xf>
    <xf numFmtId="4" fontId="56" fillId="51" borderId="19" applyNumberFormat="0" applyProtection="0">
      <alignment horizontal="right" vertical="center"/>
    </xf>
    <xf numFmtId="4" fontId="56" fillId="52" borderId="19" applyNumberFormat="0" applyProtection="0">
      <alignment horizontal="right" vertical="center"/>
    </xf>
    <xf numFmtId="4" fontId="56" fillId="53" borderId="19" applyNumberFormat="0" applyProtection="0">
      <alignment horizontal="right" vertical="center"/>
    </xf>
    <xf numFmtId="4" fontId="56" fillId="54" borderId="19" applyNumberFormat="0" applyProtection="0">
      <alignment horizontal="right" vertical="center"/>
    </xf>
    <xf numFmtId="4" fontId="56" fillId="55" borderId="19" applyNumberFormat="0" applyProtection="0">
      <alignment horizontal="right" vertical="center"/>
    </xf>
    <xf numFmtId="4" fontId="56" fillId="56" borderId="19" applyNumberFormat="0" applyProtection="0">
      <alignment horizontal="right" vertical="center"/>
    </xf>
    <xf numFmtId="4" fontId="56" fillId="57" borderId="19" applyNumberFormat="0" applyProtection="0">
      <alignment horizontal="right" vertical="center"/>
    </xf>
    <xf numFmtId="4" fontId="57" fillId="58" borderId="19" applyNumberFormat="0" applyProtection="0">
      <alignment horizontal="left" vertical="center" indent="1"/>
    </xf>
    <xf numFmtId="4" fontId="56" fillId="59" borderId="5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0" fontId="9" fillId="61"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0" fontId="9" fillId="61" borderId="19" applyNumberFormat="0" applyProtection="0">
      <alignment horizontal="left" vertical="center" indent="1"/>
    </xf>
    <xf numFmtId="205" fontId="9" fillId="62" borderId="19" applyNumberFormat="0" applyProtection="0">
      <alignment horizontal="left" vertical="center" indent="1"/>
    </xf>
    <xf numFmtId="205" fontId="9" fillId="62"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0" fontId="9" fillId="63"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0" fontId="9" fillId="63" borderId="19" applyNumberFormat="0" applyProtection="0">
      <alignment horizontal="left" vertical="center" indent="1"/>
    </xf>
    <xf numFmtId="205" fontId="9" fillId="64" borderId="19" applyNumberFormat="0" applyProtection="0">
      <alignment horizontal="left" vertical="center" indent="1"/>
    </xf>
    <xf numFmtId="205" fontId="9" fillId="64"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0" fontId="9" fillId="28"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0" fontId="9" fillId="28" borderId="19" applyNumberFormat="0" applyProtection="0">
      <alignment horizontal="left" vertical="center" indent="1"/>
    </xf>
    <xf numFmtId="205" fontId="9" fillId="65" borderId="19" applyNumberFormat="0" applyProtection="0">
      <alignment horizontal="left" vertical="center" indent="1"/>
    </xf>
    <xf numFmtId="205" fontId="9" fillId="65"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0" fontId="9" fillId="48"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0" fontId="9" fillId="48" borderId="19" applyNumberFormat="0" applyProtection="0">
      <alignment horizontal="left" vertical="center" indent="1"/>
    </xf>
    <xf numFmtId="205" fontId="9" fillId="66" borderId="19" applyNumberFormat="0" applyProtection="0">
      <alignment horizontal="left" vertical="center" indent="1"/>
    </xf>
    <xf numFmtId="205" fontId="9" fillId="66"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56" fillId="29" borderId="19" applyNumberFormat="0" applyProtection="0">
      <alignment vertical="center"/>
    </xf>
    <xf numFmtId="4" fontId="204" fillId="29" borderId="19" applyNumberFormat="0" applyProtection="0">
      <alignment vertical="center"/>
    </xf>
    <xf numFmtId="4" fontId="56" fillId="29" borderId="19" applyNumberFormat="0" applyProtection="0">
      <alignment horizontal="left" vertical="center" indent="1"/>
    </xf>
    <xf numFmtId="4" fontId="56" fillId="29" borderId="19" applyNumberFormat="0" applyProtection="0">
      <alignment horizontal="left" vertical="center" indent="1"/>
    </xf>
    <xf numFmtId="4" fontId="56" fillId="59" borderId="19" applyNumberFormat="0" applyProtection="0">
      <alignment horizontal="right" vertical="center"/>
    </xf>
    <xf numFmtId="4" fontId="67" fillId="0" borderId="4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206" fillId="5" borderId="49" applyNumberFormat="0" applyProtection="0">
      <alignment horizontal="right" vertical="center"/>
    </xf>
    <xf numFmtId="4" fontId="206" fillId="5" borderId="4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0" fontId="207" fillId="0" borderId="0"/>
    <xf numFmtId="183" fontId="207" fillId="0" borderId="0"/>
    <xf numFmtId="0" fontId="207" fillId="0" borderId="0"/>
    <xf numFmtId="183" fontId="207" fillId="0" borderId="0"/>
    <xf numFmtId="4" fontId="208" fillId="59" borderId="19" applyNumberFormat="0" applyProtection="0">
      <alignment horizontal="right" vertical="center"/>
    </xf>
    <xf numFmtId="183" fontId="9" fillId="23" borderId="0" applyNumberFormat="0" applyFont="0" applyBorder="0" applyAlignment="0" applyProtection="0"/>
    <xf numFmtId="205" fontId="9" fillId="23" borderId="0" applyNumberFormat="0" applyFont="0" applyBorder="0" applyAlignment="0" applyProtection="0"/>
    <xf numFmtId="183" fontId="9" fillId="0" borderId="0" applyNumberFormat="0" applyFont="0" applyBorder="0" applyAlignment="0" applyProtection="0"/>
    <xf numFmtId="205" fontId="9" fillId="0" borderId="0" applyNumberFormat="0" applyFont="0" applyBorder="0" applyAlignment="0" applyProtection="0"/>
    <xf numFmtId="40" fontId="9" fillId="40" borderId="3"/>
    <xf numFmtId="40" fontId="9" fillId="67" borderId="3"/>
    <xf numFmtId="40" fontId="9" fillId="40" borderId="3"/>
    <xf numFmtId="40" fontId="9" fillId="40" borderId="3"/>
    <xf numFmtId="40" fontId="9" fillId="67" borderId="3"/>
    <xf numFmtId="40" fontId="9" fillId="67" borderId="3"/>
    <xf numFmtId="40" fontId="9" fillId="40" borderId="3"/>
    <xf numFmtId="40" fontId="9" fillId="40" borderId="3"/>
    <xf numFmtId="40" fontId="9" fillId="44" borderId="3"/>
    <xf numFmtId="40" fontId="9" fillId="2" borderId="3"/>
    <xf numFmtId="40" fontId="9" fillId="44" borderId="3"/>
    <xf numFmtId="40" fontId="9" fillId="44" borderId="3"/>
    <xf numFmtId="40" fontId="9" fillId="2" borderId="3"/>
    <xf numFmtId="40" fontId="9" fillId="2" borderId="3"/>
    <xf numFmtId="40" fontId="9" fillId="44" borderId="3"/>
    <xf numFmtId="40" fontId="9" fillId="44" borderId="3"/>
    <xf numFmtId="49" fontId="209" fillId="45" borderId="20">
      <alignment horizontal="center"/>
    </xf>
    <xf numFmtId="49" fontId="209" fillId="45" borderId="20">
      <alignment horizontal="center"/>
    </xf>
    <xf numFmtId="49" fontId="209" fillId="3" borderId="20">
      <alignment horizontal="center"/>
    </xf>
    <xf numFmtId="49" fontId="209" fillId="45" borderId="20">
      <alignment horizontal="center"/>
    </xf>
    <xf numFmtId="49" fontId="209" fillId="45" borderId="20">
      <alignment horizontal="center"/>
    </xf>
    <xf numFmtId="49" fontId="209" fillId="3" borderId="20">
      <alignment horizontal="center"/>
    </xf>
    <xf numFmtId="49" fontId="9" fillId="45"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15" fillId="0" borderId="0"/>
    <xf numFmtId="49" fontId="15" fillId="0" borderId="0"/>
    <xf numFmtId="49" fontId="15" fillId="0" borderId="0"/>
    <xf numFmtId="0" fontId="9" fillId="68" borderId="3"/>
    <xf numFmtId="0" fontId="9" fillId="69" borderId="3"/>
    <xf numFmtId="0" fontId="9" fillId="70" borderId="3"/>
    <xf numFmtId="0" fontId="9" fillId="68" borderId="3"/>
    <xf numFmtId="0" fontId="9" fillId="68" borderId="3"/>
    <xf numFmtId="0" fontId="9" fillId="68" borderId="3"/>
    <xf numFmtId="0" fontId="9" fillId="40" borderId="3"/>
    <xf numFmtId="0" fontId="9" fillId="40" borderId="3"/>
    <xf numFmtId="0" fontId="9" fillId="40" borderId="3"/>
    <xf numFmtId="0" fontId="9" fillId="40" borderId="3"/>
    <xf numFmtId="40" fontId="9" fillId="71" borderId="3"/>
    <xf numFmtId="40" fontId="9" fillId="71" borderId="3"/>
    <xf numFmtId="40" fontId="9" fillId="71" borderId="3"/>
    <xf numFmtId="40" fontId="9" fillId="71" borderId="3"/>
    <xf numFmtId="40" fontId="9" fillId="40" borderId="3"/>
    <xf numFmtId="40" fontId="9" fillId="67" borderId="3"/>
    <xf numFmtId="40" fontId="9" fillId="72" borderId="3"/>
    <xf numFmtId="40" fontId="9" fillId="72" borderId="3"/>
    <xf numFmtId="40" fontId="9" fillId="67" borderId="3"/>
    <xf numFmtId="40" fontId="9" fillId="67" borderId="3"/>
    <xf numFmtId="40" fontId="9" fillId="40" borderId="3"/>
    <xf numFmtId="40" fontId="9" fillId="40" borderId="3"/>
    <xf numFmtId="40" fontId="9" fillId="40" borderId="3"/>
    <xf numFmtId="0" fontId="9" fillId="0" borderId="0" applyNumberFormat="0" applyFont="0" applyFill="0" applyBorder="0" applyAlignment="0" applyProtection="0"/>
    <xf numFmtId="287" fontId="9" fillId="2" borderId="3"/>
    <xf numFmtId="49" fontId="209" fillId="45" borderId="20">
      <alignment vertical="center"/>
    </xf>
    <xf numFmtId="49" fontId="209" fillId="45" borderId="20">
      <alignment vertical="center"/>
    </xf>
    <xf numFmtId="49" fontId="199" fillId="3" borderId="20">
      <alignment vertical="center"/>
    </xf>
    <xf numFmtId="49" fontId="209" fillId="3" borderId="20">
      <alignment vertical="center"/>
    </xf>
    <xf numFmtId="0" fontId="9" fillId="0" borderId="0" applyNumberFormat="0" applyFont="0" applyFill="0" applyBorder="0" applyAlignment="0" applyProtection="0"/>
    <xf numFmtId="49" fontId="209" fillId="3" borderId="20">
      <alignment vertical="center"/>
    </xf>
    <xf numFmtId="0" fontId="9" fillId="0" borderId="0" applyNumberFormat="0" applyFont="0" applyFill="0" applyBorder="0" applyAlignment="0" applyProtection="0"/>
    <xf numFmtId="49" fontId="199" fillId="3" borderId="20">
      <alignment vertical="center"/>
    </xf>
    <xf numFmtId="49" fontId="209" fillId="3" borderId="20">
      <alignment vertical="center"/>
    </xf>
    <xf numFmtId="49" fontId="209" fillId="45" borderId="20">
      <alignment vertical="center"/>
    </xf>
    <xf numFmtId="0" fontId="9" fillId="0" borderId="0" applyNumberFormat="0" applyFont="0" applyFill="0" applyBorder="0" applyAlignment="0" applyProtection="0"/>
    <xf numFmtId="49" fontId="209" fillId="45" borderId="20">
      <alignment vertical="center"/>
    </xf>
    <xf numFmtId="49" fontId="209" fillId="3" borderId="20">
      <alignment vertical="center"/>
    </xf>
    <xf numFmtId="0" fontId="9" fillId="0" borderId="0" applyNumberFormat="0" applyFont="0" applyFill="0" applyBorder="0" applyAlignment="0" applyProtection="0"/>
    <xf numFmtId="49" fontId="15" fillId="3" borderId="20">
      <alignment vertical="center"/>
    </xf>
    <xf numFmtId="49" fontId="19" fillId="0" borderId="0">
      <alignment horizontal="right"/>
    </xf>
    <xf numFmtId="49" fontId="19" fillId="0" borderId="0">
      <alignment horizontal="right"/>
    </xf>
    <xf numFmtId="49" fontId="19" fillId="0" borderId="3">
      <alignment horizontal="right"/>
    </xf>
    <xf numFmtId="49" fontId="9" fillId="0" borderId="0">
      <alignment horizontal="right"/>
    </xf>
    <xf numFmtId="49" fontId="19" fillId="0" borderId="3">
      <alignment horizontal="right"/>
    </xf>
    <xf numFmtId="40" fontId="9" fillId="73" borderId="3"/>
    <xf numFmtId="40" fontId="9" fillId="73" borderId="3"/>
    <xf numFmtId="40" fontId="9" fillId="73" borderId="3"/>
    <xf numFmtId="40" fontId="9" fillId="73" borderId="3"/>
    <xf numFmtId="40" fontId="9" fillId="74" borderId="3"/>
    <xf numFmtId="40" fontId="9" fillId="75" borderId="3"/>
    <xf numFmtId="40" fontId="9" fillId="74" borderId="3"/>
    <xf numFmtId="40" fontId="9" fillId="74" borderId="3"/>
    <xf numFmtId="40" fontId="9" fillId="75" borderId="3"/>
    <xf numFmtId="0" fontId="9" fillId="0" borderId="0" applyNumberFormat="0" applyFont="0" applyFill="0" applyBorder="0" applyAlignment="0" applyProtection="0"/>
    <xf numFmtId="40" fontId="9" fillId="74" borderId="3"/>
    <xf numFmtId="40" fontId="9" fillId="74" borderId="3"/>
    <xf numFmtId="0" fontId="178" fillId="0" borderId="0"/>
    <xf numFmtId="0" fontId="178" fillId="0" borderId="0"/>
    <xf numFmtId="183" fontId="178" fillId="0" borderId="0"/>
    <xf numFmtId="0" fontId="9" fillId="0" borderId="0" applyNumberFormat="0" applyFont="0" applyFill="0" applyBorder="0" applyAlignment="0" applyProtection="0"/>
    <xf numFmtId="183" fontId="98" fillId="0" borderId="0" applyNumberFormat="0" applyFill="0" applyBorder="0" applyAlignment="0" applyProtection="0">
      <alignment horizontal="center"/>
    </xf>
    <xf numFmtId="205" fontId="98" fillId="0" borderId="0" applyNumberFormat="0" applyFill="0" applyBorder="0" applyAlignment="0" applyProtection="0">
      <alignment horizontal="center"/>
    </xf>
    <xf numFmtId="0" fontId="9" fillId="0" borderId="0" applyNumberFormat="0" applyFont="0" applyFill="0" applyBorder="0" applyAlignment="0" applyProtection="0"/>
    <xf numFmtId="183" fontId="164" fillId="0" borderId="0" applyFont="0" applyFill="0" applyBorder="0" applyAlignment="0" applyProtection="0"/>
    <xf numFmtId="183" fontId="210" fillId="0" borderId="0" applyProtection="0">
      <alignment vertical="center"/>
    </xf>
    <xf numFmtId="183" fontId="211" fillId="0" borderId="0" applyProtection="0">
      <alignment vertical="center"/>
    </xf>
    <xf numFmtId="183" fontId="212" fillId="0" borderId="0"/>
    <xf numFmtId="183" fontId="9" fillId="0" borderId="0"/>
    <xf numFmtId="183" fontId="213" fillId="0" borderId="0"/>
    <xf numFmtId="0" fontId="11" fillId="0" borderId="0"/>
    <xf numFmtId="0" fontId="21" fillId="0" borderId="0"/>
    <xf numFmtId="205" fontId="22" fillId="0" borderId="0"/>
    <xf numFmtId="0" fontId="9" fillId="0" borderId="0" applyNumberFormat="0" applyFont="0" applyFill="0" applyBorder="0" applyAlignment="0" applyProtection="0"/>
    <xf numFmtId="205" fontId="22" fillId="0" borderId="0"/>
    <xf numFmtId="0" fontId="9" fillId="0" borderId="0" applyNumberFormat="0" applyFont="0" applyFill="0" applyBorder="0" applyAlignment="0" applyProtection="0"/>
    <xf numFmtId="205" fontId="22" fillId="0" borderId="0"/>
    <xf numFmtId="183" fontId="22" fillId="0" borderId="0"/>
    <xf numFmtId="0" fontId="9" fillId="0" borderId="0" applyNumberFormat="0" applyFont="0" applyFill="0" applyBorder="0" applyAlignment="0" applyProtection="0"/>
    <xf numFmtId="205" fontId="214"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205" fontId="214" fillId="0" borderId="0"/>
    <xf numFmtId="183" fontId="214" fillId="0" borderId="0"/>
    <xf numFmtId="0" fontId="25"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183" fontId="25" fillId="0" borderId="0"/>
    <xf numFmtId="0" fontId="9" fillId="0" borderId="0" applyNumberFormat="0" applyFont="0" applyFill="0" applyBorder="0" applyAlignment="0" applyProtection="0"/>
    <xf numFmtId="183" fontId="25" fillId="0" borderId="0"/>
    <xf numFmtId="183" fontId="25" fillId="0" borderId="0"/>
    <xf numFmtId="38" fontId="215" fillId="0" borderId="31" applyBorder="0">
      <alignment horizontal="right"/>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54" fontId="20"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14" fillId="0" borderId="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73">
      <alignment horizontal="right"/>
    </xf>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9" fillId="0" borderId="73">
      <alignment horizontal="right"/>
    </xf>
    <xf numFmtId="49" fontId="199" fillId="3" borderId="67">
      <alignment vertical="center"/>
    </xf>
    <xf numFmtId="40" fontId="9" fillId="40" borderId="61"/>
    <xf numFmtId="4" fontId="9" fillId="0" borderId="73"/>
    <xf numFmtId="40" fontId="9" fillId="2" borderId="61"/>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204" fillId="59" borderId="66" applyNumberFormat="0" applyProtection="0">
      <alignment horizontal="right" vertical="center"/>
    </xf>
    <xf numFmtId="4" fontId="204" fillId="59" borderId="66" applyNumberFormat="0" applyProtection="0">
      <alignment horizontal="right" vertical="center"/>
    </xf>
    <xf numFmtId="4" fontId="206" fillId="5" borderId="71" applyNumberFormat="0" applyProtection="0">
      <alignment horizontal="right" vertical="center"/>
    </xf>
    <xf numFmtId="4" fontId="67" fillId="0" borderId="71" applyNumberFormat="0" applyProtection="0">
      <alignment horizontal="right" vertical="center"/>
    </xf>
    <xf numFmtId="4" fontId="56" fillId="59" borderId="66" applyNumberFormat="0" applyProtection="0">
      <alignment horizontal="right" vertical="center"/>
    </xf>
    <xf numFmtId="205" fontId="9" fillId="66" borderId="66" applyNumberFormat="0" applyProtection="0">
      <alignment horizontal="left" vertical="center" indent="1"/>
    </xf>
    <xf numFmtId="0" fontId="9" fillId="28" borderId="66" applyNumberFormat="0" applyProtection="0">
      <alignment horizontal="left" vertical="center" indent="1"/>
    </xf>
    <xf numFmtId="183" fontId="9" fillId="63" borderId="66" applyNumberFormat="0" applyProtection="0">
      <alignment horizontal="left" vertical="center" indent="1"/>
    </xf>
    <xf numFmtId="183" fontId="9" fillId="63" borderId="66" applyNumberFormat="0" applyProtection="0">
      <alignment horizontal="left" vertical="center" indent="1"/>
    </xf>
    <xf numFmtId="205" fontId="9" fillId="64"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47" fillId="23" borderId="95" applyNumberFormat="0" applyAlignment="0" applyProtection="0"/>
    <xf numFmtId="40" fontId="9" fillId="2" borderId="1"/>
    <xf numFmtId="0" fontId="14" fillId="34" borderId="124" applyNumberFormat="0" applyFont="0" applyAlignment="0" applyProtection="0"/>
    <xf numFmtId="49" fontId="209" fillId="3" borderId="98">
      <alignment vertical="center"/>
    </xf>
    <xf numFmtId="49" fontId="199" fillId="3" borderId="98">
      <alignment vertical="center"/>
    </xf>
    <xf numFmtId="49" fontId="209" fillId="45" borderId="98">
      <alignment vertical="center"/>
    </xf>
    <xf numFmtId="49" fontId="209" fillId="45" borderId="98">
      <alignment vertical="center"/>
    </xf>
    <xf numFmtId="0" fontId="14" fillId="34" borderId="124" applyNumberFormat="0" applyFont="0" applyAlignment="0" applyProtection="0"/>
    <xf numFmtId="40" fontId="9" fillId="67" borderId="1"/>
    <xf numFmtId="40" fontId="9" fillId="72" borderId="1"/>
    <xf numFmtId="40" fontId="9" fillId="67" borderId="1"/>
    <xf numFmtId="40" fontId="9" fillId="40" borderId="1"/>
    <xf numFmtId="40" fontId="9" fillId="71" borderId="1"/>
    <xf numFmtId="40" fontId="9" fillId="71" borderId="1"/>
    <xf numFmtId="40" fontId="9" fillId="71" borderId="1"/>
    <xf numFmtId="254" fontId="9" fillId="31" borderId="61" applyNumberFormat="0" applyFont="0" applyAlignment="0">
      <protection locked="0"/>
    </xf>
    <xf numFmtId="254" fontId="9" fillId="31" borderId="61" applyNumberFormat="0" applyFont="0" applyAlignment="0">
      <protection locked="0"/>
    </xf>
    <xf numFmtId="0" fontId="75" fillId="10" borderId="64" applyNumberFormat="0" applyAlignment="0" applyProtection="0"/>
    <xf numFmtId="254" fontId="9" fillId="31" borderId="61" applyNumberFormat="0" applyFont="0" applyAlignment="0">
      <protection locked="0"/>
    </xf>
    <xf numFmtId="186" fontId="9" fillId="31" borderId="61" applyNumberFormat="0" applyFont="0" applyAlignment="0">
      <protection locked="0"/>
    </xf>
    <xf numFmtId="186" fontId="9" fillId="31" borderId="61" applyNumberFormat="0" applyFont="0" applyAlignment="0">
      <protection locked="0"/>
    </xf>
    <xf numFmtId="254" fontId="9" fillId="31" borderId="61" applyNumberFormat="0" applyFont="0" applyAlignment="0">
      <protection locked="0"/>
    </xf>
    <xf numFmtId="0" fontId="9" fillId="68" borderId="1"/>
    <xf numFmtId="49" fontId="9" fillId="45" borderId="98">
      <alignment horizontal="center"/>
    </xf>
    <xf numFmtId="49" fontId="9" fillId="45" borderId="98">
      <alignment horizontal="center"/>
    </xf>
    <xf numFmtId="0" fontId="128" fillId="0" borderId="145" applyNumberFormat="0" applyFill="0" applyAlignment="0" applyProtection="0"/>
    <xf numFmtId="40" fontId="9" fillId="74" borderId="83"/>
    <xf numFmtId="0" fontId="174" fillId="28" borderId="62" applyAlignment="0" applyProtection="0"/>
    <xf numFmtId="0" fontId="174" fillId="28" borderId="62" applyAlignment="0" applyProtection="0"/>
    <xf numFmtId="49" fontId="209" fillId="45" borderId="67">
      <alignment vertical="center"/>
    </xf>
    <xf numFmtId="49" fontId="209" fillId="45" borderId="67">
      <alignment vertical="center"/>
    </xf>
    <xf numFmtId="40" fontId="9" fillId="40" borderId="83"/>
    <xf numFmtId="40" fontId="9" fillId="72" borderId="83"/>
    <xf numFmtId="40" fontId="9" fillId="72" borderId="83"/>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66" applyNumberFormat="0" applyProtection="0">
      <alignment horizontal="left" vertical="center" indent="1"/>
    </xf>
    <xf numFmtId="164" fontId="41" fillId="0" borderId="114" applyAlignment="0" applyProtection="0"/>
    <xf numFmtId="164" fontId="41" fillId="0" borderId="114" applyAlignment="0" applyProtection="0"/>
    <xf numFmtId="164" fontId="41" fillId="0" borderId="114" applyAlignment="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9" fillId="63" borderId="66" applyNumberFormat="0" applyProtection="0">
      <alignment horizontal="left" vertical="center" indent="1"/>
    </xf>
    <xf numFmtId="4" fontId="56" fillId="52" borderId="135" applyNumberFormat="0" applyProtection="0">
      <alignment horizontal="right" vertical="center"/>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9" fillId="61" borderId="66" applyNumberFormat="0" applyProtection="0">
      <alignment horizontal="left" vertical="center" indent="1"/>
    </xf>
    <xf numFmtId="0" fontId="9" fillId="48" borderId="135" applyNumberFormat="0" applyProtection="0">
      <alignment horizontal="left" vertical="center" indent="1"/>
    </xf>
    <xf numFmtId="183" fontId="9" fillId="66" borderId="135" applyNumberFormat="0" applyProtection="0">
      <alignment horizontal="left" vertical="center" indent="1"/>
    </xf>
    <xf numFmtId="49" fontId="199" fillId="3" borderId="136">
      <alignment vertical="center"/>
    </xf>
    <xf numFmtId="49" fontId="209" fillId="3" borderId="136">
      <alignment vertical="center"/>
    </xf>
    <xf numFmtId="0" fontId="14" fillId="34" borderId="152" applyNumberFormat="0" applyFont="0" applyAlignment="0" applyProtection="0"/>
    <xf numFmtId="0" fontId="14" fillId="34" borderId="152" applyNumberFormat="0" applyFont="0" applyAlignment="0" applyProtection="0"/>
    <xf numFmtId="183" fontId="7" fillId="34" borderId="124"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42" applyNumberFormat="0" applyFont="0" applyAlignment="0" applyProtection="0"/>
    <xf numFmtId="0" fontId="14" fillId="34" borderId="142" applyNumberFormat="0" applyFont="0" applyAlignment="0" applyProtection="0"/>
    <xf numFmtId="0" fontId="46" fillId="23" borderId="151" applyNumberFormat="0" applyAlignment="0" applyProtection="0"/>
    <xf numFmtId="0" fontId="9" fillId="34" borderId="152"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 fontId="56" fillId="50" borderId="117" applyNumberFormat="0" applyProtection="0">
      <alignment horizontal="right" vertical="center"/>
    </xf>
    <xf numFmtId="4" fontId="56" fillId="51" borderId="117" applyNumberFormat="0" applyProtection="0">
      <alignment horizontal="right" vertical="center"/>
    </xf>
    <xf numFmtId="4" fontId="56" fillId="52" borderId="117" applyNumberFormat="0" applyProtection="0">
      <alignment horizontal="right" vertical="center"/>
    </xf>
    <xf numFmtId="4" fontId="56" fillId="59" borderId="123" applyNumberFormat="0" applyProtection="0">
      <alignment horizontal="left" vertical="center" indent="1"/>
    </xf>
    <xf numFmtId="4" fontId="24" fillId="59" borderId="117" applyNumberFormat="0" applyProtection="0">
      <alignment horizontal="left" vertical="center" indent="1"/>
    </xf>
    <xf numFmtId="4" fontId="24" fillId="59" borderId="117" applyNumberFormat="0" applyProtection="0">
      <alignment horizontal="left" vertical="center" indent="1"/>
    </xf>
    <xf numFmtId="4" fontId="24" fillId="61"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3"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4" fontId="56" fillId="29"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14" fillId="34" borderId="152" applyNumberFormat="0" applyFont="0" applyAlignment="0" applyProtection="0"/>
    <xf numFmtId="49" fontId="209" fillId="3" borderId="118">
      <alignment horizontal="center"/>
    </xf>
    <xf numFmtId="49" fontId="20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183" fontId="140" fillId="0" borderId="90" applyNumberFormat="0" applyFont="0" applyAlignment="0" applyProtection="0"/>
    <xf numFmtId="0" fontId="117" fillId="23" borderId="125" applyNumberFormat="0" applyAlignment="0" applyProtection="0"/>
    <xf numFmtId="0" fontId="140" fillId="0" borderId="91" applyNumberFormat="0" applyFont="0" applyAlignment="0" applyProtection="0"/>
    <xf numFmtId="0" fontId="14" fillId="34" borderId="152"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6" fillId="23" borderId="133" applyNumberFormat="0" applyAlignment="0" applyProtection="0"/>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75" fillId="10" borderId="95" applyNumberFormat="0" applyAlignment="0" applyProtection="0"/>
    <xf numFmtId="0" fontId="118" fillId="23" borderId="95" applyNumberFormat="0" applyAlignment="0" applyProtection="0"/>
    <xf numFmtId="0" fontId="128" fillId="0" borderId="99" applyNumberFormat="0" applyFill="0" applyAlignment="0" applyProtection="0"/>
    <xf numFmtId="0" fontId="128" fillId="0" borderId="145"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34" borderId="116" applyNumberFormat="0" applyFont="0" applyAlignment="0" applyProtection="0"/>
    <xf numFmtId="49" fontId="209" fillId="45" borderId="108">
      <alignment horizontal="center"/>
    </xf>
    <xf numFmtId="0" fontId="14" fillId="34" borderId="96" applyNumberFormat="0" applyFont="0" applyAlignment="0" applyProtection="0"/>
    <xf numFmtId="0" fontId="14" fillId="34" borderId="96" applyNumberFormat="0" applyFont="0" applyAlignment="0" applyProtection="0"/>
    <xf numFmtId="183" fontId="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64" fontId="40"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2" borderId="87" applyNumberFormat="0" applyProtection="0">
      <alignment horizontal="left" vertical="center" indent="1"/>
    </xf>
    <xf numFmtId="183" fontId="9" fillId="61" borderId="87" applyNumberFormat="0" applyProtection="0">
      <alignment horizontal="left" vertical="center" indent="1"/>
    </xf>
    <xf numFmtId="0" fontId="9" fillId="61" borderId="87" applyNumberFormat="0" applyProtection="0">
      <alignment horizontal="left" vertical="center" indent="1"/>
    </xf>
    <xf numFmtId="183" fontId="9" fillId="61" borderId="87" applyNumberFormat="0" applyProtection="0">
      <alignment horizontal="left" vertical="center" indent="1"/>
    </xf>
    <xf numFmtId="183" fontId="9" fillId="61" borderId="87" applyNumberFormat="0" applyProtection="0">
      <alignment horizontal="left" vertical="center" indent="1"/>
    </xf>
    <xf numFmtId="183" fontId="9" fillId="64" borderId="87" applyNumberFormat="0" applyProtection="0">
      <alignment horizontal="left" vertical="center" indent="1"/>
    </xf>
    <xf numFmtId="183" fontId="9" fillId="63" borderId="87" applyNumberFormat="0" applyProtection="0">
      <alignment horizontal="left" vertical="center" indent="1"/>
    </xf>
    <xf numFmtId="0" fontId="46"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0" fontId="9" fillId="40" borderId="61"/>
    <xf numFmtId="49" fontId="209" fillId="3" borderId="88">
      <alignment vertical="center"/>
    </xf>
    <xf numFmtId="0" fontId="14" fillId="34" borderId="124" applyNumberFormat="0" applyFont="0" applyAlignment="0" applyProtection="0"/>
    <xf numFmtId="49" fontId="209" fillId="45" borderId="88">
      <alignment vertical="center"/>
    </xf>
    <xf numFmtId="0" fontId="14" fillId="34" borderId="124" applyNumberFormat="0" applyFont="0" applyAlignment="0" applyProtection="0"/>
    <xf numFmtId="0" fontId="9" fillId="34" borderId="124" applyNumberFormat="0" applyFont="0" applyAlignment="0" applyProtection="0"/>
    <xf numFmtId="0" fontId="128" fillId="0" borderId="99" applyNumberFormat="0" applyFill="0" applyAlignment="0" applyProtection="0"/>
    <xf numFmtId="0" fontId="117" fillId="23" borderId="97" applyNumberFormat="0" applyAlignment="0" applyProtection="0"/>
    <xf numFmtId="0" fontId="75" fillId="10" borderId="95" applyNumberFormat="0" applyAlignment="0" applyProtection="0"/>
    <xf numFmtId="49" fontId="209" fillId="3" borderId="136">
      <alignment horizontal="center"/>
    </xf>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49" fontId="209" fillId="45" borderId="11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40" fontId="9" fillId="2" borderId="1"/>
    <xf numFmtId="40" fontId="9" fillId="2" borderId="1"/>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9" fontId="209" fillId="45" borderId="126">
      <alignment vertical="center"/>
    </xf>
    <xf numFmtId="49" fontId="15" fillId="3" borderId="126">
      <alignment vertical="center"/>
    </xf>
    <xf numFmtId="0" fontId="4" fillId="0" borderId="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46" fillId="23" borderId="115" applyNumberFormat="0" applyAlignment="0" applyProtection="0"/>
    <xf numFmtId="185" fontId="53" fillId="0" borderId="114" applyFill="0" applyProtection="0"/>
    <xf numFmtId="0" fontId="128" fillId="0" borderId="145" applyNumberFormat="0" applyFill="0" applyAlignment="0" applyProtection="0"/>
    <xf numFmtId="0" fontId="128" fillId="0" borderId="145" applyNumberFormat="0" applyFill="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0" fontId="67" fillId="29" borderId="1" applyNumberFormat="0" applyBorder="0" applyAlignment="0" applyProtection="0"/>
    <xf numFmtId="4" fontId="108" fillId="24" borderId="149">
      <alignment horizontal="left" vertical="center" wrapText="1"/>
    </xf>
    <xf numFmtId="0" fontId="75" fillId="10" borderId="151"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10" fontId="62" fillId="26" borderId="1" applyNumberFormat="0" applyFill="0" applyBorder="0" applyAlignment="0" applyProtection="0">
      <protection locked="0"/>
    </xf>
    <xf numFmtId="0" fontId="117" fillId="23" borderId="125" applyNumberFormat="0" applyAlignment="0" applyProtection="0"/>
    <xf numFmtId="185" fontId="53" fillId="0" borderId="94" applyFill="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17" fillId="23" borderId="125" applyNumberFormat="0" applyAlignment="0" applyProtection="0"/>
    <xf numFmtId="0" fontId="9" fillId="34" borderId="116" applyNumberFormat="0" applyFont="0" applyAlignment="0" applyProtection="0"/>
    <xf numFmtId="0" fontId="75" fillId="10"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4" fontId="56" fillId="55" borderId="77" applyNumberFormat="0" applyProtection="0">
      <alignment horizontal="right" vertical="center"/>
    </xf>
    <xf numFmtId="0" fontId="9" fillId="28" borderId="77" applyNumberFormat="0" applyProtection="0">
      <alignment horizontal="left" vertical="center" indent="1"/>
    </xf>
    <xf numFmtId="0" fontId="9" fillId="28" borderId="77" applyNumberFormat="0" applyProtection="0">
      <alignment horizontal="left" vertical="center" indent="1"/>
    </xf>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183" fontId="9" fillId="66" borderId="77" applyNumberFormat="0" applyProtection="0">
      <alignment horizontal="left" vertical="center" indent="1"/>
    </xf>
    <xf numFmtId="205" fontId="9" fillId="66" borderId="77" applyNumberFormat="0" applyProtection="0">
      <alignment horizontal="left" vertical="center" indent="1"/>
    </xf>
    <xf numFmtId="0" fontId="100"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4" fontId="56" fillId="59" borderId="77" applyNumberFormat="0" applyProtection="0">
      <alignment horizontal="right" vertical="center"/>
    </xf>
    <xf numFmtId="0" fontId="9" fillId="48" borderId="77" applyNumberFormat="0" applyProtection="0">
      <alignment horizontal="left" vertical="center" indent="1"/>
    </xf>
    <xf numFmtId="0" fontId="9" fillId="48" borderId="77" applyNumberFormat="0" applyProtection="0">
      <alignment horizontal="left" vertical="center" indent="1"/>
    </xf>
    <xf numFmtId="4" fontId="208" fillId="59" borderId="77" applyNumberFormat="0" applyProtection="0">
      <alignment horizontal="right" vertical="center"/>
    </xf>
    <xf numFmtId="40" fontId="9" fillId="44" borderId="73"/>
    <xf numFmtId="40" fontId="9" fillId="2" borderId="73"/>
    <xf numFmtId="40" fontId="9" fillId="44" borderId="73"/>
    <xf numFmtId="40" fontId="9" fillId="44" borderId="73"/>
    <xf numFmtId="49" fontId="9" fillId="45" borderId="78">
      <alignment horizontal="center"/>
    </xf>
    <xf numFmtId="0" fontId="9" fillId="40" borderId="73"/>
    <xf numFmtId="0" fontId="9" fillId="40" borderId="73"/>
    <xf numFmtId="40" fontId="9" fillId="71" borderId="73"/>
    <xf numFmtId="40" fontId="9" fillId="72" borderId="73"/>
    <xf numFmtId="40" fontId="9" fillId="72" borderId="73"/>
    <xf numFmtId="49" fontId="209" fillId="45" borderId="78">
      <alignment vertical="center"/>
    </xf>
    <xf numFmtId="183" fontId="9" fillId="63" borderId="135" applyNumberFormat="0" applyProtection="0">
      <alignment horizontal="left" vertical="center" indent="1"/>
    </xf>
    <xf numFmtId="0" fontId="117" fillId="23" borderId="87" applyNumberFormat="0" applyAlignment="0" applyProtection="0"/>
    <xf numFmtId="0" fontId="14" fillId="34" borderId="96" applyNumberFormat="0" applyFont="0" applyAlignment="0" applyProtection="0"/>
    <xf numFmtId="0" fontId="118" fillId="23" borderId="115" applyNumberFormat="0" applyAlignment="0" applyProtection="0"/>
    <xf numFmtId="0" fontId="75" fillId="10" borderId="115" applyNumberFormat="0" applyAlignment="0" applyProtection="0"/>
    <xf numFmtId="0" fontId="117" fillId="23" borderId="117" applyNumberFormat="0" applyAlignment="0" applyProtection="0"/>
    <xf numFmtId="0" fontId="14" fillId="34" borderId="134" applyNumberFormat="0" applyFont="0" applyAlignment="0" applyProtection="0"/>
    <xf numFmtId="49" fontId="9" fillId="45" borderId="108">
      <alignment horizontal="center"/>
    </xf>
    <xf numFmtId="183" fontId="9" fillId="48" borderId="107"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183" fontId="9" fillId="48" borderId="135"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116" applyNumberFormat="0" applyFont="0" applyAlignment="0" applyProtection="0"/>
    <xf numFmtId="0" fontId="9" fillId="34" borderId="124"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49" fontId="16" fillId="3" borderId="98">
      <alignment vertical="center"/>
    </xf>
    <xf numFmtId="49" fontId="16" fillId="3" borderId="98">
      <alignment vertical="center"/>
    </xf>
    <xf numFmtId="40" fontId="9" fillId="2" borderId="1"/>
    <xf numFmtId="0" fontId="4" fillId="0" borderId="0"/>
    <xf numFmtId="0" fontId="46" fillId="23" borderId="95" applyNumberFormat="0" applyAlignment="0" applyProtection="0"/>
    <xf numFmtId="10" fontId="67" fillId="29" borderId="1" applyNumberFormat="0" applyBorder="0" applyAlignment="0" applyProtection="0"/>
    <xf numFmtId="0" fontId="14" fillId="34" borderId="142" applyNumberFormat="0" applyFont="0" applyAlignment="0" applyProtection="0"/>
    <xf numFmtId="0" fontId="14" fillId="34" borderId="152" applyNumberFormat="0" applyFont="0" applyAlignment="0" applyProtection="0"/>
    <xf numFmtId="205" fontId="9" fillId="64" borderId="143"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205" fontId="9" fillId="66" borderId="97" applyNumberFormat="0" applyProtection="0">
      <alignment horizontal="left" vertical="center" indent="1"/>
    </xf>
    <xf numFmtId="0" fontId="9" fillId="48" borderId="97" applyNumberFormat="0" applyProtection="0">
      <alignment horizontal="left" vertical="center" indent="1"/>
    </xf>
    <xf numFmtId="183" fontId="9" fillId="66" borderId="97" applyNumberFormat="0" applyProtection="0">
      <alignment horizontal="left" vertical="center" indent="1"/>
    </xf>
    <xf numFmtId="183" fontId="9" fillId="28" borderId="97" applyNumberFormat="0" applyProtection="0">
      <alignment horizontal="left" vertical="center" indent="1"/>
    </xf>
    <xf numFmtId="40" fontId="9" fillId="2" borderId="73"/>
    <xf numFmtId="0" fontId="9" fillId="63" borderId="87" applyNumberFormat="0" applyProtection="0">
      <alignment horizontal="left" vertical="center" indent="1"/>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0" fontId="14" fillId="34" borderId="152" applyNumberFormat="0" applyFont="0" applyAlignment="0" applyProtection="0"/>
    <xf numFmtId="4" fontId="108" fillId="24" borderId="74">
      <alignment horizontal="left" vertical="center" wrapText="1"/>
    </xf>
    <xf numFmtId="0" fontId="14" fillId="34" borderId="124" applyNumberFormat="0" applyFont="0" applyAlignment="0" applyProtection="0"/>
    <xf numFmtId="49" fontId="16" fillId="3" borderId="136">
      <alignment vertical="center"/>
    </xf>
    <xf numFmtId="0" fontId="117" fillId="23" borderId="77" applyNumberFormat="0" applyAlignment="0" applyProtection="0"/>
    <xf numFmtId="0" fontId="118" fillId="23" borderId="76" applyNumberFormat="0" applyAlignment="0" applyProtection="0"/>
    <xf numFmtId="0" fontId="9" fillId="0" borderId="73">
      <alignment horizontal="right"/>
    </xf>
    <xf numFmtId="185" fontId="53" fillId="0" borderId="75" applyFill="0" applyProtection="0"/>
    <xf numFmtId="49" fontId="16" fillId="3" borderId="78">
      <alignment vertical="center"/>
    </xf>
    <xf numFmtId="4" fontId="67" fillId="17" borderId="158" applyNumberFormat="0" applyProtection="0">
      <alignment horizontal="left" vertical="center" indent="1"/>
    </xf>
    <xf numFmtId="0" fontId="9" fillId="48" borderId="97" applyNumberFormat="0" applyProtection="0">
      <alignment horizontal="left" vertical="center" indent="1"/>
    </xf>
    <xf numFmtId="0" fontId="118" fillId="23" borderId="115" applyNumberFormat="0" applyAlignment="0" applyProtection="0"/>
    <xf numFmtId="40" fontId="9" fillId="2" borderId="73"/>
    <xf numFmtId="40" fontId="9" fillId="2" borderId="73"/>
    <xf numFmtId="0" fontId="4" fillId="0" borderId="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4" fillId="0" borderId="0"/>
    <xf numFmtId="183" fontId="9" fillId="48" borderId="97" applyNumberFormat="0" applyProtection="0">
      <alignment horizontal="left" vertical="center" indent="1"/>
    </xf>
    <xf numFmtId="0" fontId="9" fillId="34" borderId="116" applyNumberFormat="0" applyFont="0" applyAlignment="0" applyProtection="0"/>
    <xf numFmtId="0" fontId="118" fillId="23" borderId="115" applyNumberFormat="0" applyAlignment="0" applyProtection="0"/>
    <xf numFmtId="0" fontId="118" fillId="23"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186" fontId="20" fillId="31" borderId="83" applyNumberFormat="0" applyFont="0" applyAlignment="0">
      <protection locked="0"/>
    </xf>
    <xf numFmtId="186" fontId="20" fillId="31" borderId="83" applyNumberFormat="0" applyFont="0" applyAlignment="0">
      <protection locked="0"/>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 fontId="56" fillId="31" borderId="125"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4" fontId="108" fillId="24" borderId="62">
      <alignment horizontal="left" vertical="center" wrapText="1"/>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18" fillId="23" borderId="76" applyNumberFormat="0" applyAlignment="0" applyProtection="0"/>
    <xf numFmtId="0" fontId="100" fillId="23" borderId="66"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87" applyNumberFormat="0" applyAlignment="0" applyProtection="0"/>
    <xf numFmtId="0" fontId="117" fillId="23" borderId="87" applyNumberFormat="0" applyAlignment="0" applyProtection="0"/>
    <xf numFmtId="10" fontId="67" fillId="29" borderId="61" applyNumberFormat="0" applyBorder="0" applyAlignment="0" applyProtection="0"/>
    <xf numFmtId="10" fontId="67" fillId="29" borderId="61" applyNumberFormat="0" applyBorder="0" applyAlignment="0" applyProtection="0"/>
    <xf numFmtId="205" fontId="9" fillId="66" borderId="97" applyNumberFormat="0" applyProtection="0">
      <alignment horizontal="left" vertical="center" indent="1"/>
    </xf>
    <xf numFmtId="0" fontId="68" fillId="0" borderId="62">
      <alignment horizontal="left" vertical="center"/>
    </xf>
    <xf numFmtId="185" fontId="53" fillId="0" borderId="63" applyFill="0" applyProtection="0"/>
    <xf numFmtId="185" fontId="53" fillId="0" borderId="63" applyFill="0" applyProtection="0"/>
    <xf numFmtId="0" fontId="46" fillId="23" borderId="64" applyNumberFormat="0" applyAlignment="0" applyProtection="0"/>
    <xf numFmtId="0" fontId="46" fillId="23" borderId="64" applyNumberFormat="0" applyAlignment="0" applyProtection="0"/>
    <xf numFmtId="164" fontId="40" fillId="0" borderId="63"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183" fontId="9" fillId="63" borderId="153" applyNumberFormat="0" applyProtection="0">
      <alignment horizontal="left" vertical="center" indent="1"/>
    </xf>
    <xf numFmtId="183" fontId="9" fillId="48"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183" fontId="9" fillId="66" borderId="107" applyNumberFormat="0" applyProtection="0">
      <alignment horizontal="left" vertical="center" indent="1"/>
    </xf>
    <xf numFmtId="4" fontId="56" fillId="50" borderId="107"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7" fillId="34" borderId="152" applyNumberFormat="0" applyFont="0" applyAlignment="0" applyProtection="0"/>
    <xf numFmtId="185" fontId="53" fillId="0" borderId="150" applyFill="0" applyProtection="0"/>
    <xf numFmtId="0" fontId="14" fillId="34" borderId="124" applyNumberFormat="0" applyFont="0" applyAlignment="0" applyProtection="0"/>
    <xf numFmtId="49" fontId="16" fillId="3" borderId="144">
      <alignment vertical="center"/>
    </xf>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4" fontId="9" fillId="0" borderId="1"/>
    <xf numFmtId="4" fontId="9" fillId="0" borderId="1"/>
    <xf numFmtId="4" fontId="9" fillId="0" borderId="1"/>
    <xf numFmtId="4" fontId="9" fillId="0" borderId="1"/>
    <xf numFmtId="49" fontId="199" fillId="3" borderId="136">
      <alignment vertical="center"/>
    </xf>
    <xf numFmtId="0" fontId="118" fillId="23" borderId="151"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42" applyNumberFormat="0" applyFont="0" applyAlignment="0" applyProtection="0"/>
    <xf numFmtId="169" fontId="7" fillId="0" borderId="0" applyFont="0" applyFill="0" applyBorder="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5"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4" fontId="56" fillId="29" borderId="87" applyNumberFormat="0" applyProtection="0">
      <alignment horizontal="left" vertical="center" indent="1"/>
    </xf>
    <xf numFmtId="4" fontId="56" fillId="59" borderId="87" applyNumberFormat="0" applyProtection="0">
      <alignment horizontal="right" vertical="center"/>
    </xf>
    <xf numFmtId="4" fontId="206" fillId="5" borderId="92" applyNumberFormat="0" applyProtection="0">
      <alignment horizontal="right" vertical="center"/>
    </xf>
    <xf numFmtId="4" fontId="206" fillId="5" borderId="92" applyNumberFormat="0" applyProtection="0">
      <alignment horizontal="right" vertical="center"/>
    </xf>
    <xf numFmtId="0" fontId="9" fillId="48" borderId="87" applyNumberFormat="0" applyProtection="0">
      <alignment horizontal="left" vertical="center" indent="1"/>
    </xf>
    <xf numFmtId="37" fontId="105" fillId="28" borderId="73" applyFill="0" applyBorder="0" applyProtection="0"/>
    <xf numFmtId="49" fontId="15" fillId="3" borderId="108">
      <alignment vertical="center"/>
    </xf>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118" fillId="23" borderId="95" applyNumberFormat="0" applyAlignment="0" applyProtection="0"/>
    <xf numFmtId="0" fontId="75" fillId="10" borderId="95" applyNumberFormat="0" applyAlignment="0" applyProtection="0"/>
    <xf numFmtId="49" fontId="15" fillId="3" borderId="98">
      <alignment vertical="center"/>
    </xf>
    <xf numFmtId="49" fontId="15" fillId="3" borderId="98">
      <alignment vertical="center"/>
    </xf>
    <xf numFmtId="0" fontId="75" fillId="10" borderId="105" applyNumberFormat="0" applyAlignment="0" applyProtection="0"/>
    <xf numFmtId="0" fontId="46" fillId="23" borderId="115" applyNumberFormat="0" applyAlignment="0" applyProtection="0"/>
    <xf numFmtId="185" fontId="53" fillId="0" borderId="114" applyFill="0" applyProtection="0"/>
    <xf numFmtId="205" fontId="9" fillId="65" borderId="135" applyNumberFormat="0" applyProtection="0">
      <alignment horizontal="left" vertical="center" indent="1"/>
    </xf>
    <xf numFmtId="0" fontId="9" fillId="28" borderId="135" applyNumberFormat="0" applyProtection="0">
      <alignment horizontal="left" vertical="center" indent="1"/>
    </xf>
    <xf numFmtId="0" fontId="68" fillId="0" borderId="93">
      <alignment horizontal="left" vertical="center"/>
    </xf>
    <xf numFmtId="0" fontId="68" fillId="0" borderId="93">
      <alignment horizontal="left" vertical="center"/>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5" fontId="53" fillId="0" borderId="94" applyFill="0" applyProtection="0"/>
    <xf numFmtId="164" fontId="41" fillId="0" borderId="94" applyAlignment="0" applyProtection="0"/>
    <xf numFmtId="0" fontId="14" fillId="34" borderId="116" applyNumberFormat="0" applyFon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9" fillId="48" borderId="77" applyNumberFormat="0" applyProtection="0">
      <alignment horizontal="left" vertical="center" indent="1"/>
    </xf>
    <xf numFmtId="4" fontId="206" fillId="5" borderId="82" applyNumberFormat="0" applyProtection="0">
      <alignment horizontal="right" vertical="center"/>
    </xf>
    <xf numFmtId="4" fontId="204" fillId="59" borderId="77" applyNumberFormat="0" applyProtection="0">
      <alignment horizontal="right" vertical="center"/>
    </xf>
    <xf numFmtId="183"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205" fontId="9" fillId="66" borderId="153" applyNumberFormat="0" applyProtection="0">
      <alignment horizontal="left" vertical="center" indent="1"/>
    </xf>
    <xf numFmtId="40" fontId="9" fillId="40" borderId="73"/>
    <xf numFmtId="49" fontId="209" fillId="3" borderId="78">
      <alignment horizontal="center"/>
    </xf>
    <xf numFmtId="49" fontId="209" fillId="45" borderId="78">
      <alignment horizontal="center"/>
    </xf>
    <xf numFmtId="49" fontId="9" fillId="45" borderId="78">
      <alignment horizontal="center"/>
    </xf>
    <xf numFmtId="0" fontId="9" fillId="68" borderId="73"/>
    <xf numFmtId="0" fontId="9" fillId="69" borderId="73"/>
    <xf numFmtId="0" fontId="9" fillId="70" borderId="73"/>
    <xf numFmtId="0" fontId="9" fillId="68" borderId="73"/>
    <xf numFmtId="0" fontId="9" fillId="68" borderId="73"/>
    <xf numFmtId="40" fontId="9" fillId="71" borderId="73"/>
    <xf numFmtId="183" fontId="9" fillId="63" borderId="135" applyNumberFormat="0" applyProtection="0">
      <alignment horizontal="left" vertical="center" indent="1"/>
    </xf>
    <xf numFmtId="49" fontId="209" fillId="45" borderId="78">
      <alignment vertical="center"/>
    </xf>
    <xf numFmtId="49" fontId="209" fillId="3" borderId="78">
      <alignment vertical="center"/>
    </xf>
    <xf numFmtId="4" fontId="56" fillId="31" borderId="117" applyNumberFormat="0" applyProtection="0">
      <alignment horizontal="left" vertical="center" indent="1"/>
    </xf>
    <xf numFmtId="40" fontId="9" fillId="74" borderId="1"/>
    <xf numFmtId="49" fontId="16" fillId="3" borderId="136">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0" fontId="9" fillId="28" borderId="97" applyNumberFormat="0" applyProtection="0">
      <alignment horizontal="left" vertical="center" indent="1"/>
    </xf>
    <xf numFmtId="0" fontId="9" fillId="0" borderId="73">
      <alignment horizontal="right"/>
    </xf>
    <xf numFmtId="0" fontId="14" fillId="34" borderId="134" applyNumberFormat="0" applyFont="0" applyAlignment="0" applyProtection="0"/>
    <xf numFmtId="49" fontId="16" fillId="3" borderId="78">
      <alignment vertical="center"/>
    </xf>
    <xf numFmtId="0" fontId="4" fillId="0" borderId="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40" fontId="9" fillId="2" borderId="61"/>
    <xf numFmtId="40" fontId="9" fillId="2" borderId="61"/>
    <xf numFmtId="0" fontId="14" fillId="34" borderId="96" applyNumberFormat="0" applyFont="0" applyAlignment="0" applyProtection="0"/>
    <xf numFmtId="0" fontId="118" fillId="23" borderId="64" applyNumberFormat="0" applyAlignment="0" applyProtection="0"/>
    <xf numFmtId="0" fontId="14" fillId="34" borderId="65" applyNumberFormat="0" applyFont="0" applyAlignment="0" applyProtection="0"/>
    <xf numFmtId="4" fontId="108" fillId="24" borderId="93">
      <alignment horizontal="left" vertical="center" wrapText="1"/>
    </xf>
    <xf numFmtId="0" fontId="9" fillId="48" borderId="87" applyNumberFormat="0" applyProtection="0">
      <alignment horizontal="left" vertical="center" indent="1"/>
    </xf>
    <xf numFmtId="0" fontId="75" fillId="10" borderId="64" applyNumberFormat="0" applyAlignment="0" applyProtection="0"/>
    <xf numFmtId="40" fontId="9" fillId="2" borderId="61"/>
    <xf numFmtId="0" fontId="68" fillId="0" borderId="62">
      <alignment horizontal="left" vertical="center"/>
    </xf>
    <xf numFmtId="0" fontId="128" fillId="0" borderId="68" applyNumberFormat="0" applyFill="0" applyAlignment="0" applyProtection="0"/>
    <xf numFmtId="0" fontId="9" fillId="0" borderId="61">
      <alignment horizontal="right"/>
    </xf>
    <xf numFmtId="0" fontId="118" fillId="23" borderId="115"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0" fontId="14" fillId="34" borderId="65" applyNumberFormat="0" applyFont="0" applyAlignment="0" applyProtection="0"/>
    <xf numFmtId="0" fontId="14" fillId="34" borderId="65" applyNumberFormat="0" applyFont="0" applyAlignment="0" applyProtection="0"/>
    <xf numFmtId="0" fontId="14" fillId="34" borderId="142" applyNumberFormat="0" applyFont="0" applyAlignment="0" applyProtection="0"/>
    <xf numFmtId="40" fontId="9" fillId="2" borderId="61"/>
    <xf numFmtId="4" fontId="9" fillId="0" borderId="83"/>
    <xf numFmtId="4" fontId="9" fillId="0" borderId="83"/>
    <xf numFmtId="4" fontId="9" fillId="0" borderId="83"/>
    <xf numFmtId="0" fontId="118" fillId="23" borderId="133" applyNumberFormat="0" applyAlignment="0" applyProtection="0"/>
    <xf numFmtId="49" fontId="16" fillId="3" borderId="126">
      <alignment vertical="center"/>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49" fontId="209" fillId="45" borderId="108">
      <alignment vertical="center"/>
    </xf>
    <xf numFmtId="0" fontId="14" fillId="34" borderId="134"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61" borderId="153" applyNumberFormat="0" applyProtection="0">
      <alignment horizontal="left" vertical="center" indent="1"/>
    </xf>
    <xf numFmtId="0" fontId="14" fillId="34" borderId="124" applyNumberFormat="0" applyFont="0" applyAlignment="0" applyProtection="0"/>
    <xf numFmtId="0" fontId="9" fillId="34" borderId="124" applyNumberFormat="0" applyFont="0" applyAlignment="0" applyProtection="0"/>
    <xf numFmtId="40" fontId="9" fillId="2" borderId="1"/>
    <xf numFmtId="40" fontId="9" fillId="2" borderId="1"/>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9" fillId="34" borderId="116" applyNumberFormat="0" applyFont="0" applyAlignment="0" applyProtection="0"/>
    <xf numFmtId="49" fontId="9" fillId="45" borderId="108">
      <alignment horizontal="center"/>
    </xf>
    <xf numFmtId="183" fontId="174" fillId="28" borderId="131"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24" applyNumberFormat="0" applyFont="0" applyAlignment="0" applyProtection="0"/>
    <xf numFmtId="0" fontId="75" fillId="10" borderId="105" applyNumberFormat="0" applyAlignment="0" applyProtection="0"/>
    <xf numFmtId="0" fontId="14" fillId="34" borderId="124" applyNumberFormat="0" applyFont="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0" fontId="140" fillId="0" borderId="101"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74" fillId="28" borderId="93"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18" fillId="23" borderId="133" applyNumberFormat="0" applyAlignment="0" applyProtection="0"/>
    <xf numFmtId="0" fontId="14" fillId="34" borderId="142" applyNumberFormat="0" applyFont="0" applyAlignment="0" applyProtection="0"/>
    <xf numFmtId="0" fontId="117" fillId="23" borderId="125" applyNumberFormat="0" applyAlignment="0" applyProtection="0"/>
    <xf numFmtId="0" fontId="14" fillId="34" borderId="152"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3" fontId="9" fillId="66"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9" fillId="45" borderId="154">
      <alignment horizontal="center"/>
    </xf>
    <xf numFmtId="49" fontId="9" fillId="45" borderId="154">
      <alignment horizontal="center"/>
    </xf>
    <xf numFmtId="49" fontId="16" fillId="3" borderId="154">
      <alignment vertical="center"/>
    </xf>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49" fontId="9" fillId="45" borderId="108">
      <alignment horizontal="center"/>
    </xf>
    <xf numFmtId="0" fontId="14" fillId="34" borderId="134" applyNumberFormat="0" applyFont="0" applyAlignment="0" applyProtection="0"/>
    <xf numFmtId="0" fontId="14" fillId="34" borderId="134" applyNumberFormat="0" applyFont="0" applyAlignment="0" applyProtection="0"/>
    <xf numFmtId="4" fontId="204" fillId="59" borderId="107" applyNumberFormat="0" applyProtection="0">
      <alignment horizontal="right" vertical="center"/>
    </xf>
    <xf numFmtId="205" fontId="9" fillId="66" borderId="107" applyNumberFormat="0" applyProtection="0">
      <alignment horizontal="left" vertical="center" indent="1"/>
    </xf>
    <xf numFmtId="183" fontId="9" fillId="28" borderId="107" applyNumberFormat="0" applyProtection="0">
      <alignment horizontal="left" vertical="center" indent="1"/>
    </xf>
    <xf numFmtId="0" fontId="68" fillId="0" borderId="84">
      <alignment horizontal="left" vertical="center"/>
    </xf>
    <xf numFmtId="0" fontId="68" fillId="0" borderId="84">
      <alignment horizontal="left" vertical="center"/>
    </xf>
    <xf numFmtId="0" fontId="68" fillId="0" borderId="84">
      <alignment horizontal="left" vertical="center"/>
    </xf>
    <xf numFmtId="0" fontId="68" fillId="0" borderId="84">
      <alignment horizontal="left" vertical="center"/>
    </xf>
    <xf numFmtId="183" fontId="9" fillId="63" borderId="107" applyNumberFormat="0" applyProtection="0">
      <alignment horizontal="left" vertical="center" indent="1"/>
    </xf>
    <xf numFmtId="183" fontId="9" fillId="64"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0" fontId="14" fillId="34" borderId="134" applyNumberFormat="0" applyFont="0" applyAlignment="0" applyProtection="0"/>
    <xf numFmtId="183" fontId="9" fillId="48" borderId="153" applyNumberFormat="0" applyProtection="0">
      <alignment horizontal="left" vertical="center" indent="1"/>
    </xf>
    <xf numFmtId="49" fontId="209" fillId="45" borderId="154">
      <alignment vertical="center"/>
    </xf>
    <xf numFmtId="0" fontId="128" fillId="0" borderId="137" applyNumberFormat="0" applyFill="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49" fontId="16" fillId="3" borderId="144">
      <alignment vertical="center"/>
    </xf>
    <xf numFmtId="49" fontId="209" fillId="3" borderId="126">
      <alignment vertical="center"/>
    </xf>
    <xf numFmtId="49" fontId="199"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9" fillId="45" borderId="126">
      <alignment horizontal="center"/>
    </xf>
    <xf numFmtId="49" fontId="9" fillId="3" borderId="126">
      <alignment horizontal="center"/>
    </xf>
    <xf numFmtId="49" fontId="9" fillId="45" borderId="126">
      <alignment horizontal="center"/>
    </xf>
    <xf numFmtId="49" fontId="9" fillId="45" borderId="126">
      <alignment horizontal="center"/>
    </xf>
    <xf numFmtId="49" fontId="209" fillId="45" borderId="126">
      <alignment horizontal="center"/>
    </xf>
    <xf numFmtId="49" fontId="209" fillId="3" borderId="126">
      <alignment horizontal="center"/>
    </xf>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183" fontId="9" fillId="48" borderId="125" applyNumberFormat="0" applyProtection="0">
      <alignment horizontal="left" vertical="center" indent="1"/>
    </xf>
    <xf numFmtId="0" fontId="9" fillId="48" borderId="125"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28" borderId="125" applyNumberFormat="0" applyProtection="0">
      <alignment horizontal="left" vertical="center" indent="1"/>
    </xf>
    <xf numFmtId="183" fontId="9" fillId="63" borderId="125" applyNumberFormat="0" applyProtection="0">
      <alignment horizontal="left" vertical="center" indent="1"/>
    </xf>
    <xf numFmtId="183" fontId="9" fillId="61" borderId="125" applyNumberFormat="0" applyProtection="0">
      <alignment horizontal="left" vertical="center" indent="1"/>
    </xf>
    <xf numFmtId="183" fontId="9" fillId="62" borderId="125" applyNumberFormat="0" applyProtection="0">
      <alignment horizontal="left" vertical="center" indent="1"/>
    </xf>
    <xf numFmtId="0" fontId="9" fillId="61" borderId="125" applyNumberFormat="0" applyProtection="0">
      <alignment horizontal="left" vertical="center" indent="1"/>
    </xf>
    <xf numFmtId="4" fontId="24" fillId="61" borderId="125" applyNumberFormat="0" applyProtection="0">
      <alignment horizontal="left" vertical="center" indent="1"/>
    </xf>
    <xf numFmtId="0" fontId="14" fillId="34" borderId="152" applyNumberFormat="0" applyFont="0" applyAlignment="0" applyProtection="0"/>
    <xf numFmtId="0"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56" fillId="31" borderId="125" applyNumberFormat="0" applyProtection="0">
      <alignment horizontal="left" vertical="center" indent="1"/>
    </xf>
    <xf numFmtId="4" fontId="204" fillId="31" borderId="125" applyNumberFormat="0" applyProtection="0">
      <alignment vertical="center"/>
    </xf>
    <xf numFmtId="4" fontId="56" fillId="31" borderId="125" applyNumberFormat="0" applyProtection="0">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183" fontId="9" fillId="48" borderId="87" applyNumberFormat="0" applyProtection="0">
      <alignment horizontal="left" vertical="center" indent="1"/>
    </xf>
    <xf numFmtId="4" fontId="56" fillId="49" borderId="87" applyNumberFormat="0" applyProtection="0">
      <alignment horizontal="right" vertical="center"/>
    </xf>
    <xf numFmtId="4" fontId="56" fillId="50" borderId="87" applyNumberFormat="0" applyProtection="0">
      <alignment horizontal="right" vertical="center"/>
    </xf>
    <xf numFmtId="4" fontId="56" fillId="51" borderId="87" applyNumberFormat="0" applyProtection="0">
      <alignment horizontal="right" vertical="center"/>
    </xf>
    <xf numFmtId="4" fontId="56" fillId="59" borderId="87" applyNumberFormat="0" applyProtection="0">
      <alignment horizontal="right" vertical="center"/>
    </xf>
    <xf numFmtId="4" fontId="56" fillId="59" borderId="87" applyNumberFormat="0" applyProtection="0">
      <alignment horizontal="right" vertical="center"/>
    </xf>
    <xf numFmtId="4" fontId="67" fillId="17" borderId="92"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18" fillId="23" borderId="105" applyNumberFormat="0" applyAlignment="0" applyProtection="0"/>
    <xf numFmtId="49" fontId="15" fillId="3" borderId="108">
      <alignment vertical="center"/>
    </xf>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0" borderId="1">
      <alignment horizontal="right"/>
    </xf>
    <xf numFmtId="0" fontId="9" fillId="0" borderId="1">
      <alignment horizontal="right"/>
    </xf>
    <xf numFmtId="0" fontId="9" fillId="0" borderId="1">
      <alignment horizontal="right"/>
    </xf>
    <xf numFmtId="0" fontId="117" fillId="23" borderId="97" applyNumberFormat="0" applyAlignment="0" applyProtection="0"/>
    <xf numFmtId="40" fontId="9" fillId="2" borderId="1"/>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0" fillId="0" borderId="94" applyAlignment="0" applyProtection="0"/>
    <xf numFmtId="49" fontId="16" fillId="3" borderId="126">
      <alignment vertical="center"/>
    </xf>
    <xf numFmtId="49" fontId="16" fillId="3" borderId="126">
      <alignment vertical="center"/>
    </xf>
    <xf numFmtId="40" fontId="9" fillId="74" borderId="61"/>
    <xf numFmtId="40" fontId="9" fillId="75" borderId="61"/>
    <xf numFmtId="40" fontId="9" fillId="74" borderId="61"/>
    <xf numFmtId="40" fontId="9" fillId="74" borderId="61"/>
    <xf numFmtId="40" fontId="9" fillId="75" borderId="61"/>
    <xf numFmtId="40" fontId="9" fillId="74" borderId="61"/>
    <xf numFmtId="40" fontId="9" fillId="73" borderId="61"/>
    <xf numFmtId="40" fontId="9" fillId="73" borderId="61"/>
    <xf numFmtId="40" fontId="9" fillId="73" borderId="61"/>
    <xf numFmtId="49" fontId="19" fillId="0" borderId="61">
      <alignment horizontal="right"/>
    </xf>
    <xf numFmtId="4" fontId="9" fillId="0" borderId="73"/>
    <xf numFmtId="4" fontId="9" fillId="0" borderId="73"/>
    <xf numFmtId="49" fontId="209" fillId="45" borderId="67">
      <alignment vertical="center"/>
    </xf>
    <xf numFmtId="4" fontId="9" fillId="0" borderId="73"/>
    <xf numFmtId="49" fontId="209" fillId="45" borderId="67">
      <alignment vertical="center"/>
    </xf>
    <xf numFmtId="49" fontId="209" fillId="3" borderId="67">
      <alignment vertical="center"/>
    </xf>
    <xf numFmtId="49" fontId="199" fillId="3" borderId="67">
      <alignment vertical="center"/>
    </xf>
    <xf numFmtId="4" fontId="9" fillId="0" borderId="73"/>
    <xf numFmtId="49" fontId="209" fillId="3" borderId="67">
      <alignment vertical="center"/>
    </xf>
    <xf numFmtId="4" fontId="9" fillId="0" borderId="73"/>
    <xf numFmtId="49" fontId="209" fillId="3" borderId="67">
      <alignment vertical="center"/>
    </xf>
    <xf numFmtId="49" fontId="209" fillId="45" borderId="67">
      <alignment vertical="center"/>
    </xf>
    <xf numFmtId="49" fontId="209" fillId="45" borderId="67">
      <alignment vertical="center"/>
    </xf>
    <xf numFmtId="4" fontId="9" fillId="0" borderId="73"/>
    <xf numFmtId="40" fontId="9" fillId="40" borderId="61"/>
    <xf numFmtId="40" fontId="9" fillId="67" borderId="61"/>
    <xf numFmtId="40" fontId="9" fillId="72" borderId="61"/>
    <xf numFmtId="40" fontId="9" fillId="72" borderId="61"/>
    <xf numFmtId="40" fontId="9" fillId="67" borderId="61"/>
    <xf numFmtId="40" fontId="9" fillId="40" borderId="61"/>
    <xf numFmtId="40" fontId="9" fillId="71" borderId="61"/>
    <xf numFmtId="40" fontId="9" fillId="71" borderId="61"/>
    <xf numFmtId="40" fontId="9" fillId="71" borderId="61"/>
    <xf numFmtId="0" fontId="9" fillId="40" borderId="61"/>
    <xf numFmtId="0" fontId="9" fillId="40" borderId="61"/>
    <xf numFmtId="0" fontId="9" fillId="40" borderId="61"/>
    <xf numFmtId="0" fontId="9" fillId="68" borderId="61"/>
    <xf numFmtId="0" fontId="9" fillId="68" borderId="61"/>
    <xf numFmtId="0" fontId="9" fillId="70" borderId="61"/>
    <xf numFmtId="0" fontId="9" fillId="69" borderId="61"/>
    <xf numFmtId="0" fontId="9" fillId="68" borderId="61"/>
    <xf numFmtId="4" fontId="9" fillId="0" borderId="73"/>
    <xf numFmtId="4" fontId="9" fillId="0" borderId="73"/>
    <xf numFmtId="49" fontId="9" fillId="45" borderId="67">
      <alignment horizontal="center"/>
    </xf>
    <xf numFmtId="49" fontId="9" fillId="45" borderId="67">
      <alignment horizontal="center"/>
    </xf>
    <xf numFmtId="49" fontId="9" fillId="3" borderId="67">
      <alignment horizontal="center"/>
    </xf>
    <xf numFmtId="49" fontId="9" fillId="45" borderId="67">
      <alignment horizontal="center"/>
    </xf>
    <xf numFmtId="49" fontId="9" fillId="45" borderId="67">
      <alignment horizontal="center"/>
    </xf>
    <xf numFmtId="49" fontId="209" fillId="45" borderId="67">
      <alignment horizontal="center"/>
    </xf>
    <xf numFmtId="49" fontId="209" fillId="45" borderId="67">
      <alignment horizontal="center"/>
    </xf>
    <xf numFmtId="49" fontId="209" fillId="3" borderId="67">
      <alignment horizontal="center"/>
    </xf>
    <xf numFmtId="49" fontId="209" fillId="45" borderId="67">
      <alignment horizontal="center"/>
    </xf>
    <xf numFmtId="49" fontId="209" fillId="45" borderId="67">
      <alignment horizontal="center"/>
    </xf>
    <xf numFmtId="40" fontId="9" fillId="44"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40" fontId="9" fillId="40" borderId="61"/>
    <xf numFmtId="40" fontId="9" fillId="67" borderId="61"/>
    <xf numFmtId="40" fontId="9" fillId="40" borderId="61"/>
    <xf numFmtId="4" fontId="9" fillId="0" borderId="73"/>
    <xf numFmtId="4" fontId="9" fillId="0" borderId="73"/>
    <xf numFmtId="4" fontId="9" fillId="0" borderId="73"/>
    <xf numFmtId="4" fontId="9" fillId="0" borderId="73"/>
    <xf numFmtId="4" fontId="208" fillId="59" borderId="66" applyNumberFormat="0" applyProtection="0">
      <alignment horizontal="right" vertical="center"/>
    </xf>
    <xf numFmtId="4" fontId="9" fillId="0" borderId="73"/>
    <xf numFmtId="4" fontId="9" fillId="0" borderId="73"/>
    <xf numFmtId="4" fontId="9" fillId="0" borderId="73"/>
    <xf numFmtId="4" fontId="9" fillId="0" borderId="73"/>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4" fontId="67" fillId="17" borderId="71" applyNumberFormat="0" applyProtection="0">
      <alignment horizontal="left" vertical="center" indent="1"/>
    </xf>
    <xf numFmtId="4" fontId="206" fillId="5" borderId="71" applyNumberFormat="0" applyProtection="0">
      <alignment horizontal="right" vertical="center"/>
    </xf>
    <xf numFmtId="4" fontId="56" fillId="59" borderId="66" applyNumberFormat="0" applyProtection="0">
      <alignment horizontal="right" vertical="center"/>
    </xf>
    <xf numFmtId="4" fontId="56" fillId="59" borderId="66" applyNumberFormat="0" applyProtection="0">
      <alignment horizontal="right" vertical="center"/>
    </xf>
    <xf numFmtId="4" fontId="56" fillId="29" borderId="66" applyNumberFormat="0" applyProtection="0">
      <alignment horizontal="left" vertical="center" indent="1"/>
    </xf>
    <xf numFmtId="4" fontId="56" fillId="29" borderId="66" applyNumberFormat="0" applyProtection="0">
      <alignment horizontal="left" vertical="center" indent="1"/>
    </xf>
    <xf numFmtId="4" fontId="204" fillId="29" borderId="66" applyNumberFormat="0" applyProtection="0">
      <alignment vertical="center"/>
    </xf>
    <xf numFmtId="4" fontId="56" fillId="29" borderId="66" applyNumberFormat="0" applyProtection="0">
      <alignment vertical="center"/>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183" fontId="9" fillId="66" borderId="66" applyNumberFormat="0" applyProtection="0">
      <alignment horizontal="left" vertical="center" indent="1"/>
    </xf>
    <xf numFmtId="0" fontId="9" fillId="48" borderId="66" applyNumberFormat="0" applyProtection="0">
      <alignment horizontal="left" vertical="center" indent="1"/>
    </xf>
    <xf numFmtId="0"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183" fontId="9" fillId="65"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0" fontId="9" fillId="63" borderId="66" applyNumberFormat="0" applyProtection="0">
      <alignment horizontal="left" vertical="center" indent="1"/>
    </xf>
    <xf numFmtId="205" fontId="9" fillId="64" borderId="66" applyNumberFormat="0" applyProtection="0">
      <alignment horizontal="left" vertical="center" indent="1"/>
    </xf>
    <xf numFmtId="205" fontId="9" fillId="64" borderId="66" applyNumberFormat="0" applyProtection="0">
      <alignment horizontal="left" vertical="center" indent="1"/>
    </xf>
    <xf numFmtId="183" fontId="9" fillId="63" borderId="66" applyNumberFormat="0" applyProtection="0">
      <alignment horizontal="left" vertical="center" indent="1"/>
    </xf>
    <xf numFmtId="183" fontId="9" fillId="64" borderId="66" applyNumberFormat="0" applyProtection="0">
      <alignment horizontal="left" vertical="center" indent="1"/>
    </xf>
    <xf numFmtId="0" fontId="9" fillId="63" borderId="66" applyNumberFormat="0" applyProtection="0">
      <alignment horizontal="left" vertical="center" indent="1"/>
    </xf>
    <xf numFmtId="0"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183" fontId="9" fillId="62" borderId="66" applyNumberFormat="0" applyProtection="0">
      <alignment horizontal="left" vertical="center" indent="1"/>
    </xf>
    <xf numFmtId="0" fontId="9" fillId="61" borderId="66" applyNumberFormat="0" applyProtection="0">
      <alignment horizontal="left" vertical="center" indent="1"/>
    </xf>
    <xf numFmtId="4" fontId="24" fillId="61" borderId="66" applyNumberFormat="0" applyProtection="0">
      <alignment horizontal="left" vertical="center" indent="1"/>
    </xf>
    <xf numFmtId="4" fontId="24" fillId="61" borderId="66" applyNumberFormat="0" applyProtection="0">
      <alignment horizontal="left" vertical="center" indent="1"/>
    </xf>
    <xf numFmtId="4" fontId="24" fillId="59" borderId="66" applyNumberFormat="0" applyProtection="0">
      <alignment horizontal="left" vertical="center" indent="1"/>
    </xf>
    <xf numFmtId="4" fontId="24" fillId="59"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9" fillId="0" borderId="73"/>
    <xf numFmtId="4" fontId="9" fillId="0" borderId="73"/>
    <xf numFmtId="4" fontId="9" fillId="0" borderId="73"/>
    <xf numFmtId="4" fontId="56" fillId="59" borderId="72" applyNumberFormat="0" applyProtection="0">
      <alignment horizontal="left" vertical="center" indent="1"/>
    </xf>
    <xf numFmtId="4" fontId="57" fillId="58" borderId="66" applyNumberFormat="0" applyProtection="0">
      <alignment horizontal="left" vertical="center" indent="1"/>
    </xf>
    <xf numFmtId="4" fontId="56" fillId="57" borderId="66" applyNumberFormat="0" applyProtection="0">
      <alignment horizontal="right" vertical="center"/>
    </xf>
    <xf numFmtId="4" fontId="56" fillId="56" borderId="66" applyNumberFormat="0" applyProtection="0">
      <alignment horizontal="right" vertical="center"/>
    </xf>
    <xf numFmtId="4" fontId="56" fillId="55" borderId="66" applyNumberFormat="0" applyProtection="0">
      <alignment horizontal="right" vertical="center"/>
    </xf>
    <xf numFmtId="4" fontId="56" fillId="54" borderId="66" applyNumberFormat="0" applyProtection="0">
      <alignment horizontal="right" vertical="center"/>
    </xf>
    <xf numFmtId="4" fontId="56" fillId="53" borderId="66" applyNumberFormat="0" applyProtection="0">
      <alignment horizontal="right" vertical="center"/>
    </xf>
    <xf numFmtId="4" fontId="56" fillId="52" borderId="66" applyNumberFormat="0" applyProtection="0">
      <alignment horizontal="right" vertical="center"/>
    </xf>
    <xf numFmtId="4" fontId="56" fillId="51" borderId="66" applyNumberFormat="0" applyProtection="0">
      <alignment horizontal="right" vertical="center"/>
    </xf>
    <xf numFmtId="4" fontId="56" fillId="50" borderId="66" applyNumberFormat="0" applyProtection="0">
      <alignment horizontal="right" vertical="center"/>
    </xf>
    <xf numFmtId="4" fontId="56" fillId="49" borderId="66" applyNumberFormat="0" applyProtection="0">
      <alignment horizontal="right" vertical="center"/>
    </xf>
    <xf numFmtId="0" fontId="9" fillId="48" borderId="66" applyNumberFormat="0" applyProtection="0">
      <alignment horizontal="left" vertical="center" indent="1"/>
    </xf>
    <xf numFmtId="0" fontId="9" fillId="48" borderId="66" applyNumberFormat="0" applyProtection="0">
      <alignment horizontal="left" vertical="center" indent="1"/>
    </xf>
    <xf numFmtId="4" fontId="67" fillId="17" borderId="71"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56" fillId="31" borderId="66" applyNumberFormat="0" applyProtection="0">
      <alignment horizontal="left" vertical="center" indent="1"/>
    </xf>
    <xf numFmtId="4" fontId="56" fillId="31" borderId="66" applyNumberFormat="0" applyProtection="0">
      <alignment horizontal="left" vertical="center" indent="1"/>
    </xf>
    <xf numFmtId="4" fontId="204" fillId="31" borderId="66" applyNumberFormat="0" applyProtection="0">
      <alignment vertical="center"/>
    </xf>
    <xf numFmtId="4" fontId="56" fillId="31" borderId="66" applyNumberFormat="0" applyProtection="0">
      <alignment vertical="center"/>
    </xf>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86" applyNumberFormat="0" applyFont="0" applyAlignment="0" applyProtection="0"/>
    <xf numFmtId="0" fontId="9" fillId="34" borderId="86" applyNumberFormat="0" applyFont="0" applyAlignment="0" applyProtection="0"/>
    <xf numFmtId="0" fontId="9" fillId="28" borderId="143" applyNumberFormat="0" applyProtection="0">
      <alignment horizontal="left" vertical="center" indent="1"/>
    </xf>
    <xf numFmtId="0" fontId="14" fillId="34" borderId="86" applyNumberFormat="0" applyFont="0" applyAlignment="0" applyProtection="0"/>
    <xf numFmtId="0" fontId="4" fillId="0" borderId="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7" fillId="34" borderId="65" applyNumberFormat="0" applyFont="0" applyAlignment="0" applyProtection="0"/>
    <xf numFmtId="183" fontId="7"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205" fontId="9" fillId="62" borderId="97" applyNumberFormat="0" applyProtection="0">
      <alignment horizontal="left" vertical="center" indent="1"/>
    </xf>
    <xf numFmtId="4" fontId="108" fillId="24" borderId="84">
      <alignment horizontal="left" vertical="center" wrapText="1"/>
    </xf>
    <xf numFmtId="183" fontId="9" fillId="48" borderId="87" applyNumberFormat="0" applyProtection="0">
      <alignment horizontal="left" vertical="center" indent="1"/>
    </xf>
    <xf numFmtId="0" fontId="9" fillId="34" borderId="96" applyNumberFormat="0" applyFont="0" applyAlignment="0" applyProtection="0"/>
    <xf numFmtId="4" fontId="56" fillId="31" borderId="97" applyNumberFormat="0" applyProtection="0">
      <alignment horizontal="left" vertical="center" indent="1"/>
    </xf>
    <xf numFmtId="0" fontId="101" fillId="23" borderId="97" applyNumberFormat="0" applyAlignment="0" applyProtection="0"/>
    <xf numFmtId="49" fontId="16" fillId="3" borderId="118">
      <alignment vertical="center"/>
    </xf>
    <xf numFmtId="49" fontId="16" fillId="3" borderId="88">
      <alignment vertical="center"/>
    </xf>
    <xf numFmtId="40" fontId="9" fillId="2" borderId="83"/>
    <xf numFmtId="0" fontId="9" fillId="34" borderId="86" applyNumberFormat="0" applyFont="0" applyAlignment="0" applyProtection="0"/>
    <xf numFmtId="0" fontId="101"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205" fontId="9" fillId="64" borderId="107" applyNumberFormat="0" applyProtection="0">
      <alignment horizontal="left" vertical="center" indent="1"/>
    </xf>
    <xf numFmtId="49" fontId="16" fillId="3" borderId="144">
      <alignment vertical="center"/>
    </xf>
    <xf numFmtId="4" fontId="108" fillId="24" borderId="84">
      <alignment horizontal="left" vertical="center" wrapText="1"/>
    </xf>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49" fontId="15" fillId="3" borderId="108">
      <alignment vertical="center"/>
    </xf>
    <xf numFmtId="0" fontId="4" fillId="0" borderId="0"/>
    <xf numFmtId="0" fontId="9" fillId="34" borderId="134" applyNumberFormat="0" applyFont="0" applyAlignment="0" applyProtection="0"/>
    <xf numFmtId="169" fontId="4" fillId="0" borderId="0" applyFont="0" applyFill="0" applyBorder="0" applyAlignment="0" applyProtection="0"/>
    <xf numFmtId="0" fontId="46" fillId="23" borderId="115" applyNumberFormat="0" applyAlignment="0" applyProtection="0"/>
    <xf numFmtId="0" fontId="9"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186" fontId="9" fillId="31" borderId="61" applyNumberFormat="0" applyFont="0" applyAlignment="0">
      <protection locked="0"/>
    </xf>
    <xf numFmtId="0" fontId="9" fillId="68" borderId="1"/>
    <xf numFmtId="0" fontId="9" fillId="70" borderId="1"/>
    <xf numFmtId="0" fontId="9" fillId="68" borderId="1"/>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9" fillId="45" borderId="98">
      <alignment horizontal="center"/>
    </xf>
    <xf numFmtId="49" fontId="9" fillId="3" borderId="98">
      <alignment horizontal="center"/>
    </xf>
    <xf numFmtId="49" fontId="9" fillId="45" borderId="98">
      <alignment horizontal="center"/>
    </xf>
    <xf numFmtId="49" fontId="209" fillId="45" borderId="98">
      <alignment horizontal="center"/>
    </xf>
    <xf numFmtId="49" fontId="209" fillId="45" borderId="98">
      <alignment horizontal="center"/>
    </xf>
    <xf numFmtId="49" fontId="209" fillId="3" borderId="98">
      <alignment horizontal="center"/>
    </xf>
    <xf numFmtId="49" fontId="209" fillId="45" borderId="98">
      <alignment horizontal="center"/>
    </xf>
    <xf numFmtId="40" fontId="9" fillId="2" borderId="1"/>
    <xf numFmtId="40" fontId="9" fillId="44" borderId="1"/>
    <xf numFmtId="40" fontId="9" fillId="44" borderId="1"/>
    <xf numFmtId="40" fontId="9" fillId="2" borderId="1"/>
    <xf numFmtId="40" fontId="9" fillId="44" borderId="1"/>
    <xf numFmtId="40" fontId="9" fillId="40" borderId="1"/>
    <xf numFmtId="40" fontId="9" fillId="67" borderId="1"/>
    <xf numFmtId="40" fontId="9" fillId="40" borderId="1"/>
    <xf numFmtId="183" fontId="174" fillId="0" borderId="62"/>
    <xf numFmtId="0" fontId="174" fillId="0" borderId="62"/>
    <xf numFmtId="0" fontId="174" fillId="0" borderId="62"/>
    <xf numFmtId="0" fontId="14" fillId="34" borderId="124" applyNumberFormat="0" applyFont="0" applyAlignment="0" applyProtection="0"/>
    <xf numFmtId="0" fontId="9" fillId="34" borderId="134" applyNumberFormat="0" applyFont="0" applyAlignment="0" applyProtection="0"/>
    <xf numFmtId="4" fontId="208" fillId="59" borderId="97" applyNumberFormat="0" applyProtection="0">
      <alignment horizontal="right" vertical="center"/>
    </xf>
    <xf numFmtId="0" fontId="9" fillId="34" borderId="134" applyNumberFormat="0" applyFon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4" fontId="204" fillId="59" borderId="97" applyNumberFormat="0" applyProtection="0">
      <alignment horizontal="right" vertical="center"/>
    </xf>
    <xf numFmtId="4" fontId="204" fillId="59" borderId="97" applyNumberFormat="0" applyProtection="0">
      <alignment horizontal="right" vertical="center"/>
    </xf>
    <xf numFmtId="4" fontId="206" fillId="5" borderId="102" applyNumberFormat="0" applyProtection="0">
      <alignment horizontal="right" vertical="center"/>
    </xf>
    <xf numFmtId="4" fontId="56" fillId="59" borderId="97" applyNumberFormat="0" applyProtection="0">
      <alignment horizontal="right" vertical="center"/>
    </xf>
    <xf numFmtId="4" fontId="56" fillId="59" borderId="97" applyNumberFormat="0" applyProtection="0">
      <alignment horizontal="right" vertical="center"/>
    </xf>
    <xf numFmtId="4" fontId="67" fillId="0" borderId="102" applyNumberFormat="0" applyProtection="0">
      <alignment horizontal="right" vertical="center"/>
    </xf>
    <xf numFmtId="4" fontId="56" fillId="29" borderId="97" applyNumberFormat="0" applyProtection="0">
      <alignment horizontal="left" vertical="center" indent="1"/>
    </xf>
    <xf numFmtId="4" fontId="56" fillId="29" borderId="97" applyNumberFormat="0" applyProtection="0">
      <alignment horizontal="left" vertical="center" indent="1"/>
    </xf>
    <xf numFmtId="4" fontId="204" fillId="29" borderId="97" applyNumberFormat="0" applyProtection="0">
      <alignment vertical="center"/>
    </xf>
    <xf numFmtId="4" fontId="56" fillId="29" borderId="97" applyNumberFormat="0" applyProtection="0">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68" fillId="0" borderId="62">
      <alignment horizontal="left" vertical="center"/>
    </xf>
    <xf numFmtId="0" fontId="9" fillId="28" borderId="97"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9" fontId="16" fillId="3" borderId="136">
      <alignment vertical="center"/>
    </xf>
    <xf numFmtId="4" fontId="56" fillId="59" borderId="103" applyNumberFormat="0" applyProtection="0">
      <alignment horizontal="left" vertical="center" indent="1"/>
    </xf>
    <xf numFmtId="4" fontId="57" fillId="58" borderId="97" applyNumberFormat="0" applyProtection="0">
      <alignment horizontal="left" vertical="center" indent="1"/>
    </xf>
    <xf numFmtId="4" fontId="56" fillId="57" borderId="97" applyNumberFormat="0" applyProtection="0">
      <alignment horizontal="right" vertical="center"/>
    </xf>
    <xf numFmtId="4" fontId="56" fillId="56" borderId="97" applyNumberFormat="0" applyProtection="0">
      <alignment horizontal="right" vertical="center"/>
    </xf>
    <xf numFmtId="4" fontId="56" fillId="55" borderId="97" applyNumberFormat="0" applyProtection="0">
      <alignment horizontal="right" vertical="center"/>
    </xf>
    <xf numFmtId="183" fontId="140" fillId="0" borderId="70" applyNumberFormat="0" applyFont="0" applyAlignment="0" applyProtection="0"/>
    <xf numFmtId="0" fontId="140" fillId="0" borderId="70" applyNumberFormat="0" applyFont="0" applyAlignment="0" applyProtection="0"/>
    <xf numFmtId="4" fontId="56" fillId="54" borderId="97" applyNumberFormat="0" applyProtection="0">
      <alignment horizontal="right" vertical="center"/>
    </xf>
    <xf numFmtId="0" fontId="140" fillId="0" borderId="70" applyNumberFormat="0" applyFont="0" applyAlignment="0" applyProtection="0"/>
    <xf numFmtId="4" fontId="56" fillId="51" borderId="97" applyNumberFormat="0" applyProtection="0">
      <alignment horizontal="right" vertical="center"/>
    </xf>
    <xf numFmtId="183" fontId="140" fillId="0" borderId="69" applyNumberFormat="0" applyFont="0" applyAlignment="0" applyProtection="0"/>
    <xf numFmtId="0" fontId="140" fillId="0" borderId="69" applyNumberFormat="0" applyFont="0" applyAlignment="0" applyProtection="0"/>
    <xf numFmtId="0" fontId="140" fillId="0" borderId="69" applyNumberFormat="0" applyFont="0" applyAlignment="0" applyProtection="0"/>
    <xf numFmtId="4" fontId="56" fillId="50" borderId="97" applyNumberFormat="0" applyProtection="0">
      <alignment horizontal="right" vertical="center"/>
    </xf>
    <xf numFmtId="0"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 fontId="56" fillId="31" borderId="97" applyNumberFormat="0" applyProtection="0">
      <alignment horizontal="left" vertical="center" indent="1"/>
    </xf>
    <xf numFmtId="4" fontId="204" fillId="31" borderId="97" applyNumberFormat="0" applyProtection="0">
      <alignment vertical="center"/>
    </xf>
    <xf numFmtId="4" fontId="56" fillId="31" borderId="97" applyNumberFormat="0" applyProtection="0">
      <alignment vertical="center"/>
    </xf>
    <xf numFmtId="49" fontId="16" fillId="3" borderId="136">
      <alignment vertical="center"/>
    </xf>
    <xf numFmtId="49" fontId="16" fillId="3" borderId="136">
      <alignment vertical="center"/>
    </xf>
    <xf numFmtId="49" fontId="16" fillId="3" borderId="136">
      <alignment vertical="center"/>
    </xf>
    <xf numFmtId="40" fontId="9" fillId="75" borderId="83"/>
    <xf numFmtId="40" fontId="9" fillId="74" borderId="83"/>
    <xf numFmtId="40" fontId="9" fillId="74" borderId="83"/>
    <xf numFmtId="40" fontId="9" fillId="75" borderId="83"/>
    <xf numFmtId="40" fontId="9" fillId="74" borderId="83"/>
    <xf numFmtId="183" fontId="174" fillId="28" borderId="62" applyAlignment="0" applyProtection="0"/>
    <xf numFmtId="40" fontId="9" fillId="73" borderId="83"/>
    <xf numFmtId="40" fontId="9" fillId="73" borderId="83"/>
    <xf numFmtId="40" fontId="9" fillId="73" borderId="83"/>
    <xf numFmtId="49" fontId="19" fillId="0" borderId="83">
      <alignment horizontal="right"/>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40" borderId="83"/>
    <xf numFmtId="40" fontId="9" fillId="71" borderId="83"/>
    <xf numFmtId="40" fontId="9" fillId="71" borderId="83"/>
    <xf numFmtId="40" fontId="9" fillId="71" borderId="83"/>
    <xf numFmtId="0" fontId="9" fillId="40" borderId="83"/>
    <xf numFmtId="0" fontId="9" fillId="40" borderId="83"/>
    <xf numFmtId="0" fontId="9" fillId="40" borderId="83"/>
    <xf numFmtId="0" fontId="9" fillId="68" borderId="83"/>
    <xf numFmtId="0" fontId="9" fillId="68" borderId="83"/>
    <xf numFmtId="0" fontId="9" fillId="70" borderId="83"/>
    <xf numFmtId="49" fontId="169" fillId="44" borderId="67">
      <alignment horizontal="center"/>
    </xf>
    <xf numFmtId="0" fontId="9" fillId="68" borderId="83"/>
    <xf numFmtId="49" fontId="169" fillId="44" borderId="136">
      <alignment horizontal="center"/>
    </xf>
    <xf numFmtId="0" fontId="9" fillId="48" borderId="153" applyNumberFormat="0" applyProtection="0">
      <alignment horizontal="left" vertical="center" indent="1"/>
    </xf>
    <xf numFmtId="40" fontId="9" fillId="2" borderId="83"/>
    <xf numFmtId="40" fontId="9" fillId="44" borderId="83"/>
    <xf numFmtId="40" fontId="9" fillId="2" borderId="83"/>
    <xf numFmtId="40" fontId="9" fillId="44" borderId="83"/>
    <xf numFmtId="40" fontId="9" fillId="40" borderId="83"/>
    <xf numFmtId="40" fontId="9" fillId="67" borderId="83"/>
    <xf numFmtId="40" fontId="9" fillId="40" borderId="83"/>
    <xf numFmtId="40" fontId="9" fillId="40" borderId="83"/>
    <xf numFmtId="0" fontId="9" fillId="61" borderId="153" applyNumberFormat="0" applyProtection="0">
      <alignment horizontal="left" vertical="center" indent="1"/>
    </xf>
    <xf numFmtId="183" fontId="9" fillId="63" borderId="153" applyNumberFormat="0" applyProtection="0">
      <alignment horizontal="left" vertical="center" indent="1"/>
    </xf>
    <xf numFmtId="183" fontId="9" fillId="63" borderId="153" applyNumberFormat="0" applyProtection="0">
      <alignment horizontal="left" vertical="center" indent="1"/>
    </xf>
    <xf numFmtId="0" fontId="140" fillId="0" borderId="139" applyNumberFormat="0" applyFont="0" applyAlignment="0" applyProtection="0"/>
    <xf numFmtId="183" fontId="9" fillId="28" borderId="153" applyNumberFormat="0" applyProtection="0">
      <alignment horizontal="left" vertical="center" indent="1"/>
    </xf>
    <xf numFmtId="205" fontId="9" fillId="66" borderId="153" applyNumberFormat="0" applyProtection="0">
      <alignment horizontal="left" vertical="center" indent="1"/>
    </xf>
    <xf numFmtId="0" fontId="9" fillId="48" borderId="66" applyNumberFormat="0" applyProtection="0">
      <alignment horizontal="left" vertical="center" indent="1"/>
    </xf>
    <xf numFmtId="164" fontId="40"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37" fontId="105" fillId="28" borderId="61" applyFill="0" applyBorder="0" applyProtection="0"/>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9" fillId="28" borderId="66" applyNumberFormat="0" applyProtection="0">
      <alignment horizontal="left" vertical="center" indent="1"/>
    </xf>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68" fillId="0" borderId="113">
      <alignment horizontal="left" vertical="center"/>
    </xf>
    <xf numFmtId="0" fontId="68" fillId="0" borderId="113">
      <alignment horizontal="left" vertical="center"/>
    </xf>
    <xf numFmtId="0" fontId="117" fillId="23" borderId="143" applyNumberFormat="0" applyAlignment="0" applyProtection="0"/>
    <xf numFmtId="0" fontId="9" fillId="48" borderId="66" applyNumberFormat="0" applyProtection="0">
      <alignment horizontal="left" vertical="center" indent="1"/>
    </xf>
    <xf numFmtId="49" fontId="209" fillId="3" borderId="136">
      <alignment vertical="center"/>
    </xf>
    <xf numFmtId="4" fontId="56" fillId="59" borderId="85" applyNumberFormat="0" applyProtection="0">
      <alignment horizontal="left" vertical="center" indent="1"/>
    </xf>
    <xf numFmtId="0" fontId="9" fillId="34" borderId="142" applyNumberFormat="0" applyFont="0" applyAlignment="0" applyProtection="0"/>
    <xf numFmtId="0" fontId="9" fillId="34" borderId="142" applyNumberFormat="0" applyFont="0" applyAlignment="0" applyProtection="0"/>
    <xf numFmtId="0" fontId="128" fillId="0" borderId="145"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48" borderId="66" applyNumberFormat="0" applyProtection="0">
      <alignment horizontal="left" vertical="center" indent="1"/>
    </xf>
    <xf numFmtId="254"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0" fontId="174" fillId="0" borderId="93"/>
    <xf numFmtId="0" fontId="174" fillId="0" borderId="93"/>
    <xf numFmtId="0" fontId="100" fillId="23" borderId="117" applyNumberFormat="0" applyAlignment="0" applyProtection="0"/>
    <xf numFmtId="49" fontId="16" fillId="3" borderId="154">
      <alignment vertical="center"/>
    </xf>
    <xf numFmtId="49" fontId="16" fillId="3" borderId="154">
      <alignment vertical="center"/>
    </xf>
    <xf numFmtId="49" fontId="16" fillId="3" borderId="154">
      <alignment vertical="center"/>
    </xf>
    <xf numFmtId="0" fontId="75" fillId="10" borderId="151" applyNumberFormat="0" applyAlignment="0" applyProtection="0"/>
    <xf numFmtId="0" fontId="118" fillId="23" borderId="151" applyNumberFormat="0" applyAlignment="0" applyProtection="0"/>
    <xf numFmtId="0" fontId="117" fillId="23" borderId="143" applyNumberFormat="0" applyAlignment="0" applyProtection="0"/>
    <xf numFmtId="0" fontId="117" fillId="23" borderId="143" applyNumberFormat="0" applyAlignment="0" applyProtection="0"/>
    <xf numFmtId="0" fontId="68" fillId="0" borderId="93">
      <alignment horizontal="left" vertical="center"/>
    </xf>
    <xf numFmtId="0" fontId="75" fillId="10" borderId="151" applyNumberFormat="0" applyAlignment="0" applyProtection="0"/>
    <xf numFmtId="40" fontId="19" fillId="40" borderId="61"/>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6" fillId="23" borderId="133" applyNumberFormat="0" applyAlignment="0" applyProtection="0"/>
    <xf numFmtId="183" fontId="174" fillId="28" borderId="93" applyAlignment="0" applyProtection="0"/>
    <xf numFmtId="0" fontId="174" fillId="28" borderId="93" applyAlignment="0" applyProtection="0"/>
    <xf numFmtId="0" fontId="14" fillId="34" borderId="13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209" fillId="3" borderId="154">
      <alignment vertical="center"/>
    </xf>
    <xf numFmtId="0" fontId="4" fillId="0" borderId="0"/>
    <xf numFmtId="0" fontId="117" fillId="23" borderId="125" applyNumberFormat="0" applyAlignment="0" applyProtection="0"/>
    <xf numFmtId="0" fontId="117" fillId="23" borderId="125" applyNumberForma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 fontId="108" fillId="24" borderId="113">
      <alignment horizontal="left" vertical="center" wrapText="1"/>
    </xf>
    <xf numFmtId="4" fontId="108" fillId="24" borderId="113">
      <alignment horizontal="left" vertical="center" wrapText="1"/>
    </xf>
    <xf numFmtId="37" fontId="105" fillId="28" borderId="1" applyFill="0" applyBorder="0" applyProtection="0"/>
    <xf numFmtId="183" fontId="9" fillId="64" borderId="143" applyNumberFormat="0" applyProtection="0">
      <alignment horizontal="left" vertical="center" indent="1"/>
    </xf>
    <xf numFmtId="0" fontId="117" fillId="23" borderId="117" applyNumberFormat="0" applyAlignment="0" applyProtection="0"/>
    <xf numFmtId="0" fontId="118" fillId="23" borderId="11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0" fontId="19" fillId="40" borderId="1"/>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183" fontId="9" fillId="28" borderId="153" applyNumberFormat="0" applyProtection="0">
      <alignment horizontal="left" vertical="center" indent="1"/>
    </xf>
    <xf numFmtId="4" fontId="56" fillId="59" borderId="153" applyNumberFormat="0" applyProtection="0">
      <alignment horizontal="right" vertical="center"/>
    </xf>
    <xf numFmtId="4" fontId="56" fillId="59" borderId="153" applyNumberFormat="0" applyProtection="0">
      <alignment horizontal="right" vertical="center"/>
    </xf>
    <xf numFmtId="183" fontId="9" fillId="48" borderId="153" applyNumberFormat="0" applyProtection="0">
      <alignment horizontal="left" vertical="center" indent="1"/>
    </xf>
    <xf numFmtId="0" fontId="75" fillId="10" borderId="151" applyNumberFormat="0" applyAlignment="0" applyProtection="0"/>
    <xf numFmtId="0" fontId="117" fillId="23" borderId="153" applyNumberFormat="0" applyAlignment="0" applyProtection="0"/>
    <xf numFmtId="0" fontId="14" fillId="34" borderId="142" applyNumberFormat="0" applyFont="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83" applyNumberFormat="0" applyFont="0" applyAlignment="0">
      <protection locked="0"/>
    </xf>
    <xf numFmtId="0" fontId="118" fillId="23" borderId="115" applyNumberFormat="0" applyAlignment="0" applyProtection="0"/>
    <xf numFmtId="254" fontId="9" fillId="31" borderId="83" applyNumberFormat="0" applyFont="0" applyAlignment="0">
      <protection locked="0"/>
    </xf>
    <xf numFmtId="0" fontId="9" fillId="34" borderId="134" applyNumberFormat="0" applyFont="0" applyAlignment="0" applyProtection="0"/>
    <xf numFmtId="0" fontId="174" fillId="0" borderId="84"/>
    <xf numFmtId="49" fontId="9" fillId="45" borderId="108">
      <alignment horizontal="center"/>
    </xf>
    <xf numFmtId="49" fontId="9" fillId="3" borderId="108">
      <alignment horizontal="center"/>
    </xf>
    <xf numFmtId="0" fontId="14" fillId="34" borderId="134" applyNumberFormat="0" applyFont="0" applyAlignment="0" applyProtection="0"/>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205" fontId="9" fillId="66"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205" fontId="9" fillId="65" borderId="107" applyNumberFormat="0" applyProtection="0">
      <alignment horizontal="left" vertical="center" indent="1"/>
    </xf>
    <xf numFmtId="183" fontId="9" fillId="28" borderId="107" applyNumberFormat="0" applyProtection="0">
      <alignment horizontal="left" vertical="center" indent="1"/>
    </xf>
    <xf numFmtId="183" fontId="9" fillId="65" borderId="107" applyNumberFormat="0" applyProtection="0">
      <alignment horizontal="left" vertical="center" indent="1"/>
    </xf>
    <xf numFmtId="0" fontId="9" fillId="28" borderId="107" applyNumberFormat="0" applyProtection="0">
      <alignment horizontal="left" vertical="center" indent="1"/>
    </xf>
    <xf numFmtId="183"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9" fillId="63" borderId="107" applyNumberFormat="0" applyProtection="0">
      <alignment horizontal="left" vertical="center" indent="1"/>
    </xf>
    <xf numFmtId="183" fontId="9" fillId="61" borderId="107" applyNumberFormat="0" applyProtection="0">
      <alignment horizontal="left" vertical="center" indent="1"/>
    </xf>
    <xf numFmtId="205" fontId="9" fillId="62" borderId="107" applyNumberFormat="0" applyProtection="0">
      <alignment horizontal="left" vertical="center" indent="1"/>
    </xf>
    <xf numFmtId="0" fontId="14" fillId="34" borderId="134" applyNumberFormat="0" applyFont="0" applyAlignment="0" applyProtection="0"/>
    <xf numFmtId="4" fontId="56" fillId="57" borderId="107" applyNumberFormat="0" applyProtection="0">
      <alignment horizontal="right" vertical="center"/>
    </xf>
    <xf numFmtId="4" fontId="56" fillId="56" borderId="107" applyNumberFormat="0" applyProtection="0">
      <alignment horizontal="right" vertical="center"/>
    </xf>
    <xf numFmtId="4" fontId="56" fillId="55" borderId="107" applyNumberFormat="0" applyProtection="0">
      <alignment horizontal="right" vertical="center"/>
    </xf>
    <xf numFmtId="4" fontId="56" fillId="54" borderId="107" applyNumberFormat="0" applyProtection="0">
      <alignment horizontal="right" vertical="center"/>
    </xf>
    <xf numFmtId="4" fontId="56" fillId="49" borderId="107" applyNumberFormat="0" applyProtection="0">
      <alignment horizontal="right" vertical="center"/>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7" fillId="34" borderId="106"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205" fontId="9" fillId="66" borderId="125" applyNumberFormat="0" applyProtection="0">
      <alignment horizontal="left" vertical="center" indent="1"/>
    </xf>
    <xf numFmtId="183" fontId="9" fillId="66" borderId="125" applyNumberFormat="0" applyProtection="0">
      <alignment horizontal="left" vertical="center" indent="1"/>
    </xf>
    <xf numFmtId="0" fontId="9" fillId="48" borderId="125" applyNumberFormat="0" applyProtection="0">
      <alignment horizontal="left" vertical="center" indent="1"/>
    </xf>
    <xf numFmtId="183" fontId="9" fillId="28" borderId="125" applyNumberFormat="0" applyProtection="0">
      <alignment horizontal="left" vertical="center" indent="1"/>
    </xf>
    <xf numFmtId="0" fontId="9" fillId="28" borderId="125" applyNumberFormat="0" applyProtection="0">
      <alignment horizontal="left" vertical="center" indent="1"/>
    </xf>
    <xf numFmtId="205" fontId="9" fillId="65" borderId="125" applyNumberFormat="0" applyProtection="0">
      <alignment horizontal="left" vertical="center" indent="1"/>
    </xf>
    <xf numFmtId="0"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0" fontId="9" fillId="63" borderId="125" applyNumberFormat="0" applyProtection="0">
      <alignment horizontal="left" vertical="center" indent="1"/>
    </xf>
    <xf numFmtId="0" fontId="9" fillId="63" borderId="125" applyNumberFormat="0" applyProtection="0">
      <alignment horizontal="left" vertical="center" indent="1"/>
    </xf>
    <xf numFmtId="40" fontId="19" fillId="40" borderId="83"/>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111"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118" fillId="23"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7" fillId="23" borderId="153" applyNumberFormat="0" applyAlignment="0" applyProtection="0"/>
    <xf numFmtId="49" fontId="169" fillId="44" borderId="108">
      <alignment horizontal="center"/>
    </xf>
    <xf numFmtId="49" fontId="209" fillId="3" borderId="144">
      <alignment vertical="center"/>
    </xf>
    <xf numFmtId="49" fontId="209" fillId="45" borderId="144">
      <alignment horizontal="center"/>
    </xf>
    <xf numFmtId="4" fontId="208" fillId="59" borderId="143" applyNumberFormat="0" applyProtection="0">
      <alignment horizontal="right" vertic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205" fontId="9" fillId="65" borderId="143" applyNumberFormat="0" applyProtection="0">
      <alignment horizontal="left" vertical="center" indent="1"/>
    </xf>
    <xf numFmtId="183" fontId="9" fillId="61" borderId="143" applyNumberFormat="0" applyProtection="0">
      <alignment horizontal="left" vertical="center" indent="1"/>
    </xf>
    <xf numFmtId="0" fontId="17" fillId="34" borderId="142" applyNumberFormat="0" applyFont="0" applyAlignment="0" applyProtection="0"/>
    <xf numFmtId="183" fontId="7" fillId="34" borderId="142" applyNumberFormat="0" applyFont="0" applyAlignment="0" applyProtection="0"/>
    <xf numFmtId="4" fontId="57" fillId="58" borderId="153" applyNumberFormat="0" applyProtection="0">
      <alignment horizontal="left" vertical="center" indent="1"/>
    </xf>
    <xf numFmtId="4" fontId="56" fillId="59" borderId="159" applyNumberFormat="0" applyProtection="0">
      <alignment horizontal="left" vertical="center" indent="1"/>
    </xf>
    <xf numFmtId="183" fontId="9" fillId="48" borderId="153" applyNumberFormat="0" applyProtection="0">
      <alignment horizontal="left" vertical="center" indent="1"/>
    </xf>
    <xf numFmtId="183" fontId="9" fillId="61" borderId="153" applyNumberFormat="0" applyProtection="0">
      <alignment horizontal="left" vertical="center" indent="1"/>
    </xf>
    <xf numFmtId="0" fontId="174" fillId="28" borderId="131" applyAlignment="0" applyProtection="0"/>
    <xf numFmtId="0" fontId="140" fillId="0" borderId="138" applyNumberFormat="0" applyFont="0" applyAlignment="0" applyProtection="0"/>
    <xf numFmtId="0" fontId="9" fillId="63" borderId="153" applyNumberFormat="0" applyProtection="0">
      <alignment horizontal="left" vertical="center" indent="1"/>
    </xf>
    <xf numFmtId="0" fontId="140" fillId="0" borderId="139" applyNumberFormat="0" applyFont="0" applyAlignment="0" applyProtection="0"/>
    <xf numFmtId="183" fontId="140" fillId="0" borderId="139" applyNumberFormat="0" applyFont="0" applyAlignment="0" applyProtection="0"/>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29" borderId="153" applyNumberFormat="0" applyProtection="0">
      <alignment vertical="center"/>
    </xf>
    <xf numFmtId="4" fontId="204" fillId="29" borderId="153" applyNumberFormat="0" applyProtection="0">
      <alignment vertical="center"/>
    </xf>
    <xf numFmtId="4" fontId="56" fillId="29" borderId="153" applyNumberFormat="0" applyProtection="0">
      <alignment horizontal="left" vertical="center" indent="1"/>
    </xf>
    <xf numFmtId="4" fontId="56" fillId="29" borderId="153" applyNumberFormat="0" applyProtection="0">
      <alignment horizontal="left" vertical="center" indent="1"/>
    </xf>
    <xf numFmtId="4" fontId="67" fillId="0" borderId="158" applyNumberFormat="0" applyProtection="0">
      <alignment horizontal="right" vertical="center"/>
    </xf>
    <xf numFmtId="4" fontId="206" fillId="5" borderId="158" applyNumberFormat="0" applyProtection="0">
      <alignment horizontal="right" vertical="center"/>
    </xf>
    <xf numFmtId="4" fontId="67" fillId="17" borderId="158" applyNumberFormat="0" applyProtection="0">
      <alignment horizontal="left" vertical="center" indent="1"/>
    </xf>
    <xf numFmtId="0"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48" borderId="153" applyNumberFormat="0" applyProtection="0">
      <alignment horizontal="left" vertical="center" indent="1"/>
    </xf>
    <xf numFmtId="183" fontId="174" fillId="0" borderId="131"/>
    <xf numFmtId="49" fontId="209" fillId="45" borderId="154">
      <alignment horizontal="center"/>
    </xf>
    <xf numFmtId="49" fontId="9" fillId="3" borderId="154">
      <alignment horizontal="center"/>
    </xf>
    <xf numFmtId="49" fontId="9" fillId="45" borderId="154">
      <alignment horizontal="center"/>
    </xf>
    <xf numFmtId="49" fontId="209" fillId="45" borderId="154">
      <alignment vertical="center"/>
    </xf>
    <xf numFmtId="0" fontId="75" fillId="10" borderId="105" applyNumberFormat="0" applyAlignment="0" applyProtection="0"/>
    <xf numFmtId="0" fontId="140" fillId="0" borderId="121" applyNumberFormat="0" applyFont="0" applyAlignment="0" applyProtection="0"/>
    <xf numFmtId="0" fontId="140" fillId="0" borderId="121" applyNumberFormat="0" applyFont="0" applyAlignment="0" applyProtection="0"/>
    <xf numFmtId="183" fontId="9" fillId="65" borderId="135" applyNumberFormat="0" applyProtection="0">
      <alignment horizontal="left" vertical="center" indent="1"/>
    </xf>
    <xf numFmtId="205" fontId="9" fillId="65" borderId="135" applyNumberFormat="0" applyProtection="0">
      <alignment horizontal="left" vertical="center" indent="1"/>
    </xf>
    <xf numFmtId="183" fontId="9" fillId="28" borderId="135" applyNumberFormat="0" applyProtection="0">
      <alignment horizontal="left" vertical="center" indent="1"/>
    </xf>
    <xf numFmtId="183" fontId="9" fillId="28" borderId="135" applyNumberFormat="0" applyProtection="0">
      <alignment horizontal="left" vertical="center" indent="1"/>
    </xf>
    <xf numFmtId="0" fontId="9" fillId="28" borderId="135" applyNumberFormat="0" applyProtection="0">
      <alignment horizontal="left" vertical="center" indent="1"/>
    </xf>
    <xf numFmtId="205" fontId="9" fillId="66" borderId="135" applyNumberFormat="0" applyProtection="0">
      <alignment horizontal="left" vertical="center" indent="1"/>
    </xf>
    <xf numFmtId="0" fontId="9" fillId="48" borderId="135" applyNumberFormat="0" applyProtection="0">
      <alignment horizontal="left" vertical="center" indent="1"/>
    </xf>
    <xf numFmtId="183" fontId="9" fillId="48" borderId="135" applyNumberFormat="0" applyProtection="0">
      <alignment horizontal="left" vertical="center" indent="1"/>
    </xf>
    <xf numFmtId="4" fontId="206" fillId="5" borderId="140" applyNumberFormat="0" applyProtection="0">
      <alignment horizontal="right" vertical="center"/>
    </xf>
    <xf numFmtId="4" fontId="206" fillId="5" borderId="140" applyNumberFormat="0" applyProtection="0">
      <alignment horizontal="right" vertical="center"/>
    </xf>
    <xf numFmtId="4" fontId="204" fillId="59" borderId="135" applyNumberFormat="0" applyProtection="0">
      <alignment horizontal="right" vertical="center"/>
    </xf>
    <xf numFmtId="0" fontId="9" fillId="48" borderId="135"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174" fillId="0" borderId="113"/>
    <xf numFmtId="0" fontId="174" fillId="0" borderId="113"/>
    <xf numFmtId="183" fontId="174" fillId="0" borderId="113"/>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7" fillId="34" borderId="116"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 fontId="108" fillId="24" borderId="149">
      <alignment horizontal="left" vertical="center" wrapText="1"/>
    </xf>
    <xf numFmtId="183" fontId="9" fillId="48" borderId="117" applyNumberFormat="0" applyProtection="0">
      <alignment horizontal="left" vertical="center" indent="1"/>
    </xf>
    <xf numFmtId="4" fontId="67" fillId="17" borderId="122" applyNumberFormat="0" applyProtection="0">
      <alignment horizontal="left" vertical="center" indent="1"/>
    </xf>
    <xf numFmtId="0" fontId="9" fillId="48" borderId="117" applyNumberFormat="0" applyProtection="0">
      <alignment horizontal="left" vertical="center" indent="1"/>
    </xf>
    <xf numFmtId="4" fontId="56" fillId="53" borderId="117" applyNumberFormat="0" applyProtection="0">
      <alignment horizontal="right" vertical="center"/>
    </xf>
    <xf numFmtId="4" fontId="56" fillId="54" borderId="117" applyNumberFormat="0" applyProtection="0">
      <alignment horizontal="right" vertical="center"/>
    </xf>
    <xf numFmtId="4" fontId="56" fillId="55" borderId="117" applyNumberFormat="0" applyProtection="0">
      <alignment horizontal="right" vertical="center"/>
    </xf>
    <xf numFmtId="4" fontId="56" fillId="56" borderId="117" applyNumberFormat="0" applyProtection="0">
      <alignment horizontal="right" vertical="center"/>
    </xf>
    <xf numFmtId="4" fontId="56" fillId="57" borderId="117" applyNumberFormat="0" applyProtection="0">
      <alignment horizontal="right" vertical="center"/>
    </xf>
    <xf numFmtId="4" fontId="57" fillId="5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4" fontId="24" fillId="61" borderId="117" applyNumberFormat="0" applyProtection="0">
      <alignment horizontal="left" vertical="center" indent="1"/>
    </xf>
    <xf numFmtId="0" fontId="9" fillId="61" borderId="117" applyNumberFormat="0" applyProtection="0">
      <alignment horizontal="left" vertical="center" indent="1"/>
    </xf>
    <xf numFmtId="183" fontId="9" fillId="62"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0" fontId="9" fillId="61" borderId="117" applyNumberFormat="0" applyProtection="0">
      <alignment horizontal="left" vertical="center" indent="1"/>
    </xf>
    <xf numFmtId="0" fontId="9" fillId="63" borderId="117" applyNumberFormat="0" applyProtection="0">
      <alignment horizontal="left" vertical="center" indent="1"/>
    </xf>
    <xf numFmtId="183" fontId="9" fillId="64"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183" fontId="9" fillId="63" borderId="117" applyNumberFormat="0" applyProtection="0">
      <alignment horizontal="left" vertical="center" indent="1"/>
    </xf>
    <xf numFmtId="183" fontId="9" fillId="63" borderId="117" applyNumberFormat="0" applyProtection="0">
      <alignment horizontal="left" vertical="center" indent="1"/>
    </xf>
    <xf numFmtId="0" fontId="9" fillId="63" borderId="117" applyNumberFormat="0" applyProtection="0">
      <alignment horizontal="left" vertical="center" indent="1"/>
    </xf>
    <xf numFmtId="0" fontId="9" fillId="28"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49" fontId="169" fillId="44" borderId="88">
      <alignment horizontal="center"/>
    </xf>
    <xf numFmtId="0" fontId="9" fillId="48" borderId="117" applyNumberFormat="0" applyProtection="0">
      <alignment horizontal="left" vertical="center" indent="1"/>
    </xf>
    <xf numFmtId="4" fontId="56" fillId="29" borderId="117" applyNumberFormat="0" applyProtection="0">
      <alignment horizontal="left" vertical="center" indent="1"/>
    </xf>
    <xf numFmtId="4" fontId="56" fillId="29" borderId="117" applyNumberFormat="0" applyProtection="0">
      <alignment horizontal="left" vertical="center" indent="1"/>
    </xf>
    <xf numFmtId="4" fontId="56" fillId="59" borderId="117" applyNumberFormat="0" applyProtection="0">
      <alignment horizontal="right" vertical="center"/>
    </xf>
    <xf numFmtId="4" fontId="56" fillId="59" borderId="117" applyNumberFormat="0" applyProtection="0">
      <alignment horizontal="right" vertical="center"/>
    </xf>
    <xf numFmtId="4" fontId="56" fillId="59" borderId="117" applyNumberFormat="0" applyProtection="0">
      <alignment horizontal="right" vertical="center"/>
    </xf>
    <xf numFmtId="0" fontId="9" fillId="48" borderId="117" applyNumberFormat="0" applyProtection="0">
      <alignment horizontal="left" vertical="center" indent="1"/>
    </xf>
    <xf numFmtId="0" fontId="9" fillId="48" borderId="117" applyNumberFormat="0" applyProtection="0">
      <alignment horizontal="left" vertical="center" indent="1"/>
    </xf>
    <xf numFmtId="4" fontId="208" fillId="59" borderId="117"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49" fontId="209" fillId="45" borderId="118">
      <alignment horizontal="center"/>
    </xf>
    <xf numFmtId="49" fontId="9" fillId="45" borderId="118">
      <alignment horizontal="center"/>
    </xf>
    <xf numFmtId="49" fontId="9" fillId="45" borderId="118">
      <alignment horizontal="center"/>
    </xf>
    <xf numFmtId="49" fontId="9" fillId="3" borderId="118">
      <alignment horizontal="center"/>
    </xf>
    <xf numFmtId="49" fontId="9" fillId="45" borderId="118">
      <alignment horizontal="center"/>
    </xf>
    <xf numFmtId="49" fontId="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0" fontId="140" fillId="0" borderId="91" applyNumberFormat="0" applyFont="0" applyAlignment="0" applyProtection="0"/>
    <xf numFmtId="183" fontId="140" fillId="0" borderId="91" applyNumberFormat="0" applyFont="0" applyAlignment="0" applyProtection="0"/>
    <xf numFmtId="49" fontId="209" fillId="45" borderId="118">
      <alignment vertical="center"/>
    </xf>
    <xf numFmtId="0" fontId="14" fillId="34" borderId="152"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00" fillId="23" borderId="135" applyNumberFormat="0" applyAlignment="0" applyProtection="0"/>
    <xf numFmtId="49" fontId="16" fillId="3" borderId="154">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 fontId="108" fillId="24" borderId="131">
      <alignment horizontal="left" vertical="center" wrapText="1"/>
    </xf>
    <xf numFmtId="0" fontId="75" fillId="10" borderId="133" applyNumberFormat="0" applyAlignment="0" applyProtection="0"/>
    <xf numFmtId="0" fontId="117" fillId="23" borderId="135"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4" fillId="34" borderId="106" applyNumberFormat="0" applyFont="0" applyAlignment="0" applyProtection="0"/>
    <xf numFmtId="0" fontId="68" fillId="0" borderId="113">
      <alignment horizontal="left" vertical="center"/>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48" borderId="135" applyNumberFormat="0" applyProtection="0">
      <alignment horizontal="left" vertical="center" indent="1"/>
    </xf>
    <xf numFmtId="0" fontId="9" fillId="34" borderId="152" applyNumberFormat="0" applyFont="0" applyAlignment="0" applyProtection="0"/>
    <xf numFmtId="0" fontId="118" fillId="23" borderId="151" applyNumberFormat="0" applyAlignment="0" applyProtection="0"/>
    <xf numFmtId="0" fontId="118" fillId="23" borderId="151"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49" fontId="16" fillId="3" borderId="154">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4" fontId="67" fillId="17" borderId="92" applyNumberFormat="0" applyProtection="0">
      <alignment horizontal="left" vertical="center" indent="1"/>
    </xf>
    <xf numFmtId="4" fontId="56" fillId="52" borderId="87" applyNumberFormat="0" applyProtection="0">
      <alignment horizontal="right" vertical="center"/>
    </xf>
    <xf numFmtId="4" fontId="56" fillId="53" borderId="87" applyNumberFormat="0" applyProtection="0">
      <alignment horizontal="right" vertical="center"/>
    </xf>
    <xf numFmtId="4" fontId="56" fillId="54" borderId="87" applyNumberFormat="0" applyProtection="0">
      <alignment horizontal="right" vertical="center"/>
    </xf>
    <xf numFmtId="4" fontId="56" fillId="55" borderId="87" applyNumberFormat="0" applyProtection="0">
      <alignment horizontal="right" vertical="center"/>
    </xf>
    <xf numFmtId="4" fontId="56" fillId="56" borderId="87" applyNumberFormat="0" applyProtection="0">
      <alignment horizontal="right" vertical="center"/>
    </xf>
    <xf numFmtId="4" fontId="56" fillId="57" borderId="87" applyNumberFormat="0" applyProtection="0">
      <alignment horizontal="right" vertical="center"/>
    </xf>
    <xf numFmtId="4" fontId="57" fillId="5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1" borderId="87" applyNumberFormat="0" applyProtection="0">
      <alignment horizontal="left" vertical="center" indent="1"/>
    </xf>
    <xf numFmtId="205" fontId="9" fillId="62" borderId="87" applyNumberFormat="0" applyProtection="0">
      <alignment horizontal="left" vertical="center" indent="1"/>
    </xf>
    <xf numFmtId="205" fontId="9" fillId="62" borderId="87" applyNumberFormat="0" applyProtection="0">
      <alignment horizontal="left" vertical="center" indent="1"/>
    </xf>
    <xf numFmtId="0" fontId="9" fillId="61"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205" fontId="9" fillId="64" borderId="87" applyNumberFormat="0" applyProtection="0">
      <alignment horizontal="left" vertical="center" indent="1"/>
    </xf>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28" borderId="87" applyNumberFormat="0" applyProtection="0">
      <alignment horizontal="left" vertical="center" indent="1"/>
    </xf>
    <xf numFmtId="205" fontId="9" fillId="65" borderId="87" applyNumberFormat="0" applyProtection="0">
      <alignment horizontal="left" vertical="center" indent="1"/>
    </xf>
    <xf numFmtId="40" fontId="19" fillId="40" borderId="73"/>
    <xf numFmtId="183" fontId="9" fillId="28" borderId="87" applyNumberFormat="0" applyProtection="0">
      <alignment horizontal="left" vertical="center" indent="1"/>
    </xf>
    <xf numFmtId="205" fontId="9" fillId="65" borderId="87" applyNumberFormat="0" applyProtection="0">
      <alignment horizontal="left" vertical="center" indent="1"/>
    </xf>
    <xf numFmtId="205" fontId="9" fillId="65" borderId="87" applyNumberFormat="0" applyProtection="0">
      <alignment horizontal="left" vertical="center" indent="1"/>
    </xf>
    <xf numFmtId="0" fontId="14" fillId="34" borderId="96" applyNumberFormat="0" applyFont="0" applyAlignment="0" applyProtection="0"/>
    <xf numFmtId="49" fontId="209" fillId="3" borderId="88">
      <alignment horizontal="center"/>
    </xf>
    <xf numFmtId="49" fontId="209" fillId="45" borderId="88">
      <alignment horizontal="center"/>
    </xf>
    <xf numFmtId="49" fontId="9" fillId="45" borderId="88">
      <alignment horizontal="center"/>
    </xf>
    <xf numFmtId="49" fontId="9" fillId="45" borderId="88">
      <alignment horizont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124" applyNumberFormat="0" applyFont="0" applyAlignment="0" applyProtection="0"/>
    <xf numFmtId="49" fontId="209" fillId="45" borderId="88">
      <alignment vertical="center"/>
    </xf>
    <xf numFmtId="49" fontId="209" fillId="45" borderId="88">
      <alignment vertical="center"/>
    </xf>
    <xf numFmtId="49" fontId="199" fillId="3" borderId="88">
      <alignment vertical="center"/>
    </xf>
    <xf numFmtId="0" fontId="14" fillId="34" borderId="124" applyNumberFormat="0" applyFont="0" applyAlignment="0" applyProtection="0"/>
    <xf numFmtId="0" fontId="14" fillId="34" borderId="124" applyNumberFormat="0" applyFont="0" applyAlignment="0" applyProtection="0"/>
    <xf numFmtId="49" fontId="199" fillId="3" borderId="88">
      <alignment vertical="center"/>
    </xf>
    <xf numFmtId="49" fontId="209" fillId="45"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 fontId="108" fillId="24" borderId="131">
      <alignment horizontal="left" vertical="center" wrapText="1"/>
    </xf>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75" fillId="10" borderId="105" applyNumberFormat="0" applyAlignment="0" applyProtection="0"/>
    <xf numFmtId="49" fontId="16" fillId="3" borderId="118">
      <alignment vertical="center"/>
    </xf>
    <xf numFmtId="0" fontId="118" fillId="23" borderId="105" applyNumberFormat="0" applyAlignment="0" applyProtection="0"/>
    <xf numFmtId="0" fontId="9" fillId="34" borderId="134" applyNumberFormat="0" applyFon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48" borderId="125" applyNumberFormat="0" applyProtection="0">
      <alignment horizontal="left" vertical="center" indent="1"/>
    </xf>
    <xf numFmtId="183" fontId="9" fillId="48" borderId="125" applyNumberFormat="0" applyProtection="0">
      <alignment horizontal="left" vertical="center" indent="1"/>
    </xf>
    <xf numFmtId="4" fontId="56" fillId="54" borderId="125" applyNumberFormat="0" applyProtection="0">
      <alignment horizontal="right" vertical="center"/>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49" fontId="169" fillId="44" borderId="78">
      <alignment horizontal="center"/>
    </xf>
    <xf numFmtId="4" fontId="108" fillId="24" borderId="93">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9" fontId="15" fillId="3" borderId="98">
      <alignment vertical="center"/>
    </xf>
    <xf numFmtId="49" fontId="16" fillId="3" borderId="98">
      <alignment vertical="center"/>
    </xf>
    <xf numFmtId="49" fontId="169" fillId="44" borderId="55">
      <alignment horizont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74" fillId="28" borderId="74" applyAlignment="0" applyProtection="0"/>
    <xf numFmtId="0" fontId="174" fillId="28" borderId="74" applyAlignment="0" applyProtection="0"/>
    <xf numFmtId="183" fontId="174" fillId="28" borderId="74" applyAlignment="0" applyProtection="0"/>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80" applyNumberFormat="0" applyFont="0" applyAlignment="0" applyProtection="0"/>
    <xf numFmtId="0" fontId="140" fillId="0" borderId="80" applyNumberFormat="0" applyFont="0" applyAlignment="0" applyProtection="0"/>
    <xf numFmtId="183" fontId="140" fillId="0" borderId="80" applyNumberFormat="0" applyFont="0" applyAlignment="0" applyProtection="0"/>
    <xf numFmtId="49" fontId="16" fillId="3" borderId="98">
      <alignment vertical="center"/>
    </xf>
    <xf numFmtId="0" fontId="140" fillId="0" borderId="81" applyNumberFormat="0" applyFont="0" applyAlignment="0" applyProtection="0"/>
    <xf numFmtId="49" fontId="16" fillId="3" borderId="98">
      <alignment vertical="center"/>
    </xf>
    <xf numFmtId="0" fontId="140" fillId="0" borderId="81" applyNumberFormat="0" applyFont="0" applyAlignment="0" applyProtection="0"/>
    <xf numFmtId="183" fontId="140" fillId="0" borderId="81" applyNumberFormat="0" applyFon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57" applyNumberFormat="0" applyFont="0" applyAlignment="0" applyProtection="0"/>
    <xf numFmtId="0" fontId="140" fillId="0" borderId="57" applyNumberFormat="0" applyFont="0" applyAlignment="0" applyProtection="0"/>
    <xf numFmtId="183" fontId="140" fillId="0" borderId="57" applyNumberFormat="0" applyFont="0" applyAlignment="0" applyProtection="0"/>
    <xf numFmtId="49" fontId="16" fillId="3" borderId="98">
      <alignment vertical="center"/>
    </xf>
    <xf numFmtId="0" fontId="140" fillId="0" borderId="58" applyNumberFormat="0" applyFont="0" applyAlignment="0" applyProtection="0"/>
    <xf numFmtId="49" fontId="16" fillId="3" borderId="98">
      <alignment vertical="center"/>
    </xf>
    <xf numFmtId="0" fontId="140" fillId="0" borderId="58" applyNumberFormat="0" applyFont="0" applyAlignment="0" applyProtection="0"/>
    <xf numFmtId="183" fontId="140" fillId="0" borderId="58" applyNumberFormat="0" applyFont="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74" fillId="0" borderId="74"/>
    <xf numFmtId="0" fontId="174" fillId="0" borderId="74"/>
    <xf numFmtId="183" fontId="174" fillId="0" borderId="74"/>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254" fontId="9" fillId="31" borderId="73" applyNumberFormat="0" applyFont="0" applyAlignment="0">
      <protection locked="0"/>
    </xf>
    <xf numFmtId="0" fontId="75" fillId="10" borderId="76" applyNumberFormat="0" applyAlignment="0" applyProtection="0"/>
    <xf numFmtId="254" fontId="9" fillId="31" borderId="73" applyNumberFormat="0" applyFont="0" applyAlignment="0">
      <protection locked="0"/>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4" fillId="34" borderId="124" applyNumberFormat="0" applyFont="0" applyAlignment="0" applyProtection="0"/>
    <xf numFmtId="0" fontId="117" fillId="23" borderId="135" applyNumberFormat="0" applyAlignment="0" applyProtection="0"/>
    <xf numFmtId="0" fontId="14" fillId="34" borderId="142"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0"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0" fontId="75" fillId="10" borderId="52"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49" fontId="16" fillId="3" borderId="154">
      <alignment vertical="center"/>
    </xf>
    <xf numFmtId="49" fontId="16" fillId="3" borderId="154">
      <alignment vertical="center"/>
    </xf>
    <xf numFmtId="0" fontId="68" fillId="0" borderId="93">
      <alignment horizontal="left" vertical="center"/>
    </xf>
    <xf numFmtId="0" fontId="68" fillId="0" borderId="93">
      <alignment horizontal="left" vertical="center"/>
    </xf>
    <xf numFmtId="0" fontId="68" fillId="0" borderId="93">
      <alignment horizontal="left" vertical="center"/>
    </xf>
    <xf numFmtId="0" fontId="9" fillId="34" borderId="152" applyNumberFormat="0" applyFont="0" applyAlignment="0" applyProtection="0"/>
    <xf numFmtId="0" fontId="118" fillId="23" borderId="151"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49" fontId="16" fillId="3" borderId="126">
      <alignment vertical="center"/>
    </xf>
    <xf numFmtId="49" fontId="16" fillId="3" borderId="126">
      <alignment vertical="center"/>
    </xf>
    <xf numFmtId="49" fontId="16" fillId="3" borderId="126">
      <alignment vertical="center"/>
    </xf>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0" fontId="14" fillId="34" borderId="152" applyNumberFormat="0" applyFont="0" applyAlignment="0" applyProtection="0"/>
    <xf numFmtId="0" fontId="14" fillId="34" borderId="152" applyNumberFormat="0" applyFont="0" applyAlignment="0" applyProtection="0"/>
    <xf numFmtId="0" fontId="9" fillId="28"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74" fillId="0" borderId="131"/>
    <xf numFmtId="49" fontId="209" fillId="45" borderId="154">
      <alignment horizontal="center"/>
    </xf>
    <xf numFmtId="183" fontId="9" fillId="48" borderId="135" applyNumberFormat="0" applyProtection="0">
      <alignment horizontal="left" vertical="center" indent="1"/>
    </xf>
    <xf numFmtId="0" fontId="128" fillId="0" borderId="119" applyNumberFormat="0" applyFill="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49" fontId="209" fillId="45" borderId="108">
      <alignment vertical="center"/>
    </xf>
    <xf numFmtId="49" fontId="209" fillId="3" borderId="108">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 fontId="208" fillId="59" borderId="107" applyNumberFormat="0" applyProtection="0">
      <alignment horizontal="right" vertical="center"/>
    </xf>
    <xf numFmtId="4" fontId="67" fillId="0" borderId="112" applyNumberFormat="0" applyProtection="0">
      <alignment horizontal="right" vertical="center"/>
    </xf>
    <xf numFmtId="4" fontId="56" fillId="59" borderId="107" applyNumberFormat="0" applyProtection="0">
      <alignment horizontal="right" vertical="center"/>
    </xf>
    <xf numFmtId="0" fontId="9" fillId="48" borderId="107" applyNumberFormat="0" applyProtection="0">
      <alignment horizontal="left" vertical="center" indent="1"/>
    </xf>
    <xf numFmtId="183" fontId="9" fillId="28" borderId="107" applyNumberFormat="0" applyProtection="0">
      <alignment horizontal="left" vertical="center" indent="1"/>
    </xf>
    <xf numFmtId="4" fontId="56" fillId="31" borderId="77" applyNumberFormat="0" applyProtection="0">
      <alignment vertical="center"/>
    </xf>
    <xf numFmtId="4" fontId="204" fillId="31" borderId="77" applyNumberFormat="0" applyProtection="0">
      <alignment vertical="center"/>
    </xf>
    <xf numFmtId="4" fontId="56" fillId="31" borderId="77" applyNumberFormat="0" applyProtection="0">
      <alignment horizontal="left" vertical="center" indent="1"/>
    </xf>
    <xf numFmtId="4" fontId="56" fillId="31"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4" fontId="56" fillId="49" borderId="77" applyNumberFormat="0" applyProtection="0">
      <alignment horizontal="right" vertical="center"/>
    </xf>
    <xf numFmtId="4" fontId="56" fillId="50" borderId="77" applyNumberFormat="0" applyProtection="0">
      <alignment horizontal="right" vertical="center"/>
    </xf>
    <xf numFmtId="4" fontId="56" fillId="51" borderId="77" applyNumberFormat="0" applyProtection="0">
      <alignment horizontal="right" vertical="center"/>
    </xf>
    <xf numFmtId="4" fontId="56" fillId="52" borderId="77" applyNumberFormat="0" applyProtection="0">
      <alignment horizontal="right" vertical="center"/>
    </xf>
    <xf numFmtId="4" fontId="56" fillId="53" borderId="77" applyNumberFormat="0" applyProtection="0">
      <alignment horizontal="right" vertical="center"/>
    </xf>
    <xf numFmtId="4" fontId="56" fillId="54" borderId="77" applyNumberFormat="0" applyProtection="0">
      <alignment horizontal="right" vertical="center"/>
    </xf>
    <xf numFmtId="4" fontId="56" fillId="56" borderId="77" applyNumberFormat="0" applyProtection="0">
      <alignment horizontal="right" vertical="center"/>
    </xf>
    <xf numFmtId="4" fontId="56" fillId="57" borderId="77" applyNumberFormat="0" applyProtection="0">
      <alignment horizontal="right" vertical="center"/>
    </xf>
    <xf numFmtId="4" fontId="57" fillId="58" borderId="77" applyNumberFormat="0" applyProtection="0">
      <alignment horizontal="left" vertical="center" indent="1"/>
    </xf>
    <xf numFmtId="205" fontId="9" fillId="62" borderId="153" applyNumberFormat="0" applyProtection="0">
      <alignment horizontal="left" vertical="center" indent="1"/>
    </xf>
    <xf numFmtId="205" fontId="9" fillId="62" borderId="153"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24" fillId="59" borderId="77" applyNumberFormat="0" applyProtection="0">
      <alignment horizontal="left" vertical="center" indent="1"/>
    </xf>
    <xf numFmtId="4" fontId="24" fillId="59" borderId="77" applyNumberFormat="0" applyProtection="0">
      <alignment horizontal="left" vertical="center" indent="1"/>
    </xf>
    <xf numFmtId="4" fontId="24" fillId="61" borderId="77" applyNumberFormat="0" applyProtection="0">
      <alignment horizontal="left" vertical="center" indent="1"/>
    </xf>
    <xf numFmtId="4" fontId="24" fillId="61" borderId="77" applyNumberFormat="0" applyProtection="0">
      <alignment horizontal="left" vertical="center" indent="1"/>
    </xf>
    <xf numFmtId="0" fontId="9" fillId="61" borderId="77" applyNumberFormat="0" applyProtection="0">
      <alignment horizontal="left" vertical="center" indent="1"/>
    </xf>
    <xf numFmtId="183"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0" fontId="9" fillId="61" borderId="77" applyNumberFormat="0" applyProtection="0">
      <alignment horizontal="left" vertical="center" indent="1"/>
    </xf>
    <xf numFmtId="0" fontId="9" fillId="63" borderId="77" applyNumberFormat="0" applyProtection="0">
      <alignment horizontal="left" vertical="center" indent="1"/>
    </xf>
    <xf numFmtId="183"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0" fontId="9" fillId="63" borderId="77" applyNumberFormat="0" applyProtection="0">
      <alignment horizontal="left" vertical="center" indent="1"/>
    </xf>
    <xf numFmtId="0" fontId="9" fillId="28" borderId="77" applyNumberFormat="0" applyProtection="0">
      <alignment horizontal="left" vertical="center" indent="1"/>
    </xf>
    <xf numFmtId="183"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0" fontId="9" fillId="28" borderId="77" applyNumberFormat="0" applyProtection="0">
      <alignment horizontal="left" vertical="center" indent="1"/>
    </xf>
    <xf numFmtId="183" fontId="7" fillId="34" borderId="53" applyNumberFormat="0" applyFont="0" applyAlignment="0" applyProtection="0"/>
    <xf numFmtId="0" fontId="17" fillId="34" borderId="53" applyNumberFormat="0" applyFont="0" applyAlignment="0" applyProtection="0"/>
    <xf numFmtId="183" fontId="9" fillId="48" borderId="77" applyNumberFormat="0" applyProtection="0">
      <alignment horizontal="left" vertical="center" indent="1"/>
    </xf>
    <xf numFmtId="205" fontId="9" fillId="66" borderId="77" applyNumberFormat="0" applyProtection="0">
      <alignment horizontal="left" vertical="center" indent="1"/>
    </xf>
    <xf numFmtId="183" fontId="9" fillId="48" borderId="77" applyNumberFormat="0" applyProtection="0">
      <alignment horizontal="left" vertical="center" indent="1"/>
    </xf>
    <xf numFmtId="205" fontId="9" fillId="66" borderId="77"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56" fillId="29" borderId="77" applyNumberFormat="0" applyProtection="0">
      <alignment vertical="center"/>
    </xf>
    <xf numFmtId="4" fontId="204" fillId="29" borderId="77" applyNumberFormat="0" applyProtection="0">
      <alignment vertical="center"/>
    </xf>
    <xf numFmtId="4" fontId="56" fillId="29" borderId="77" applyNumberFormat="0" applyProtection="0">
      <alignment horizontal="left" vertical="center" indent="1"/>
    </xf>
    <xf numFmtId="4" fontId="56" fillId="29" borderId="77" applyNumberFormat="0" applyProtection="0">
      <alignment horizontal="left" vertical="center" indent="1"/>
    </xf>
    <xf numFmtId="4" fontId="56" fillId="59" borderId="77" applyNumberFormat="0" applyProtection="0">
      <alignment horizontal="right" vertical="center"/>
    </xf>
    <xf numFmtId="4" fontId="67" fillId="0" borderId="82" applyNumberFormat="0" applyProtection="0">
      <alignment horizontal="right" vertical="center"/>
    </xf>
    <xf numFmtId="4" fontId="56" fillId="59" borderId="77" applyNumberFormat="0" applyProtection="0">
      <alignment horizontal="right" vertical="center"/>
    </xf>
    <xf numFmtId="4" fontId="206" fillId="5" borderId="82" applyNumberFormat="0" applyProtection="0">
      <alignment horizontal="right" vertical="center"/>
    </xf>
    <xf numFmtId="4" fontId="204" fillId="59" borderId="77" applyNumberFormat="0" applyProtection="0">
      <alignment horizontal="right" vertical="center"/>
    </xf>
    <xf numFmtId="0"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205" fontId="9" fillId="62" borderId="153" applyNumberFormat="0" applyProtection="0">
      <alignment horizontal="left" vertical="center" indent="1"/>
    </xf>
    <xf numFmtId="0" fontId="174" fillId="28" borderId="131" applyAlignment="0" applyProtection="0"/>
    <xf numFmtId="40" fontId="9" fillId="40" borderId="73"/>
    <xf numFmtId="40" fontId="9" fillId="67" borderId="73"/>
    <xf numFmtId="40" fontId="9" fillId="40" borderId="73"/>
    <xf numFmtId="40" fontId="9" fillId="40" borderId="73"/>
    <xf numFmtId="40" fontId="9" fillId="67" borderId="73"/>
    <xf numFmtId="40" fontId="9" fillId="44" borderId="73"/>
    <xf numFmtId="40" fontId="9" fillId="2" borderId="73"/>
    <xf numFmtId="49" fontId="209" fillId="45" borderId="78">
      <alignment horizontal="center"/>
    </xf>
    <xf numFmtId="49" fontId="209" fillId="45" borderId="78">
      <alignment horizontal="center"/>
    </xf>
    <xf numFmtId="49" fontId="209" fillId="45" borderId="78">
      <alignment horizontal="center"/>
    </xf>
    <xf numFmtId="49" fontId="9" fillId="45" borderId="78">
      <alignment horizontal="center"/>
    </xf>
    <xf numFmtId="49" fontId="9" fillId="45" borderId="78">
      <alignment horizontal="center"/>
    </xf>
    <xf numFmtId="49" fontId="9" fillId="3" borderId="78">
      <alignment horizontal="center"/>
    </xf>
    <xf numFmtId="205" fontId="9" fillId="64" borderId="135" applyNumberFormat="0" applyProtection="0">
      <alignment horizontal="left" vertical="center" indent="1"/>
    </xf>
    <xf numFmtId="0" fontId="9" fillId="63" borderId="135" applyNumberFormat="0" applyProtection="0">
      <alignment horizontal="left" vertical="center" indent="1"/>
    </xf>
    <xf numFmtId="0" fontId="9" fillId="40" borderId="73"/>
    <xf numFmtId="40" fontId="9" fillId="40" borderId="73"/>
    <xf numFmtId="40" fontId="9" fillId="67" borderId="73"/>
    <xf numFmtId="40" fontId="9" fillId="67" borderId="73"/>
    <xf numFmtId="40" fontId="9" fillId="40" borderId="73"/>
    <xf numFmtId="40" fontId="9" fillId="40" borderId="73"/>
    <xf numFmtId="49" fontId="199" fillId="3" borderId="78">
      <alignment vertical="center"/>
    </xf>
    <xf numFmtId="49" fontId="209" fillId="3" borderId="78">
      <alignment vertical="center"/>
    </xf>
    <xf numFmtId="4" fontId="56" fillId="31" borderId="54" applyNumberFormat="0" applyProtection="0">
      <alignment vertical="center"/>
    </xf>
    <xf numFmtId="4" fontId="204" fillId="31" borderId="54" applyNumberFormat="0" applyProtection="0">
      <alignment vertical="center"/>
    </xf>
    <xf numFmtId="4" fontId="56" fillId="31" borderId="54" applyNumberFormat="0" applyProtection="0">
      <alignment horizontal="left" vertical="center" indent="1"/>
    </xf>
    <xf numFmtId="4" fontId="56" fillId="31"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4" fontId="56" fillId="49" borderId="54" applyNumberFormat="0" applyProtection="0">
      <alignment horizontal="right" vertical="center"/>
    </xf>
    <xf numFmtId="4" fontId="56" fillId="50" borderId="54" applyNumberFormat="0" applyProtection="0">
      <alignment horizontal="right" vertical="center"/>
    </xf>
    <xf numFmtId="4" fontId="56" fillId="51" borderId="54" applyNumberFormat="0" applyProtection="0">
      <alignment horizontal="right" vertical="center"/>
    </xf>
    <xf numFmtId="4" fontId="56" fillId="52" borderId="54" applyNumberFormat="0" applyProtection="0">
      <alignment horizontal="right" vertical="center"/>
    </xf>
    <xf numFmtId="4" fontId="56" fillId="53" borderId="54" applyNumberFormat="0" applyProtection="0">
      <alignment horizontal="right" vertical="center"/>
    </xf>
    <xf numFmtId="4" fontId="56" fillId="54" borderId="54" applyNumberFormat="0" applyProtection="0">
      <alignment horizontal="right" vertical="center"/>
    </xf>
    <xf numFmtId="4" fontId="56" fillId="55" borderId="54" applyNumberFormat="0" applyProtection="0">
      <alignment horizontal="right" vertical="center"/>
    </xf>
    <xf numFmtId="4" fontId="56" fillId="56" borderId="54" applyNumberFormat="0" applyProtection="0">
      <alignment horizontal="right" vertical="center"/>
    </xf>
    <xf numFmtId="4" fontId="56" fillId="57" borderId="54" applyNumberFormat="0" applyProtection="0">
      <alignment horizontal="right" vertical="center"/>
    </xf>
    <xf numFmtId="4" fontId="57" fillId="58" borderId="54" applyNumberFormat="0" applyProtection="0">
      <alignment horizontal="left" vertical="center" indent="1"/>
    </xf>
    <xf numFmtId="4" fontId="56" fillId="59" borderId="60" applyNumberFormat="0" applyProtection="0">
      <alignment horizontal="left" vertical="center" indent="1"/>
    </xf>
    <xf numFmtId="49" fontId="199" fillId="3" borderId="78">
      <alignment vertical="center"/>
    </xf>
    <xf numFmtId="49" fontId="209" fillId="3" borderId="78">
      <alignment vertical="center"/>
    </xf>
    <xf numFmtId="49" fontId="209" fillId="45" borderId="78">
      <alignmen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24" fillId="59" borderId="54" applyNumberFormat="0" applyProtection="0">
      <alignment horizontal="left" vertical="center" indent="1"/>
    </xf>
    <xf numFmtId="4" fontId="24" fillId="59" borderId="54" applyNumberFormat="0" applyProtection="0">
      <alignment horizontal="left" vertical="center" indent="1"/>
    </xf>
    <xf numFmtId="4" fontId="24" fillId="61" borderId="54" applyNumberFormat="0" applyProtection="0">
      <alignment horizontal="left" vertical="center" indent="1"/>
    </xf>
    <xf numFmtId="4" fontId="24" fillId="61" borderId="54" applyNumberFormat="0" applyProtection="0">
      <alignment horizontal="left" vertical="center" indent="1"/>
    </xf>
    <xf numFmtId="0" fontId="9" fillId="61" borderId="54" applyNumberFormat="0" applyProtection="0">
      <alignment horizontal="left" vertical="center" indent="1"/>
    </xf>
    <xf numFmtId="183"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0" fontId="9" fillId="61" borderId="54" applyNumberFormat="0" applyProtection="0">
      <alignment horizontal="left" vertical="center" indent="1"/>
    </xf>
    <xf numFmtId="0" fontId="9" fillId="63" borderId="54" applyNumberFormat="0" applyProtection="0">
      <alignment horizontal="left" vertical="center" indent="1"/>
    </xf>
    <xf numFmtId="183"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0" fontId="9" fillId="63" borderId="54" applyNumberFormat="0" applyProtection="0">
      <alignment horizontal="left" vertical="center" indent="1"/>
    </xf>
    <xf numFmtId="0" fontId="9" fillId="28" borderId="54" applyNumberFormat="0" applyProtection="0">
      <alignment horizontal="left" vertical="center" indent="1"/>
    </xf>
    <xf numFmtId="183"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0" fontId="9" fillId="28" borderId="54" applyNumberFormat="0" applyProtection="0">
      <alignment horizontal="left" vertical="center" indent="1"/>
    </xf>
    <xf numFmtId="0" fontId="9" fillId="48" borderId="54" applyNumberFormat="0" applyProtection="0">
      <alignment horizontal="left" vertical="center" indent="1"/>
    </xf>
    <xf numFmtId="183"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56" fillId="29" borderId="54" applyNumberFormat="0" applyProtection="0">
      <alignment vertical="center"/>
    </xf>
    <xf numFmtId="4" fontId="204" fillId="29" borderId="54" applyNumberFormat="0" applyProtection="0">
      <alignment vertical="center"/>
    </xf>
    <xf numFmtId="4" fontId="56" fillId="29" borderId="54" applyNumberFormat="0" applyProtection="0">
      <alignment horizontal="left" vertical="center" indent="1"/>
    </xf>
    <xf numFmtId="4" fontId="56" fillId="29" borderId="54" applyNumberFormat="0" applyProtection="0">
      <alignment horizontal="left" vertical="center" indent="1"/>
    </xf>
    <xf numFmtId="4" fontId="56" fillId="59" borderId="54" applyNumberFormat="0" applyProtection="0">
      <alignment horizontal="right" vertical="center"/>
    </xf>
    <xf numFmtId="4" fontId="67" fillId="0" borderId="59" applyNumberFormat="0" applyProtection="0">
      <alignment horizontal="right" vertical="center"/>
    </xf>
    <xf numFmtId="4" fontId="56" fillId="59" borderId="54" applyNumberFormat="0" applyProtection="0">
      <alignment horizontal="right" vertical="center"/>
    </xf>
    <xf numFmtId="4" fontId="56" fillId="59" borderId="54" applyNumberFormat="0" applyProtection="0">
      <alignment horizontal="right" vertical="center"/>
    </xf>
    <xf numFmtId="4" fontId="206" fillId="5" borderId="59" applyNumberFormat="0" applyProtection="0">
      <alignment horizontal="right" vertical="center"/>
    </xf>
    <xf numFmtId="4" fontId="206" fillId="5" borderId="59" applyNumberFormat="0" applyProtection="0">
      <alignment horizontal="right" vertical="center"/>
    </xf>
    <xf numFmtId="4" fontId="204" fillId="59" borderId="54" applyNumberFormat="0" applyProtection="0">
      <alignment horizontal="right" vertical="center"/>
    </xf>
    <xf numFmtId="4" fontId="204" fillId="59" borderId="54" applyNumberFormat="0" applyProtection="0">
      <alignment horizontal="righ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9" fontId="209" fillId="45" borderId="136">
      <alignment horizontal="center"/>
    </xf>
    <xf numFmtId="49" fontId="209" fillId="45" borderId="78">
      <alignment vertical="center"/>
    </xf>
    <xf numFmtId="4" fontId="208" fillId="59" borderId="54" applyNumberFormat="0" applyProtection="0">
      <alignment horizontal="right" vertical="center"/>
    </xf>
    <xf numFmtId="49" fontId="19" fillId="0" borderId="73">
      <alignment horizontal="right"/>
    </xf>
    <xf numFmtId="40" fontId="9" fillId="73" borderId="73"/>
    <xf numFmtId="40" fontId="9" fillId="73" borderId="73"/>
    <xf numFmtId="40" fontId="9" fillId="73" borderId="73"/>
    <xf numFmtId="40" fontId="9" fillId="74" borderId="73"/>
    <xf numFmtId="40" fontId="9" fillId="75" borderId="73"/>
    <xf numFmtId="40" fontId="9" fillId="74" borderId="73"/>
    <xf numFmtId="40" fontId="9" fillId="74" borderId="73"/>
    <xf numFmtId="40" fontId="9" fillId="75" borderId="73"/>
    <xf numFmtId="49" fontId="209" fillId="45" borderId="136">
      <alignment vertical="center"/>
    </xf>
    <xf numFmtId="40" fontId="9" fillId="74" borderId="73"/>
    <xf numFmtId="49" fontId="209" fillId="45" borderId="136">
      <alignment vertical="center"/>
    </xf>
    <xf numFmtId="49" fontId="209" fillId="45" borderId="55">
      <alignment horizontal="center"/>
    </xf>
    <xf numFmtId="49" fontId="209" fillId="45" borderId="55">
      <alignment horizontal="center"/>
    </xf>
    <xf numFmtId="49" fontId="209" fillId="3" borderId="55">
      <alignment horizontal="center"/>
    </xf>
    <xf numFmtId="49" fontId="209" fillId="45" borderId="55">
      <alignment horizontal="center"/>
    </xf>
    <xf numFmtId="49" fontId="209" fillId="45" borderId="55">
      <alignment horizontal="center"/>
    </xf>
    <xf numFmtId="49" fontId="9" fillId="45" borderId="55">
      <alignment horizontal="center"/>
    </xf>
    <xf numFmtId="49" fontId="9" fillId="45" borderId="55">
      <alignment horizontal="center"/>
    </xf>
    <xf numFmtId="49" fontId="9" fillId="3" borderId="55">
      <alignment horizontal="center"/>
    </xf>
    <xf numFmtId="49" fontId="9" fillId="45" borderId="55">
      <alignment horizontal="center"/>
    </xf>
    <xf numFmtId="49" fontId="9" fillId="45" borderId="55">
      <alignment horizontal="center"/>
    </xf>
    <xf numFmtId="0" fontId="118" fillId="23" borderId="151" applyNumberFormat="0" applyAlignment="0" applyProtection="0"/>
    <xf numFmtId="4" fontId="56" fillId="31"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49" fontId="209" fillId="45" borderId="118">
      <alignment vertical="center"/>
    </xf>
    <xf numFmtId="49" fontId="199" fillId="3" borderId="118">
      <alignment vertical="center"/>
    </xf>
    <xf numFmtId="49" fontId="209" fillId="3" borderId="118">
      <alignment vertical="center"/>
    </xf>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0" fontId="117" fillId="23" borderId="66" applyNumberFormat="0" applyAlignment="0" applyProtection="0"/>
    <xf numFmtId="0" fontId="118" fillId="23" borderId="64" applyNumberFormat="0" applyAlignment="0" applyProtection="0"/>
    <xf numFmtId="49" fontId="209" fillId="45" borderId="55">
      <alignment vertical="center"/>
    </xf>
    <xf numFmtId="49" fontId="209" fillId="45" borderId="55">
      <alignment vertical="center"/>
    </xf>
    <xf numFmtId="49" fontId="199" fillId="3" borderId="55">
      <alignment vertical="center"/>
    </xf>
    <xf numFmtId="49" fontId="209" fillId="3" borderId="55">
      <alignment vertical="center"/>
    </xf>
    <xf numFmtId="0" fontId="118" fillId="23" borderId="64" applyNumberFormat="0" applyAlignment="0" applyProtection="0"/>
    <xf numFmtId="49" fontId="209" fillId="3" borderId="55">
      <alignment vertical="center"/>
    </xf>
    <xf numFmtId="0" fontId="118" fillId="23" borderId="64" applyNumberFormat="0" applyAlignment="0" applyProtection="0"/>
    <xf numFmtId="49" fontId="199" fillId="3" borderId="55">
      <alignment vertical="center"/>
    </xf>
    <xf numFmtId="49" fontId="209" fillId="3" borderId="55">
      <alignment vertical="center"/>
    </xf>
    <xf numFmtId="49" fontId="209" fillId="45" borderId="55">
      <alignment vertical="center"/>
    </xf>
    <xf numFmtId="0" fontId="118" fillId="23" borderId="64" applyNumberFormat="0" applyAlignment="0" applyProtection="0"/>
    <xf numFmtId="49" fontId="209" fillId="45" borderId="55">
      <alignment vertical="center"/>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49" fontId="16" fillId="3" borderId="98">
      <alignment vertical="center"/>
    </xf>
    <xf numFmtId="0" fontId="14" fillId="34" borderId="96"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96" applyNumberFormat="0" applyFont="0" applyAlignment="0" applyProtection="0"/>
    <xf numFmtId="49" fontId="16" fillId="3" borderId="154">
      <alignment vertical="center"/>
    </xf>
    <xf numFmtId="186" fontId="20" fillId="31" borderId="1" applyNumberFormat="0" applyFont="0" applyAlignment="0">
      <protection locked="0"/>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169" fontId="4" fillId="0" borderId="0" applyFont="0" applyFill="0" applyBorder="0" applyAlignment="0" applyProtection="0"/>
    <xf numFmtId="49" fontId="209" fillId="3" borderId="98">
      <alignment vertical="center"/>
    </xf>
    <xf numFmtId="183" fontId="9" fillId="65" borderId="97" applyNumberFormat="0" applyProtection="0">
      <alignment horizontal="left" vertical="center" indent="1"/>
    </xf>
    <xf numFmtId="0" fontId="9" fillId="28"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9"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18" fillId="23" borderId="115" applyNumberFormat="0" applyAlignment="0" applyProtection="0"/>
    <xf numFmtId="169" fontId="7" fillId="0" borderId="0" applyFont="0" applyFill="0" applyBorder="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174" fillId="0" borderId="84"/>
    <xf numFmtId="0" fontId="174" fillId="0" borderId="84"/>
    <xf numFmtId="0" fontId="9"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9" fillId="34" borderId="134" applyNumberFormat="0" applyFont="0" applyAlignment="0" applyProtection="0"/>
    <xf numFmtId="0" fontId="14" fillId="34" borderId="152" applyNumberFormat="0" applyFont="0" applyAlignment="0" applyProtection="0"/>
    <xf numFmtId="49" fontId="15" fillId="3" borderId="126">
      <alignment vertical="center"/>
    </xf>
    <xf numFmtId="49" fontId="15"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75" fillId="10" borderId="95" applyNumberFormat="0" applyAlignment="0" applyProtection="0"/>
    <xf numFmtId="0" fontId="75" fillId="10" borderId="95" applyNumberFormat="0" applyAlignment="0" applyProtection="0"/>
    <xf numFmtId="205" fontId="9" fillId="64" borderId="135" applyNumberFormat="0" applyProtection="0">
      <alignment horizontal="left" vertical="center" indent="1"/>
    </xf>
    <xf numFmtId="4" fontId="9" fillId="0" borderId="1"/>
    <xf numFmtId="4" fontId="56" fillId="57" borderId="135" applyNumberFormat="0" applyProtection="0">
      <alignment horizontal="right" vertical="center"/>
    </xf>
    <xf numFmtId="205" fontId="9" fillId="65" borderId="135" applyNumberFormat="0" applyProtection="0">
      <alignment horizontal="left" vertical="center" indent="1"/>
    </xf>
    <xf numFmtId="0" fontId="14" fillId="34" borderId="142"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4" fontId="56" fillId="31" borderId="87" applyNumberFormat="0" applyProtection="0">
      <alignment vertical="center"/>
    </xf>
    <xf numFmtId="183" fontId="9" fillId="48" borderId="87" applyNumberFormat="0" applyProtection="0">
      <alignment horizontal="left" vertical="center" indent="1"/>
    </xf>
    <xf numFmtId="4" fontId="56" fillId="29" borderId="87" applyNumberFormat="0" applyProtection="0">
      <alignment horizontal="left" vertical="center" indent="1"/>
    </xf>
    <xf numFmtId="0" fontId="47" fillId="23" borderId="76" applyNumberFormat="0" applyAlignment="0" applyProtection="0"/>
    <xf numFmtId="0" fontId="47" fillId="23" borderId="76" applyNumberFormat="0" applyAlignment="0" applyProtection="0"/>
    <xf numFmtId="185" fontId="53" fillId="0" borderId="75" applyFill="0" applyProtection="0"/>
    <xf numFmtId="0" fontId="117" fillId="23" borderId="97" applyNumberFormat="0" applyAlignment="0" applyProtection="0"/>
    <xf numFmtId="183" fontId="140" fillId="0" borderId="129" applyNumberFormat="0" applyFont="0" applyAlignment="0" applyProtection="0"/>
    <xf numFmtId="10" fontId="67" fillId="29" borderId="73" applyNumberFormat="0" applyBorder="0" applyAlignment="0" applyProtection="0"/>
    <xf numFmtId="10" fontId="67" fillId="29" borderId="73" applyNumberFormat="0" applyBorder="0" applyAlignment="0" applyProtection="0"/>
    <xf numFmtId="0" fontId="47" fillId="23" borderId="115" applyNumberFormat="0" applyAlignment="0" applyProtection="0"/>
    <xf numFmtId="0" fontId="46" fillId="23" borderId="115" applyNumberFormat="0" applyAlignment="0" applyProtection="0"/>
    <xf numFmtId="183" fontId="174" fillId="0" borderId="149"/>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209" fillId="45" borderId="118">
      <alignment horizontal="center"/>
    </xf>
    <xf numFmtId="49" fontId="199" fillId="3" borderId="118">
      <alignment vertical="center"/>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0" fontId="14" fillId="34" borderId="124" applyNumberFormat="0" applyFont="0" applyAlignment="0" applyProtection="0"/>
    <xf numFmtId="0" fontId="100" fillId="23" borderId="135" applyNumberFormat="0" applyAlignment="0" applyProtection="0"/>
    <xf numFmtId="49" fontId="16" fillId="3" borderId="136">
      <alignment vertical="center"/>
    </xf>
    <xf numFmtId="49" fontId="15" fillId="3" borderId="136">
      <alignment vertical="center"/>
    </xf>
    <xf numFmtId="0" fontId="117" fillId="23" borderId="125" applyNumberForma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209" fillId="3" borderId="118">
      <alignment vertical="center"/>
    </xf>
    <xf numFmtId="0" fontId="14" fillId="34" borderId="152" applyNumberFormat="0" applyFont="0" applyAlignment="0" applyProtection="0"/>
    <xf numFmtId="40" fontId="9" fillId="75" borderId="1"/>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17" fillId="23" borderId="77" applyNumberFormat="0" applyAlignment="0" applyProtection="0"/>
    <xf numFmtId="0" fontId="117" fillId="23" borderId="77"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9" fillId="0" borderId="73">
      <alignment horizontal="right"/>
    </xf>
    <xf numFmtId="0" fontId="9" fillId="0" borderId="73">
      <alignment horizontal="right"/>
    </xf>
    <xf numFmtId="0" fontId="75" fillId="10" borderId="105" applyNumberFormat="0" applyAlignment="0" applyProtection="0"/>
    <xf numFmtId="40" fontId="9" fillId="2" borderId="83"/>
    <xf numFmtId="49" fontId="169" fillId="44" borderId="98">
      <alignment horizont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68" fillId="0" borderId="84">
      <alignment horizontal="left" vertical="center"/>
    </xf>
    <xf numFmtId="0" fontId="14" fillId="34" borderId="134" applyNumberFormat="0" applyFon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14" fillId="34" borderId="152" applyNumberFormat="0" applyFont="0" applyAlignment="0" applyProtection="0"/>
    <xf numFmtId="0" fontId="14" fillId="34" borderId="152" applyNumberFormat="0" applyFont="0" applyAlignment="0" applyProtection="0"/>
    <xf numFmtId="49" fontId="9" fillId="45" borderId="126">
      <alignment horizontal="center"/>
    </xf>
    <xf numFmtId="49" fontId="209" fillId="45" borderId="126">
      <alignment horizontal="center"/>
    </xf>
    <xf numFmtId="0" fontId="14" fillId="34" borderId="152" applyNumberFormat="0" applyFont="0" applyAlignment="0" applyProtection="0"/>
    <xf numFmtId="0" fontId="9" fillId="28" borderId="125" applyNumberFormat="0" applyProtection="0">
      <alignment horizontal="left" vertical="center" indent="1"/>
    </xf>
    <xf numFmtId="205" fontId="9" fillId="62" borderId="125" applyNumberFormat="0" applyProtection="0">
      <alignment horizontal="left" vertical="center" indent="1"/>
    </xf>
    <xf numFmtId="183" fontId="9" fillId="48" borderId="125" applyNumberFormat="0" applyProtection="0">
      <alignment horizontal="left" vertical="center" indent="1"/>
    </xf>
    <xf numFmtId="0" fontId="14" fillId="34" borderId="96" applyNumberFormat="0" applyFont="0" applyAlignment="0" applyProtection="0"/>
    <xf numFmtId="183" fontId="9" fillId="48" borderId="87" applyNumberFormat="0" applyProtection="0">
      <alignment horizontal="left" vertical="center" indent="1"/>
    </xf>
    <xf numFmtId="0" fontId="9" fillId="48" borderId="87"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0" fontId="14" fillId="34" borderId="96" applyNumberFormat="0" applyFont="0" applyAlignment="0" applyProtection="0"/>
    <xf numFmtId="0" fontId="14" fillId="34" borderId="96" applyNumberFormat="0" applyFont="0" applyAlignment="0" applyProtection="0"/>
    <xf numFmtId="0" fontId="117" fillId="23" borderId="97" applyNumberFormat="0" applyAlignment="0" applyProtection="0"/>
    <xf numFmtId="40" fontId="9" fillId="2" borderId="1"/>
    <xf numFmtId="0" fontId="101" fillId="23" borderId="97" applyNumberFormat="0" applyAlignment="0" applyProtection="0"/>
    <xf numFmtId="0" fontId="101" fillId="23" borderId="97" applyNumberFormat="0" applyAlignment="0" applyProtection="0"/>
    <xf numFmtId="164" fontId="41" fillId="0" borderId="94"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183" fontId="140" fillId="0" borderId="157" applyNumberFormat="0" applyFont="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0" fillId="23" borderId="66" applyNumberFormat="0" applyAlignment="0" applyProtection="0"/>
    <xf numFmtId="0" fontId="75" fillId="10" borderId="76" applyNumberFormat="0" applyAlignment="0" applyProtection="0"/>
    <xf numFmtId="0" fontId="117" fillId="23" borderId="77"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4" fillId="0" borderId="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5" fillId="3" borderId="98">
      <alignment vertical="center"/>
    </xf>
    <xf numFmtId="0" fontId="14" fillId="34" borderId="142" applyNumberFormat="0" applyFont="0" applyAlignment="0" applyProtection="0"/>
    <xf numFmtId="40" fontId="9" fillId="74" borderId="1"/>
    <xf numFmtId="40" fontId="9" fillId="75" borderId="1"/>
    <xf numFmtId="40" fontId="9" fillId="74" borderId="1"/>
    <xf numFmtId="49" fontId="209" fillId="3" borderId="98">
      <alignment vertical="center"/>
    </xf>
    <xf numFmtId="49" fontId="199" fillId="3" borderId="98">
      <alignment vertical="center"/>
    </xf>
    <xf numFmtId="40" fontId="9" fillId="40" borderId="1"/>
    <xf numFmtId="40" fontId="9" fillId="40" borderId="1"/>
    <xf numFmtId="0" fontId="9" fillId="40" borderId="1"/>
    <xf numFmtId="0" fontId="9" fillId="40" borderId="1"/>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40" fontId="9" fillId="40" borderId="1"/>
    <xf numFmtId="0" fontId="14" fillId="34" borderId="124" applyNumberFormat="0" applyFont="0" applyAlignment="0" applyProtection="0"/>
    <xf numFmtId="0" fontId="9" fillId="48" borderId="97" applyNumberFormat="0" applyProtection="0">
      <alignment horizontal="left" vertical="center" indent="1"/>
    </xf>
    <xf numFmtId="4" fontId="206" fillId="5" borderId="102" applyNumberFormat="0" applyProtection="0">
      <alignment horizontal="right" vertical="center"/>
    </xf>
    <xf numFmtId="0" fontId="68" fillId="0" borderId="62">
      <alignment horizontal="left" vertical="center"/>
    </xf>
    <xf numFmtId="0" fontId="68" fillId="0" borderId="62">
      <alignment horizontal="left" vertical="center"/>
    </xf>
    <xf numFmtId="0" fontId="68" fillId="0" borderId="62">
      <alignment horizontal="left" vertical="center"/>
    </xf>
    <xf numFmtId="183" fontId="9" fillId="28" borderId="97" applyNumberFormat="0" applyProtection="0">
      <alignment horizontal="left" vertical="center" indent="1"/>
    </xf>
    <xf numFmtId="0" fontId="9" fillId="28" borderId="97" applyNumberFormat="0" applyProtection="0">
      <alignment horizontal="left" vertical="center" indent="1"/>
    </xf>
    <xf numFmtId="205" fontId="9" fillId="65" borderId="97" applyNumberFormat="0" applyProtection="0">
      <alignment horizontal="left" vertical="center" indent="1"/>
    </xf>
    <xf numFmtId="4" fontId="24" fillId="59" borderId="97" applyNumberFormat="0" applyProtection="0">
      <alignment horizontal="left" vertical="center" indent="1"/>
    </xf>
    <xf numFmtId="4" fontId="24" fillId="59" borderId="97" applyNumberFormat="0" applyProtection="0">
      <alignment horizontal="left" vertical="center" indent="1"/>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0" fontId="9" fillId="67" borderId="83"/>
    <xf numFmtId="40" fontId="9" fillId="67" borderId="83"/>
    <xf numFmtId="40" fontId="9" fillId="40" borderId="83"/>
    <xf numFmtId="0" fontId="9" fillId="69" borderId="83"/>
    <xf numFmtId="4" fontId="56" fillId="49" borderId="153" applyNumberFormat="0" applyProtection="0">
      <alignment horizontal="right" vertical="center"/>
    </xf>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40" fontId="9" fillId="44" borderId="83"/>
    <xf numFmtId="40" fontId="9" fillId="67" borderId="83"/>
    <xf numFmtId="40" fontId="9" fillId="40" borderId="83"/>
    <xf numFmtId="164" fontId="41" fillId="0" borderId="114" applyAlignment="0" applyProtection="0"/>
    <xf numFmtId="0" fontId="46" fillId="23" borderId="115" applyNumberFormat="0" applyAlignment="0" applyProtection="0"/>
    <xf numFmtId="0" fontId="9" fillId="28" borderId="66" applyNumberFormat="0" applyProtection="0">
      <alignment horizontal="left" vertical="center" indent="1"/>
    </xf>
    <xf numFmtId="0" fontId="9" fillId="63" borderId="66" applyNumberFormat="0" applyProtection="0">
      <alignment horizontal="left" vertical="center" indent="1"/>
    </xf>
    <xf numFmtId="4" fontId="56" fillId="53" borderId="135" applyNumberFormat="0" applyProtection="0">
      <alignment horizontal="right" vertical="center"/>
    </xf>
    <xf numFmtId="0" fontId="9" fillId="28" borderId="135" applyNumberFormat="0" applyProtection="0">
      <alignment horizontal="left" vertical="center" indent="1"/>
    </xf>
    <xf numFmtId="183" fontId="9" fillId="48" borderId="135" applyNumberFormat="0" applyProtection="0">
      <alignment horizontal="left" vertical="center" indent="1"/>
    </xf>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6" fillId="23" borderId="64" applyNumberForma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1" applyNumberFormat="0" applyFont="0" applyAlignment="0">
      <protection locked="0"/>
    </xf>
    <xf numFmtId="254" fontId="9" fillId="31" borderId="1" applyNumberFormat="0" applyFont="0" applyAlignment="0">
      <protection locked="0"/>
    </xf>
    <xf numFmtId="0" fontId="9" fillId="34" borderId="116" applyNumberFormat="0" applyFont="0"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0" fillId="0" borderId="63" applyAlignment="0" applyProtection="0"/>
    <xf numFmtId="49" fontId="16" fillId="3" borderId="136">
      <alignment vertical="center"/>
    </xf>
    <xf numFmtId="0" fontId="128" fillId="0" borderId="145" applyNumberFormat="0" applyFill="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 fontId="108" fillId="24" borderId="113">
      <alignment horizontal="left" vertical="center" wrapText="1"/>
    </xf>
    <xf numFmtId="0" fontId="117" fillId="23" borderId="117"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64"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118" fillId="23" borderId="115" applyNumberFormat="0" applyAlignment="0" applyProtection="0"/>
    <xf numFmtId="254" fontId="9" fillId="31" borderId="83" applyNumberFormat="0" applyFont="0" applyAlignment="0">
      <protection locked="0"/>
    </xf>
    <xf numFmtId="4" fontId="204" fillId="59" borderId="107" applyNumberFormat="0" applyProtection="0">
      <alignment horizontal="right" vertical="center"/>
    </xf>
    <xf numFmtId="4" fontId="206" fillId="5" borderId="112" applyNumberFormat="0" applyProtection="0">
      <alignment horizontal="right" vertical="center"/>
    </xf>
    <xf numFmtId="183" fontId="9" fillId="48" borderId="107" applyNumberFormat="0" applyProtection="0">
      <alignment horizontal="left" vertical="center" indent="1"/>
    </xf>
    <xf numFmtId="0" fontId="68" fillId="0" borderId="84">
      <alignment horizontal="left" vertical="center"/>
    </xf>
    <xf numFmtId="205" fontId="9" fillId="65" borderId="107" applyNumberFormat="0" applyProtection="0">
      <alignment horizontal="left" vertical="center" indent="1"/>
    </xf>
    <xf numFmtId="0" fontId="9" fillId="61" borderId="107" applyNumberFormat="0" applyProtection="0">
      <alignment horizontal="left" vertical="center" indent="1"/>
    </xf>
    <xf numFmtId="183" fontId="9" fillId="61" borderId="107" applyNumberFormat="0" applyProtection="0">
      <alignment horizontal="left" vertical="center" indent="1"/>
    </xf>
    <xf numFmtId="183" fontId="9" fillId="61"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83" fontId="9" fillId="61" borderId="107" applyNumberFormat="0" applyProtection="0">
      <alignment horizontal="left" vertical="center" indent="1"/>
    </xf>
    <xf numFmtId="4" fontId="56" fillId="53" borderId="107" applyNumberFormat="0" applyProtection="0">
      <alignment horizontal="right" vertical="center"/>
    </xf>
    <xf numFmtId="4" fontId="56" fillId="52" borderId="107" applyNumberFormat="0" applyProtection="0">
      <alignment horizontal="right" vertical="center"/>
    </xf>
    <xf numFmtId="4" fontId="56" fillId="51" borderId="107" applyNumberFormat="0" applyProtection="0">
      <alignment horizontal="right" vertical="center"/>
    </xf>
    <xf numFmtId="4" fontId="67" fillId="17" borderId="112"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183"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37" fontId="105" fillId="28" borderId="83" applyFill="0" applyBorder="0" applyProtection="0"/>
    <xf numFmtId="0" fontId="75" fillId="10" borderId="151" applyNumberFormat="0" applyAlignment="0" applyProtection="0"/>
    <xf numFmtId="4" fontId="56" fillId="56" borderId="153" applyNumberFormat="0" applyProtection="0">
      <alignment horizontal="right" vertical="center"/>
    </xf>
    <xf numFmtId="0" fontId="128" fillId="0" borderId="127" applyNumberFormat="0" applyFill="0" applyAlignment="0" applyProtection="0"/>
    <xf numFmtId="0" fontId="128" fillId="0" borderId="127" applyNumberFormat="0" applyFill="0" applyAlignment="0" applyProtection="0"/>
    <xf numFmtId="49" fontId="16" fillId="3" borderId="126">
      <alignment vertical="center"/>
    </xf>
    <xf numFmtId="49" fontId="15" fillId="3" borderId="126">
      <alignment vertical="center"/>
    </xf>
    <xf numFmtId="0" fontId="128" fillId="0" borderId="127"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34" applyNumberFormat="0" applyFont="0" applyAlignment="0" applyProtection="0"/>
    <xf numFmtId="49" fontId="209" fillId="45" borderId="144">
      <alignment vertical="center"/>
    </xf>
    <xf numFmtId="0" fontId="117" fillId="23" borderId="97" applyNumberFormat="0" applyAlignment="0" applyProtection="0"/>
    <xf numFmtId="4" fontId="9" fillId="0" borderId="1"/>
    <xf numFmtId="0" fontId="118" fillId="23" borderId="151" applyNumberFormat="0" applyAlignment="0" applyProtection="0"/>
    <xf numFmtId="0" fontId="14"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1" borderId="87" applyNumberFormat="0" applyProtection="0">
      <alignment horizontal="left" vertical="center" indent="1"/>
    </xf>
    <xf numFmtId="183" fontId="9" fillId="63"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205" fontId="9" fillId="66"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4" fontId="56" fillId="29" borderId="87" applyNumberFormat="0" applyProtection="0">
      <alignment vertical="center"/>
    </xf>
    <xf numFmtId="4" fontId="204" fillId="29" borderId="87" applyNumberFormat="0" applyProtection="0">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18">
      <alignment vertical="center"/>
    </xf>
    <xf numFmtId="0" fontId="118" fillId="23" borderId="105" applyNumberForma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183" fontId="9" fillId="28" borderId="125" applyNumberFormat="0" applyProtection="0">
      <alignment horizontal="left" vertical="center" indent="1"/>
    </xf>
    <xf numFmtId="4" fontId="24" fillId="61" borderId="125" applyNumberFormat="0" applyProtection="0">
      <alignment horizontal="left" vertical="center" indent="1"/>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4" fontId="24" fillId="61" borderId="143" applyNumberFormat="0" applyProtection="0">
      <alignment horizontal="left" vertical="center" indent="1"/>
    </xf>
    <xf numFmtId="0" fontId="9" fillId="48" borderId="135" applyNumberFormat="0" applyProtection="0">
      <alignment horizontal="left" vertical="center" indent="1"/>
    </xf>
    <xf numFmtId="0" fontId="117" fillId="23" borderId="125" applyNumberFormat="0" applyAlignment="0" applyProtection="0"/>
    <xf numFmtId="49" fontId="16" fillId="3" borderId="118">
      <alignment vertical="center"/>
    </xf>
    <xf numFmtId="185" fontId="53" fillId="0" borderId="94" applyFill="0" applyProtection="0"/>
    <xf numFmtId="49" fontId="15" fillId="3" borderId="118">
      <alignment vertical="center"/>
    </xf>
    <xf numFmtId="0" fontId="14" fillId="34" borderId="124" applyNumberFormat="0" applyFont="0" applyAlignment="0" applyProtection="0"/>
    <xf numFmtId="164" fontId="40" fillId="0" borderId="94" applyAlignment="0" applyProtection="0"/>
    <xf numFmtId="183" fontId="9" fillId="48" borderId="77" applyNumberFormat="0" applyProtection="0">
      <alignment horizontal="left" vertical="center" indent="1"/>
    </xf>
    <xf numFmtId="40" fontId="9" fillId="71" borderId="73"/>
    <xf numFmtId="49" fontId="209" fillId="45" borderId="136">
      <alignment horizontal="center"/>
    </xf>
    <xf numFmtId="49" fontId="9" fillId="45" borderId="136">
      <alignment horizontal="center"/>
    </xf>
    <xf numFmtId="49" fontId="15" fillId="3" borderId="154">
      <alignment vertical="center"/>
    </xf>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18">
      <alignment vertical="center"/>
    </xf>
    <xf numFmtId="40" fontId="9" fillId="74" borderId="1"/>
    <xf numFmtId="0" fontId="118" fillId="23" borderId="151" applyNumberFormat="0" applyAlignment="0" applyProtection="0"/>
    <xf numFmtId="0" fontId="100" fillId="23" borderId="117" applyNumberFormat="0" applyAlignment="0" applyProtection="0"/>
    <xf numFmtId="49" fontId="16" fillId="3" borderId="67">
      <alignment vertical="center"/>
    </xf>
    <xf numFmtId="0" fontId="101" fillId="23" borderId="117" applyNumberFormat="0" applyAlignment="0" applyProtection="0"/>
    <xf numFmtId="0" fontId="17" fillId="34" borderId="106" applyNumberFormat="0" applyFont="0" applyAlignment="0" applyProtection="0"/>
    <xf numFmtId="49" fontId="209" fillId="3" borderId="154">
      <alignment vertical="center"/>
    </xf>
    <xf numFmtId="0" fontId="101" fillId="23" borderId="117" applyNumberForma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56" fillId="52" borderId="97" applyNumberFormat="0" applyProtection="0">
      <alignment horizontal="right" vertical="center"/>
    </xf>
    <xf numFmtId="4" fontId="56" fillId="53" borderId="97" applyNumberFormat="0" applyProtection="0">
      <alignment horizontal="right" vertical="center"/>
    </xf>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205" fontId="9" fillId="64" borderId="97" applyNumberFormat="0" applyProtection="0">
      <alignment horizontal="left" vertical="center" indent="1"/>
    </xf>
    <xf numFmtId="183" fontId="9" fillId="48" borderId="97" applyNumberFormat="0" applyProtection="0">
      <alignment horizontal="left" vertical="center" indent="1"/>
    </xf>
    <xf numFmtId="0" fontId="14" fillId="34" borderId="124" applyNumberFormat="0" applyFont="0" applyAlignment="0" applyProtection="0"/>
    <xf numFmtId="49" fontId="209" fillId="3" borderId="11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0" fillId="23" borderId="77" applyNumberFormat="0" applyAlignment="0" applyProtection="0"/>
    <xf numFmtId="0" fontId="14" fillId="34" borderId="116" applyNumberFormat="0" applyFont="0" applyAlignment="0" applyProtection="0"/>
    <xf numFmtId="10" fontId="67" fillId="29" borderId="1" applyNumberFormat="0" applyBorder="0" applyAlignment="0" applyProtection="0"/>
    <xf numFmtId="10" fontId="67" fillId="29" borderId="1" applyNumberFormat="0" applyBorder="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47" fillId="23" borderId="115" applyNumberFormat="0" applyAlignment="0" applyProtection="0"/>
    <xf numFmtId="0" fontId="47" fillId="23" borderId="11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18" fillId="23" borderId="105" applyNumberFormat="0" applyAlignment="0" applyProtection="0"/>
    <xf numFmtId="0" fontId="128" fillId="0" borderId="137" applyNumberFormat="0" applyFill="0" applyAlignment="0" applyProtection="0"/>
    <xf numFmtId="0" fontId="9" fillId="34" borderId="142" applyNumberFormat="0" applyFont="0" applyAlignment="0" applyProtection="0"/>
    <xf numFmtId="49" fontId="15" fillId="3" borderId="136">
      <alignment vertical="center"/>
    </xf>
    <xf numFmtId="49" fontId="15" fillId="3" borderId="136">
      <alignment vertical="center"/>
    </xf>
    <xf numFmtId="49" fontId="16" fillId="3" borderId="136">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4" fontId="108" fillId="24" borderId="93">
      <alignment horizontal="left" vertical="center" wrapText="1"/>
    </xf>
    <xf numFmtId="4" fontId="108" fillId="24" borderId="93">
      <alignment horizontal="left" vertical="center" wrapText="1"/>
    </xf>
    <xf numFmtId="183" fontId="9" fillId="48" borderId="135" applyNumberFormat="0" applyProtection="0">
      <alignment horizontal="left" vertical="center" indent="1"/>
    </xf>
    <xf numFmtId="49" fontId="9" fillId="45" borderId="144">
      <alignment horizontal="center"/>
    </xf>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0" borderId="1">
      <alignment horizontal="right"/>
    </xf>
    <xf numFmtId="0" fontId="14" fillId="34" borderId="134" applyNumberFormat="0" applyFont="0" applyAlignment="0" applyProtection="0"/>
    <xf numFmtId="0" fontId="117" fillId="23" borderId="135" applyNumberFormat="0" applyAlignment="0" applyProtection="0"/>
    <xf numFmtId="0" fontId="75" fillId="10" borderId="133" applyNumberFormat="0" applyAlignment="0" applyProtection="0"/>
    <xf numFmtId="49" fontId="16" fillId="3" borderId="136">
      <alignment vertical="center"/>
    </xf>
    <xf numFmtId="49" fontId="209" fillId="3" borderId="88">
      <alignment vertical="center"/>
    </xf>
    <xf numFmtId="49" fontId="209" fillId="3" borderId="88">
      <alignment vertical="center"/>
    </xf>
    <xf numFmtId="0" fontId="14" fillId="34" borderId="124"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45" borderId="88">
      <alignment horizontal="center"/>
    </xf>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6" fillId="23" borderId="76" applyNumberFormat="0" applyAlignment="0" applyProtection="0"/>
    <xf numFmtId="49" fontId="9" fillId="45" borderId="88">
      <alignment horizontal="center"/>
    </xf>
    <xf numFmtId="49" fontId="209" fillId="45" borderId="88">
      <alignment horizontal="center"/>
    </xf>
    <xf numFmtId="49" fontId="209" fillId="45" borderId="88">
      <alignment horizontal="center"/>
    </xf>
    <xf numFmtId="49" fontId="209" fillId="45" borderId="88">
      <alignment horizontal="center"/>
    </xf>
    <xf numFmtId="0" fontId="14" fillId="34" borderId="96" applyNumberFormat="0" applyFont="0" applyAlignment="0" applyProtection="0"/>
    <xf numFmtId="0" fontId="14" fillId="34" borderId="96" applyNumberFormat="0" applyFont="0" applyAlignment="0" applyProtection="0"/>
    <xf numFmtId="4" fontId="204" fillId="59" borderId="87" applyNumberFormat="0" applyProtection="0">
      <alignment horizontal="right" vertical="center"/>
    </xf>
    <xf numFmtId="4" fontId="204" fillId="59" borderId="87" applyNumberFormat="0" applyProtection="0">
      <alignment horizontal="right" vertical="center"/>
    </xf>
    <xf numFmtId="4" fontId="67" fillId="0" borderId="92" applyNumberFormat="0" applyProtection="0">
      <alignment horizontal="right" vertical="center"/>
    </xf>
    <xf numFmtId="183" fontId="9" fillId="66" borderId="87" applyNumberFormat="0" applyProtection="0">
      <alignment horizontal="left" vertical="center" indent="1"/>
    </xf>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0" fillId="0" borderId="75" applyAlignment="0" applyProtection="0"/>
    <xf numFmtId="183" fontId="9" fillId="63" borderId="87" applyNumberFormat="0" applyProtection="0">
      <alignment horizontal="left" vertical="center" indent="1"/>
    </xf>
    <xf numFmtId="0" fontId="9" fillId="6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0" fontId="9" fillId="34" borderId="96" applyNumberFormat="0" applyFont="0" applyAlignment="0" applyProtection="0"/>
    <xf numFmtId="0" fontId="9" fillId="34" borderId="96" applyNumberFormat="0" applyFont="0" applyAlignment="0" applyProtection="0"/>
    <xf numFmtId="0" fontId="9" fillId="48" borderId="87" applyNumberFormat="0" applyProtection="0">
      <alignment horizontal="left" vertical="center" indent="1"/>
    </xf>
    <xf numFmtId="0" fontId="9" fillId="48" borderId="87" applyNumberFormat="0" applyProtection="0">
      <alignment horizontal="left" vertical="center" indent="1"/>
    </xf>
    <xf numFmtId="4" fontId="204" fillId="31" borderId="87" applyNumberFormat="0" applyProtection="0">
      <alignment vertical="center"/>
    </xf>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4" fontId="204" fillId="59" borderId="143" applyNumberFormat="0" applyProtection="0">
      <alignment horizontal="right" vertical="center"/>
    </xf>
    <xf numFmtId="49" fontId="16" fillId="3" borderId="118">
      <alignment vertical="center"/>
    </xf>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4" fontId="56" fillId="31" borderId="135" applyNumberFormat="0" applyProtection="0">
      <alignment horizontal="left" vertical="center" indent="1"/>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4" fillId="0" borderId="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49" fontId="16" fillId="3" borderId="126">
      <alignment vertical="center"/>
    </xf>
    <xf numFmtId="49" fontId="16" fillId="3" borderId="126">
      <alignment vertical="center"/>
    </xf>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4" fillId="34" borderId="134" applyNumberFormat="0" applyFont="0" applyAlignment="0" applyProtection="0"/>
    <xf numFmtId="0" fontId="128" fillId="0" borderId="137" applyNumberFormat="0" applyFill="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49" fontId="16" fillId="3" borderId="136">
      <alignment vertical="center"/>
    </xf>
    <xf numFmtId="0" fontId="9" fillId="48" borderId="125" applyNumberFormat="0" applyProtection="0">
      <alignment horizontal="left" vertical="center" indent="1"/>
    </xf>
    <xf numFmtId="183" fontId="9" fillId="4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26">
      <alignment vertical="center"/>
    </xf>
    <xf numFmtId="0" fontId="14" fillId="34" borderId="142" applyNumberFormat="0" applyFont="0" applyAlignment="0" applyProtection="0"/>
    <xf numFmtId="0" fontId="14" fillId="34" borderId="142"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 fillId="0" borderId="0"/>
    <xf numFmtId="0" fontId="117" fillId="23" borderId="135" applyNumberFormat="0" applyAlignment="0" applyProtection="0"/>
    <xf numFmtId="0" fontId="117"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49" fontId="209" fillId="3" borderId="108">
      <alignment vertical="center"/>
    </xf>
    <xf numFmtId="49" fontId="209" fillId="45" borderId="108">
      <alignmen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254"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0" fontId="14" fillId="34" borderId="124" applyNumberFormat="0" applyFont="0" applyAlignment="0" applyProtection="0"/>
    <xf numFmtId="0" fontId="14" fillId="34" borderId="124" applyNumberFormat="0" applyFont="0" applyAlignment="0" applyProtection="0"/>
    <xf numFmtId="186" fontId="9" fillId="31" borderId="1" applyNumberFormat="0" applyFont="0" applyAlignment="0">
      <protection locked="0"/>
    </xf>
    <xf numFmtId="254" fontId="9" fillId="31" borderId="1" applyNumberFormat="0" applyFont="0" applyAlignment="0">
      <protection locked="0"/>
    </xf>
    <xf numFmtId="0" fontId="9" fillId="61" borderId="66" applyNumberFormat="0" applyProtection="0">
      <alignment horizontal="left" vertical="center" indent="1"/>
    </xf>
    <xf numFmtId="0" fontId="68" fillId="0" borderId="113">
      <alignment horizontal="left" vertical="center"/>
    </xf>
    <xf numFmtId="0" fontId="47" fillId="23" borderId="115" applyNumberFormat="0" applyAlignment="0" applyProtection="0"/>
    <xf numFmtId="0" fontId="46" fillId="23" borderId="115" applyNumberFormat="0" applyAlignment="0" applyProtection="0"/>
    <xf numFmtId="0" fontId="9" fillId="48" borderId="66" applyNumberFormat="0" applyProtection="0">
      <alignment horizontal="left" vertical="center" indent="1"/>
    </xf>
    <xf numFmtId="164" fontId="40" fillId="0" borderId="114" applyAlignment="0" applyProtection="0"/>
    <xf numFmtId="0" fontId="9" fillId="48" borderId="66" applyNumberFormat="0" applyProtection="0">
      <alignment horizontal="left" vertical="center" indent="1"/>
    </xf>
    <xf numFmtId="40" fontId="9" fillId="44" borderId="83"/>
    <xf numFmtId="0" fontId="9" fillId="48" borderId="153"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0" fontId="128" fillId="0" borderId="89" applyNumberFormat="0" applyFill="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9" fontId="16" fillId="3" borderId="78">
      <alignment vertical="center"/>
    </xf>
    <xf numFmtId="205" fontId="9" fillId="62" borderId="87" applyNumberFormat="0" applyProtection="0">
      <alignment horizontal="left" vertical="center" indent="1"/>
    </xf>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9" fillId="61" borderId="8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205" fontId="9" fillId="64" borderId="97" applyNumberFormat="0" applyProtection="0">
      <alignment horizontal="left" vertical="center" indent="1"/>
    </xf>
    <xf numFmtId="183" fontId="9" fillId="64" borderId="97" applyNumberFormat="0" applyProtection="0">
      <alignment horizontal="left" vertical="center" indent="1"/>
    </xf>
    <xf numFmtId="0" fontId="9" fillId="63" borderId="97" applyNumberFormat="0" applyProtection="0">
      <alignment horizontal="left" vertical="center" indent="1"/>
    </xf>
    <xf numFmtId="0" fontId="9" fillId="61" borderId="97" applyNumberFormat="0" applyProtection="0">
      <alignment horizontal="left" vertical="center" indent="1"/>
    </xf>
    <xf numFmtId="4" fontId="24" fillId="61" borderId="97" applyNumberFormat="0" applyProtection="0">
      <alignment horizontal="left" vertical="center" indent="1"/>
    </xf>
    <xf numFmtId="4" fontId="24" fillId="61" borderId="97" applyNumberFormat="0" applyProtection="0">
      <alignment horizontal="left" vertical="center" indent="1"/>
    </xf>
    <xf numFmtId="49" fontId="16" fillId="3" borderId="136">
      <alignment vertical="center"/>
    </xf>
    <xf numFmtId="0" fontId="9" fillId="48" borderId="97" applyNumberFormat="0" applyProtection="0">
      <alignment horizontal="left" vertical="center" indent="1"/>
    </xf>
    <xf numFmtId="0" fontId="47" fillId="23" borderId="115" applyNumberFormat="0" applyAlignment="0" applyProtection="0"/>
    <xf numFmtId="185" fontId="53" fillId="0" borderId="114" applyFill="0" applyProtection="0"/>
    <xf numFmtId="0" fontId="100" fillId="23" borderId="117" applyNumberFormat="0" applyAlignment="0" applyProtection="0"/>
    <xf numFmtId="0" fontId="100" fillId="23" borderId="153" applyNumberFormat="0" applyAlignment="0" applyProtection="0"/>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9" fillId="34" borderId="134" applyNumberFormat="0" applyFont="0" applyAlignment="0" applyProtection="0"/>
    <xf numFmtId="0" fontId="75" fillId="10" borderId="133" applyNumberFormat="0" applyAlignment="0" applyProtection="0"/>
    <xf numFmtId="0" fontId="117" fillId="23" borderId="13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99" fillId="3" borderId="108">
      <alignment vertical="center"/>
    </xf>
    <xf numFmtId="49" fontId="199" fillId="3" borderId="108">
      <alignment vertical="center"/>
    </xf>
    <xf numFmtId="49" fontId="209" fillId="45" borderId="108">
      <alignment vertical="center"/>
    </xf>
    <xf numFmtId="0"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44">
      <alignment vertical="center"/>
    </xf>
    <xf numFmtId="49" fontId="199" fillId="3" borderId="144">
      <alignment vertical="center"/>
    </xf>
    <xf numFmtId="49" fontId="209" fillId="3" borderId="144">
      <alignment vertical="center"/>
    </xf>
    <xf numFmtId="49" fontId="209" fillId="3" borderId="144">
      <alignment horizontal="center"/>
    </xf>
    <xf numFmtId="0" fontId="9" fillId="48" borderId="143" applyNumberFormat="0" applyProtection="0">
      <alignment horizontal="left" vertical="center" indent="1"/>
    </xf>
    <xf numFmtId="4" fontId="67" fillId="17" borderId="148" applyNumberFormat="0" applyProtection="0">
      <alignment horizontal="left" vertical="center" indent="1"/>
    </xf>
    <xf numFmtId="205" fontId="9" fillId="66" borderId="143" applyNumberFormat="0" applyProtection="0">
      <alignment horizontal="left" vertical="center" indent="1"/>
    </xf>
    <xf numFmtId="205" fontId="9" fillId="66" borderId="143" applyNumberFormat="0" applyProtection="0">
      <alignment horizontal="left" vertical="center" indent="1"/>
    </xf>
    <xf numFmtId="0" fontId="9" fillId="48" borderId="14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9" fontId="209" fillId="45" borderId="154">
      <alignment vertical="center"/>
    </xf>
    <xf numFmtId="183" fontId="9" fillId="28" borderId="135" applyNumberFormat="0" applyProtection="0">
      <alignment horizontal="left" vertical="center" indent="1"/>
    </xf>
    <xf numFmtId="205" fontId="9" fillId="66" borderId="135" applyNumberFormat="0" applyProtection="0">
      <alignment horizontal="left" vertical="center" indent="1"/>
    </xf>
    <xf numFmtId="49" fontId="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49" borderId="117" applyNumberFormat="0" applyProtection="0">
      <alignment horizontal="right" vertical="center"/>
    </xf>
    <xf numFmtId="183" fontId="9" fillId="48"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0" fontId="9" fillId="28" borderId="117" applyNumberFormat="0" applyProtection="0">
      <alignment horizontal="left" vertical="center" indent="1"/>
    </xf>
    <xf numFmtId="0" fontId="9" fillId="48" borderId="117" applyNumberFormat="0" applyProtection="0">
      <alignment horizontal="left" vertical="center" indent="1"/>
    </xf>
    <xf numFmtId="183" fontId="9" fillId="66" borderId="117" applyNumberFormat="0" applyProtection="0">
      <alignment horizontal="left" vertical="center" indent="1"/>
    </xf>
    <xf numFmtId="205" fontId="9" fillId="66" borderId="117" applyNumberFormat="0" applyProtection="0">
      <alignment horizontal="left" vertical="center" indent="1"/>
    </xf>
    <xf numFmtId="183" fontId="9" fillId="48" borderId="117" applyNumberFormat="0" applyProtection="0">
      <alignment horizontal="left" vertical="center" indent="1"/>
    </xf>
    <xf numFmtId="4" fontId="204" fillId="29" borderId="117" applyNumberFormat="0" applyProtection="0">
      <alignment vertical="center"/>
    </xf>
    <xf numFmtId="4" fontId="67" fillId="0" borderId="122" applyNumberFormat="0" applyProtection="0">
      <alignment horizontal="right" vertical="center"/>
    </xf>
    <xf numFmtId="4" fontId="206" fillId="5" borderId="122" applyNumberFormat="0" applyProtection="0">
      <alignment horizontal="right" vertical="center"/>
    </xf>
    <xf numFmtId="4" fontId="206" fillId="5" borderId="122" applyNumberFormat="0" applyProtection="0">
      <alignment horizontal="right" vertical="center"/>
    </xf>
    <xf numFmtId="4" fontId="204" fillId="59" borderId="117" applyNumberFormat="0" applyProtection="0">
      <alignment horizontal="right" vertical="center"/>
    </xf>
    <xf numFmtId="183" fontId="9" fillId="48" borderId="117" applyNumberFormat="0" applyProtection="0">
      <alignment horizontal="left" vertical="center" indent="1"/>
    </xf>
    <xf numFmtId="4" fontId="67" fillId="17" borderId="122"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7" fillId="23" borderId="133" applyNumberFormat="0" applyAlignment="0" applyProtection="0"/>
    <xf numFmtId="185" fontId="53" fillId="0" borderId="132" applyFill="0" applyProtection="0"/>
    <xf numFmtId="183" fontId="9" fillId="28" borderId="153" applyNumberFormat="0" applyProtection="0">
      <alignment horizontal="left" vertical="center" indent="1"/>
    </xf>
    <xf numFmtId="49" fontId="16" fillId="3" borderId="136">
      <alignment vertical="center"/>
    </xf>
    <xf numFmtId="49" fontId="16" fillId="3" borderId="136">
      <alignment vertical="center"/>
    </xf>
    <xf numFmtId="0" fontId="118" fillId="23" borderId="133" applyNumberFormat="0" applyAlignment="0" applyProtection="0"/>
    <xf numFmtId="0" fontId="118"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209" fillId="3" borderId="144">
      <alignment vertical="center"/>
    </xf>
    <xf numFmtId="0" fontId="9" fillId="34" borderId="106" applyNumberFormat="0" applyFont="0" applyAlignment="0" applyProtection="0"/>
    <xf numFmtId="0" fontId="14" fillId="34" borderId="124" applyNumberFormat="0" applyFont="0" applyAlignment="0" applyProtection="0"/>
    <xf numFmtId="0" fontId="46" fillId="23" borderId="151" applyNumberFormat="0" applyAlignment="0" applyProtection="0"/>
    <xf numFmtId="4" fontId="108" fillId="24" borderId="131">
      <alignment horizontal="left" vertical="center" wrapText="1"/>
    </xf>
    <xf numFmtId="0" fontId="75" fillId="10" borderId="133" applyNumberFormat="0" applyAlignment="0" applyProtection="0"/>
    <xf numFmtId="49" fontId="15" fillId="3" borderId="118">
      <alignment vertical="center"/>
    </xf>
    <xf numFmtId="0" fontId="118" fillId="23" borderId="105" applyNumberFormat="0" applyAlignment="0" applyProtection="0"/>
    <xf numFmtId="0" fontId="118" fillId="23" borderId="133"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10" fontId="67" fillId="29" borderId="1" applyNumberFormat="0" applyBorder="0" applyAlignment="0" applyProtection="0"/>
    <xf numFmtId="10" fontId="62" fillId="26" borderId="1" applyNumberFormat="0" applyFill="0" applyBorder="0" applyAlignment="0" applyProtection="0">
      <protection locked="0"/>
    </xf>
    <xf numFmtId="0" fontId="14" fillId="34" borderId="124" applyNumberFormat="0" applyFont="0" applyAlignment="0" applyProtection="0"/>
    <xf numFmtId="0" fontId="14" fillId="34" borderId="124" applyNumberFormat="0" applyFont="0" applyAlignment="0" applyProtection="0"/>
    <xf numFmtId="0" fontId="9" fillId="34" borderId="134" applyNumberFormat="0" applyFont="0" applyAlignment="0" applyProtection="0"/>
    <xf numFmtId="0" fontId="46" fillId="23" borderId="95" applyNumberFormat="0" applyAlignment="0" applyProtection="0"/>
    <xf numFmtId="0" fontId="47" fillId="23" borderId="95" applyNumberFormat="0" applyAlignment="0" applyProtection="0"/>
    <xf numFmtId="164" fontId="40" fillId="0" borderId="94" applyAlignment="0" applyProtection="0"/>
    <xf numFmtId="164" fontId="41" fillId="0" borderId="94" applyAlignment="0" applyProtection="0"/>
    <xf numFmtId="164" fontId="41" fillId="0" borderId="94"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28" borderId="153" applyNumberFormat="0" applyProtection="0">
      <alignment horizontal="left" vertical="center" indent="1"/>
    </xf>
    <xf numFmtId="49" fontId="16" fillId="3" borderId="144">
      <alignment vertical="center"/>
    </xf>
    <xf numFmtId="0" fontId="9" fillId="34" borderId="116" applyNumberFormat="0" applyFont="0" applyAlignment="0" applyProtection="0"/>
    <xf numFmtId="0" fontId="118" fillId="23" borderId="115" applyNumberFormat="0" applyAlignment="0" applyProtection="0"/>
    <xf numFmtId="0" fontId="117" fillId="23" borderId="11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08">
      <alignment horizontal="center"/>
    </xf>
    <xf numFmtId="183" fontId="9" fillId="48" borderId="107" applyNumberFormat="0" applyProtection="0">
      <alignment horizontal="left" vertical="center" indent="1"/>
    </xf>
    <xf numFmtId="0" fontId="140" fillId="0" borderId="138"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118" fillId="23" borderId="133" applyNumberFormat="0" applyAlignment="0" applyProtection="0"/>
    <xf numFmtId="0" fontId="117" fillId="23" borderId="87" applyNumberFormat="0" applyAlignment="0" applyProtection="0"/>
    <xf numFmtId="169" fontId="4" fillId="0" borderId="0" applyFont="0" applyFill="0" applyBorder="0" applyAlignment="0" applyProtection="0"/>
    <xf numFmtId="0" fontId="4" fillId="0" borderId="0"/>
    <xf numFmtId="164" fontId="40" fillId="0" borderId="94" applyAlignment="0" applyProtection="0"/>
    <xf numFmtId="0" fontId="47" fillId="23" borderId="95" applyNumberFormat="0" applyAlignment="0" applyProtection="0"/>
    <xf numFmtId="10" fontId="67" fillId="29" borderId="1" applyNumberFormat="0" applyBorder="0" applyAlignment="0" applyProtection="0"/>
    <xf numFmtId="0" fontId="9" fillId="34" borderId="142" applyNumberFormat="0" applyFont="0" applyAlignment="0" applyProtection="0"/>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5" fillId="3" borderId="98">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73" borderId="1"/>
    <xf numFmtId="40" fontId="9" fillId="73" borderId="1"/>
    <xf numFmtId="40" fontId="9" fillId="73" borderId="1"/>
    <xf numFmtId="49" fontId="19" fillId="0" borderId="1">
      <alignment horizontal="right"/>
    </xf>
    <xf numFmtId="0" fontId="14"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0" fontId="9" fillId="72" borderId="1"/>
    <xf numFmtId="0" fontId="9" fillId="40" borderId="1"/>
    <xf numFmtId="0" fontId="9" fillId="69" borderId="1"/>
    <xf numFmtId="49" fontId="209" fillId="45" borderId="98">
      <alignment horizontal="center"/>
    </xf>
    <xf numFmtId="40" fontId="9" fillId="44" borderId="1"/>
    <xf numFmtId="40" fontId="9" fillId="40" borderId="1"/>
    <xf numFmtId="40" fontId="9" fillId="67" borderId="1"/>
    <xf numFmtId="0" fontId="14" fillId="34" borderId="124" applyNumberFormat="0" applyFont="0" applyAlignment="0" applyProtection="0"/>
    <xf numFmtId="4" fontId="56" fillId="59" borderId="97" applyNumberFormat="0" applyProtection="0">
      <alignment horizontal="right" vertical="center"/>
    </xf>
    <xf numFmtId="205" fontId="9" fillId="66" borderId="97" applyNumberFormat="0" applyProtection="0">
      <alignment horizontal="left" vertical="center" indent="1"/>
    </xf>
    <xf numFmtId="183" fontId="9" fillId="28" borderId="97" applyNumberFormat="0" applyProtection="0">
      <alignment horizontal="left" vertical="center" indent="1"/>
    </xf>
    <xf numFmtId="183" fontId="9" fillId="63" borderId="97" applyNumberFormat="0" applyProtection="0">
      <alignment horizontal="left" vertical="center" indent="1"/>
    </xf>
    <xf numFmtId="0"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0" fontId="9" fillId="61" borderId="97" applyNumberFormat="0" applyProtection="0">
      <alignment horizontal="left" vertical="center" indent="1"/>
    </xf>
    <xf numFmtId="4" fontId="108" fillId="24" borderId="84">
      <alignment horizontal="left" vertical="center" wrapText="1"/>
    </xf>
    <xf numFmtId="4" fontId="108" fillId="24" borderId="84">
      <alignment horizontal="left" vertical="center" wrapText="1"/>
    </xf>
    <xf numFmtId="4" fontId="108" fillId="24" borderId="84">
      <alignment horizontal="left" vertical="center" wrapText="1"/>
    </xf>
    <xf numFmtId="183" fontId="9" fillId="62" borderId="97" applyNumberFormat="0" applyProtection="0">
      <alignment horizontal="left" vertical="center" indent="1"/>
    </xf>
    <xf numFmtId="0" fontId="9" fillId="61" borderId="97" applyNumberFormat="0" applyProtection="0">
      <alignment horizontal="left" vertical="center" indent="1"/>
    </xf>
    <xf numFmtId="0" fontId="9" fillId="48" borderId="97" applyNumberFormat="0" applyProtection="0">
      <alignment horizontal="left" vertical="center" indent="1"/>
    </xf>
    <xf numFmtId="49" fontId="16" fillId="3" borderId="136">
      <alignment vertical="center"/>
    </xf>
    <xf numFmtId="4" fontId="56" fillId="49" borderId="97" applyNumberFormat="0" applyProtection="0">
      <alignment horizontal="right" vertical="center"/>
    </xf>
    <xf numFmtId="49" fontId="16" fillId="3" borderId="136">
      <alignment vertical="center"/>
    </xf>
    <xf numFmtId="0" fontId="9" fillId="34" borderId="142" applyNumberFormat="0" applyFont="0" applyAlignment="0" applyProtection="0"/>
    <xf numFmtId="0" fontId="14" fillId="34" borderId="142" applyNumberFormat="0" applyFon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17" fillId="34" borderId="96" applyNumberFormat="0" applyFont="0" applyAlignment="0" applyProtection="0"/>
    <xf numFmtId="183" fontId="7" fillId="34" borderId="96" applyNumberFormat="0" applyFont="0" applyAlignment="0" applyProtection="0"/>
    <xf numFmtId="0" fontId="4" fillId="0" borderId="0"/>
    <xf numFmtId="0" fontId="14" fillId="34" borderId="116" applyNumberFormat="0" applyFont="0" applyAlignment="0" applyProtection="0"/>
    <xf numFmtId="0" fontId="117" fillId="23" borderId="117" applyNumberFormat="0" applyAlignment="0" applyProtection="0"/>
    <xf numFmtId="0" fontId="128" fillId="0" borderId="119" applyNumberFormat="0" applyFill="0" applyAlignment="0" applyProtection="0"/>
    <xf numFmtId="4" fontId="206" fillId="5" borderId="148" applyNumberFormat="0" applyProtection="0">
      <alignment horizontal="right" vertical="center"/>
    </xf>
    <xf numFmtId="0" fontId="4" fillId="0" borderId="0"/>
    <xf numFmtId="0" fontId="75" fillId="10" borderId="151" applyNumberFormat="0" applyAlignment="0" applyProtection="0"/>
    <xf numFmtId="0" fontId="14" fillId="34" borderId="106" applyNumberFormat="0" applyFont="0" applyAlignment="0" applyProtection="0"/>
    <xf numFmtId="0" fontId="117" fillId="23" borderId="107" applyNumberFormat="0" applyAlignment="0" applyProtection="0"/>
    <xf numFmtId="49" fontId="209" fillId="45" borderId="118">
      <alignment horizontal="center"/>
    </xf>
    <xf numFmtId="49" fontId="16" fillId="3" borderId="144">
      <alignment vertical="center"/>
    </xf>
    <xf numFmtId="164" fontId="41" fillId="0" borderId="114" applyAlignment="0" applyProtection="0"/>
    <xf numFmtId="49" fontId="16" fillId="3" borderId="108">
      <alignment vertical="center"/>
    </xf>
    <xf numFmtId="49" fontId="16" fillId="3" borderId="144">
      <alignment vertical="center"/>
    </xf>
    <xf numFmtId="0" fontId="14"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108" fillId="24" borderId="113">
      <alignment horizontal="left" vertical="center" wrapText="1"/>
    </xf>
    <xf numFmtId="0" fontId="75" fillId="10" borderId="115" applyNumberFormat="0" applyAlignment="0" applyProtection="0"/>
    <xf numFmtId="0" fontId="117" fillId="23" borderId="107" applyNumberFormat="0" applyAlignment="0" applyProtection="0"/>
    <xf numFmtId="0" fontId="14" fillId="34" borderId="134" applyNumberFormat="0" applyFont="0" applyAlignment="0" applyProtection="0"/>
    <xf numFmtId="0" fontId="128" fillId="0" borderId="155" applyNumberFormat="0" applyFill="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0" fontId="75" fillId="10" borderId="95" applyNumberFormat="0" applyAlignment="0" applyProtection="0"/>
    <xf numFmtId="186" fontId="9" fillId="31" borderId="1" applyNumberFormat="0" applyFont="0" applyAlignment="0">
      <protection locked="0"/>
    </xf>
    <xf numFmtId="186"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183" fontId="174" fillId="0" borderId="93"/>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183" fontId="140" fillId="0" borderId="100" applyNumberFormat="0" applyFont="0" applyAlignment="0" applyProtection="0"/>
    <xf numFmtId="0" fontId="140" fillId="0" borderId="100" applyNumberFormat="0" applyFont="0" applyAlignment="0" applyProtection="0"/>
    <xf numFmtId="0" fontId="140" fillId="0" borderId="100"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205" fontId="9" fillId="64" borderId="107" applyNumberFormat="0" applyProtection="0">
      <alignment horizontal="left" vertical="center" indent="1"/>
    </xf>
    <xf numFmtId="10" fontId="62" fillId="26" borderId="83" applyNumberFormat="0" applyFill="0" applyBorder="0" applyAlignment="0" applyProtection="0">
      <protection locked="0"/>
    </xf>
    <xf numFmtId="0" fontId="140" fillId="0" borderId="111" applyNumberFormat="0" applyFont="0" applyAlignment="0" applyProtection="0"/>
    <xf numFmtId="40" fontId="9" fillId="2" borderId="16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7" fillId="23" borderId="153" applyNumberFormat="0" applyAlignment="0" applyProtection="0"/>
    <xf numFmtId="0" fontId="9" fillId="48" borderId="143" applyNumberFormat="0" applyProtection="0">
      <alignment horizontal="left" vertical="center" indent="1"/>
    </xf>
    <xf numFmtId="0" fontId="9" fillId="48" borderId="143" applyNumberFormat="0" applyProtection="0">
      <alignment horizontal="left" vertical="center" indent="1"/>
    </xf>
    <xf numFmtId="183" fontId="9" fillId="28" borderId="143" applyNumberFormat="0" applyProtection="0">
      <alignment horizontal="left" vertical="center" indent="1"/>
    </xf>
    <xf numFmtId="0" fontId="140" fillId="0" borderId="147" applyNumberFormat="0" applyFont="0" applyAlignment="0" applyProtection="0"/>
    <xf numFmtId="4" fontId="24" fillId="59" borderId="153" applyNumberFormat="0" applyProtection="0">
      <alignment horizontal="left" vertical="center" indent="1"/>
    </xf>
    <xf numFmtId="0" fontId="9" fillId="28" borderId="153" applyNumberFormat="0" applyProtection="0">
      <alignment horizontal="left" vertical="center" indent="1"/>
    </xf>
    <xf numFmtId="183" fontId="9" fillId="48" borderId="153" applyNumberFormat="0" applyProtection="0">
      <alignment horizontal="left" vertical="center" indent="1"/>
    </xf>
    <xf numFmtId="0" fontId="17" fillId="34" borderId="134" applyNumberFormat="0" applyFont="0" applyAlignment="0" applyProtection="0"/>
    <xf numFmtId="4" fontId="56" fillId="31" borderId="135" applyNumberFormat="0" applyProtection="0">
      <alignment vertical="center"/>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24" fillId="59" borderId="135" applyNumberFormat="0" applyProtection="0">
      <alignment horizontal="left" vertical="center" indent="1"/>
    </xf>
    <xf numFmtId="4" fontId="24" fillId="59" borderId="135" applyNumberFormat="0" applyProtection="0">
      <alignment horizontal="left" vertical="center" indent="1"/>
    </xf>
    <xf numFmtId="0" fontId="9" fillId="61" borderId="135" applyNumberFormat="0" applyProtection="0">
      <alignment horizontal="left" vertical="center" indent="1"/>
    </xf>
    <xf numFmtId="183" fontId="9" fillId="62"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0" fontId="174" fillId="28" borderId="113" applyAlignment="0" applyProtection="0"/>
    <xf numFmtId="183" fontId="174" fillId="28" borderId="113" applyAlignment="0" applyProtection="0"/>
    <xf numFmtId="183" fontId="9" fillId="61" borderId="135" applyNumberFormat="0" applyProtection="0">
      <alignment horizontal="left" vertical="center" indent="1"/>
    </xf>
    <xf numFmtId="0" fontId="9" fillId="61"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47" fillId="23" borderId="151" applyNumberFormat="0" applyAlignment="0" applyProtection="0"/>
    <xf numFmtId="0" fontId="9" fillId="34" borderId="152" applyNumberFormat="0" applyFont="0" applyAlignment="0" applyProtection="0"/>
    <xf numFmtId="0" fontId="100" fillId="23" borderId="153" applyNumberFormat="0" applyAlignment="0" applyProtection="0"/>
    <xf numFmtId="49" fontId="15" fillId="3" borderId="154">
      <alignment vertical="center"/>
    </xf>
    <xf numFmtId="49" fontId="15" fillId="3" borderId="154">
      <alignment vertical="center"/>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0" fontId="14" fillId="34" borderId="142" applyNumberFormat="0" applyFont="0" applyAlignment="0" applyProtection="0"/>
    <xf numFmtId="49" fontId="209" fillId="45" borderId="108">
      <alignment horizontal="center"/>
    </xf>
    <xf numFmtId="205" fontId="9" fillId="65" borderId="107" applyNumberFormat="0" applyProtection="0">
      <alignment horizontal="left" vertical="center" indent="1"/>
    </xf>
    <xf numFmtId="183" fontId="9" fillId="48" borderId="107" applyNumberFormat="0" applyProtection="0">
      <alignment horizontal="left" vertical="center" indent="1"/>
    </xf>
    <xf numFmtId="205" fontId="9" fillId="62" borderId="125" applyNumberFormat="0" applyProtection="0">
      <alignment horizontal="left" vertical="center" indent="1"/>
    </xf>
    <xf numFmtId="0" fontId="140" fillId="0" borderId="147"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 fontId="208" fillId="59" borderId="87" applyNumberFormat="0" applyProtection="0">
      <alignment horizontal="righ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3" borderId="88">
      <alignment horizontal="center"/>
    </xf>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0" fontId="9" fillId="34" borderId="142" applyNumberFormat="0" applyFont="0" applyAlignment="0" applyProtection="0"/>
    <xf numFmtId="0" fontId="118" fillId="23" borderId="133" applyNumberFormat="0" applyAlignment="0" applyProtection="0"/>
    <xf numFmtId="0" fontId="75" fillId="10" borderId="105" applyNumberFormat="0" applyAlignment="0" applyProtection="0"/>
    <xf numFmtId="0" fontId="75" fillId="10" borderId="105" applyNumberFormat="0" applyAlignment="0" applyProtection="0"/>
    <xf numFmtId="0" fontId="118" fillId="23" borderId="105" applyNumberFormat="0" applyAlignment="0" applyProtection="0"/>
    <xf numFmtId="0" fontId="9"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40" fontId="9" fillId="2" borderId="1"/>
    <xf numFmtId="40" fontId="9" fillId="2" borderId="1"/>
    <xf numFmtId="40" fontId="9" fillId="2" borderId="1"/>
    <xf numFmtId="0" fontId="9" fillId="34" borderId="124" applyNumberFormat="0" applyFont="0" applyAlignment="0" applyProtection="0"/>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47" fillId="23" borderId="115" applyNumberFormat="0" applyAlignment="0" applyProtection="0"/>
    <xf numFmtId="0" fontId="68" fillId="0" borderId="113">
      <alignment horizontal="left" vertical="center"/>
    </xf>
    <xf numFmtId="164" fontId="41" fillId="0" borderId="94" applyAlignment="0" applyProtection="0"/>
    <xf numFmtId="49" fontId="16" fillId="3" borderId="126">
      <alignment vertical="center"/>
    </xf>
    <xf numFmtId="0" fontId="174" fillId="28" borderId="149" applyAlignment="0" applyProtection="0"/>
    <xf numFmtId="0" fontId="140" fillId="0" borderId="120" applyNumberFormat="0" applyFont="0" applyAlignment="0" applyProtection="0"/>
    <xf numFmtId="183" fontId="9" fillId="28" borderId="135" applyNumberFormat="0" applyProtection="0">
      <alignment horizontal="left" vertical="center" indent="1"/>
    </xf>
    <xf numFmtId="49" fontId="9" fillId="45" borderId="136">
      <alignment horizontal="center"/>
    </xf>
    <xf numFmtId="0" fontId="140" fillId="0" borderId="101" applyNumberFormat="0" applyFont="0" applyAlignment="0" applyProtection="0"/>
    <xf numFmtId="49" fontId="15" fillId="3" borderId="144">
      <alignment vertical="center"/>
    </xf>
    <xf numFmtId="183" fontId="140" fillId="0" borderId="101"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49" fontId="15" fillId="3" borderId="144">
      <alignment vertical="center"/>
    </xf>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74" fillId="0" borderId="149"/>
    <xf numFmtId="205" fontId="9" fillId="66" borderId="107" applyNumberFormat="0" applyProtection="0">
      <alignment horizontal="left" vertical="center" indent="1"/>
    </xf>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9" fontId="209" fillId="3" borderId="108">
      <alignment vertical="center"/>
    </xf>
    <xf numFmtId="0" fontId="118" fillId="23" borderId="115" applyNumberFormat="0" applyAlignment="0" applyProtection="0"/>
    <xf numFmtId="0" fontId="9" fillId="34" borderId="116" applyNumberFormat="0" applyFont="0" applyAlignment="0" applyProtection="0"/>
    <xf numFmtId="0" fontId="128" fillId="0" borderId="119" applyNumberFormat="0" applyFill="0" applyAlignment="0" applyProtection="0"/>
    <xf numFmtId="49" fontId="209" fillId="3" borderId="136">
      <alignment vertical="center"/>
    </xf>
    <xf numFmtId="49" fontId="209" fillId="45" borderId="13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164" fontId="41"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0" fontId="117" fillId="23" borderId="12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9" fillId="34" borderId="134" applyNumberFormat="0" applyFont="0" applyAlignment="0" applyProtection="0"/>
    <xf numFmtId="0" fontId="14" fillId="34" borderId="124" applyNumberFormat="0" applyFont="0" applyAlignment="0" applyProtection="0"/>
    <xf numFmtId="0" fontId="128" fillId="0" borderId="127" applyNumberFormat="0" applyFill="0" applyAlignment="0" applyProtection="0"/>
    <xf numFmtId="49" fontId="16" fillId="3" borderId="118">
      <alignment vertical="center"/>
    </xf>
    <xf numFmtId="185" fontId="53" fillId="0" borderId="94" applyFill="0" applyProtection="0"/>
    <xf numFmtId="185" fontId="53" fillId="0" borderId="94" applyFill="0" applyProtection="0"/>
    <xf numFmtId="185" fontId="53" fillId="0" borderId="94" applyFill="0" applyProtection="0"/>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7" fillId="29" borderId="1"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 fillId="34" borderId="142" applyNumberFormat="0" applyFont="0" applyAlignment="0" applyProtection="0"/>
    <xf numFmtId="4" fontId="108" fillId="24" borderId="93">
      <alignment horizontal="left" vertical="center" wrapText="1"/>
    </xf>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49" fontId="209" fillId="45" borderId="126">
      <alignment vertical="center"/>
    </xf>
    <xf numFmtId="49" fontId="199" fillId="3" borderId="126">
      <alignment vertical="center"/>
    </xf>
    <xf numFmtId="0" fontId="14" fillId="34" borderId="134" applyNumberFormat="0" applyFon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117" fillId="23" borderId="135" applyNumberFormat="0" applyAlignment="0" applyProtection="0"/>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164" fontId="41" fillId="0" borderId="132" applyAlignment="0" applyProtection="0"/>
    <xf numFmtId="164" fontId="41" fillId="0" borderId="132" applyAlignment="0" applyProtection="0"/>
    <xf numFmtId="0" fontId="68" fillId="0" borderId="149">
      <alignment horizontal="left" vertical="center"/>
    </xf>
    <xf numFmtId="4" fontId="56" fillId="53" borderId="143" applyNumberFormat="0" applyProtection="0">
      <alignment horizontal="right" vertical="center"/>
    </xf>
    <xf numFmtId="183" fontId="9" fillId="28" borderId="143" applyNumberFormat="0" applyProtection="0">
      <alignment horizontal="left" vertical="center" indent="1"/>
    </xf>
    <xf numFmtId="0" fontId="14" fillId="34" borderId="152" applyNumberFormat="0" applyFont="0" applyAlignment="0" applyProtection="0"/>
    <xf numFmtId="0" fontId="9" fillId="34" borderId="152" applyNumberFormat="0" applyFont="0" applyAlignment="0" applyProtection="0"/>
    <xf numFmtId="0" fontId="118" fillId="23" borderId="151" applyNumberFormat="0" applyAlignment="0" applyProtection="0"/>
    <xf numFmtId="4" fontId="108" fillId="24" borderId="149">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61" borderId="135" applyNumberFormat="0" applyProtection="0">
      <alignment horizontal="left" vertical="center" indent="1"/>
    </xf>
    <xf numFmtId="183" fontId="9" fillId="61" borderId="153" applyNumberFormat="0" applyProtection="0">
      <alignment horizontal="left" vertical="center" indent="1"/>
    </xf>
    <xf numFmtId="185" fontId="53" fillId="0" borderId="104" applyFill="0" applyProtection="0"/>
    <xf numFmtId="185" fontId="53" fillId="0" borderId="104" applyFill="0" applyProtection="0"/>
    <xf numFmtId="0" fontId="47" fillId="23" borderId="105" applyNumberFormat="0" applyAlignment="0" applyProtection="0"/>
    <xf numFmtId="0" fontId="47" fillId="23" borderId="105"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18" fillId="23" borderId="95" applyNumberFormat="0"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75" fillId="10" borderId="115" applyNumberFormat="0" applyAlignment="0" applyProtection="0"/>
    <xf numFmtId="49" fontId="9" fillId="3" borderId="136">
      <alignment horizontal="center"/>
    </xf>
    <xf numFmtId="49" fontId="9" fillId="45" borderId="136">
      <alignment horizontal="center"/>
    </xf>
    <xf numFmtId="4" fontId="208" fillId="59" borderId="135" applyNumberFormat="0" applyProtection="0">
      <alignment horizontal="right" vertical="center"/>
    </xf>
    <xf numFmtId="183" fontId="9" fillId="48" borderId="135" applyNumberFormat="0" applyProtection="0">
      <alignment horizontal="left" vertical="center" indent="1"/>
    </xf>
    <xf numFmtId="183" fontId="9" fillId="63" borderId="135" applyNumberFormat="0" applyProtection="0">
      <alignment horizontal="left" vertical="center" indent="1"/>
    </xf>
    <xf numFmtId="183" fontId="9" fillId="64" borderId="135" applyNumberFormat="0" applyProtection="0">
      <alignment horizontal="left" vertical="center" indent="1"/>
    </xf>
    <xf numFmtId="0" fontId="174" fillId="28" borderId="113" applyAlignment="0" applyProtection="0"/>
    <xf numFmtId="0" fontId="9" fillId="61" borderId="135" applyNumberFormat="0" applyProtection="0">
      <alignment horizontal="left" vertical="center" indent="1"/>
    </xf>
    <xf numFmtId="4" fontId="24" fillId="61" borderId="135" applyNumberFormat="0" applyProtection="0">
      <alignment horizontal="left" vertical="center" indent="1"/>
    </xf>
    <xf numFmtId="4" fontId="24" fillId="61" borderId="135" applyNumberFormat="0" applyProtection="0">
      <alignment horizontal="left" vertical="center" indent="1"/>
    </xf>
    <xf numFmtId="4" fontId="56" fillId="31" borderId="135" applyNumberFormat="0" applyProtection="0">
      <alignment horizontal="left" vertical="center" indent="1"/>
    </xf>
    <xf numFmtId="4" fontId="204" fillId="31" borderId="135" applyNumberFormat="0" applyProtection="0">
      <alignment vertical="center"/>
    </xf>
    <xf numFmtId="0" fontId="75" fillId="10" borderId="133" applyNumberFormat="0" applyAlignment="0" applyProtection="0"/>
    <xf numFmtId="49" fontId="209" fillId="3" borderId="154">
      <alignment horizontal="center"/>
    </xf>
    <xf numFmtId="49" fontId="209" fillId="45" borderId="154">
      <alignment horizontal="center"/>
    </xf>
    <xf numFmtId="49" fontId="209" fillId="45" borderId="154">
      <alignment horizontal="center"/>
    </xf>
    <xf numFmtId="4" fontId="208" fillId="59" borderId="153" applyNumberFormat="0" applyProtection="0">
      <alignment horizontal="right" vertical="center"/>
    </xf>
    <xf numFmtId="0" fontId="9" fillId="48" borderId="15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183" fontId="9" fillId="28" borderId="153" applyNumberFormat="0" applyProtection="0">
      <alignment horizontal="left" vertical="center" indent="1"/>
    </xf>
    <xf numFmtId="183" fontId="9" fillId="65" borderId="153" applyNumberFormat="0" applyProtection="0">
      <alignment horizontal="left" vertical="center" indent="1"/>
    </xf>
    <xf numFmtId="0" fontId="9" fillId="61" borderId="153" applyNumberFormat="0" applyProtection="0">
      <alignment horizontal="left" vertical="center" indent="1"/>
    </xf>
    <xf numFmtId="4" fontId="24" fillId="59" borderId="153" applyNumberFormat="0" applyProtection="0">
      <alignment horizontal="left" vertical="center" indent="1"/>
    </xf>
    <xf numFmtId="4" fontId="56" fillId="55" borderId="153" applyNumberFormat="0" applyProtection="0">
      <alignment horizontal="right" vertical="center"/>
    </xf>
    <xf numFmtId="4" fontId="56" fillId="31" borderId="153" applyNumberFormat="0" applyProtection="0">
      <alignment horizontal="left" vertical="center" indent="1"/>
    </xf>
    <xf numFmtId="4" fontId="24" fillId="59" borderId="143" applyNumberFormat="0" applyProtection="0">
      <alignment horizontal="left" vertical="center" indent="1"/>
    </xf>
    <xf numFmtId="183" fontId="9" fillId="61" borderId="143" applyNumberFormat="0" applyProtection="0">
      <alignment horizontal="left" vertical="center" indent="1"/>
    </xf>
    <xf numFmtId="205" fontId="9" fillId="62" borderId="143" applyNumberFormat="0" applyProtection="0">
      <alignment horizontal="left" vertical="center" indent="1"/>
    </xf>
    <xf numFmtId="183" fontId="9" fillId="28" borderId="143" applyNumberFormat="0" applyProtection="0">
      <alignment horizontal="left" vertical="center" indent="1"/>
    </xf>
    <xf numFmtId="183" fontId="9" fillId="48" borderId="143" applyNumberFormat="0" applyProtection="0">
      <alignment horizontal="left" vertical="center" indent="1"/>
    </xf>
    <xf numFmtId="49" fontId="199"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 fontId="56" fillId="31" borderId="107" applyNumberFormat="0" applyProtection="0">
      <alignment vertical="center"/>
    </xf>
    <xf numFmtId="4" fontId="204" fillId="31" borderId="107" applyNumberFormat="0" applyProtection="0">
      <alignment vertical="center"/>
    </xf>
    <xf numFmtId="4" fontId="56" fillId="31" borderId="107" applyNumberFormat="0" applyProtection="0">
      <alignment horizontal="left" vertical="center" indent="1"/>
    </xf>
    <xf numFmtId="4" fontId="56" fillId="31" borderId="107" applyNumberFormat="0" applyProtection="0">
      <alignment horizontal="left" vertical="center" indent="1"/>
    </xf>
    <xf numFmtId="4" fontId="57" fillId="58" borderId="107" applyNumberFormat="0" applyProtection="0">
      <alignment horizontal="left" vertical="center" indent="1"/>
    </xf>
    <xf numFmtId="183" fontId="9" fillId="48" borderId="107" applyNumberFormat="0" applyProtection="0">
      <alignment horizontal="left" vertical="center" indent="1"/>
    </xf>
    <xf numFmtId="4" fontId="56" fillId="29" borderId="107" applyNumberFormat="0" applyProtection="0">
      <alignment vertical="center"/>
    </xf>
    <xf numFmtId="4" fontId="204" fillId="29" borderId="107" applyNumberFormat="0" applyProtection="0">
      <alignment vertical="center"/>
    </xf>
    <xf numFmtId="4" fontId="206" fillId="5" borderId="112"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0" fontId="128" fillId="0" borderId="127" applyNumberFormat="0" applyFill="0" applyAlignment="0" applyProtection="0"/>
    <xf numFmtId="0" fontId="9" fillId="34" borderId="13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53" applyNumberFormat="0" applyAlignment="0" applyProtection="0"/>
    <xf numFmtId="49" fontId="16" fillId="3" borderId="154">
      <alignment vertical="center"/>
    </xf>
    <xf numFmtId="49" fontId="16" fillId="3" borderId="154">
      <alignment vertical="center"/>
    </xf>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96" applyNumberFormat="0" applyFont="0" applyAlignment="0" applyProtection="0"/>
    <xf numFmtId="49" fontId="209" fillId="3" borderId="108">
      <alignment horizontal="center"/>
    </xf>
    <xf numFmtId="0" fontId="9" fillId="34" borderId="134" applyNumberFormat="0" applyFont="0" applyAlignment="0" applyProtection="0"/>
    <xf numFmtId="49" fontId="15" fillId="3" borderId="126">
      <alignment vertical="center"/>
    </xf>
    <xf numFmtId="0" fontId="118" fillId="23" borderId="133" applyNumberFormat="0" applyAlignment="0" applyProtection="0"/>
    <xf numFmtId="0" fontId="4" fillId="0" borderId="0"/>
    <xf numFmtId="0" fontId="118" fillId="23" borderId="133" applyNumberFormat="0" applyAlignment="0" applyProtection="0"/>
    <xf numFmtId="0" fontId="117" fillId="23" borderId="153" applyNumberFormat="0" applyAlignment="0" applyProtection="0"/>
    <xf numFmtId="169" fontId="4" fillId="0" borderId="0" applyFont="0" applyFill="0" applyBorder="0" applyAlignment="0" applyProtection="0"/>
    <xf numFmtId="0" fontId="118" fillId="23" borderId="133" applyNumberFormat="0" applyAlignment="0" applyProtection="0"/>
    <xf numFmtId="0" fontId="14" fillId="34" borderId="124" applyNumberFormat="0" applyFont="0" applyAlignment="0" applyProtection="0"/>
    <xf numFmtId="0" fontId="9" fillId="34" borderId="134" applyNumberFormat="0" applyFont="0" applyAlignment="0" applyProtection="0"/>
    <xf numFmtId="0" fontId="14" fillId="34" borderId="116" applyNumberFormat="0" applyFont="0" applyAlignment="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64" fontId="41" fillId="0" borderId="150" applyAlignment="0" applyProtection="0"/>
    <xf numFmtId="49" fontId="209" fillId="45" borderId="136">
      <alignment horizontal="center"/>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67" fillId="17" borderId="140"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4" fontId="204" fillId="29" borderId="135" applyNumberFormat="0" applyProtection="0">
      <alignment vertical="center"/>
    </xf>
    <xf numFmtId="4" fontId="56" fillId="29" borderId="135" applyNumberFormat="0" applyProtection="0">
      <alignment vertical="center"/>
    </xf>
    <xf numFmtId="183" fontId="9" fillId="48" borderId="135" applyNumberFormat="0" applyProtection="0">
      <alignment horizontal="left" vertical="center" indent="1"/>
    </xf>
    <xf numFmtId="205" fontId="9" fillId="66"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9" fillId="63" borderId="135" applyNumberFormat="0" applyProtection="0">
      <alignment horizontal="left" vertical="center" indent="1"/>
    </xf>
    <xf numFmtId="49" fontId="169" fillId="44" borderId="118">
      <alignment horizontal="center"/>
    </xf>
    <xf numFmtId="0" fontId="140" fillId="0" borderId="128" applyNumberFormat="0" applyFont="0" applyAlignment="0" applyProtection="0"/>
    <xf numFmtId="0" fontId="140" fillId="0" borderId="128" applyNumberFormat="0" applyFont="0" applyAlignment="0" applyProtection="0"/>
    <xf numFmtId="183" fontId="140" fillId="0" borderId="128" applyNumberFormat="0" applyFont="0" applyAlignment="0" applyProtection="0"/>
    <xf numFmtId="0" fontId="140" fillId="0" borderId="129" applyNumberFormat="0" applyFont="0" applyAlignment="0" applyProtection="0"/>
    <xf numFmtId="0" fontId="140" fillId="0" borderId="129" applyNumberFormat="0" applyFont="0" applyAlignment="0" applyProtection="0"/>
    <xf numFmtId="4" fontId="24" fillId="59" borderId="143" applyNumberFormat="0" applyProtection="0">
      <alignment horizontal="left" vertical="center" indent="1"/>
    </xf>
    <xf numFmtId="0" fontId="9" fillId="61" borderId="143" applyNumberFormat="0" applyProtection="0">
      <alignment horizontal="left" vertical="center" indent="1"/>
    </xf>
    <xf numFmtId="183" fontId="9" fillId="65" borderId="143" applyNumberFormat="0" applyProtection="0">
      <alignment horizontal="left" vertical="center" indent="1"/>
    </xf>
    <xf numFmtId="183" fontId="9" fillId="48" borderId="143" applyNumberFormat="0" applyProtection="0">
      <alignment horizontal="left" vertical="center" indent="1"/>
    </xf>
    <xf numFmtId="49" fontId="9" fillId="45" borderId="144">
      <alignment horizontal="center"/>
    </xf>
    <xf numFmtId="49" fontId="9" fillId="3" borderId="144">
      <alignment horizontal="center"/>
    </xf>
    <xf numFmtId="49" fontId="9" fillId="45" borderId="144">
      <alignment horizontal="center"/>
    </xf>
    <xf numFmtId="49" fontId="209" fillId="45" borderId="144">
      <alignment vertical="center"/>
    </xf>
    <xf numFmtId="49" fontId="209" fillId="45" borderId="144">
      <alignment vertical="center"/>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4" fillId="0" borderId="0"/>
    <xf numFmtId="0" fontId="14" fillId="34" borderId="152" applyNumberFormat="0" applyFont="0" applyAlignment="0" applyProtection="0"/>
    <xf numFmtId="0" fontId="14" fillId="34" borderId="152" applyNumberFormat="0" applyFont="0" applyAlignment="0" applyProtection="0"/>
    <xf numFmtId="4" fontId="56" fillId="49" borderId="125" applyNumberFormat="0" applyProtection="0">
      <alignment horizontal="right" vertical="center"/>
    </xf>
    <xf numFmtId="4" fontId="56" fillId="50" borderId="125" applyNumberFormat="0" applyProtection="0">
      <alignment horizontal="right" vertical="center"/>
    </xf>
    <xf numFmtId="4" fontId="56" fillId="51" borderId="125" applyNumberFormat="0" applyProtection="0">
      <alignment horizontal="right" vertical="center"/>
    </xf>
    <xf numFmtId="4" fontId="56" fillId="55" borderId="125" applyNumberFormat="0" applyProtection="0">
      <alignment horizontal="right" vertical="center"/>
    </xf>
    <xf numFmtId="4" fontId="56" fillId="56" borderId="125" applyNumberFormat="0" applyProtection="0">
      <alignment horizontal="right" vertical="center"/>
    </xf>
    <xf numFmtId="4" fontId="56" fillId="57" borderId="125" applyNumberFormat="0" applyProtection="0">
      <alignment horizontal="right" vertical="center"/>
    </xf>
    <xf numFmtId="4" fontId="57" fillId="5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24" fillId="59" borderId="125" applyNumberFormat="0" applyProtection="0">
      <alignment horizontal="left" vertical="center" indent="1"/>
    </xf>
    <xf numFmtId="4" fontId="24" fillId="59" borderId="125" applyNumberFormat="0" applyProtection="0">
      <alignment horizontal="left" vertical="center" indent="1"/>
    </xf>
    <xf numFmtId="0" fontId="9" fillId="61" borderId="125" applyNumberFormat="0" applyProtection="0">
      <alignment horizontal="left" vertical="center" indent="1"/>
    </xf>
    <xf numFmtId="205" fontId="9" fillId="62" borderId="125" applyNumberFormat="0" applyProtection="0">
      <alignment horizontal="left" vertical="center" indent="1"/>
    </xf>
    <xf numFmtId="183" fontId="9" fillId="63" borderId="125" applyNumberFormat="0" applyProtection="0">
      <alignment horizontal="left" vertical="center" indent="1"/>
    </xf>
    <xf numFmtId="205" fontId="9" fillId="64" borderId="125" applyNumberFormat="0" applyProtection="0">
      <alignment horizontal="left" vertical="center" indent="1"/>
    </xf>
    <xf numFmtId="0" fontId="9" fillId="28" borderId="125" applyNumberFormat="0" applyProtection="0">
      <alignment horizontal="left" vertical="center" indent="1"/>
    </xf>
    <xf numFmtId="183" fontId="9" fillId="65" borderId="125" applyNumberFormat="0" applyProtection="0">
      <alignment horizontal="left" vertical="center" indent="1"/>
    </xf>
    <xf numFmtId="205" fontId="9" fillId="65" borderId="125" applyNumberFormat="0" applyProtection="0">
      <alignment horizontal="left" vertical="center" indent="1"/>
    </xf>
    <xf numFmtId="183" fontId="9" fillId="28" borderId="125" applyNumberFormat="0" applyProtection="0">
      <alignment horizontal="left" vertical="center" indent="1"/>
    </xf>
    <xf numFmtId="205" fontId="9" fillId="65" borderId="125" applyNumberFormat="0" applyProtection="0">
      <alignment horizontal="left" vertical="center" indent="1"/>
    </xf>
    <xf numFmtId="0" fontId="9" fillId="2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183" fontId="9" fillId="48" borderId="125" applyNumberFormat="0" applyProtection="0">
      <alignment horizontal="left" vertical="center" indent="1"/>
    </xf>
    <xf numFmtId="4" fontId="208"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3" borderId="126">
      <alignment vertical="center"/>
    </xf>
    <xf numFmtId="49" fontId="209" fillId="3" borderId="126">
      <alignment vertical="center"/>
    </xf>
    <xf numFmtId="49" fontId="209" fillId="45" borderId="126">
      <alignment vertical="center"/>
    </xf>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00"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0" fillId="23" borderId="10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0" fontId="14" fillId="34" borderId="152" applyNumberFormat="0" applyFont="0" applyAlignment="0" applyProtection="0"/>
    <xf numFmtId="49" fontId="16" fillId="3" borderId="108">
      <alignment vertical="center"/>
    </xf>
    <xf numFmtId="49" fontId="16" fillId="3" borderId="108">
      <alignment vertical="center"/>
    </xf>
    <xf numFmtId="49" fontId="16" fillId="3" borderId="108">
      <alignment vertical="center"/>
    </xf>
    <xf numFmtId="0" fontId="118" fillId="23" borderId="115" applyNumberFormat="0" applyAlignment="0" applyProtection="0"/>
    <xf numFmtId="0" fontId="14" fillId="34" borderId="116" applyNumberFormat="0" applyFon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164" fontId="41" fillId="0" borderId="132" applyAlignment="0" applyProtection="0"/>
    <xf numFmtId="4" fontId="206" fillId="5" borderId="148" applyNumberFormat="0" applyProtection="0">
      <alignment horizontal="right" vertical="center"/>
    </xf>
    <xf numFmtId="0" fontId="14" fillId="34" borderId="152" applyNumberFormat="0" applyFont="0" applyAlignment="0" applyProtection="0"/>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18" fillId="23" borderId="133" applyNumberFormat="0" applyAlignment="0" applyProtection="0"/>
    <xf numFmtId="0" fontId="118" fillId="23" borderId="133" applyNumberFormat="0" applyAlignment="0" applyProtection="0"/>
    <xf numFmtId="0" fontId="9" fillId="34" borderId="116" applyNumberFormat="0" applyFont="0" applyAlignment="0" applyProtection="0"/>
    <xf numFmtId="0" fontId="128" fillId="0" borderId="145" applyNumberFormat="0" applyFill="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83" fontId="9" fillId="28" borderId="125" applyNumberFormat="0" applyProtection="0">
      <alignment horizontal="left" vertical="center" indent="1"/>
    </xf>
    <xf numFmtId="4" fontId="56" fillId="29" borderId="125" applyNumberFormat="0" applyProtection="0">
      <alignment vertical="center"/>
    </xf>
    <xf numFmtId="4" fontId="56" fillId="29" borderId="125" applyNumberFormat="0" applyProtection="0">
      <alignment horizontal="left" vertical="center" indent="1"/>
    </xf>
    <xf numFmtId="4" fontId="56" fillId="59" borderId="125" applyNumberFormat="0" applyProtection="0">
      <alignment horizontal="right" vertical="center"/>
    </xf>
    <xf numFmtId="4" fontId="67" fillId="0" borderId="130" applyNumberFormat="0" applyProtection="0">
      <alignment horizontal="right" vertical="center"/>
    </xf>
    <xf numFmtId="4" fontId="56" fillId="59" borderId="125" applyNumberFormat="0" applyProtection="0">
      <alignment horizontal="right" vertical="center"/>
    </xf>
    <xf numFmtId="4" fontId="206" fillId="5" borderId="130" applyNumberFormat="0" applyProtection="0">
      <alignment horizontal="right" vertical="center"/>
    </xf>
    <xf numFmtId="4" fontId="204" fillId="59" borderId="125" applyNumberFormat="0" applyProtection="0">
      <alignment horizontal="right" vertical="center"/>
    </xf>
    <xf numFmtId="4" fontId="204"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53" applyNumberFormat="0" applyAlignment="0" applyProtection="0"/>
    <xf numFmtId="0" fontId="75" fillId="10" borderId="151" applyNumberFormat="0" applyAlignment="0" applyProtection="0"/>
    <xf numFmtId="0" fontId="128" fillId="0" borderId="109" applyNumberFormat="0" applyFill="0" applyAlignment="0" applyProtection="0"/>
    <xf numFmtId="0" fontId="128" fillId="0" borderId="109" applyNumberFormat="0" applyFill="0" applyAlignment="0" applyProtection="0"/>
    <xf numFmtId="0" fontId="9" fillId="34" borderId="10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49" fontId="16" fillId="3" borderId="144">
      <alignment vertical="center"/>
    </xf>
    <xf numFmtId="49" fontId="15" fillId="3" borderId="144">
      <alignment vertical="center"/>
    </xf>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4" fontId="108" fillId="24" borderId="113">
      <alignment horizontal="left" vertical="center" wrapText="1"/>
    </xf>
    <xf numFmtId="183" fontId="9" fillId="28" borderId="135" applyNumberFormat="0" applyProtection="0">
      <alignment horizontal="left" vertical="center" indent="1"/>
    </xf>
    <xf numFmtId="0" fontId="14" fillId="34" borderId="124" applyNumberFormat="0" applyFont="0" applyAlignment="0" applyProtection="0"/>
    <xf numFmtId="0" fontId="14" fillId="34" borderId="124" applyNumberFormat="0" applyFont="0" applyAlignment="0" applyProtection="0"/>
    <xf numFmtId="0" fontId="75" fillId="10" borderId="115" applyNumberFormat="0" applyAlignment="0" applyProtection="0"/>
    <xf numFmtId="0" fontId="75" fillId="10" borderId="115" applyNumberFormat="0" applyAlignment="0" applyProtection="0"/>
    <xf numFmtId="49" fontId="15" fillId="3" borderId="118">
      <alignment vertical="center"/>
    </xf>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164" fontId="40" fillId="0" borderId="114" applyAlignment="0" applyProtection="0"/>
    <xf numFmtId="49" fontId="16" fillId="3" borderId="126">
      <alignment vertical="center"/>
    </xf>
    <xf numFmtId="0" fontId="9" fillId="34" borderId="134" applyNumberFormat="0" applyFont="0" applyAlignment="0" applyProtection="0"/>
    <xf numFmtId="0" fontId="14" fillId="34" borderId="142" applyNumberFormat="0" applyFont="0" applyAlignment="0" applyProtection="0"/>
    <xf numFmtId="0" fontId="75" fillId="10" borderId="133" applyNumberFormat="0" applyAlignment="0" applyProtection="0"/>
    <xf numFmtId="49" fontId="16" fillId="3" borderId="13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 fontId="56" fillId="52" borderId="143" applyNumberFormat="0" applyProtection="0">
      <alignment horizontal="right" vertical="center"/>
    </xf>
    <xf numFmtId="0" fontId="9" fillId="61" borderId="143" applyNumberFormat="0" applyProtection="0">
      <alignment horizontal="left" vertical="center" indent="1"/>
    </xf>
    <xf numFmtId="183" fontId="9" fillId="61"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63"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29" borderId="143" applyNumberFormat="0" applyProtection="0">
      <alignment vertical="center"/>
    </xf>
    <xf numFmtId="4" fontId="204" fillId="29" borderId="143" applyNumberFormat="0" applyProtection="0">
      <alignment vertical="center"/>
    </xf>
    <xf numFmtId="4" fontId="56" fillId="59" borderId="143" applyNumberFormat="0" applyProtection="0">
      <alignment horizontal="right" vertical="center"/>
    </xf>
    <xf numFmtId="4" fontId="56" fillId="59" borderId="143" applyNumberFormat="0" applyProtection="0">
      <alignment horizontal="right" vertical="center"/>
    </xf>
    <xf numFmtId="49" fontId="209" fillId="45" borderId="144">
      <alignment horizontal="center"/>
    </xf>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31" borderId="117" applyNumberFormat="0" applyProtection="0">
      <alignment horizontal="left" vertical="center" indent="1"/>
    </xf>
    <xf numFmtId="4" fontId="204" fillId="31" borderId="117" applyNumberFormat="0" applyProtection="0">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48" borderId="135" applyNumberFormat="0" applyProtection="0">
      <alignment horizontal="left" vertical="center" indent="1"/>
    </xf>
    <xf numFmtId="4" fontId="204" fillId="59" borderId="135" applyNumberFormat="0" applyProtection="0">
      <alignment horizontal="right" vertical="center"/>
    </xf>
    <xf numFmtId="4" fontId="56" fillId="59" borderId="135" applyNumberFormat="0" applyProtection="0">
      <alignment horizontal="right" vertical="center"/>
    </xf>
    <xf numFmtId="4" fontId="56" fillId="59" borderId="135" applyNumberFormat="0" applyProtection="0">
      <alignment horizontal="right" vertical="center"/>
    </xf>
    <xf numFmtId="4" fontId="67" fillId="0" borderId="140" applyNumberFormat="0" applyProtection="0">
      <alignment horizontal="right" vertical="center"/>
    </xf>
    <xf numFmtId="4" fontId="56" fillId="29" borderId="135" applyNumberFormat="0" applyProtection="0">
      <alignment horizontal="left" vertical="center" indent="1"/>
    </xf>
    <xf numFmtId="4" fontId="56" fillId="29" borderId="135" applyNumberFormat="0" applyProtection="0">
      <alignment horizontal="left" vertical="center" indent="1"/>
    </xf>
    <xf numFmtId="0" fontId="9" fillId="28" borderId="135" applyNumberFormat="0" applyProtection="0">
      <alignment horizontal="left" vertical="center" indent="1"/>
    </xf>
    <xf numFmtId="183" fontId="140" fillId="0" borderId="121" applyNumberFormat="0" applyFont="0" applyAlignment="0" applyProtection="0"/>
    <xf numFmtId="205" fontId="9" fillId="64"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183" fontId="9" fillId="61" borderId="135" applyNumberFormat="0" applyProtection="0">
      <alignment horizontal="left" vertical="center" indent="1"/>
    </xf>
    <xf numFmtId="205" fontId="9" fillId="66" borderId="153" applyNumberFormat="0" applyProtection="0">
      <alignment horizontal="left" vertical="center" indent="1"/>
    </xf>
    <xf numFmtId="0" fontId="9" fillId="28" borderId="153" applyNumberFormat="0" applyProtection="0">
      <alignment horizontal="left" vertical="center" indent="1"/>
    </xf>
    <xf numFmtId="183" fontId="140" fillId="0" borderId="138" applyNumberFormat="0" applyFont="0" applyAlignment="0" applyProtection="0"/>
    <xf numFmtId="183" fontId="9" fillId="63" borderId="153" applyNumberFormat="0" applyProtection="0">
      <alignment horizontal="left" vertical="center" indent="1"/>
    </xf>
    <xf numFmtId="0" fontId="9" fillId="63" borderId="153" applyNumberFormat="0" applyProtection="0">
      <alignment horizontal="left" vertical="center" indent="1"/>
    </xf>
    <xf numFmtId="183" fontId="9" fillId="62" borderId="153" applyNumberFormat="0" applyProtection="0">
      <alignment horizontal="left" vertical="center" indent="1"/>
    </xf>
    <xf numFmtId="183" fontId="9" fillId="48" borderId="153" applyNumberFormat="0" applyProtection="0">
      <alignment horizontal="left" vertical="center" indent="1"/>
    </xf>
    <xf numFmtId="4" fontId="56" fillId="51" borderId="153" applyNumberFormat="0" applyProtection="0">
      <alignment horizontal="right" vertical="center"/>
    </xf>
    <xf numFmtId="4" fontId="56" fillId="50" borderId="153" applyNumberFormat="0" applyProtection="0">
      <alignment horizontal="right" vertical="center"/>
    </xf>
    <xf numFmtId="4" fontId="204" fillId="31" borderId="153" applyNumberFormat="0" applyProtection="0">
      <alignment vertical="center"/>
    </xf>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4" fontId="56" fillId="31" borderId="153" applyNumberFormat="0" applyProtection="0">
      <alignment vertical="center"/>
    </xf>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6" fillId="23" borderId="105" applyNumberFormat="0"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0" fillId="0" borderId="104" applyAlignment="0" applyProtection="0"/>
    <xf numFmtId="4" fontId="24" fillId="61" borderId="143" applyNumberFormat="0" applyProtection="0">
      <alignment horizontal="left" vertical="center" indent="1"/>
    </xf>
    <xf numFmtId="183" fontId="9" fillId="62"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205" fontId="9" fillId="64" borderId="143" applyNumberFormat="0" applyProtection="0">
      <alignment horizontal="left" vertical="center" indent="1"/>
    </xf>
    <xf numFmtId="0"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0" fontId="9" fillId="28"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0" fontId="9" fillId="28" borderId="143" applyNumberFormat="0" applyProtection="0">
      <alignment horizontal="left" vertical="center" indent="1"/>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183" fontId="140" fillId="0" borderId="110" applyNumberFormat="0" applyFont="0" applyAlignment="0" applyProtection="0"/>
    <xf numFmtId="183" fontId="140" fillId="0" borderId="111" applyNumberFormat="0" applyFont="0" applyAlignment="0" applyProtection="0"/>
    <xf numFmtId="183" fontId="9" fillId="61" borderId="125" applyNumberFormat="0" applyProtection="0">
      <alignment horizontal="left" vertical="center" indent="1"/>
    </xf>
    <xf numFmtId="183" fontId="9" fillId="61" borderId="125" applyNumberFormat="0" applyProtection="0">
      <alignment horizontal="left" vertical="center" indent="1"/>
    </xf>
    <xf numFmtId="205" fontId="9" fillId="64" borderId="125"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4" fontId="24" fillId="59" borderId="107" applyNumberFormat="0" applyProtection="0">
      <alignment horizontal="left" vertical="center" indent="1"/>
    </xf>
    <xf numFmtId="4" fontId="24" fillId="59" borderId="107" applyNumberFormat="0" applyProtection="0">
      <alignment horizontal="left" vertical="center" indent="1"/>
    </xf>
    <xf numFmtId="4" fontId="24" fillId="61" borderId="107" applyNumberFormat="0" applyProtection="0">
      <alignment horizontal="left" vertical="center" indent="1"/>
    </xf>
    <xf numFmtId="4" fontId="24" fillId="61" borderId="107" applyNumberFormat="0" applyProtection="0">
      <alignment horizontal="left" vertical="center" indent="1"/>
    </xf>
    <xf numFmtId="0" fontId="9" fillId="61" borderId="107" applyNumberFormat="0" applyProtection="0">
      <alignment horizontal="left" vertical="center" indent="1"/>
    </xf>
    <xf numFmtId="183" fontId="9" fillId="62" borderId="107" applyNumberFormat="0" applyProtection="0">
      <alignment horizontal="left" vertical="center" indent="1"/>
    </xf>
    <xf numFmtId="183" fontId="9" fillId="61" borderId="107" applyNumberFormat="0" applyProtection="0">
      <alignment horizontal="left" vertical="center" indent="1"/>
    </xf>
    <xf numFmtId="183" fontId="9" fillId="63" borderId="107" applyNumberFormat="0" applyProtection="0">
      <alignment horizontal="left" vertical="center" indent="1"/>
    </xf>
    <xf numFmtId="205" fontId="9" fillId="64" borderId="107" applyNumberFormat="0" applyProtection="0">
      <alignment horizontal="left" vertical="center" indent="1"/>
    </xf>
    <xf numFmtId="0" fontId="9" fillId="2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4" fontId="56" fillId="29" borderId="107" applyNumberFormat="0" applyProtection="0">
      <alignment horizontal="left" vertical="center" indent="1"/>
    </xf>
    <xf numFmtId="4" fontId="56" fillId="29" borderId="107" applyNumberFormat="0" applyProtection="0">
      <alignment horizontal="left" vertical="center" indent="1"/>
    </xf>
    <xf numFmtId="4" fontId="56" fillId="59" borderId="107" applyNumberFormat="0" applyProtection="0">
      <alignment horizontal="right" vertical="center"/>
    </xf>
    <xf numFmtId="4" fontId="56" fillId="59" borderId="107" applyNumberFormat="0" applyProtection="0">
      <alignment horizontal="right" vertical="center"/>
    </xf>
    <xf numFmtId="4" fontId="67" fillId="17" borderId="112"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49" fontId="209" fillId="45" borderId="108">
      <alignment horizontal="center"/>
    </xf>
    <xf numFmtId="0" fontId="128" fillId="0" borderId="119"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8" fillId="23" borderId="115" applyNumberFormat="0" applyAlignment="0" applyProtection="0"/>
    <xf numFmtId="0" fontId="75" fillId="10" borderId="115" applyNumberFormat="0" applyAlignment="0" applyProtection="0"/>
    <xf numFmtId="4" fontId="56" fillId="29" borderId="143" applyNumberFormat="0" applyProtection="0">
      <alignment horizontal="left" vertical="center" indent="1"/>
    </xf>
    <xf numFmtId="4" fontId="56" fillId="59" borderId="143" applyNumberFormat="0" applyProtection="0">
      <alignment horizontal="right" vertical="center"/>
    </xf>
    <xf numFmtId="4" fontId="67" fillId="0" borderId="148" applyNumberFormat="0" applyProtection="0">
      <alignment horizontal="righ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9" fillId="34" borderId="152" applyNumberFormat="0" applyFont="0" applyAlignment="0" applyProtection="0"/>
    <xf numFmtId="164" fontId="41" fillId="0" borderId="150" applyAlignment="0" applyProtection="0"/>
    <xf numFmtId="49" fontId="209" fillId="45" borderId="136">
      <alignment vertical="center"/>
    </xf>
    <xf numFmtId="4" fontId="56" fillId="54" borderId="135" applyNumberFormat="0" applyProtection="0">
      <alignment horizontal="right" vertical="center"/>
    </xf>
    <xf numFmtId="185" fontId="53" fillId="0" borderId="114" applyFill="0" applyProtection="0"/>
    <xf numFmtId="185" fontId="53" fillId="0" borderId="114" applyFill="0" applyProtection="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0" fontId="14" fillId="34" borderId="124" applyNumberFormat="0" applyFon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49" fontId="15" fillId="3" borderId="126">
      <alignment vertical="center"/>
    </xf>
    <xf numFmtId="0" fontId="117" fillId="23" borderId="153" applyNumberFormat="0" applyAlignment="0" applyProtection="0"/>
    <xf numFmtId="0" fontId="14" fillId="34" borderId="116" applyNumberFormat="0" applyFont="0" applyAlignment="0" applyProtection="0"/>
    <xf numFmtId="0" fontId="14" fillId="34" borderId="11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14" fillId="34" borderId="124" applyNumberFormat="0" applyFont="0" applyAlignment="0" applyProtection="0"/>
    <xf numFmtId="0" fontId="9" fillId="63" borderId="125" applyNumberFormat="0" applyProtection="0">
      <alignment horizontal="left" vertical="center" indent="1"/>
    </xf>
    <xf numFmtId="0" fontId="14" fillId="34" borderId="116" applyNumberFormat="0" applyFont="0" applyAlignment="0" applyProtection="0"/>
    <xf numFmtId="0" fontId="117" fillId="23" borderId="117" applyNumberFormat="0" applyAlignment="0" applyProtection="0"/>
    <xf numFmtId="0" fontId="9" fillId="0" borderId="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0" fontId="9" fillId="61" borderId="153" applyNumberFormat="0" applyProtection="0">
      <alignment horizontal="left" vertical="center" indent="1"/>
    </xf>
    <xf numFmtId="0" fontId="14" fillId="34" borderId="124" applyNumberFormat="0" applyFont="0" applyAlignment="0" applyProtection="0"/>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 fontId="56" fillId="59" borderId="125" applyNumberFormat="0" applyProtection="0">
      <alignment horizontal="right" vertical="center"/>
    </xf>
    <xf numFmtId="0" fontId="9" fillId="48" borderId="125" applyNumberFormat="0" applyProtection="0">
      <alignment horizontal="left" vertical="center" indent="1"/>
    </xf>
    <xf numFmtId="0" fontId="9" fillId="48" borderId="125" applyNumberFormat="0" applyProtection="0">
      <alignment horizontal="left" vertical="center" indent="1"/>
    </xf>
    <xf numFmtId="205" fontId="9" fillId="64" borderId="125" applyNumberFormat="0" applyProtection="0">
      <alignment horizontal="left" vertical="center" indent="1"/>
    </xf>
    <xf numFmtId="183" fontId="9" fillId="64" borderId="125" applyNumberFormat="0" applyProtection="0">
      <alignment horizontal="left" vertical="center" indent="1"/>
    </xf>
    <xf numFmtId="4" fontId="56" fillId="52" borderId="125" applyNumberFormat="0" applyProtection="0">
      <alignment horizontal="right" vertical="center"/>
    </xf>
    <xf numFmtId="0" fontId="75" fillId="10" borderId="151" applyNumberFormat="0" applyAlignment="0" applyProtection="0"/>
    <xf numFmtId="183" fontId="9" fillId="48" borderId="143" applyNumberFormat="0" applyProtection="0">
      <alignment horizontal="left" vertical="center" indent="1"/>
    </xf>
    <xf numFmtId="0" fontId="9" fillId="48" borderId="143" applyNumberFormat="0" applyProtection="0">
      <alignment horizontal="left" vertical="center" indent="1"/>
    </xf>
    <xf numFmtId="49" fontId="169" fillId="44" borderId="126">
      <alignment horizont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 fontId="24" fillId="61" borderId="153" applyNumberFormat="0" applyProtection="0">
      <alignment horizontal="left" vertical="center" indent="1"/>
    </xf>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64" fontId="40" fillId="0" borderId="114" applyAlignment="0" applyProtection="0"/>
    <xf numFmtId="0" fontId="46" fillId="23" borderId="115" applyNumberFormat="0" applyAlignment="0" applyProtection="0"/>
    <xf numFmtId="0" fontId="46" fillId="23" borderId="115" applyNumberFormat="0" applyAlignment="0" applyProtection="0"/>
    <xf numFmtId="183" fontId="9" fillId="48" borderId="135" applyNumberFormat="0" applyProtection="0">
      <alignment horizontal="left" vertical="center" indent="1"/>
    </xf>
    <xf numFmtId="0" fontId="68" fillId="0" borderId="113">
      <alignment horizontal="left" vertical="center"/>
    </xf>
    <xf numFmtId="4" fontId="56" fillId="59" borderId="135" applyNumberFormat="0" applyProtection="0">
      <alignment horizontal="right" vertical="center"/>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49" fontId="16" fillId="3" borderId="144">
      <alignment vertical="center"/>
    </xf>
    <xf numFmtId="49" fontId="15" fillId="3" borderId="144">
      <alignment vertical="center"/>
    </xf>
    <xf numFmtId="49" fontId="15" fillId="3" borderId="144">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204" fillId="59" borderId="143" applyNumberFormat="0" applyProtection="0">
      <alignment horizontal="righ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4" fontId="206" fillId="5" borderId="158" applyNumberFormat="0" applyProtection="0">
      <alignment horizontal="right" vertical="center"/>
    </xf>
    <xf numFmtId="0" fontId="14" fillId="34" borderId="142" applyNumberFormat="0" applyFont="0" applyAlignment="0" applyProtection="0"/>
    <xf numFmtId="49" fontId="16" fillId="3" borderId="154">
      <alignment vertical="center"/>
    </xf>
    <xf numFmtId="0" fontId="117" fillId="23" borderId="153" applyNumberFormat="0" applyAlignment="0" applyProtection="0"/>
    <xf numFmtId="0" fontId="117" fillId="23" borderId="153" applyNumberForma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4" fillId="0" borderId="0"/>
    <xf numFmtId="0" fontId="14" fillId="34" borderId="134" applyNumberFormat="0" applyFont="0" applyAlignment="0" applyProtection="0"/>
    <xf numFmtId="0" fontId="14" fillId="34" borderId="152" applyNumberFormat="0" applyFont="0" applyAlignment="0" applyProtection="0"/>
    <xf numFmtId="0" fontId="14" fillId="34" borderId="124" applyNumberFormat="0" applyFont="0" applyAlignment="0" applyProtection="0"/>
    <xf numFmtId="0" fontId="128" fillId="0" borderId="137" applyNumberFormat="0" applyFill="0" applyAlignment="0" applyProtection="0"/>
    <xf numFmtId="0" fontId="9" fillId="34" borderId="152" applyNumberFormat="0" applyFont="0" applyAlignment="0" applyProtection="0"/>
    <xf numFmtId="0" fontId="128" fillId="0" borderId="127" applyNumberFormat="0" applyFill="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52" applyNumberFormat="0" applyFont="0" applyAlignment="0" applyProtection="0"/>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1" fillId="23" borderId="107" applyNumberFormat="0" applyAlignment="0" applyProtection="0"/>
    <xf numFmtId="0" fontId="17" fillId="34" borderId="124" applyNumberFormat="0" applyFont="0" applyAlignment="0" applyProtection="0"/>
    <xf numFmtId="0" fontId="140" fillId="0" borderId="146" applyNumberFormat="0" applyFont="0" applyAlignment="0" applyProtection="0"/>
    <xf numFmtId="0" fontId="140" fillId="0" borderId="146" applyNumberFormat="0" applyFont="0" applyAlignment="0" applyProtection="0"/>
    <xf numFmtId="0" fontId="174" fillId="28" borderId="149" applyAlignment="0" applyProtection="0"/>
    <xf numFmtId="183" fontId="174" fillId="28" borderId="149" applyAlignment="0" applyProtection="0"/>
    <xf numFmtId="0" fontId="140" fillId="0" borderId="156" applyNumberFormat="0" applyFont="0" applyAlignment="0" applyProtection="0"/>
    <xf numFmtId="0" fontId="140" fillId="0" borderId="156" applyNumberFormat="0" applyFont="0" applyAlignment="0" applyProtection="0"/>
    <xf numFmtId="183" fontId="140" fillId="0" borderId="156" applyNumberFormat="0" applyFont="0" applyAlignment="0" applyProtection="0"/>
    <xf numFmtId="0" fontId="140" fillId="0" borderId="157" applyNumberFormat="0" applyFont="0" applyAlignment="0" applyProtection="0"/>
    <xf numFmtId="0" fontId="9" fillId="48" borderId="135" applyNumberFormat="0" applyProtection="0">
      <alignment horizontal="left" vertical="center" indent="1"/>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67" fillId="17" borderId="140" applyNumberFormat="0" applyProtection="0">
      <alignment horizontal="left" vertical="center" indent="1"/>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56" fillId="49" borderId="135" applyNumberFormat="0" applyProtection="0">
      <alignment horizontal="right" vertical="center"/>
    </xf>
    <xf numFmtId="4" fontId="56" fillId="50" borderId="135" applyNumberFormat="0" applyProtection="0">
      <alignment horizontal="right" vertical="center"/>
    </xf>
    <xf numFmtId="4" fontId="56" fillId="51" borderId="135" applyNumberFormat="0" applyProtection="0">
      <alignment horizontal="right" vertical="center"/>
    </xf>
    <xf numFmtId="4" fontId="56" fillId="55" borderId="135" applyNumberFormat="0" applyProtection="0">
      <alignment horizontal="right" vertical="center"/>
    </xf>
    <xf numFmtId="4" fontId="56" fillId="56" borderId="135" applyNumberFormat="0" applyProtection="0">
      <alignment horizontal="right" vertical="center"/>
    </xf>
    <xf numFmtId="4" fontId="57" fillId="58" borderId="135" applyNumberFormat="0" applyProtection="0">
      <alignment horizontal="left" vertical="center" indent="1"/>
    </xf>
    <xf numFmtId="4" fontId="56" fillId="59" borderId="141" applyNumberFormat="0" applyProtection="0">
      <alignment horizontal="left" vertical="center" indent="1"/>
    </xf>
    <xf numFmtId="0" fontId="9" fillId="48" borderId="135" applyNumberFormat="0" applyProtection="0">
      <alignment horizontal="left" vertical="center" indent="1"/>
    </xf>
    <xf numFmtId="0" fontId="9" fillId="61" borderId="135" applyNumberFormat="0" applyProtection="0">
      <alignment horizontal="left" vertical="center" indent="1"/>
    </xf>
    <xf numFmtId="205" fontId="9" fillId="62" borderId="135" applyNumberFormat="0" applyProtection="0">
      <alignment horizontal="left" vertical="center" indent="1"/>
    </xf>
    <xf numFmtId="0" fontId="140" fillId="0" borderId="120" applyNumberFormat="0" applyFont="0" applyAlignment="0" applyProtection="0"/>
    <xf numFmtId="183" fontId="140" fillId="0" borderId="120" applyNumberFormat="0" applyFont="0" applyAlignment="0" applyProtection="0"/>
    <xf numFmtId="183" fontId="9" fillId="48" borderId="135" applyNumberFormat="0" applyProtection="0">
      <alignment horizontal="left" vertical="center" indent="1"/>
    </xf>
    <xf numFmtId="49" fontId="20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7" fillId="34" borderId="116" applyNumberFormat="0" applyFont="0" applyAlignment="0" applyProtection="0"/>
    <xf numFmtId="49" fontId="16" fillId="3" borderId="154">
      <alignment vertical="center"/>
    </xf>
    <xf numFmtId="49" fontId="16" fillId="3" borderId="154">
      <alignment vertical="center"/>
    </xf>
    <xf numFmtId="4" fontId="204" fillId="59" borderId="117" applyNumberFormat="0" applyProtection="0">
      <alignment horizontal="right" vertical="center"/>
    </xf>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5" fillId="3" borderId="136">
      <alignment vertical="center"/>
    </xf>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49" fontId="15" fillId="3" borderId="118">
      <alignment vertical="center"/>
    </xf>
    <xf numFmtId="0" fontId="14" fillId="34" borderId="134"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34" applyNumberFormat="0" applyFont="0" applyAlignment="0" applyProtection="0"/>
    <xf numFmtId="183" fontId="140" fillId="0" borderId="147" applyNumberFormat="0" applyFont="0" applyAlignment="0" applyProtection="0"/>
    <xf numFmtId="4" fontId="56" fillId="31" borderId="143" applyNumberFormat="0" applyProtection="0">
      <alignment vertical="center"/>
    </xf>
    <xf numFmtId="4" fontId="204" fillId="31" borderId="143" applyNumberFormat="0" applyProtection="0">
      <alignment vertical="center"/>
    </xf>
    <xf numFmtId="4" fontId="56" fillId="31" borderId="143" applyNumberFormat="0" applyProtection="0">
      <alignment horizontal="left" vertical="center" indent="1"/>
    </xf>
    <xf numFmtId="4" fontId="56" fillId="31"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49" borderId="143" applyNumberFormat="0" applyProtection="0">
      <alignment horizontal="right" vertical="center"/>
    </xf>
    <xf numFmtId="4" fontId="56" fillId="50" borderId="143" applyNumberFormat="0" applyProtection="0">
      <alignment horizontal="right" vertical="center"/>
    </xf>
    <xf numFmtId="4" fontId="56" fillId="55" borderId="143" applyNumberFormat="0" applyProtection="0">
      <alignment horizontal="right" vertical="center"/>
    </xf>
    <xf numFmtId="4" fontId="56" fillId="56" borderId="143" applyNumberFormat="0" applyProtection="0">
      <alignment horizontal="right" vertical="center"/>
    </xf>
    <xf numFmtId="4" fontId="56" fillId="57" borderId="143" applyNumberFormat="0" applyProtection="0">
      <alignment horizontal="right" vertical="center"/>
    </xf>
    <xf numFmtId="4" fontId="57" fillId="58" borderId="143" applyNumberFormat="0" applyProtection="0">
      <alignment horizontal="left" vertical="center" indent="1"/>
    </xf>
    <xf numFmtId="49" fontId="209" fillId="45" borderId="144">
      <alignment horizontal="center"/>
    </xf>
    <xf numFmtId="49" fontId="9" fillId="45" borderId="144">
      <alignment horizontal="center"/>
    </xf>
    <xf numFmtId="0" fontId="75" fillId="10" borderId="151" applyNumberFormat="0" applyAlignment="0" applyProtection="0"/>
    <xf numFmtId="4" fontId="56" fillId="53" borderId="125" applyNumberFormat="0" applyProtection="0">
      <alignment horizontal="right" vertical="center"/>
    </xf>
    <xf numFmtId="0" fontId="9" fillId="61" borderId="125" applyNumberFormat="0" applyProtection="0">
      <alignment horizontal="left" vertical="center" indent="1"/>
    </xf>
    <xf numFmtId="183" fontId="9" fillId="61" borderId="125" applyNumberFormat="0" applyProtection="0">
      <alignment horizontal="left" vertical="center" indent="1"/>
    </xf>
    <xf numFmtId="183" fontId="9" fillId="61" borderId="125" applyNumberFormat="0" applyProtection="0">
      <alignment horizontal="left" vertical="center" indent="1"/>
    </xf>
    <xf numFmtId="0" fontId="9" fillId="61" borderId="125" applyNumberFormat="0" applyProtection="0">
      <alignment horizontal="left" vertical="center" indent="1"/>
    </xf>
    <xf numFmtId="4" fontId="204" fillId="29" borderId="125" applyNumberFormat="0" applyProtection="0">
      <alignment vertical="center"/>
    </xf>
    <xf numFmtId="4" fontId="56" fillId="29" borderId="125" applyNumberFormat="0" applyProtection="0">
      <alignment horizontal="left" vertical="center" indent="1"/>
    </xf>
    <xf numFmtId="4" fontId="206" fillId="5" borderId="130" applyNumberFormat="0" applyProtection="0">
      <alignment horizontal="right" vertical="center"/>
    </xf>
    <xf numFmtId="0" fontId="9" fillId="34" borderId="152"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164" fontId="40" fillId="0" borderId="114" applyAlignment="0" applyProtection="0"/>
    <xf numFmtId="164" fontId="40" fillId="0" borderId="114" applyAlignment="0" applyProtection="0"/>
    <xf numFmtId="49" fontId="16" fillId="3" borderId="118">
      <alignment vertical="center"/>
    </xf>
    <xf numFmtId="164" fontId="40" fillId="0" borderId="114"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164" fontId="40" fillId="0" borderId="114"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0" fillId="23" borderId="125" applyNumberForma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18" fillId="23" borderId="151" applyNumberFormat="0" applyAlignment="0" applyProtection="0"/>
    <xf numFmtId="0" fontId="75" fillId="10" borderId="151" applyNumberFormat="0" applyAlignment="0" applyProtection="0"/>
    <xf numFmtId="49" fontId="209" fillId="45" borderId="144">
      <alignment horizont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205" fontId="9" fillId="66" borderId="143" applyNumberFormat="0" applyProtection="0">
      <alignment horizontal="left" vertical="center" indent="1"/>
    </xf>
    <xf numFmtId="183" fontId="9" fillId="48" borderId="143" applyNumberFormat="0" applyProtection="0">
      <alignment horizontal="left" vertical="center" indent="1"/>
    </xf>
    <xf numFmtId="205" fontId="9" fillId="64" borderId="143" applyNumberFormat="0" applyProtection="0">
      <alignment horizontal="left" vertical="center" indent="1"/>
    </xf>
    <xf numFmtId="183" fontId="9" fillId="63" borderId="143" applyNumberFormat="0" applyProtection="0">
      <alignment horizontal="left" vertical="center" indent="1"/>
    </xf>
    <xf numFmtId="205" fontId="9" fillId="62" borderId="143" applyNumberFormat="0" applyProtection="0">
      <alignment horizontal="left" vertical="center" indent="1"/>
    </xf>
    <xf numFmtId="205" fontId="9" fillId="62"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4" fontId="56" fillId="54" borderId="143" applyNumberFormat="0" applyProtection="0">
      <alignment horizontal="right" vertical="center"/>
    </xf>
    <xf numFmtId="4" fontId="56" fillId="51" borderId="143" applyNumberFormat="0" applyProtection="0">
      <alignment horizontal="right" vertical="center"/>
    </xf>
    <xf numFmtId="4" fontId="67" fillId="17" borderId="148"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140" fillId="0" borderId="146" applyNumberFormat="0" applyFont="0" applyAlignment="0" applyProtection="0"/>
    <xf numFmtId="4" fontId="24"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3" borderId="153" applyNumberFormat="0" applyProtection="0">
      <alignment horizontal="left" vertical="center" indent="1"/>
    </xf>
    <xf numFmtId="205" fontId="9" fillId="64" borderId="153" applyNumberFormat="0" applyProtection="0">
      <alignment horizontal="left" vertical="center" indent="1"/>
    </xf>
    <xf numFmtId="0" fontId="174" fillId="0" borderId="131"/>
    <xf numFmtId="49" fontId="9" fillId="45" borderId="154">
      <alignment horizontal="center"/>
    </xf>
    <xf numFmtId="183" fontId="7" fillId="34" borderId="134"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75" fillId="10" borderId="151" applyNumberForma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4" fillId="34" borderId="142" applyNumberFormat="0" applyFont="0" applyAlignment="0" applyProtection="0"/>
    <xf numFmtId="164" fontId="41" fillId="0" borderId="150" applyAlignment="0" applyProtection="0"/>
    <xf numFmtId="4" fontId="108" fillId="24" borderId="131">
      <alignment horizontal="left" vertical="center" wrapText="1"/>
    </xf>
    <xf numFmtId="0" fontId="128" fillId="0" borderId="145" applyNumberFormat="0" applyFill="0" applyAlignment="0" applyProtection="0"/>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4" fillId="0" borderId="0"/>
    <xf numFmtId="0" fontId="75" fillId="10" borderId="151" applyNumberFormat="0" applyAlignment="0" applyProtection="0"/>
    <xf numFmtId="0" fontId="118" fillId="23" borderId="151" applyNumberFormat="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4" fillId="34" borderId="152" applyNumberFormat="0" applyFon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0"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9" fontId="199" fillId="3" borderId="154">
      <alignment vertical="center"/>
    </xf>
    <xf numFmtId="49" fontId="209" fillId="3" borderId="154">
      <alignment vertical="center"/>
    </xf>
    <xf numFmtId="49" fontId="199" fillId="3" borderId="154">
      <alignment vertical="center"/>
    </xf>
    <xf numFmtId="49" fontId="209" fillId="45" borderId="154">
      <alignment vertical="center"/>
    </xf>
    <xf numFmtId="0" fontId="9" fillId="48" borderId="153" applyNumberFormat="0" applyProtection="0">
      <alignment horizontal="left" vertical="center" indent="1"/>
    </xf>
    <xf numFmtId="4" fontId="56" fillId="59" borderId="153" applyNumberFormat="0" applyProtection="0">
      <alignment horizontal="righ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66" borderId="153" applyNumberFormat="0" applyProtection="0">
      <alignment horizontal="left" vertical="center" indent="1"/>
    </xf>
    <xf numFmtId="0" fontId="9" fillId="48"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57" borderId="153" applyNumberFormat="0" applyProtection="0">
      <alignment horizontal="right" vertical="center"/>
    </xf>
    <xf numFmtId="4" fontId="56" fillId="54" borderId="153" applyNumberFormat="0" applyProtection="0">
      <alignment horizontal="right" vertical="center"/>
    </xf>
    <xf numFmtId="4" fontId="56" fillId="53" borderId="153" applyNumberFormat="0" applyProtection="0">
      <alignment horizontal="right" vertical="center"/>
    </xf>
    <xf numFmtId="4" fontId="56" fillId="52" borderId="153" applyNumberFormat="0" applyProtection="0">
      <alignment horizontal="right" vertical="center"/>
    </xf>
    <xf numFmtId="0" fontId="9" fillId="48" borderId="153" applyNumberFormat="0" applyProtection="0">
      <alignment horizontal="left" vertical="center" indent="1"/>
    </xf>
    <xf numFmtId="4" fontId="56" fillId="31" borderId="153" applyNumberFormat="0" applyProtection="0">
      <alignment horizontal="left" vertical="center" indent="1"/>
    </xf>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6" fillId="23" borderId="133" applyNumberFormat="0"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0" fillId="0" borderId="132" applyAlignment="0" applyProtection="0"/>
    <xf numFmtId="0" fontId="140" fillId="0" borderId="157" applyNumberFormat="0" applyFont="0" applyAlignment="0" applyProtection="0"/>
    <xf numFmtId="49" fontId="169" fillId="44" borderId="154">
      <alignment horizontal="center"/>
    </xf>
    <xf numFmtId="49" fontId="169" fillId="44" borderId="144">
      <alignment horizontal="center"/>
    </xf>
    <xf numFmtId="4" fontId="56" fillId="29" borderId="143"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46" fillId="23" borderId="133" applyNumberFormat="0" applyAlignment="0" applyProtection="0"/>
    <xf numFmtId="0" fontId="46" fillId="23" borderId="133" applyNumberFormat="0" applyAlignment="0" applyProtection="0"/>
    <xf numFmtId="4" fontId="108" fillId="24" borderId="131">
      <alignment horizontal="left" vertical="center" wrapText="1"/>
    </xf>
    <xf numFmtId="0" fontId="46"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46" fillId="23" borderId="13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0" fillId="23" borderId="143" applyNumberForma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74" fillId="0" borderId="149"/>
    <xf numFmtId="183" fontId="7" fillId="34" borderId="152" applyNumberFormat="0" applyFon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4" fontId="108" fillId="24" borderId="149">
      <alignment horizontal="left" vertical="center" wrapText="1"/>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0" fillId="23" borderId="153"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6" fillId="23" borderId="151" applyNumberFormat="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0" fillId="0" borderId="150" applyAlignment="0" applyProtection="0"/>
    <xf numFmtId="0" fontId="46" fillId="23" borderId="151" applyNumberFormat="0" applyAlignment="0" applyProtection="0"/>
    <xf numFmtId="0" fontId="46" fillId="23" borderId="151" applyNumberFormat="0" applyAlignment="0" applyProtection="0"/>
    <xf numFmtId="4" fontId="108" fillId="24" borderId="149">
      <alignment horizontal="left" vertical="center" wrapText="1"/>
    </xf>
    <xf numFmtId="0" fontId="46" fillId="23" borderId="151" applyNumberFormat="0" applyAlignment="0" applyProtection="0"/>
    <xf numFmtId="0" fontId="46" fillId="23" borderId="151" applyNumberFormat="0" applyAlignment="0" applyProtection="0"/>
    <xf numFmtId="0" fontId="4" fillId="0" borderId="0"/>
    <xf numFmtId="40" fontId="9" fillId="2" borderId="160"/>
    <xf numFmtId="0" fontId="6" fillId="0" borderId="0"/>
    <xf numFmtId="0" fontId="3" fillId="0" borderId="0"/>
    <xf numFmtId="0" fontId="6" fillId="0" borderId="0"/>
    <xf numFmtId="0" fontId="6" fillId="0" borderId="0"/>
    <xf numFmtId="0" fontId="6" fillId="0" borderId="0"/>
    <xf numFmtId="0" fontId="2" fillId="0" borderId="0"/>
    <xf numFmtId="43" fontId="9" fillId="0" borderId="0" applyFont="0" applyFill="0" applyBorder="0" applyAlignment="0" applyProtection="0"/>
    <xf numFmtId="0" fontId="2" fillId="0" borderId="0"/>
    <xf numFmtId="43" fontId="9" fillId="0" borderId="0" applyFont="0" applyFill="0" applyBorder="0" applyAlignment="0" applyProtection="0"/>
    <xf numFmtId="0" fontId="6" fillId="0" borderId="0"/>
    <xf numFmtId="0" fontId="6" fillId="0" borderId="0"/>
    <xf numFmtId="0" fontId="9" fillId="0" borderId="0"/>
    <xf numFmtId="0" fontId="9" fillId="0" borderId="0"/>
    <xf numFmtId="0" fontId="9" fillId="0" borderId="0"/>
    <xf numFmtId="0" fontId="217" fillId="0" borderId="0"/>
    <xf numFmtId="0" fontId="217" fillId="0" borderId="0"/>
    <xf numFmtId="0" fontId="217" fillId="0" borderId="0"/>
    <xf numFmtId="43" fontId="6" fillId="0" borderId="0" applyFont="0" applyFill="0" applyBorder="0" applyAlignment="0" applyProtection="0"/>
    <xf numFmtId="0" fontId="24" fillId="0" borderId="0"/>
    <xf numFmtId="292" fontId="224" fillId="0" borderId="0"/>
    <xf numFmtId="291" fontId="225" fillId="76"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11" fillId="0" borderId="0"/>
    <xf numFmtId="0" fontId="11" fillId="0" borderId="0"/>
    <xf numFmtId="0" fontId="6" fillId="0" borderId="0"/>
    <xf numFmtId="0" fontId="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63">
    <xf numFmtId="0" fontId="0" fillId="0" borderId="0" xfId="0"/>
    <xf numFmtId="0" fontId="8" fillId="0" borderId="0" xfId="1" applyFont="1" applyFill="1" applyAlignment="1">
      <alignment vertical="center"/>
    </xf>
    <xf numFmtId="0" fontId="10" fillId="0" borderId="0" xfId="1" applyFont="1" applyFill="1" applyAlignment="1">
      <alignment vertical="center"/>
    </xf>
    <xf numFmtId="0" fontId="8" fillId="0" borderId="0" xfId="18" applyFont="1" applyFill="1" applyAlignment="1">
      <alignment vertical="center"/>
    </xf>
    <xf numFmtId="0" fontId="222" fillId="0" borderId="0" xfId="0" applyNumberFormat="1" applyFont="1" applyFill="1" applyBorder="1" applyAlignment="1">
      <alignment horizontal="left"/>
    </xf>
    <xf numFmtId="0" fontId="10" fillId="0" borderId="0" xfId="18" applyFont="1" applyFill="1" applyAlignment="1">
      <alignment vertical="center"/>
    </xf>
    <xf numFmtId="0" fontId="8" fillId="0" borderId="83" xfId="1" applyFont="1" applyFill="1" applyBorder="1" applyAlignment="1">
      <alignment vertical="center"/>
    </xf>
    <xf numFmtId="288" fontId="10" fillId="0" borderId="0" xfId="18" applyNumberFormat="1" applyFont="1" applyFill="1" applyBorder="1" applyAlignment="1">
      <alignment vertical="center"/>
    </xf>
    <xf numFmtId="0" fontId="8" fillId="0" borderId="0" xfId="18" applyFont="1" applyFill="1" applyAlignment="1">
      <alignment horizontal="left" vertical="center"/>
    </xf>
    <xf numFmtId="0" fontId="226" fillId="0" borderId="0" xfId="1" applyFont="1" applyFill="1" applyAlignment="1">
      <alignment vertical="center"/>
    </xf>
    <xf numFmtId="0" fontId="226" fillId="0" borderId="0" xfId="1" applyFont="1" applyFill="1" applyBorder="1" applyAlignment="1">
      <alignment vertical="center"/>
    </xf>
    <xf numFmtId="1" fontId="226" fillId="0" borderId="0" xfId="1" applyNumberFormat="1" applyFont="1" applyFill="1" applyBorder="1" applyAlignment="1">
      <alignment horizontal="center" vertical="center"/>
    </xf>
    <xf numFmtId="0" fontId="226" fillId="0" borderId="0" xfId="1" applyNumberFormat="1" applyFont="1" applyFill="1" applyBorder="1" applyAlignment="1">
      <alignment vertical="center"/>
    </xf>
    <xf numFmtId="288" fontId="227" fillId="0" borderId="0" xfId="3" applyNumberFormat="1" applyFont="1" applyFill="1" applyAlignment="1">
      <alignment vertical="center"/>
    </xf>
    <xf numFmtId="0" fontId="227" fillId="0" borderId="0" xfId="1" applyFont="1" applyFill="1" applyAlignment="1">
      <alignment vertical="center"/>
    </xf>
    <xf numFmtId="0" fontId="227" fillId="0" borderId="0" xfId="1" applyFont="1" applyFill="1" applyBorder="1" applyAlignment="1">
      <alignment vertical="center"/>
    </xf>
    <xf numFmtId="1" fontId="227" fillId="0" borderId="0" xfId="1" applyNumberFormat="1" applyFont="1" applyFill="1" applyBorder="1" applyAlignment="1">
      <alignment horizontal="center" vertical="center"/>
    </xf>
    <xf numFmtId="288" fontId="227" fillId="0" borderId="0" xfId="1" applyNumberFormat="1" applyFont="1" applyFill="1" applyBorder="1" applyAlignment="1">
      <alignment vertical="center"/>
    </xf>
    <xf numFmtId="0" fontId="227" fillId="0" borderId="0" xfId="1" applyNumberFormat="1" applyFont="1" applyFill="1" applyBorder="1" applyAlignment="1">
      <alignment vertical="center"/>
    </xf>
    <xf numFmtId="0" fontId="226" fillId="0" borderId="0" xfId="0" applyFont="1" applyFill="1" applyAlignment="1">
      <alignment vertical="center"/>
    </xf>
    <xf numFmtId="0" fontId="227" fillId="0" borderId="83" xfId="18" applyNumberFormat="1" applyFont="1" applyFill="1" applyBorder="1" applyAlignment="1">
      <alignment horizontal="center" vertical="center"/>
    </xf>
    <xf numFmtId="0" fontId="226" fillId="0" borderId="83" xfId="18" applyNumberFormat="1" applyFont="1" applyFill="1" applyBorder="1" applyAlignment="1">
      <alignment horizontal="center" vertical="center"/>
    </xf>
    <xf numFmtId="0" fontId="226" fillId="0" borderId="0" xfId="18" applyNumberFormat="1" applyFont="1" applyFill="1" applyBorder="1" applyAlignment="1">
      <alignment vertical="center"/>
    </xf>
    <xf numFmtId="0" fontId="226" fillId="0" borderId="0" xfId="18" applyNumberFormat="1" applyFont="1" applyFill="1" applyBorder="1" applyAlignment="1">
      <alignment horizontal="center" vertical="center"/>
    </xf>
    <xf numFmtId="288" fontId="226" fillId="0" borderId="0" xfId="18" applyNumberFormat="1" applyFont="1" applyFill="1" applyBorder="1" applyAlignment="1">
      <alignment vertical="center"/>
    </xf>
    <xf numFmtId="0" fontId="8" fillId="0" borderId="73" xfId="0" applyFont="1" applyFill="1" applyBorder="1" applyAlignment="1">
      <alignment vertical="center"/>
    </xf>
    <xf numFmtId="0" fontId="10" fillId="0" borderId="0" xfId="1" applyFont="1" applyFill="1" applyBorder="1" applyAlignment="1">
      <alignment vertical="center"/>
    </xf>
    <xf numFmtId="0" fontId="10" fillId="0" borderId="73" xfId="0" applyFont="1" applyFill="1" applyBorder="1" applyAlignment="1">
      <alignment vertical="center"/>
    </xf>
    <xf numFmtId="288" fontId="10" fillId="0" borderId="73" xfId="0" applyNumberFormat="1" applyFont="1" applyFill="1" applyBorder="1" applyAlignment="1">
      <alignment vertical="center"/>
    </xf>
    <xf numFmtId="0" fontId="226" fillId="0" borderId="73" xfId="18" applyNumberFormat="1" applyFont="1" applyFill="1" applyBorder="1" applyAlignment="1">
      <alignment vertical="center"/>
    </xf>
    <xf numFmtId="0" fontId="226" fillId="0" borderId="0" xfId="1" applyFont="1" applyFill="1" applyBorder="1" applyAlignment="1">
      <alignment horizontal="center" vertical="center"/>
    </xf>
    <xf numFmtId="288" fontId="226" fillId="0" borderId="0" xfId="1" applyNumberFormat="1" applyFont="1" applyFill="1" applyBorder="1" applyAlignment="1">
      <alignment vertical="center"/>
    </xf>
    <xf numFmtId="0" fontId="227" fillId="0" borderId="0" xfId="1" applyFont="1" applyFill="1" applyBorder="1" applyAlignment="1">
      <alignment horizontal="center" vertical="center"/>
    </xf>
    <xf numFmtId="288" fontId="226" fillId="0" borderId="0" xfId="1" applyNumberFormat="1" applyFont="1" applyFill="1" applyAlignment="1">
      <alignment vertical="center"/>
    </xf>
    <xf numFmtId="4" fontId="226" fillId="0" borderId="0" xfId="3" applyNumberFormat="1" applyFont="1" applyFill="1" applyAlignment="1">
      <alignment vertical="center"/>
    </xf>
    <xf numFmtId="0" fontId="226" fillId="0" borderId="0" xfId="1" applyNumberFormat="1" applyFont="1" applyFill="1" applyAlignment="1">
      <alignment vertical="center"/>
    </xf>
    <xf numFmtId="0" fontId="227" fillId="0" borderId="73" xfId="18" applyNumberFormat="1" applyFont="1" applyFill="1" applyBorder="1" applyAlignment="1">
      <alignment vertical="center"/>
    </xf>
    <xf numFmtId="0" fontId="227" fillId="0" borderId="73" xfId="18" applyNumberFormat="1" applyFont="1" applyFill="1" applyBorder="1" applyAlignment="1">
      <alignment horizontal="center" vertical="center"/>
    </xf>
    <xf numFmtId="0" fontId="227" fillId="0" borderId="171" xfId="18" applyNumberFormat="1" applyFont="1" applyFill="1" applyBorder="1" applyAlignment="1">
      <alignment vertical="center"/>
    </xf>
    <xf numFmtId="288" fontId="227" fillId="0" borderId="73" xfId="18" applyNumberFormat="1" applyFont="1" applyFill="1" applyBorder="1" applyAlignment="1">
      <alignment vertical="center"/>
    </xf>
    <xf numFmtId="0" fontId="226" fillId="0" borderId="73" xfId="18" applyNumberFormat="1" applyFont="1" applyFill="1" applyBorder="1" applyAlignment="1">
      <alignment horizontal="center" vertical="center"/>
    </xf>
    <xf numFmtId="0" fontId="227" fillId="0" borderId="171" xfId="18" applyNumberFormat="1" applyFont="1" applyFill="1" applyBorder="1" applyAlignment="1">
      <alignment horizontal="center" vertical="center"/>
    </xf>
    <xf numFmtId="0" fontId="8" fillId="0" borderId="73" xfId="18" applyFont="1" applyFill="1" applyBorder="1" applyAlignment="1">
      <alignment horizontal="center" vertical="center"/>
    </xf>
    <xf numFmtId="0" fontId="227" fillId="0" borderId="73" xfId="18" applyNumberFormat="1" applyFont="1" applyFill="1" applyBorder="1" applyAlignment="1">
      <alignment horizontal="left" vertical="center"/>
    </xf>
    <xf numFmtId="288" fontId="226" fillId="0" borderId="73" xfId="18" applyNumberFormat="1" applyFont="1" applyFill="1" applyBorder="1" applyAlignment="1">
      <alignment vertical="center"/>
    </xf>
    <xf numFmtId="288" fontId="10" fillId="0" borderId="73" xfId="16111" applyNumberFormat="1" applyFont="1" applyFill="1" applyBorder="1" applyAlignment="1">
      <alignment horizontal="right" vertical="center"/>
    </xf>
    <xf numFmtId="0" fontId="10" fillId="0" borderId="73" xfId="0" applyFont="1" applyFill="1" applyBorder="1" applyAlignment="1">
      <alignment horizontal="center" vertical="center"/>
    </xf>
    <xf numFmtId="0" fontId="10" fillId="0" borderId="171" xfId="0" applyFont="1" applyFill="1" applyBorder="1" applyAlignment="1">
      <alignment horizontal="center" vertical="center"/>
    </xf>
    <xf numFmtId="288" fontId="8" fillId="0" borderId="0" xfId="18" applyNumberFormat="1" applyFont="1" applyFill="1" applyAlignment="1">
      <alignment vertical="center"/>
    </xf>
    <xf numFmtId="4" fontId="8" fillId="0" borderId="0" xfId="18" applyNumberFormat="1" applyFont="1" applyFill="1" applyAlignment="1">
      <alignment vertical="center"/>
    </xf>
    <xf numFmtId="0" fontId="219" fillId="0" borderId="0" xfId="0" applyNumberFormat="1" applyFont="1" applyFill="1" applyBorder="1" applyAlignment="1">
      <alignment horizontal="center"/>
    </xf>
    <xf numFmtId="0" fontId="221" fillId="0" borderId="0" xfId="0" applyNumberFormat="1" applyFont="1" applyFill="1" applyBorder="1" applyAlignment="1">
      <alignment horizontal="center"/>
    </xf>
    <xf numFmtId="0" fontId="223" fillId="0" borderId="0" xfId="0" applyNumberFormat="1" applyFont="1" applyFill="1" applyBorder="1" applyAlignment="1">
      <alignment horizontal="center"/>
    </xf>
    <xf numFmtId="0" fontId="218" fillId="0" borderId="0" xfId="0" applyNumberFormat="1" applyFont="1" applyFill="1" applyBorder="1" applyAlignment="1">
      <alignment horizontal="center"/>
    </xf>
    <xf numFmtId="0" fontId="221" fillId="0" borderId="0" xfId="0" applyNumberFormat="1" applyFont="1" applyFill="1" applyBorder="1" applyAlignment="1">
      <alignment horizontal="center" vertical="center"/>
    </xf>
    <xf numFmtId="0" fontId="8" fillId="0" borderId="83" xfId="18" applyFont="1" applyFill="1" applyBorder="1" applyAlignment="1">
      <alignment horizontal="center" vertical="center"/>
    </xf>
    <xf numFmtId="0" fontId="227" fillId="0" borderId="174" xfId="18" applyNumberFormat="1" applyFont="1" applyFill="1" applyBorder="1" applyAlignment="1">
      <alignment horizontal="center" vertical="center"/>
    </xf>
    <xf numFmtId="43" fontId="227" fillId="0" borderId="83" xfId="16111" applyFont="1" applyFill="1" applyBorder="1" applyAlignment="1">
      <alignment horizontal="center" vertical="center"/>
    </xf>
    <xf numFmtId="295" fontId="226" fillId="0" borderId="0" xfId="16111" applyNumberFormat="1" applyFont="1" applyFill="1" applyBorder="1" applyAlignment="1">
      <alignment vertical="center"/>
    </xf>
    <xf numFmtId="295" fontId="227" fillId="0" borderId="0" xfId="16111" applyNumberFormat="1" applyFont="1" applyFill="1" applyBorder="1" applyAlignment="1">
      <alignment vertical="center"/>
    </xf>
    <xf numFmtId="295" fontId="227" fillId="0" borderId="73" xfId="16111" applyNumberFormat="1" applyFont="1" applyFill="1" applyBorder="1" applyAlignment="1">
      <alignment vertical="center"/>
    </xf>
    <xf numFmtId="295" fontId="227" fillId="0" borderId="73" xfId="16111" applyNumberFormat="1" applyFont="1" applyFill="1" applyBorder="1" applyAlignment="1">
      <alignment horizontal="center" vertical="center"/>
    </xf>
    <xf numFmtId="295" fontId="227" fillId="0" borderId="83" xfId="16111" applyNumberFormat="1" applyFont="1" applyFill="1" applyBorder="1" applyAlignment="1">
      <alignment horizontal="center" vertical="center"/>
    </xf>
    <xf numFmtId="295" fontId="226" fillId="0" borderId="73" xfId="16111" applyNumberFormat="1" applyFont="1" applyFill="1" applyBorder="1" applyAlignment="1">
      <alignment vertical="center"/>
    </xf>
    <xf numFmtId="295" fontId="10" fillId="0" borderId="73" xfId="16111" applyNumberFormat="1" applyFont="1" applyFill="1" applyBorder="1" applyAlignment="1">
      <alignment vertical="center"/>
    </xf>
    <xf numFmtId="288" fontId="227" fillId="0" borderId="83" xfId="18" applyNumberFormat="1" applyFont="1" applyFill="1" applyBorder="1" applyAlignment="1">
      <alignment horizontal="center" vertical="center"/>
    </xf>
    <xf numFmtId="0" fontId="216" fillId="0" borderId="0" xfId="0" applyNumberFormat="1" applyFont="1" applyFill="1" applyBorder="1" applyAlignment="1"/>
    <xf numFmtId="0" fontId="219" fillId="0" borderId="0" xfId="0" applyNumberFormat="1" applyFont="1" applyFill="1" applyBorder="1" applyAlignment="1"/>
    <xf numFmtId="295" fontId="219" fillId="0" borderId="0" xfId="16111" applyNumberFormat="1" applyFont="1" applyFill="1" applyBorder="1" applyAlignment="1"/>
    <xf numFmtId="0" fontId="0" fillId="0" borderId="0" xfId="0" applyFill="1" applyAlignment="1"/>
    <xf numFmtId="0" fontId="221" fillId="0" borderId="0" xfId="0" applyNumberFormat="1" applyFont="1" applyFill="1" applyBorder="1" applyAlignment="1"/>
    <xf numFmtId="0" fontId="220" fillId="0" borderId="0" xfId="0" applyNumberFormat="1" applyFont="1" applyFill="1" applyBorder="1" applyAlignment="1"/>
    <xf numFmtId="295" fontId="218" fillId="0" borderId="0" xfId="16111" applyNumberFormat="1" applyFont="1" applyFill="1" applyBorder="1" applyAlignment="1">
      <alignment horizontal="left"/>
    </xf>
    <xf numFmtId="0" fontId="223" fillId="0" borderId="0" xfId="0" applyNumberFormat="1" applyFont="1" applyFill="1" applyBorder="1" applyAlignment="1"/>
    <xf numFmtId="295" fontId="223" fillId="0" borderId="0" xfId="16111" applyNumberFormat="1" applyFont="1" applyFill="1" applyBorder="1" applyAlignment="1"/>
    <xf numFmtId="295" fontId="218" fillId="0" borderId="0" xfId="16111" applyNumberFormat="1" applyFont="1" applyFill="1" applyBorder="1" applyAlignment="1"/>
    <xf numFmtId="49" fontId="218" fillId="0" borderId="0" xfId="0" applyNumberFormat="1" applyFont="1" applyFill="1" applyBorder="1" applyAlignment="1"/>
    <xf numFmtId="0" fontId="218" fillId="0" borderId="0" xfId="0" applyNumberFormat="1" applyFont="1" applyFill="1" applyBorder="1" applyAlignment="1">
      <alignment horizontal="left"/>
    </xf>
    <xf numFmtId="0" fontId="218" fillId="0" borderId="0" xfId="0" applyNumberFormat="1" applyFont="1" applyFill="1" applyBorder="1" applyAlignment="1"/>
    <xf numFmtId="0" fontId="226" fillId="0" borderId="0" xfId="1" applyFont="1" applyFill="1" applyAlignment="1">
      <alignment horizontal="right" vertical="center"/>
    </xf>
    <xf numFmtId="0" fontId="226" fillId="0" borderId="0" xfId="1" applyFont="1" applyFill="1" applyBorder="1" applyAlignment="1">
      <alignment horizontal="right" vertical="center"/>
    </xf>
    <xf numFmtId="0" fontId="226" fillId="0" borderId="73" xfId="18" applyNumberFormat="1" applyFont="1" applyFill="1" applyBorder="1" applyAlignment="1">
      <alignment horizontal="right" vertical="center"/>
    </xf>
    <xf numFmtId="0" fontId="226" fillId="0" borderId="83" xfId="18" applyNumberFormat="1" applyFont="1" applyFill="1" applyBorder="1" applyAlignment="1">
      <alignment horizontal="right" vertical="center"/>
    </xf>
    <xf numFmtId="0" fontId="8" fillId="0" borderId="73" xfId="0" applyFont="1" applyFill="1" applyBorder="1" applyAlignment="1">
      <alignment horizontal="right" vertical="center"/>
    </xf>
    <xf numFmtId="0" fontId="216" fillId="0" borderId="0" xfId="0" applyNumberFormat="1" applyFont="1" applyFill="1" applyBorder="1" applyAlignment="1">
      <alignment horizontal="right"/>
    </xf>
    <xf numFmtId="0" fontId="226" fillId="0" borderId="0" xfId="18" applyNumberFormat="1" applyFont="1" applyFill="1" applyBorder="1" applyAlignment="1">
      <alignment horizontal="right" vertical="center"/>
    </xf>
    <xf numFmtId="0" fontId="8" fillId="0" borderId="83" xfId="18" applyNumberFormat="1" applyFont="1" applyFill="1" applyBorder="1" applyAlignment="1">
      <alignment vertical="center"/>
    </xf>
    <xf numFmtId="0" fontId="8" fillId="0" borderId="83" xfId="2" applyFont="1" applyFill="1" applyBorder="1" applyAlignment="1">
      <alignment vertical="center"/>
    </xf>
    <xf numFmtId="49" fontId="8" fillId="0" borderId="83" xfId="16112" applyNumberFormat="1" applyFont="1" applyFill="1" applyBorder="1" applyAlignment="1">
      <alignment vertical="center"/>
    </xf>
    <xf numFmtId="291" fontId="8" fillId="0" borderId="83" xfId="16114" applyFont="1" applyFill="1" applyBorder="1" applyAlignment="1">
      <alignment vertical="center"/>
    </xf>
    <xf numFmtId="0" fontId="8" fillId="0" borderId="83" xfId="4" applyFont="1" applyFill="1" applyBorder="1" applyAlignment="1">
      <alignment horizontal="center" vertical="center"/>
    </xf>
    <xf numFmtId="289" fontId="8" fillId="0" borderId="83" xfId="2" applyNumberFormat="1" applyFont="1" applyFill="1" applyBorder="1" applyAlignment="1">
      <alignment horizontal="center" vertical="center"/>
    </xf>
    <xf numFmtId="0" fontId="8" fillId="0" borderId="160" xfId="2" applyFont="1" applyFill="1" applyBorder="1" applyAlignment="1">
      <alignment horizontal="left" vertical="center"/>
    </xf>
    <xf numFmtId="0" fontId="8" fillId="0" borderId="83" xfId="0" applyFont="1" applyFill="1" applyBorder="1" applyAlignment="1">
      <alignment vertical="center"/>
    </xf>
    <xf numFmtId="0" fontId="8" fillId="0" borderId="164" xfId="1" applyFont="1" applyFill="1" applyBorder="1" applyAlignment="1">
      <alignment horizontal="center" vertical="center"/>
    </xf>
    <xf numFmtId="295" fontId="8" fillId="0" borderId="83" xfId="16111" applyNumberFormat="1" applyFont="1" applyFill="1" applyBorder="1" applyAlignment="1">
      <alignment vertical="center"/>
    </xf>
    <xf numFmtId="288" fontId="8" fillId="0" borderId="83" xfId="1" applyNumberFormat="1" applyFont="1" applyFill="1" applyBorder="1" applyAlignment="1">
      <alignment vertical="center"/>
    </xf>
    <xf numFmtId="288" fontId="8" fillId="0" borderId="83" xfId="16111" applyNumberFormat="1" applyFont="1" applyFill="1" applyBorder="1" applyAlignment="1">
      <alignment vertical="center"/>
    </xf>
    <xf numFmtId="0" fontId="8" fillId="0" borderId="83" xfId="0" applyFont="1" applyFill="1" applyBorder="1" applyAlignment="1">
      <alignment horizontal="right"/>
    </xf>
    <xf numFmtId="0" fontId="8" fillId="0" borderId="160" xfId="1" applyFont="1" applyFill="1" applyBorder="1" applyAlignment="1">
      <alignment vertical="center"/>
    </xf>
    <xf numFmtId="0" fontId="8" fillId="0" borderId="83" xfId="1" applyFont="1" applyFill="1" applyBorder="1" applyAlignment="1">
      <alignment horizontal="left" vertical="center"/>
    </xf>
    <xf numFmtId="0" fontId="8" fillId="0" borderId="160" xfId="0" applyFont="1" applyFill="1" applyBorder="1" applyAlignment="1">
      <alignment horizontal="left" vertical="center"/>
    </xf>
    <xf numFmtId="0" fontId="8" fillId="0" borderId="160" xfId="3" applyFont="1" applyFill="1" applyBorder="1" applyAlignment="1" applyProtection="1">
      <alignment horizontal="left" vertical="center"/>
      <protection hidden="1"/>
    </xf>
    <xf numFmtId="0" fontId="8" fillId="0" borderId="83" xfId="2" applyFont="1" applyFill="1" applyBorder="1" applyAlignment="1">
      <alignment horizontal="left" vertical="center"/>
    </xf>
    <xf numFmtId="49" fontId="8" fillId="0" borderId="160" xfId="16112" applyNumberFormat="1" applyFont="1" applyFill="1" applyBorder="1" applyAlignment="1">
      <alignment horizontal="left" vertical="center"/>
    </xf>
    <xf numFmtId="0" fontId="8" fillId="0" borderId="83" xfId="0" applyFont="1" applyFill="1" applyBorder="1" applyAlignment="1">
      <alignment horizontal="center" vertical="center"/>
    </xf>
    <xf numFmtId="291" fontId="8" fillId="0" borderId="160" xfId="16114" applyFont="1" applyFill="1" applyBorder="1" applyAlignment="1">
      <alignment horizontal="left" vertical="center"/>
    </xf>
    <xf numFmtId="0" fontId="8" fillId="0" borderId="160" xfId="4" applyFont="1" applyFill="1" applyBorder="1" applyAlignment="1">
      <alignment horizontal="center" vertical="center"/>
    </xf>
    <xf numFmtId="0" fontId="8" fillId="0" borderId="160" xfId="1" applyFont="1" applyFill="1" applyBorder="1" applyAlignment="1">
      <alignment horizontal="left" vertical="center"/>
    </xf>
    <xf numFmtId="0" fontId="8" fillId="0" borderId="160" xfId="4" applyFont="1" applyFill="1" applyBorder="1" applyAlignment="1">
      <alignment horizontal="left" vertical="center"/>
    </xf>
    <xf numFmtId="0" fontId="8" fillId="0" borderId="160" xfId="1" applyFont="1" applyFill="1" applyBorder="1" applyAlignment="1">
      <alignment horizontal="center" vertical="center"/>
    </xf>
    <xf numFmtId="295" fontId="8" fillId="0" borderId="160" xfId="16111" applyNumberFormat="1" applyFont="1" applyFill="1" applyBorder="1" applyAlignment="1">
      <alignment vertical="center"/>
    </xf>
    <xf numFmtId="290" fontId="8" fillId="0" borderId="160" xfId="1" applyNumberFormat="1" applyFont="1" applyFill="1" applyBorder="1" applyAlignment="1">
      <alignment vertical="center"/>
    </xf>
    <xf numFmtId="0" fontId="8" fillId="0" borderId="160" xfId="1" applyFont="1" applyFill="1" applyBorder="1" applyAlignment="1">
      <alignment horizontal="right" vertical="center"/>
    </xf>
    <xf numFmtId="0" fontId="8" fillId="0" borderId="83" xfId="0" applyFont="1" applyFill="1" applyBorder="1" applyAlignment="1">
      <alignment horizontal="left"/>
    </xf>
    <xf numFmtId="295" fontId="8" fillId="0" borderId="83" xfId="16111" applyNumberFormat="1" applyFont="1" applyFill="1" applyBorder="1" applyAlignment="1">
      <alignment horizontal="left"/>
    </xf>
    <xf numFmtId="170" fontId="8" fillId="0" borderId="83" xfId="43" applyFont="1" applyFill="1" applyBorder="1" applyAlignment="1">
      <alignment horizontal="left"/>
    </xf>
    <xf numFmtId="0" fontId="227" fillId="0" borderId="83" xfId="18" applyNumberFormat="1" applyFont="1" applyFill="1" applyBorder="1" applyAlignment="1">
      <alignment horizontal="left" vertical="center"/>
    </xf>
    <xf numFmtId="49" fontId="8" fillId="0" borderId="83" xfId="0" applyNumberFormat="1" applyFont="1" applyFill="1" applyBorder="1" applyAlignment="1">
      <alignment horizontal="center"/>
    </xf>
    <xf numFmtId="0" fontId="8" fillId="0" borderId="83" xfId="18" applyFont="1" applyFill="1" applyBorder="1" applyAlignment="1">
      <alignment horizontal="left" vertical="center"/>
    </xf>
    <xf numFmtId="0" fontId="8" fillId="0" borderId="160" xfId="0" applyFont="1" applyFill="1" applyBorder="1" applyAlignment="1">
      <alignment vertical="center"/>
    </xf>
    <xf numFmtId="0" fontId="8" fillId="0" borderId="160" xfId="18" applyFont="1" applyFill="1" applyBorder="1" applyAlignment="1">
      <alignment horizontal="left" vertical="center"/>
    </xf>
    <xf numFmtId="0" fontId="8" fillId="0" borderId="160" xfId="18" applyNumberFormat="1" applyFont="1" applyFill="1" applyBorder="1" applyAlignment="1">
      <alignment vertical="center"/>
    </xf>
    <xf numFmtId="0" fontId="8" fillId="0" borderId="160" xfId="16120" applyFont="1" applyFill="1" applyBorder="1" applyAlignment="1">
      <alignment horizontal="left" vertical="center"/>
    </xf>
    <xf numFmtId="0" fontId="8" fillId="0" borderId="160" xfId="9" applyFont="1" applyFill="1" applyBorder="1" applyAlignment="1">
      <alignment horizontal="left" vertical="center"/>
    </xf>
    <xf numFmtId="0" fontId="8" fillId="0" borderId="160" xfId="3" applyNumberFormat="1" applyFont="1" applyFill="1" applyBorder="1" applyAlignment="1">
      <alignment horizontal="left" vertical="center"/>
    </xf>
    <xf numFmtId="1" fontId="8" fillId="0" borderId="160" xfId="2" applyNumberFormat="1" applyFont="1" applyFill="1" applyBorder="1" applyAlignment="1">
      <alignment horizontal="center" vertical="center"/>
    </xf>
    <xf numFmtId="4" fontId="8" fillId="0" borderId="160" xfId="1" applyNumberFormat="1" applyFont="1" applyFill="1" applyBorder="1" applyAlignment="1">
      <alignment horizontal="left" vertical="center"/>
    </xf>
    <xf numFmtId="0" fontId="8" fillId="0" borderId="164" xfId="0" applyFont="1" applyFill="1" applyBorder="1" applyAlignment="1">
      <alignment horizontal="center" vertical="center"/>
    </xf>
    <xf numFmtId="295" fontId="8" fillId="0" borderId="160" xfId="16111" applyNumberFormat="1" applyFont="1" applyFill="1" applyBorder="1" applyAlignment="1">
      <alignment horizontal="left" vertical="center"/>
    </xf>
    <xf numFmtId="3" fontId="8" fillId="0" borderId="160" xfId="1" applyNumberFormat="1" applyFont="1" applyFill="1" applyBorder="1" applyAlignment="1">
      <alignment horizontal="left" vertical="center"/>
    </xf>
    <xf numFmtId="4" fontId="8" fillId="0" borderId="161" xfId="2" applyNumberFormat="1" applyFont="1" applyFill="1" applyBorder="1" applyAlignment="1">
      <alignment horizontal="right" vertical="center"/>
    </xf>
    <xf numFmtId="288" fontId="8" fillId="0" borderId="160" xfId="16111" applyNumberFormat="1" applyFont="1" applyFill="1" applyBorder="1" applyAlignment="1">
      <alignment horizontal="right" vertical="center"/>
    </xf>
    <xf numFmtId="0" fontId="8" fillId="0" borderId="160" xfId="0" applyFont="1" applyFill="1" applyBorder="1" applyAlignment="1">
      <alignment horizontal="right" vertical="center"/>
    </xf>
    <xf numFmtId="0" fontId="8" fillId="0" borderId="73" xfId="18" applyNumberFormat="1" applyFont="1" applyFill="1" applyBorder="1" applyAlignment="1">
      <alignment vertical="center"/>
    </xf>
    <xf numFmtId="0" fontId="8" fillId="0" borderId="73" xfId="2" applyFont="1" applyFill="1" applyBorder="1" applyAlignment="1">
      <alignment vertical="center"/>
    </xf>
    <xf numFmtId="0" fontId="8" fillId="0" borderId="73" xfId="18" applyNumberFormat="1" applyFont="1" applyFill="1" applyBorder="1" applyAlignment="1">
      <alignment horizontal="center" vertical="center"/>
    </xf>
    <xf numFmtId="289" fontId="8" fillId="0" borderId="73" xfId="2" applyNumberFormat="1" applyFont="1" applyFill="1" applyBorder="1" applyAlignment="1">
      <alignment horizontal="center" vertical="center"/>
    </xf>
    <xf numFmtId="0" fontId="8" fillId="0" borderId="73" xfId="1" applyFont="1" applyFill="1" applyBorder="1" applyAlignment="1">
      <alignment vertical="center"/>
    </xf>
    <xf numFmtId="0" fontId="8" fillId="0" borderId="73" xfId="0" applyFont="1" applyFill="1" applyBorder="1" applyAlignment="1">
      <alignment horizontal="left" vertical="center"/>
    </xf>
    <xf numFmtId="0" fontId="8" fillId="0" borderId="171" xfId="0" applyFont="1" applyFill="1" applyBorder="1" applyAlignment="1">
      <alignment horizontal="center" vertical="center"/>
    </xf>
    <xf numFmtId="295" fontId="8" fillId="0" borderId="73" xfId="16111" applyNumberFormat="1" applyFont="1" applyFill="1" applyBorder="1" applyAlignment="1">
      <alignment vertical="center"/>
    </xf>
    <xf numFmtId="288" fontId="8" fillId="0" borderId="73" xfId="1" applyNumberFormat="1" applyFont="1" applyFill="1" applyBorder="1" applyAlignment="1">
      <alignment vertical="center"/>
    </xf>
    <xf numFmtId="4" fontId="8" fillId="0" borderId="73" xfId="0" applyNumberFormat="1" applyFont="1" applyFill="1" applyBorder="1" applyAlignment="1">
      <alignment horizontal="right" vertical="top"/>
    </xf>
    <xf numFmtId="2" fontId="8" fillId="0" borderId="73" xfId="1" applyNumberFormat="1" applyFont="1" applyFill="1" applyBorder="1" applyAlignment="1">
      <alignment horizontal="right" vertical="center"/>
    </xf>
    <xf numFmtId="0" fontId="8" fillId="0" borderId="161" xfId="18" applyFont="1" applyFill="1" applyBorder="1" applyAlignment="1">
      <alignment vertical="center"/>
    </xf>
    <xf numFmtId="0" fontId="8" fillId="0" borderId="160" xfId="0" applyFont="1" applyFill="1" applyBorder="1" applyAlignment="1">
      <alignment horizontal="center" vertical="center"/>
    </xf>
    <xf numFmtId="0" fontId="8" fillId="0" borderId="161" xfId="16123" applyFont="1" applyFill="1" applyBorder="1" applyAlignment="1">
      <alignment horizontal="left" vertical="center"/>
    </xf>
    <xf numFmtId="0" fontId="8" fillId="0" borderId="161" xfId="18" applyFont="1" applyFill="1" applyBorder="1" applyAlignment="1">
      <alignment horizontal="left" vertical="center"/>
    </xf>
    <xf numFmtId="0" fontId="8" fillId="0" borderId="161" xfId="18" applyFont="1" applyFill="1" applyBorder="1" applyAlignment="1">
      <alignment horizontal="center" vertical="center"/>
    </xf>
    <xf numFmtId="0" fontId="8" fillId="0" borderId="161" xfId="4" applyFont="1" applyFill="1" applyBorder="1" applyAlignment="1">
      <alignment horizontal="left" vertical="center"/>
    </xf>
    <xf numFmtId="290" fontId="8" fillId="0" borderId="161" xfId="1" applyNumberFormat="1" applyFont="1" applyFill="1" applyBorder="1" applyAlignment="1">
      <alignment horizontal="left" vertical="center"/>
    </xf>
    <xf numFmtId="49" fontId="8" fillId="0" borderId="161" xfId="2" applyNumberFormat="1" applyFont="1" applyFill="1" applyBorder="1" applyAlignment="1">
      <alignment horizontal="left" vertical="center"/>
    </xf>
    <xf numFmtId="295" fontId="8" fillId="0" borderId="161" xfId="16111" applyNumberFormat="1" applyFont="1" applyFill="1" applyBorder="1" applyAlignment="1">
      <alignment horizontal="left" vertical="center"/>
    </xf>
    <xf numFmtId="290" fontId="8" fillId="0" borderId="161" xfId="18" applyNumberFormat="1" applyFont="1" applyFill="1" applyBorder="1" applyAlignment="1">
      <alignment horizontal="left" vertical="center"/>
    </xf>
    <xf numFmtId="4" fontId="8" fillId="0" borderId="161" xfId="16121" applyNumberFormat="1" applyFont="1" applyFill="1" applyBorder="1" applyAlignment="1">
      <alignment horizontal="right" vertical="center"/>
    </xf>
    <xf numFmtId="0" fontId="8" fillId="0" borderId="165" xfId="18" applyFont="1" applyFill="1" applyBorder="1" applyAlignment="1">
      <alignment vertical="center"/>
    </xf>
    <xf numFmtId="0" fontId="8" fillId="0" borderId="165" xfId="16123" applyFont="1" applyFill="1" applyBorder="1" applyAlignment="1">
      <alignment horizontal="left" vertical="center"/>
    </xf>
    <xf numFmtId="0" fontId="8" fillId="0" borderId="165" xfId="18" applyFont="1" applyFill="1" applyBorder="1" applyAlignment="1">
      <alignment horizontal="left" vertical="center"/>
    </xf>
    <xf numFmtId="0" fontId="8" fillId="0" borderId="165" xfId="18" applyFont="1" applyFill="1" applyBorder="1" applyAlignment="1">
      <alignment horizontal="center" vertical="center"/>
    </xf>
    <xf numFmtId="0" fontId="8" fillId="0" borderId="165" xfId="4" applyFont="1" applyFill="1" applyBorder="1" applyAlignment="1">
      <alignment horizontal="left" vertical="center"/>
    </xf>
    <xf numFmtId="290" fontId="8" fillId="0" borderId="165" xfId="1" applyNumberFormat="1" applyFont="1" applyFill="1" applyBorder="1" applyAlignment="1">
      <alignment horizontal="left" vertical="center"/>
    </xf>
    <xf numFmtId="295" fontId="8" fillId="0" borderId="165" xfId="16111" applyNumberFormat="1" applyFont="1" applyFill="1" applyBorder="1" applyAlignment="1">
      <alignment horizontal="left" vertical="center"/>
    </xf>
    <xf numFmtId="290" fontId="8" fillId="0" borderId="165" xfId="18" applyNumberFormat="1" applyFont="1" applyFill="1" applyBorder="1" applyAlignment="1">
      <alignment horizontal="left" vertical="center"/>
    </xf>
    <xf numFmtId="4" fontId="8" fillId="0" borderId="165" xfId="16121" applyNumberFormat="1" applyFont="1" applyFill="1" applyBorder="1" applyAlignment="1">
      <alignment horizontal="right" vertical="center"/>
    </xf>
    <xf numFmtId="0" fontId="8" fillId="0" borderId="161" xfId="2" applyFont="1" applyFill="1" applyBorder="1" applyAlignment="1">
      <alignment horizontal="left" vertical="center"/>
    </xf>
    <xf numFmtId="0" fontId="8" fillId="0" borderId="160" xfId="2" applyFont="1" applyFill="1" applyBorder="1" applyAlignment="1">
      <alignment vertical="center"/>
    </xf>
    <xf numFmtId="0" fontId="8" fillId="0" borderId="160" xfId="3" applyFont="1" applyFill="1" applyBorder="1" applyAlignment="1">
      <alignment horizontal="left" vertical="center"/>
    </xf>
    <xf numFmtId="0" fontId="8" fillId="0" borderId="83" xfId="0" applyFont="1" applyFill="1" applyBorder="1" applyAlignment="1">
      <alignment horizontal="left" vertical="center"/>
    </xf>
    <xf numFmtId="288" fontId="8" fillId="0" borderId="160" xfId="0" applyNumberFormat="1" applyFont="1" applyFill="1" applyBorder="1" applyAlignment="1">
      <alignment vertical="center"/>
    </xf>
    <xf numFmtId="0" fontId="8" fillId="0" borderId="160" xfId="18" applyFont="1" applyFill="1" applyBorder="1" applyAlignment="1">
      <alignment horizontal="center" vertical="center"/>
    </xf>
    <xf numFmtId="3" fontId="8" fillId="0" borderId="160" xfId="1" applyNumberFormat="1" applyFont="1" applyFill="1" applyBorder="1" applyAlignment="1">
      <alignment horizontal="center" vertical="center"/>
    </xf>
    <xf numFmtId="289" fontId="8" fillId="0" borderId="160" xfId="2" applyNumberFormat="1" applyFont="1" applyFill="1" applyBorder="1" applyAlignment="1">
      <alignment horizontal="center" vertical="center"/>
    </xf>
    <xf numFmtId="1" fontId="8" fillId="0" borderId="160" xfId="18" applyNumberFormat="1" applyFont="1" applyFill="1" applyBorder="1" applyAlignment="1">
      <alignment horizontal="left" vertical="center"/>
    </xf>
    <xf numFmtId="0" fontId="8" fillId="0" borderId="160" xfId="0" applyNumberFormat="1" applyFont="1" applyFill="1" applyBorder="1" applyAlignment="1">
      <alignment vertical="center"/>
    </xf>
    <xf numFmtId="0" fontId="8" fillId="0" borderId="160" xfId="3" applyFont="1" applyFill="1" applyBorder="1" applyAlignment="1">
      <alignment horizontal="right" vertical="center"/>
    </xf>
    <xf numFmtId="0" fontId="8" fillId="0" borderId="30" xfId="67" applyNumberFormat="1" applyFont="1" applyFill="1" applyBorder="1" applyAlignment="1" applyProtection="1">
      <alignment vertical="center"/>
      <protection hidden="1"/>
    </xf>
    <xf numFmtId="0" fontId="8" fillId="0" borderId="162" xfId="3" applyFont="1" applyFill="1" applyBorder="1" applyAlignment="1">
      <alignment vertical="center"/>
    </xf>
    <xf numFmtId="290" fontId="8" fillId="0" borderId="166" xfId="1" applyNumberFormat="1" applyFont="1" applyFill="1" applyBorder="1" applyAlignment="1">
      <alignment horizontal="left" vertical="center"/>
    </xf>
    <xf numFmtId="293" fontId="8" fillId="0" borderId="166" xfId="1" applyNumberFormat="1" applyFont="1" applyFill="1" applyBorder="1" applyAlignment="1">
      <alignment horizontal="center" vertical="center"/>
    </xf>
    <xf numFmtId="0" fontId="8" fillId="0" borderId="166" xfId="1" applyFont="1" applyFill="1" applyBorder="1" applyAlignment="1">
      <alignment horizontal="left" vertical="center"/>
    </xf>
    <xf numFmtId="295" fontId="8" fillId="0" borderId="166" xfId="16111" applyNumberFormat="1" applyFont="1" applyFill="1" applyBorder="1" applyAlignment="1">
      <alignment horizontal="left" vertical="center"/>
    </xf>
    <xf numFmtId="0" fontId="8" fillId="0" borderId="160" xfId="67" applyNumberFormat="1" applyFont="1" applyFill="1" applyBorder="1" applyAlignment="1" applyProtection="1">
      <alignment vertical="center"/>
      <protection hidden="1"/>
    </xf>
    <xf numFmtId="0" fontId="8" fillId="0" borderId="161" xfId="4" applyFont="1" applyFill="1" applyBorder="1" applyAlignment="1">
      <alignment horizontal="center" vertical="center"/>
    </xf>
    <xf numFmtId="0" fontId="8" fillId="0" borderId="161" xfId="1" applyFont="1" applyFill="1" applyBorder="1" applyAlignment="1">
      <alignment horizontal="left" vertical="center"/>
    </xf>
    <xf numFmtId="0" fontId="8" fillId="0" borderId="160" xfId="16124" applyNumberFormat="1" applyFont="1" applyFill="1" applyBorder="1" applyAlignment="1">
      <alignment horizontal="left" vertical="center"/>
    </xf>
    <xf numFmtId="290" fontId="8" fillId="0" borderId="160" xfId="1" applyNumberFormat="1" applyFont="1" applyFill="1" applyBorder="1" applyAlignment="1">
      <alignment horizontal="left" vertical="center"/>
    </xf>
    <xf numFmtId="293" fontId="8" fillId="0" borderId="160" xfId="1" applyNumberFormat="1" applyFont="1" applyFill="1" applyBorder="1" applyAlignment="1">
      <alignment horizontal="center" vertical="center"/>
    </xf>
    <xf numFmtId="1" fontId="8" fillId="0" borderId="160" xfId="2" applyNumberFormat="1" applyFont="1" applyFill="1" applyBorder="1" applyAlignment="1">
      <alignment horizontal="left" vertical="center"/>
    </xf>
    <xf numFmtId="0" fontId="8" fillId="0" borderId="174" xfId="0" applyFont="1" applyFill="1" applyBorder="1" applyAlignment="1">
      <alignment horizontal="center" vertical="center"/>
    </xf>
    <xf numFmtId="0" fontId="8" fillId="0" borderId="73" xfId="2" applyFont="1" applyFill="1" applyBorder="1" applyAlignment="1">
      <alignment horizontal="left" vertical="center"/>
    </xf>
    <xf numFmtId="0" fontId="8" fillId="0" borderId="73" xfId="13" applyFont="1" applyFill="1" applyBorder="1" applyAlignment="1">
      <alignment horizontal="left" vertical="center"/>
    </xf>
    <xf numFmtId="0" fontId="8" fillId="0" borderId="73" xfId="2" applyFont="1" applyFill="1" applyBorder="1" applyAlignment="1" applyProtection="1">
      <alignment horizontal="left" vertical="center"/>
      <protection hidden="1"/>
    </xf>
    <xf numFmtId="0" fontId="8" fillId="0" borderId="73" xfId="4" applyFont="1" applyFill="1" applyBorder="1" applyAlignment="1">
      <alignment horizontal="left" vertical="center"/>
    </xf>
    <xf numFmtId="0" fontId="8" fillId="0" borderId="73" xfId="1" applyFont="1" applyFill="1" applyBorder="1" applyAlignment="1">
      <alignment horizontal="left" vertical="center"/>
    </xf>
    <xf numFmtId="295" fontId="8" fillId="0" borderId="73" xfId="16111" applyNumberFormat="1" applyFont="1" applyFill="1" applyBorder="1" applyAlignment="1">
      <alignment horizontal="left" vertical="center"/>
    </xf>
    <xf numFmtId="4" fontId="226" fillId="0" borderId="73" xfId="0" applyNumberFormat="1" applyFont="1" applyFill="1" applyBorder="1" applyAlignment="1">
      <alignment horizontal="right" vertical="center"/>
    </xf>
    <xf numFmtId="0" fontId="8" fillId="0" borderId="73" xfId="0" applyNumberFormat="1" applyFont="1" applyFill="1" applyBorder="1" applyAlignment="1">
      <alignment vertical="center"/>
    </xf>
    <xf numFmtId="0" fontId="8" fillId="0" borderId="73" xfId="3" applyFont="1" applyFill="1" applyBorder="1" applyAlignment="1">
      <alignment horizontal="right" vertical="center"/>
    </xf>
    <xf numFmtId="0" fontId="226" fillId="0" borderId="160" xfId="3" applyFont="1" applyFill="1" applyBorder="1" applyAlignment="1">
      <alignment horizontal="left" vertical="center"/>
    </xf>
    <xf numFmtId="4" fontId="8" fillId="0" borderId="73" xfId="3" applyNumberFormat="1" applyFont="1" applyFill="1" applyBorder="1" applyAlignment="1">
      <alignment horizontal="left" vertical="center"/>
    </xf>
    <xf numFmtId="0" fontId="8" fillId="0" borderId="73" xfId="18" applyFont="1" applyFill="1" applyBorder="1" applyAlignment="1">
      <alignment horizontal="left" vertical="center"/>
    </xf>
    <xf numFmtId="0" fontId="8" fillId="0" borderId="161" xfId="3" applyFont="1" applyFill="1" applyBorder="1" applyAlignment="1">
      <alignment horizontal="left" vertical="center"/>
    </xf>
    <xf numFmtId="0" fontId="8" fillId="0" borderId="73" xfId="8" applyNumberFormat="1" applyFont="1" applyFill="1" applyBorder="1" applyAlignment="1" applyProtection="1">
      <alignment horizontal="left" vertical="center"/>
      <protection hidden="1"/>
    </xf>
    <xf numFmtId="295" fontId="8" fillId="0" borderId="73" xfId="16111" applyNumberFormat="1" applyFont="1" applyFill="1" applyBorder="1" applyAlignment="1" applyProtection="1">
      <alignment horizontal="left" vertical="center"/>
      <protection hidden="1"/>
    </xf>
    <xf numFmtId="288" fontId="8" fillId="0" borderId="73" xfId="8" applyNumberFormat="1" applyFont="1" applyFill="1" applyBorder="1" applyAlignment="1" applyProtection="1">
      <alignment horizontal="left" vertical="center"/>
      <protection hidden="1"/>
    </xf>
    <xf numFmtId="0" fontId="8" fillId="0" borderId="73" xfId="0" applyNumberFormat="1" applyFont="1" applyFill="1" applyBorder="1" applyAlignment="1">
      <alignment horizontal="left" vertical="center"/>
    </xf>
    <xf numFmtId="0" fontId="8" fillId="0" borderId="73" xfId="2" applyNumberFormat="1" applyFont="1" applyFill="1" applyBorder="1" applyAlignment="1" applyProtection="1">
      <alignment horizontal="left" vertical="center"/>
      <protection hidden="1"/>
    </xf>
    <xf numFmtId="0" fontId="8" fillId="0" borderId="73" xfId="0" applyFont="1" applyFill="1" applyBorder="1" applyAlignment="1">
      <alignment horizontal="center" vertical="center"/>
    </xf>
    <xf numFmtId="4" fontId="8" fillId="0" borderId="73" xfId="1" applyNumberFormat="1" applyFont="1" applyFill="1" applyBorder="1" applyAlignment="1">
      <alignment horizontal="left" vertical="center"/>
    </xf>
    <xf numFmtId="295" fontId="8" fillId="0" borderId="73" xfId="16111" applyNumberFormat="1" applyFont="1" applyFill="1" applyBorder="1" applyAlignment="1">
      <alignment horizontal="center" vertical="center"/>
    </xf>
    <xf numFmtId="4" fontId="228" fillId="0" borderId="73" xfId="0" applyNumberFormat="1" applyFont="1" applyFill="1" applyBorder="1" applyAlignment="1">
      <alignment vertical="center"/>
    </xf>
    <xf numFmtId="0" fontId="229" fillId="0" borderId="73" xfId="0" applyFont="1" applyFill="1" applyBorder="1" applyAlignment="1">
      <alignment horizontal="left" vertical="center"/>
    </xf>
    <xf numFmtId="294" fontId="8" fillId="0" borderId="73" xfId="16111" applyNumberFormat="1" applyFont="1" applyFill="1" applyBorder="1" applyAlignment="1">
      <alignment horizontal="left" vertical="center"/>
    </xf>
    <xf numFmtId="0" fontId="53" fillId="0" borderId="73" xfId="1" applyFont="1" applyFill="1" applyBorder="1" applyAlignment="1">
      <alignment horizontal="center" vertical="center"/>
    </xf>
    <xf numFmtId="0" fontId="8" fillId="0" borderId="167" xfId="1" applyFont="1" applyFill="1" applyBorder="1" applyAlignment="1">
      <alignment horizontal="left" vertical="center"/>
    </xf>
    <xf numFmtId="290" fontId="8" fillId="0" borderId="169" xfId="1" applyNumberFormat="1" applyFont="1" applyFill="1" applyBorder="1" applyAlignment="1">
      <alignment horizontal="left" vertical="center"/>
    </xf>
    <xf numFmtId="4" fontId="8" fillId="0" borderId="161" xfId="1" applyNumberFormat="1" applyFont="1" applyFill="1" applyBorder="1" applyAlignment="1">
      <alignment horizontal="right" vertical="center"/>
    </xf>
    <xf numFmtId="294" fontId="8" fillId="0" borderId="172" xfId="16111" applyNumberFormat="1" applyFont="1" applyFill="1" applyBorder="1" applyAlignment="1">
      <alignment horizontal="left" vertical="center"/>
    </xf>
    <xf numFmtId="295" fontId="8" fillId="0" borderId="83" xfId="16111" applyNumberFormat="1" applyFont="1" applyFill="1" applyBorder="1" applyAlignment="1">
      <alignment horizontal="left" vertical="center"/>
    </xf>
    <xf numFmtId="0" fontId="226" fillId="0" borderId="83" xfId="0" applyFont="1" applyFill="1" applyBorder="1" applyAlignment="1">
      <alignment vertical="center"/>
    </xf>
    <xf numFmtId="0" fontId="226" fillId="0" borderId="160" xfId="2" applyFont="1" applyFill="1" applyBorder="1" applyAlignment="1">
      <alignment horizontal="left" vertical="center"/>
    </xf>
    <xf numFmtId="0" fontId="226" fillId="0" borderId="161" xfId="18" applyFont="1" applyFill="1" applyBorder="1" applyAlignment="1">
      <alignment vertical="center"/>
    </xf>
    <xf numFmtId="0" fontId="226" fillId="0" borderId="160" xfId="18" applyFont="1" applyFill="1" applyBorder="1" applyAlignment="1">
      <alignment horizontal="center" vertical="center"/>
    </xf>
    <xf numFmtId="0" fontId="226" fillId="0" borderId="161" xfId="16123" applyFont="1" applyFill="1" applyBorder="1" applyAlignment="1">
      <alignment horizontal="left" vertical="center"/>
    </xf>
    <xf numFmtId="0" fontId="226" fillId="0" borderId="161" xfId="18" applyFont="1" applyFill="1" applyBorder="1" applyAlignment="1">
      <alignment horizontal="left" vertical="center"/>
    </xf>
    <xf numFmtId="0" fontId="226" fillId="0" borderId="161" xfId="2" applyFont="1" applyFill="1" applyBorder="1" applyAlignment="1">
      <alignment horizontal="left" vertical="center"/>
    </xf>
    <xf numFmtId="0" fontId="226" fillId="0" borderId="161" xfId="18" applyFont="1" applyFill="1" applyBorder="1" applyAlignment="1">
      <alignment horizontal="center" vertical="center"/>
    </xf>
    <xf numFmtId="1" fontId="226" fillId="0" borderId="160" xfId="2" applyNumberFormat="1" applyFont="1" applyFill="1" applyBorder="1" applyAlignment="1">
      <alignment horizontal="center" vertical="center"/>
    </xf>
    <xf numFmtId="0" fontId="226" fillId="0" borderId="83" xfId="1" applyFont="1" applyFill="1" applyBorder="1" applyAlignment="1">
      <alignment vertical="center"/>
    </xf>
    <xf numFmtId="0" fontId="226" fillId="0" borderId="161" xfId="2" applyFont="1" applyFill="1" applyBorder="1" applyAlignment="1" applyProtection="1">
      <alignment horizontal="left" vertical="center"/>
      <protection hidden="1"/>
    </xf>
    <xf numFmtId="4" fontId="226" fillId="0" borderId="83" xfId="1" applyNumberFormat="1" applyFont="1" applyFill="1" applyBorder="1" applyAlignment="1">
      <alignment vertical="center"/>
    </xf>
    <xf numFmtId="295" fontId="226" fillId="0" borderId="83" xfId="16111" applyNumberFormat="1" applyFont="1" applyFill="1" applyBorder="1" applyAlignment="1">
      <alignment vertical="center"/>
    </xf>
    <xf numFmtId="288" fontId="226" fillId="0" borderId="83" xfId="1" applyNumberFormat="1" applyFont="1" applyFill="1" applyBorder="1" applyAlignment="1">
      <alignment vertical="center"/>
    </xf>
    <xf numFmtId="4" fontId="226" fillId="0" borderId="73" xfId="10" applyNumberFormat="1" applyFont="1" applyFill="1" applyBorder="1" applyAlignment="1">
      <alignment vertical="center"/>
    </xf>
    <xf numFmtId="0" fontId="226" fillId="0" borderId="160" xfId="1" applyFont="1" applyFill="1" applyBorder="1" applyAlignment="1">
      <alignment vertical="center"/>
    </xf>
    <xf numFmtId="2" fontId="226" fillId="0" borderId="73" xfId="0" applyNumberFormat="1" applyFont="1" applyFill="1" applyBorder="1" applyAlignment="1">
      <alignment horizontal="right" vertical="center"/>
    </xf>
    <xf numFmtId="2" fontId="226" fillId="0" borderId="73" xfId="8" applyNumberFormat="1" applyFont="1" applyFill="1" applyBorder="1" applyAlignment="1" applyProtection="1">
      <alignment horizontal="right" vertical="center"/>
      <protection hidden="1"/>
    </xf>
    <xf numFmtId="0" fontId="8" fillId="0" borderId="83" xfId="2" applyNumberFormat="1" applyFont="1" applyFill="1" applyBorder="1" applyAlignment="1" applyProtection="1">
      <alignment horizontal="left" vertical="center"/>
      <protection hidden="1"/>
    </xf>
    <xf numFmtId="2" fontId="8" fillId="0" borderId="83" xfId="2" applyNumberFormat="1" applyFont="1" applyFill="1" applyBorder="1" applyAlignment="1" applyProtection="1">
      <alignment horizontal="left" vertical="center"/>
      <protection hidden="1"/>
    </xf>
    <xf numFmtId="4" fontId="8" fillId="0" borderId="83" xfId="1" applyNumberFormat="1" applyFont="1" applyFill="1" applyBorder="1" applyAlignment="1">
      <alignment horizontal="left" vertical="center"/>
    </xf>
    <xf numFmtId="0" fontId="8" fillId="0" borderId="83" xfId="2" applyFont="1" applyFill="1" applyBorder="1" applyAlignment="1" applyProtection="1">
      <alignment horizontal="left" vertical="center"/>
      <protection hidden="1"/>
    </xf>
    <xf numFmtId="49" fontId="226" fillId="0" borderId="83" xfId="0" applyNumberFormat="1" applyFont="1" applyFill="1" applyBorder="1" applyAlignment="1">
      <alignment horizontal="left" vertical="center"/>
    </xf>
    <xf numFmtId="288" fontId="8" fillId="0" borderId="83" xfId="1" applyNumberFormat="1" applyFont="1" applyFill="1" applyBorder="1" applyAlignment="1">
      <alignment horizontal="left" vertical="center"/>
    </xf>
    <xf numFmtId="288" fontId="8" fillId="0" borderId="83" xfId="1" applyNumberFormat="1" applyFont="1" applyFill="1" applyBorder="1" applyAlignment="1">
      <alignment horizontal="right" vertical="center"/>
    </xf>
    <xf numFmtId="4" fontId="226" fillId="0" borderId="83" xfId="10" applyNumberFormat="1" applyFont="1" applyFill="1" applyBorder="1" applyAlignment="1">
      <alignment vertical="center"/>
    </xf>
    <xf numFmtId="2" fontId="226" fillId="0" borderId="83" xfId="8" applyNumberFormat="1" applyFont="1" applyFill="1" applyBorder="1" applyAlignment="1" applyProtection="1">
      <alignment horizontal="right" vertical="center"/>
      <protection hidden="1"/>
    </xf>
    <xf numFmtId="0" fontId="226" fillId="0" borderId="166" xfId="18" applyFont="1" applyFill="1" applyBorder="1" applyAlignment="1">
      <alignment vertical="center"/>
    </xf>
    <xf numFmtId="0" fontId="226" fillId="0" borderId="166" xfId="16123" applyFont="1" applyFill="1" applyBorder="1" applyAlignment="1">
      <alignment horizontal="left" vertical="center"/>
    </xf>
    <xf numFmtId="4" fontId="8" fillId="0" borderId="162" xfId="1" applyNumberFormat="1" applyFont="1" applyFill="1" applyBorder="1" applyAlignment="1">
      <alignment horizontal="left" vertical="center"/>
    </xf>
    <xf numFmtId="0" fontId="8" fillId="0" borderId="162" xfId="0" applyFont="1" applyFill="1" applyBorder="1" applyAlignment="1">
      <alignment horizontal="left" vertical="center"/>
    </xf>
    <xf numFmtId="0" fontId="8" fillId="0" borderId="162" xfId="2" applyNumberFormat="1" applyFont="1" applyFill="1" applyBorder="1" applyAlignment="1" applyProtection="1">
      <alignment horizontal="left" vertical="center"/>
      <protection hidden="1"/>
    </xf>
    <xf numFmtId="0" fontId="8" fillId="0" borderId="162" xfId="0" applyFont="1" applyFill="1" applyBorder="1" applyAlignment="1">
      <alignment horizontal="center" vertical="center"/>
    </xf>
    <xf numFmtId="1" fontId="226" fillId="0" borderId="162" xfId="2" applyNumberFormat="1" applyFont="1" applyFill="1" applyBorder="1" applyAlignment="1">
      <alignment horizontal="center" vertical="center"/>
    </xf>
    <xf numFmtId="0" fontId="226" fillId="0" borderId="162" xfId="1" applyFont="1" applyFill="1" applyBorder="1" applyAlignment="1">
      <alignment vertical="center"/>
    </xf>
    <xf numFmtId="0" fontId="8" fillId="0" borderId="162" xfId="1" applyFont="1" applyFill="1" applyBorder="1" applyAlignment="1">
      <alignment horizontal="left" vertical="center"/>
    </xf>
    <xf numFmtId="0" fontId="8" fillId="0" borderId="162" xfId="2" applyFont="1" applyFill="1" applyBorder="1" applyAlignment="1" applyProtection="1">
      <alignment horizontal="left" vertical="center"/>
      <protection hidden="1"/>
    </xf>
    <xf numFmtId="295" fontId="8" fillId="0" borderId="162" xfId="16111" applyNumberFormat="1" applyFont="1" applyFill="1" applyBorder="1" applyAlignment="1">
      <alignment horizontal="left" vertical="center"/>
    </xf>
    <xf numFmtId="288" fontId="8" fillId="0" borderId="162" xfId="1" applyNumberFormat="1" applyFont="1" applyFill="1" applyBorder="1" applyAlignment="1">
      <alignment horizontal="left" vertical="center"/>
    </xf>
    <xf numFmtId="288" fontId="8" fillId="0" borderId="162" xfId="1" applyNumberFormat="1" applyFont="1" applyFill="1" applyBorder="1" applyAlignment="1">
      <alignment horizontal="right" vertical="center"/>
    </xf>
    <xf numFmtId="0" fontId="226" fillId="0" borderId="83" xfId="18" applyNumberFormat="1" applyFont="1" applyFill="1" applyBorder="1" applyAlignment="1">
      <alignment horizontal="left" vertical="center"/>
    </xf>
    <xf numFmtId="0" fontId="226" fillId="0" borderId="166" xfId="1" applyFont="1" applyFill="1" applyBorder="1" applyAlignment="1">
      <alignment horizontal="left" vertical="center"/>
    </xf>
    <xf numFmtId="4" fontId="226" fillId="0" borderId="83" xfId="18" applyNumberFormat="1" applyFont="1" applyFill="1" applyBorder="1" applyAlignment="1">
      <alignment horizontal="right" vertical="center"/>
    </xf>
    <xf numFmtId="4" fontId="8" fillId="0" borderId="167" xfId="2" applyNumberFormat="1" applyFont="1" applyFill="1" applyBorder="1" applyAlignment="1">
      <alignment horizontal="right" vertical="center"/>
    </xf>
    <xf numFmtId="4" fontId="8" fillId="0" borderId="163" xfId="16111" applyNumberFormat="1" applyFont="1" applyFill="1" applyBorder="1" applyAlignment="1">
      <alignment horizontal="right" vertical="center"/>
    </xf>
    <xf numFmtId="0" fontId="226" fillId="0" borderId="83" xfId="18" applyNumberFormat="1" applyFont="1" applyFill="1" applyBorder="1" applyAlignment="1">
      <alignment vertical="center"/>
    </xf>
    <xf numFmtId="0" fontId="226" fillId="0" borderId="161" xfId="4" applyFont="1" applyFill="1" applyBorder="1" applyAlignment="1">
      <alignment horizontal="left" vertical="center"/>
    </xf>
    <xf numFmtId="0" fontId="226" fillId="0" borderId="161" xfId="1" applyFont="1" applyFill="1" applyBorder="1" applyAlignment="1">
      <alignment horizontal="left" vertical="center"/>
    </xf>
    <xf numFmtId="49" fontId="226" fillId="0" borderId="161" xfId="2" applyNumberFormat="1" applyFont="1" applyFill="1" applyBorder="1" applyAlignment="1">
      <alignment horizontal="left" vertical="center"/>
    </xf>
    <xf numFmtId="0" fontId="226" fillId="0" borderId="164" xfId="0" applyFont="1" applyFill="1" applyBorder="1" applyAlignment="1">
      <alignment horizontal="center" vertical="center"/>
    </xf>
    <xf numFmtId="295" fontId="226" fillId="0" borderId="161" xfId="16111" applyNumberFormat="1" applyFont="1" applyFill="1" applyBorder="1" applyAlignment="1">
      <alignment horizontal="left" vertical="center"/>
    </xf>
    <xf numFmtId="290" fontId="226" fillId="0" borderId="161" xfId="18" applyNumberFormat="1" applyFont="1" applyFill="1" applyBorder="1" applyAlignment="1">
      <alignment horizontal="left" vertical="center"/>
    </xf>
    <xf numFmtId="4" fontId="226" fillId="0" borderId="161" xfId="2" applyNumberFormat="1" applyFont="1" applyFill="1" applyBorder="1" applyAlignment="1">
      <alignment horizontal="right" vertical="center"/>
    </xf>
    <xf numFmtId="288" fontId="226" fillId="0" borderId="160" xfId="0" applyNumberFormat="1" applyFont="1" applyFill="1" applyBorder="1" applyAlignment="1">
      <alignment vertical="center"/>
    </xf>
    <xf numFmtId="4" fontId="226" fillId="0" borderId="160" xfId="1" applyNumberFormat="1" applyFont="1" applyFill="1" applyBorder="1" applyAlignment="1">
      <alignment vertical="center"/>
    </xf>
    <xf numFmtId="0" fontId="226" fillId="0" borderId="160" xfId="0" applyFont="1" applyFill="1" applyBorder="1" applyAlignment="1">
      <alignment horizontal="right" vertical="center"/>
    </xf>
    <xf numFmtId="0" fontId="226" fillId="0" borderId="166" xfId="18" applyFont="1" applyFill="1" applyBorder="1" applyAlignment="1">
      <alignment horizontal="left" vertical="center"/>
    </xf>
    <xf numFmtId="0" fontId="226" fillId="0" borderId="166" xfId="2" applyFont="1" applyFill="1" applyBorder="1" applyAlignment="1">
      <alignment horizontal="left" vertical="center"/>
    </xf>
    <xf numFmtId="0" fontId="226" fillId="0" borderId="162" xfId="2" applyFont="1" applyFill="1" applyBorder="1" applyAlignment="1">
      <alignment vertical="center"/>
    </xf>
    <xf numFmtId="0" fontId="226" fillId="0" borderId="166" xfId="18" applyFont="1" applyFill="1" applyBorder="1" applyAlignment="1">
      <alignment horizontal="center" vertical="center"/>
    </xf>
    <xf numFmtId="0" fontId="226" fillId="0" borderId="166" xfId="4" applyFont="1" applyFill="1" applyBorder="1" applyAlignment="1">
      <alignment horizontal="left" vertical="center"/>
    </xf>
    <xf numFmtId="0" fontId="226" fillId="0" borderId="166" xfId="2" applyFont="1" applyFill="1" applyBorder="1" applyAlignment="1" applyProtection="1">
      <alignment horizontal="left" vertical="center"/>
      <protection hidden="1"/>
    </xf>
    <xf numFmtId="49" fontId="226" fillId="0" borderId="166" xfId="2" applyNumberFormat="1" applyFont="1" applyFill="1" applyBorder="1" applyAlignment="1">
      <alignment horizontal="left" vertical="center"/>
    </xf>
    <xf numFmtId="0" fontId="226" fillId="0" borderId="173" xfId="0" applyFont="1" applyFill="1" applyBorder="1" applyAlignment="1">
      <alignment horizontal="center" vertical="center"/>
    </xf>
    <xf numFmtId="295" fontId="226" fillId="0" borderId="166" xfId="16111" applyNumberFormat="1" applyFont="1" applyFill="1" applyBorder="1" applyAlignment="1">
      <alignment horizontal="left" vertical="center"/>
    </xf>
    <xf numFmtId="290" fontId="226" fillId="0" borderId="166" xfId="18" applyNumberFormat="1" applyFont="1" applyFill="1" applyBorder="1" applyAlignment="1">
      <alignment horizontal="left" vertical="center"/>
    </xf>
    <xf numFmtId="4" fontId="226" fillId="0" borderId="166" xfId="2" applyNumberFormat="1" applyFont="1" applyFill="1" applyBorder="1" applyAlignment="1">
      <alignment horizontal="right" vertical="center"/>
    </xf>
    <xf numFmtId="288" fontId="226" fillId="0" borderId="162" xfId="0" applyNumberFormat="1" applyFont="1" applyFill="1" applyBorder="1" applyAlignment="1">
      <alignment vertical="center"/>
    </xf>
    <xf numFmtId="0" fontId="226" fillId="0" borderId="162" xfId="0" applyFont="1" applyFill="1" applyBorder="1" applyAlignment="1">
      <alignment vertical="center"/>
    </xf>
    <xf numFmtId="4" fontId="226" fillId="0" borderId="162" xfId="1" applyNumberFormat="1" applyFont="1" applyFill="1" applyBorder="1" applyAlignment="1">
      <alignment vertical="center"/>
    </xf>
    <xf numFmtId="3" fontId="226" fillId="0" borderId="162" xfId="1" applyNumberFormat="1" applyFont="1" applyFill="1" applyBorder="1" applyAlignment="1">
      <alignment horizontal="center" vertical="center"/>
    </xf>
    <xf numFmtId="0" fontId="226" fillId="0" borderId="162" xfId="2" applyFont="1" applyFill="1" applyBorder="1" applyAlignment="1">
      <alignment horizontal="left" vertical="center"/>
    </xf>
    <xf numFmtId="0" fontId="226" fillId="0" borderId="162" xfId="0" applyFont="1" applyFill="1" applyBorder="1"/>
    <xf numFmtId="295" fontId="226" fillId="0" borderId="162" xfId="16111" applyNumberFormat="1" applyFont="1" applyFill="1" applyBorder="1" applyAlignment="1">
      <alignment vertical="center"/>
    </xf>
    <xf numFmtId="288" fontId="226" fillId="0" borderId="162" xfId="1" applyNumberFormat="1" applyFont="1" applyFill="1" applyBorder="1" applyAlignment="1">
      <alignment vertical="center"/>
    </xf>
    <xf numFmtId="0" fontId="226" fillId="0" borderId="83" xfId="0" applyFont="1" applyFill="1" applyBorder="1" applyAlignment="1">
      <alignment horizontal="right" vertical="center"/>
    </xf>
    <xf numFmtId="0" fontId="226" fillId="0" borderId="160" xfId="67" applyNumberFormat="1" applyFont="1" applyFill="1" applyBorder="1" applyAlignment="1" applyProtection="1">
      <alignment vertical="center"/>
      <protection hidden="1"/>
    </xf>
    <xf numFmtId="0" fontId="226" fillId="0" borderId="163" xfId="67" applyNumberFormat="1" applyFont="1" applyFill="1" applyBorder="1" applyAlignment="1" applyProtection="1">
      <alignment vertical="center"/>
      <protection hidden="1"/>
    </xf>
    <xf numFmtId="290" fontId="226" fillId="0" borderId="169" xfId="1" applyNumberFormat="1" applyFont="1" applyFill="1" applyBorder="1" applyAlignment="1">
      <alignment horizontal="left" vertical="center"/>
    </xf>
    <xf numFmtId="290" fontId="226" fillId="0" borderId="161" xfId="1" applyNumberFormat="1" applyFont="1" applyFill="1" applyBorder="1" applyAlignment="1">
      <alignment horizontal="left" vertical="center"/>
    </xf>
    <xf numFmtId="293" fontId="226" fillId="0" borderId="161" xfId="1" applyNumberFormat="1" applyFont="1" applyFill="1" applyBorder="1" applyAlignment="1">
      <alignment horizontal="center" vertical="center"/>
    </xf>
    <xf numFmtId="0" fontId="226" fillId="0" borderId="162" xfId="67" applyNumberFormat="1" applyFont="1" applyFill="1" applyBorder="1" applyAlignment="1" applyProtection="1">
      <alignment vertical="center"/>
      <protection hidden="1"/>
    </xf>
    <xf numFmtId="290" fontId="226" fillId="0" borderId="166" xfId="1" applyNumberFormat="1" applyFont="1" applyFill="1" applyBorder="1" applyAlignment="1">
      <alignment horizontal="left" vertical="center"/>
    </xf>
    <xf numFmtId="290" fontId="226" fillId="0" borderId="162" xfId="1" applyNumberFormat="1" applyFont="1" applyFill="1" applyBorder="1" applyAlignment="1">
      <alignment horizontal="left" vertical="center"/>
    </xf>
    <xf numFmtId="295" fontId="226" fillId="0" borderId="162" xfId="16111" applyNumberFormat="1" applyFont="1" applyFill="1" applyBorder="1" applyAlignment="1">
      <alignment horizontal="left" vertical="center"/>
    </xf>
    <xf numFmtId="0" fontId="226" fillId="0" borderId="28" xfId="67" applyNumberFormat="1" applyFont="1" applyFill="1" applyBorder="1" applyAlignment="1" applyProtection="1">
      <alignment vertical="center"/>
      <protection hidden="1"/>
    </xf>
    <xf numFmtId="290" fontId="226" fillId="0" borderId="164" xfId="1" applyNumberFormat="1" applyFont="1" applyFill="1" applyBorder="1" applyAlignment="1">
      <alignment horizontal="left" vertical="center"/>
    </xf>
    <xf numFmtId="290" fontId="226" fillId="0" borderId="160" xfId="1" applyNumberFormat="1" applyFont="1" applyFill="1" applyBorder="1" applyAlignment="1">
      <alignment horizontal="left" vertical="center"/>
    </xf>
    <xf numFmtId="0" fontId="226" fillId="0" borderId="160" xfId="1" applyFont="1" applyFill="1" applyBorder="1" applyAlignment="1">
      <alignment horizontal="left" vertical="center"/>
    </xf>
    <xf numFmtId="0" fontId="226" fillId="0" borderId="160" xfId="18" applyFont="1" applyFill="1" applyBorder="1" applyAlignment="1">
      <alignment horizontal="left" vertical="center"/>
    </xf>
    <xf numFmtId="295" fontId="226" fillId="0" borderId="160" xfId="16111" applyNumberFormat="1" applyFont="1" applyFill="1" applyBorder="1" applyAlignment="1">
      <alignment horizontal="left" vertical="center"/>
    </xf>
    <xf numFmtId="290" fontId="226" fillId="0" borderId="160" xfId="18" applyNumberFormat="1" applyFont="1" applyFill="1" applyBorder="1" applyAlignment="1">
      <alignment horizontal="left" vertical="center"/>
    </xf>
    <xf numFmtId="1" fontId="226" fillId="0" borderId="160" xfId="18" applyNumberFormat="1" applyFont="1" applyFill="1" applyBorder="1" applyAlignment="1">
      <alignment horizontal="left" vertical="center"/>
    </xf>
    <xf numFmtId="0" fontId="226" fillId="0" borderId="27" xfId="67" applyNumberFormat="1" applyFont="1" applyFill="1" applyBorder="1" applyAlignment="1" applyProtection="1">
      <alignment vertical="center"/>
      <protection hidden="1"/>
    </xf>
    <xf numFmtId="0" fontId="226" fillId="0" borderId="27" xfId="3" applyFont="1" applyFill="1" applyBorder="1" applyAlignment="1">
      <alignment vertical="center"/>
    </xf>
    <xf numFmtId="293" fontId="226" fillId="0" borderId="160" xfId="1" applyNumberFormat="1" applyFont="1" applyFill="1" applyBorder="1" applyAlignment="1">
      <alignment horizontal="center" vertical="center"/>
    </xf>
    <xf numFmtId="0" fontId="226" fillId="0" borderId="160" xfId="0" applyFont="1" applyFill="1" applyBorder="1" applyAlignment="1">
      <alignment horizontal="left" vertical="center"/>
    </xf>
    <xf numFmtId="290" fontId="8" fillId="0" borderId="169" xfId="1" applyNumberFormat="1" applyFont="1" applyFill="1" applyBorder="1" applyAlignment="1">
      <alignment horizontal="right" vertical="center"/>
    </xf>
    <xf numFmtId="0" fontId="226" fillId="0" borderId="73" xfId="0" applyNumberFormat="1" applyFont="1" applyFill="1" applyBorder="1" applyAlignment="1">
      <alignment vertical="center"/>
    </xf>
    <xf numFmtId="0" fontId="226" fillId="0" borderId="73" xfId="0" applyFont="1" applyFill="1" applyBorder="1" applyAlignment="1">
      <alignment horizontal="right" vertical="center"/>
    </xf>
    <xf numFmtId="4" fontId="226" fillId="0" borderId="73" xfId="1" applyNumberFormat="1" applyFont="1" applyFill="1" applyBorder="1" applyAlignment="1">
      <alignment vertical="center"/>
    </xf>
    <xf numFmtId="0" fontId="10" fillId="0" borderId="167" xfId="1" applyFont="1" applyFill="1" applyBorder="1" applyAlignment="1">
      <alignment horizontal="left" vertical="center"/>
    </xf>
    <xf numFmtId="0" fontId="226" fillId="0" borderId="83" xfId="2" applyFont="1" applyFill="1" applyBorder="1" applyAlignment="1">
      <alignment vertical="center"/>
    </xf>
    <xf numFmtId="3" fontId="226" fillId="0" borderId="83" xfId="1" applyNumberFormat="1" applyFont="1" applyFill="1" applyBorder="1" applyAlignment="1">
      <alignment horizontal="center" vertical="center"/>
    </xf>
    <xf numFmtId="1" fontId="226" fillId="0" borderId="83" xfId="2" applyNumberFormat="1" applyFont="1" applyFill="1" applyBorder="1" applyAlignment="1">
      <alignment horizontal="center" vertical="center"/>
    </xf>
    <xf numFmtId="0" fontId="226" fillId="0" borderId="83" xfId="0" applyFont="1" applyFill="1" applyBorder="1" applyAlignment="1">
      <alignment horizontal="center" vertical="center"/>
    </xf>
    <xf numFmtId="0" fontId="8" fillId="0" borderId="162" xfId="18" applyNumberFormat="1" applyFont="1" applyFill="1" applyBorder="1" applyAlignment="1">
      <alignment vertical="center"/>
    </xf>
    <xf numFmtId="0" fontId="8" fillId="0" borderId="162" xfId="4" applyFont="1" applyFill="1" applyBorder="1" applyAlignment="1">
      <alignment horizontal="left" vertical="center"/>
    </xf>
    <xf numFmtId="0" fontId="8" fillId="0" borderId="162" xfId="18" applyFont="1" applyFill="1" applyBorder="1" applyAlignment="1">
      <alignment horizontal="center" vertical="center"/>
    </xf>
    <xf numFmtId="0" fontId="226" fillId="0" borderId="83" xfId="0" applyFont="1" applyFill="1" applyBorder="1"/>
    <xf numFmtId="2" fontId="226" fillId="0" borderId="162" xfId="0" applyNumberFormat="1" applyFont="1" applyFill="1" applyBorder="1" applyAlignment="1">
      <alignment horizontal="right" vertical="center"/>
    </xf>
    <xf numFmtId="0" fontId="8" fillId="0" borderId="83" xfId="18" applyNumberFormat="1" applyFont="1" applyFill="1" applyBorder="1" applyAlignment="1">
      <alignment horizontal="left" vertical="center"/>
    </xf>
    <xf numFmtId="293" fontId="8" fillId="0" borderId="161" xfId="1" applyNumberFormat="1" applyFont="1" applyFill="1" applyBorder="1" applyAlignment="1">
      <alignment horizontal="center" vertical="center"/>
    </xf>
    <xf numFmtId="288" fontId="8" fillId="0" borderId="149" xfId="18" applyNumberFormat="1" applyFont="1" applyFill="1" applyBorder="1" applyAlignment="1">
      <alignment horizontal="right" vertical="center"/>
    </xf>
    <xf numFmtId="4" fontId="8" fillId="0" borderId="160" xfId="1" applyNumberFormat="1" applyFont="1" applyFill="1" applyBorder="1" applyAlignment="1">
      <alignment vertical="center"/>
    </xf>
    <xf numFmtId="0" fontId="8" fillId="0" borderId="162" xfId="67" applyNumberFormat="1" applyFont="1" applyFill="1" applyBorder="1" applyAlignment="1" applyProtection="1">
      <alignment vertical="center"/>
      <protection hidden="1"/>
    </xf>
    <xf numFmtId="290" fontId="8" fillId="0" borderId="162" xfId="1" applyNumberFormat="1" applyFont="1" applyFill="1" applyBorder="1" applyAlignment="1">
      <alignment horizontal="left" vertical="center"/>
    </xf>
    <xf numFmtId="290" fontId="8" fillId="0" borderId="164" xfId="1" applyNumberFormat="1" applyFont="1" applyFill="1" applyBorder="1" applyAlignment="1">
      <alignment horizontal="left" vertical="center"/>
    </xf>
    <xf numFmtId="290" fontId="8" fillId="0" borderId="160" xfId="18" applyNumberFormat="1" applyFont="1" applyFill="1" applyBorder="1" applyAlignment="1">
      <alignment horizontal="left" vertical="center"/>
    </xf>
    <xf numFmtId="4" fontId="8" fillId="0" borderId="170" xfId="16111" applyNumberFormat="1" applyFont="1" applyFill="1" applyBorder="1" applyAlignment="1">
      <alignment horizontal="right" vertical="center"/>
    </xf>
    <xf numFmtId="0" fontId="8" fillId="0" borderId="28" xfId="67" applyNumberFormat="1" applyFont="1" applyFill="1" applyBorder="1" applyAlignment="1" applyProtection="1">
      <alignment vertical="center"/>
      <protection hidden="1"/>
    </xf>
    <xf numFmtId="0" fontId="8" fillId="0" borderId="27" xfId="67" applyNumberFormat="1" applyFont="1" applyFill="1" applyBorder="1" applyAlignment="1" applyProtection="1">
      <alignment vertical="center"/>
      <protection hidden="1"/>
    </xf>
    <xf numFmtId="0" fontId="8" fillId="0" borderId="27" xfId="3" applyFont="1" applyFill="1" applyBorder="1" applyAlignment="1">
      <alignment vertical="center"/>
    </xf>
    <xf numFmtId="0" fontId="8" fillId="0" borderId="83" xfId="18" applyNumberFormat="1" applyFont="1" applyFill="1" applyBorder="1" applyAlignment="1">
      <alignment horizontal="center" vertical="center"/>
    </xf>
    <xf numFmtId="4" fontId="8" fillId="0" borderId="160" xfId="18" applyNumberFormat="1" applyFont="1" applyFill="1" applyBorder="1" applyAlignment="1">
      <alignment horizontal="right" vertical="center"/>
    </xf>
    <xf numFmtId="0" fontId="8" fillId="0" borderId="83" xfId="67" applyNumberFormat="1" applyFont="1" applyFill="1" applyBorder="1" applyAlignment="1" applyProtection="1">
      <alignment horizontal="left" vertical="center"/>
      <protection hidden="1"/>
    </xf>
    <xf numFmtId="4" fontId="8" fillId="0" borderId="168" xfId="16111" applyNumberFormat="1" applyFont="1" applyFill="1" applyBorder="1" applyAlignment="1">
      <alignment horizontal="right" vertical="center"/>
    </xf>
    <xf numFmtId="288" fontId="8" fillId="0" borderId="168" xfId="18" applyNumberFormat="1" applyFont="1" applyFill="1" applyBorder="1" applyAlignment="1">
      <alignment horizontal="right" vertical="center"/>
    </xf>
    <xf numFmtId="290" fontId="8" fillId="0" borderId="83" xfId="1" applyNumberFormat="1" applyFont="1" applyFill="1" applyBorder="1" applyAlignment="1">
      <alignment horizontal="left" vertical="center"/>
    </xf>
    <xf numFmtId="290" fontId="8" fillId="0" borderId="83" xfId="18" applyNumberFormat="1" applyFont="1" applyFill="1" applyBorder="1" applyAlignment="1">
      <alignment horizontal="left" vertical="center"/>
    </xf>
    <xf numFmtId="0" fontId="8" fillId="0" borderId="83" xfId="18" applyNumberFormat="1" applyFont="1" applyFill="1" applyBorder="1" applyAlignment="1">
      <alignment horizontal="right" vertical="center"/>
    </xf>
    <xf numFmtId="0" fontId="8" fillId="0" borderId="83" xfId="3" applyFont="1" applyFill="1" applyBorder="1" applyAlignment="1">
      <alignment horizontal="left" vertical="center"/>
    </xf>
    <xf numFmtId="1" fontId="226" fillId="0" borderId="83" xfId="2" applyNumberFormat="1" applyFont="1" applyFill="1" applyBorder="1" applyAlignment="1">
      <alignment vertical="center"/>
    </xf>
    <xf numFmtId="1" fontId="8" fillId="0" borderId="83" xfId="1" applyNumberFormat="1" applyFont="1" applyFill="1" applyBorder="1" applyAlignment="1">
      <alignment horizontal="center" vertical="center"/>
    </xf>
    <xf numFmtId="0" fontId="8" fillId="0" borderId="83" xfId="3" applyFont="1" applyFill="1" applyBorder="1" applyAlignment="1">
      <alignment vertical="center"/>
    </xf>
    <xf numFmtId="0" fontId="8" fillId="0" borderId="83" xfId="4" applyFont="1" applyFill="1" applyBorder="1" applyAlignment="1">
      <alignment vertical="center"/>
    </xf>
    <xf numFmtId="0" fontId="216" fillId="0" borderId="83" xfId="0" applyNumberFormat="1" applyFont="1" applyFill="1" applyBorder="1" applyAlignment="1">
      <alignment vertical="center"/>
    </xf>
    <xf numFmtId="4" fontId="8" fillId="0" borderId="83" xfId="0" applyNumberFormat="1" applyFont="1" applyFill="1" applyBorder="1" applyAlignment="1">
      <alignment vertical="center"/>
    </xf>
    <xf numFmtId="0" fontId="218" fillId="0" borderId="0" xfId="0" applyNumberFormat="1" applyFont="1" applyFill="1" applyBorder="1" applyAlignment="1">
      <alignment horizontal="left"/>
    </xf>
    <xf numFmtId="0" fontId="218" fillId="0" borderId="0" xfId="0" applyNumberFormat="1" applyFont="1" applyFill="1" applyBorder="1" applyAlignment="1"/>
    <xf numFmtId="0" fontId="218" fillId="0" borderId="0" xfId="0" applyNumberFormat="1" applyFont="1" applyFill="1" applyBorder="1" applyAlignment="1">
      <alignment horizontal="justify" vertical="justify"/>
    </xf>
    <xf numFmtId="0" fontId="218" fillId="0" borderId="0" xfId="0" applyNumberFormat="1" applyFont="1" applyFill="1" applyBorder="1" applyAlignment="1">
      <alignment horizontal="left" vertical="center"/>
    </xf>
    <xf numFmtId="0" fontId="8" fillId="77" borderId="160" xfId="3" applyFont="1" applyFill="1" applyBorder="1" applyAlignment="1" applyProtection="1">
      <alignment vertical="center"/>
      <protection hidden="1"/>
    </xf>
  </cellXfs>
  <cellStyles count="16129">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cel Built-in Comma" xfId="16113"/>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16125"/>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1" xfId="13930"/>
    <cellStyle name="Обычный 142" xfId="16105"/>
    <cellStyle name="Обычный 143" xfId="16106"/>
    <cellStyle name="Обычный 144" xfId="16107"/>
    <cellStyle name="Обычный 145" xfId="16094"/>
    <cellStyle name="Обычный 146" xfId="16116"/>
    <cellStyle name="Обычный 147" xfId="16108"/>
    <cellStyle name="Обычный 148" xfId="16109"/>
    <cellStyle name="Обычный 149" xfId="16110"/>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0" xfId="16115"/>
    <cellStyle name="Обычный 151" xfId="16117"/>
    <cellStyle name="Обычный 152" xfId="16118"/>
    <cellStyle name="Обычный 154" xfId="16119"/>
    <cellStyle name="Обычный 156" xfId="16096"/>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9" xfId="1287"/>
    <cellStyle name="Обычный 2_2014 мес." xfId="6304"/>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 3" xfId="16124"/>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3"/>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4"/>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13.1.Расходы на экологию" xfId="16123"/>
    <cellStyle name="Обычный_Лист1 2" xfId="16112"/>
    <cellStyle name="Обычный_Лист1 3" xfId="16114"/>
    <cellStyle name="Обычный_Лист3" xfId="16120"/>
    <cellStyle name="Обычный_ПП-2008-ЭМГ-23.06.07 обнов" xfId="16121"/>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 6" xfId="16122"/>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1"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36" xfId="16126"/>
    <cellStyle name="Финансовый 37" xfId="16127"/>
    <cellStyle name="Финансовый 38" xfId="16128"/>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0"/>
  <sheetViews>
    <sheetView tabSelected="1" zoomScale="85" zoomScaleNormal="85" workbookViewId="0">
      <pane ySplit="6" topLeftCell="A7" activePane="bottomLeft" state="frozen"/>
      <selection pane="bottomLeft" activeCell="U23" sqref="U23"/>
    </sheetView>
  </sheetViews>
  <sheetFormatPr defaultColWidth="9.140625" defaultRowHeight="12.75"/>
  <cols>
    <col min="1" max="2" width="8.140625" style="22" customWidth="1"/>
    <col min="3" max="3" width="15.28515625" style="22" customWidth="1"/>
    <col min="4" max="5" width="8.140625" style="22" customWidth="1"/>
    <col min="6" max="6" width="37.28515625" style="22" customWidth="1"/>
    <col min="7" max="7" width="6.140625" style="22" customWidth="1"/>
    <col min="8" max="8" width="4.140625" style="23" customWidth="1"/>
    <col min="9" max="9" width="10.85546875" style="23" customWidth="1"/>
    <col min="10" max="10" width="6.28515625" style="22" customWidth="1"/>
    <col min="11" max="11" width="16.7109375" style="22" customWidth="1"/>
    <col min="12" max="12" width="17.85546875" style="22" customWidth="1"/>
    <col min="13" max="13" width="5.42578125" style="22" customWidth="1"/>
    <col min="14" max="14" width="14" style="22" customWidth="1"/>
    <col min="15" max="15" width="17.5703125" style="22" customWidth="1"/>
    <col min="16" max="16" width="4.85546875" style="23" customWidth="1"/>
    <col min="17" max="17" width="4.85546875" style="22" customWidth="1"/>
    <col min="18" max="18" width="14.42578125" style="58" customWidth="1"/>
    <col min="19" max="19" width="13.28515625" style="24" customWidth="1"/>
    <col min="20" max="20" width="18.85546875" style="24" customWidth="1"/>
    <col min="21" max="21" width="18" style="24" customWidth="1"/>
    <col min="22" max="22" width="5.28515625" style="22" customWidth="1"/>
    <col min="23" max="23" width="5.140625" style="22" customWidth="1"/>
    <col min="24" max="24" width="21.5703125" style="85" customWidth="1"/>
    <col min="25" max="25" width="22.140625" style="3" customWidth="1"/>
    <col min="26" max="26" width="14.28515625" style="3" customWidth="1"/>
    <col min="27" max="27" width="15.42578125" style="3" customWidth="1"/>
    <col min="28" max="16384" width="9.140625" style="3"/>
  </cols>
  <sheetData>
    <row r="1" spans="1:24" s="1" customFormat="1">
      <c r="A1" s="9"/>
      <c r="B1" s="9"/>
      <c r="C1" s="10"/>
      <c r="D1" s="10"/>
      <c r="E1" s="10"/>
      <c r="F1" s="10"/>
      <c r="G1" s="10"/>
      <c r="H1" s="30"/>
      <c r="I1" s="30"/>
      <c r="J1" s="10"/>
      <c r="K1" s="10"/>
      <c r="L1" s="10"/>
      <c r="M1" s="10"/>
      <c r="N1" s="10"/>
      <c r="O1" s="10"/>
      <c r="P1" s="11"/>
      <c r="Q1" s="10"/>
      <c r="R1" s="58"/>
      <c r="S1" s="31"/>
      <c r="T1" s="9"/>
      <c r="U1" s="31"/>
      <c r="V1" s="10"/>
      <c r="W1" s="12"/>
      <c r="X1" s="79"/>
    </row>
    <row r="2" spans="1:24" s="1" customFormat="1">
      <c r="A2" s="9"/>
      <c r="B2" s="9"/>
      <c r="C2" s="10"/>
      <c r="D2" s="10"/>
      <c r="E2" s="10"/>
      <c r="F2" s="10"/>
      <c r="G2" s="10"/>
      <c r="H2" s="30"/>
      <c r="I2" s="30"/>
      <c r="J2" s="10"/>
      <c r="K2" s="10"/>
      <c r="L2" s="10"/>
      <c r="M2" s="10"/>
      <c r="N2" s="10"/>
      <c r="O2" s="10"/>
      <c r="P2" s="11"/>
      <c r="Q2" s="10"/>
      <c r="R2" s="58"/>
      <c r="S2" s="31"/>
      <c r="T2" s="13"/>
      <c r="U2" s="13" t="s">
        <v>240</v>
      </c>
      <c r="V2" s="10"/>
      <c r="W2" s="12"/>
      <c r="X2" s="79"/>
    </row>
    <row r="3" spans="1:24" s="2" customFormat="1">
      <c r="A3" s="14"/>
      <c r="B3" s="14"/>
      <c r="C3" s="15"/>
      <c r="D3" s="26" t="s">
        <v>254</v>
      </c>
      <c r="E3" s="15"/>
      <c r="F3" s="15"/>
      <c r="G3" s="15"/>
      <c r="H3" s="32"/>
      <c r="I3" s="32"/>
      <c r="J3" s="15"/>
      <c r="K3" s="15"/>
      <c r="L3" s="15"/>
      <c r="M3" s="15"/>
      <c r="N3" s="15"/>
      <c r="O3" s="10"/>
      <c r="P3" s="16"/>
      <c r="Q3" s="15"/>
      <c r="R3" s="59"/>
      <c r="S3" s="17"/>
      <c r="T3" s="13"/>
      <c r="U3" s="17" t="s">
        <v>529</v>
      </c>
      <c r="V3" s="15"/>
      <c r="W3" s="18"/>
      <c r="X3" s="79"/>
    </row>
    <row r="4" spans="1:24" s="1" customFormat="1">
      <c r="A4" s="15"/>
      <c r="B4" s="19"/>
      <c r="C4" s="15"/>
      <c r="D4" s="15"/>
      <c r="E4" s="15"/>
      <c r="F4" s="15"/>
      <c r="G4" s="15"/>
      <c r="H4" s="32"/>
      <c r="I4" s="32"/>
      <c r="J4" s="15"/>
      <c r="K4" s="15"/>
      <c r="L4" s="15"/>
      <c r="M4" s="15"/>
      <c r="N4" s="15"/>
      <c r="O4" s="10"/>
      <c r="P4" s="32"/>
      <c r="Q4" s="15"/>
      <c r="R4" s="59"/>
      <c r="S4" s="17"/>
      <c r="T4" s="17"/>
      <c r="U4" s="33"/>
      <c r="V4" s="34"/>
      <c r="W4" s="35"/>
      <c r="X4" s="80"/>
    </row>
    <row r="5" spans="1:24">
      <c r="A5" s="36" t="s">
        <v>18</v>
      </c>
      <c r="B5" s="36" t="s">
        <v>0</v>
      </c>
      <c r="C5" s="36" t="s">
        <v>1</v>
      </c>
      <c r="D5" s="36" t="s">
        <v>19</v>
      </c>
      <c r="E5" s="36" t="s">
        <v>20</v>
      </c>
      <c r="F5" s="36" t="s">
        <v>21</v>
      </c>
      <c r="G5" s="36" t="s">
        <v>2</v>
      </c>
      <c r="H5" s="43" t="s">
        <v>22</v>
      </c>
      <c r="I5" s="43" t="s">
        <v>3</v>
      </c>
      <c r="J5" s="36" t="s">
        <v>23</v>
      </c>
      <c r="K5" s="36" t="s">
        <v>4</v>
      </c>
      <c r="L5" s="36" t="s">
        <v>5</v>
      </c>
      <c r="M5" s="36" t="s">
        <v>6</v>
      </c>
      <c r="N5" s="36" t="s">
        <v>7</v>
      </c>
      <c r="O5" s="36" t="s">
        <v>8</v>
      </c>
      <c r="P5" s="38" t="s">
        <v>9</v>
      </c>
      <c r="Q5" s="36" t="s">
        <v>10</v>
      </c>
      <c r="R5" s="60" t="s">
        <v>11</v>
      </c>
      <c r="S5" s="39" t="s">
        <v>12</v>
      </c>
      <c r="T5" s="39" t="s">
        <v>13</v>
      </c>
      <c r="U5" s="39" t="s">
        <v>14</v>
      </c>
      <c r="V5" s="36" t="s">
        <v>15</v>
      </c>
      <c r="W5" s="36" t="s">
        <v>16</v>
      </c>
      <c r="X5" s="37" t="s">
        <v>17</v>
      </c>
    </row>
    <row r="6" spans="1:24">
      <c r="A6" s="37">
        <v>1</v>
      </c>
      <c r="B6" s="37">
        <v>2</v>
      </c>
      <c r="C6" s="37">
        <v>3</v>
      </c>
      <c r="D6" s="37">
        <v>4</v>
      </c>
      <c r="E6" s="37">
        <v>5</v>
      </c>
      <c r="F6" s="37">
        <v>6</v>
      </c>
      <c r="G6" s="37">
        <v>7</v>
      </c>
      <c r="H6" s="37">
        <v>8</v>
      </c>
      <c r="I6" s="37">
        <v>9</v>
      </c>
      <c r="J6" s="37">
        <v>10</v>
      </c>
      <c r="K6" s="37">
        <v>11</v>
      </c>
      <c r="L6" s="37">
        <v>12</v>
      </c>
      <c r="M6" s="37">
        <v>13</v>
      </c>
      <c r="N6" s="37">
        <v>14</v>
      </c>
      <c r="O6" s="40">
        <v>15</v>
      </c>
      <c r="P6" s="41">
        <v>16</v>
      </c>
      <c r="Q6" s="37">
        <v>17</v>
      </c>
      <c r="R6" s="61">
        <v>18</v>
      </c>
      <c r="S6" s="37">
        <v>19</v>
      </c>
      <c r="T6" s="37">
        <v>20</v>
      </c>
      <c r="U6" s="37">
        <v>21</v>
      </c>
      <c r="V6" s="37">
        <v>22</v>
      </c>
      <c r="W6" s="37">
        <v>23</v>
      </c>
      <c r="X6" s="81">
        <v>24</v>
      </c>
    </row>
    <row r="7" spans="1:24">
      <c r="A7" s="43" t="s">
        <v>241</v>
      </c>
      <c r="B7" s="20"/>
      <c r="C7" s="20"/>
      <c r="D7" s="20"/>
      <c r="E7" s="20"/>
      <c r="F7" s="20"/>
      <c r="G7" s="20"/>
      <c r="H7" s="20"/>
      <c r="I7" s="20"/>
      <c r="J7" s="20"/>
      <c r="K7" s="20"/>
      <c r="L7" s="20"/>
      <c r="M7" s="20"/>
      <c r="N7" s="20"/>
      <c r="O7" s="21"/>
      <c r="P7" s="56"/>
      <c r="Q7" s="20"/>
      <c r="R7" s="62"/>
      <c r="S7" s="20"/>
      <c r="T7" s="20"/>
      <c r="U7" s="20"/>
      <c r="V7" s="20"/>
      <c r="W7" s="20"/>
      <c r="X7" s="82"/>
    </row>
    <row r="8" spans="1:24">
      <c r="A8" s="27" t="s">
        <v>413</v>
      </c>
      <c r="B8" s="20"/>
      <c r="C8" s="20"/>
      <c r="D8" s="20"/>
      <c r="E8" s="20"/>
      <c r="F8" s="20"/>
      <c r="G8" s="20"/>
      <c r="H8" s="20"/>
      <c r="I8" s="20"/>
      <c r="J8" s="20"/>
      <c r="K8" s="20"/>
      <c r="L8" s="20"/>
      <c r="M8" s="20"/>
      <c r="N8" s="20"/>
      <c r="O8" s="21"/>
      <c r="P8" s="56"/>
      <c r="Q8" s="20"/>
      <c r="R8" s="62"/>
      <c r="S8" s="20"/>
      <c r="T8" s="20"/>
      <c r="U8" s="20"/>
      <c r="V8" s="20"/>
      <c r="W8" s="20"/>
      <c r="X8" s="82"/>
    </row>
    <row r="9" spans="1:24">
      <c r="A9" s="86" t="s">
        <v>112</v>
      </c>
      <c r="B9" s="87" t="s">
        <v>66</v>
      </c>
      <c r="C9" s="88" t="s">
        <v>70</v>
      </c>
      <c r="D9" s="89" t="s">
        <v>71</v>
      </c>
      <c r="E9" s="89" t="s">
        <v>72</v>
      </c>
      <c r="F9" s="87" t="s">
        <v>73</v>
      </c>
      <c r="G9" s="87" t="s">
        <v>64</v>
      </c>
      <c r="H9" s="90">
        <v>100</v>
      </c>
      <c r="I9" s="91">
        <v>230000000</v>
      </c>
      <c r="J9" s="6" t="s">
        <v>123</v>
      </c>
      <c r="K9" s="92" t="s">
        <v>230</v>
      </c>
      <c r="L9" s="87" t="s">
        <v>67</v>
      </c>
      <c r="M9" s="6" t="s">
        <v>74</v>
      </c>
      <c r="N9" s="93" t="s">
        <v>86</v>
      </c>
      <c r="O9" s="6" t="s">
        <v>117</v>
      </c>
      <c r="P9" s="94">
        <v>112</v>
      </c>
      <c r="Q9" s="6" t="s">
        <v>75</v>
      </c>
      <c r="R9" s="95">
        <v>134064.06299999999</v>
      </c>
      <c r="S9" s="96">
        <v>131.84000000000009</v>
      </c>
      <c r="T9" s="97">
        <v>0</v>
      </c>
      <c r="U9" s="97">
        <v>0</v>
      </c>
      <c r="V9" s="6"/>
      <c r="W9" s="6">
        <v>2016</v>
      </c>
      <c r="X9" s="98" t="s">
        <v>426</v>
      </c>
    </row>
    <row r="10" spans="1:24">
      <c r="A10" s="102" t="s">
        <v>113</v>
      </c>
      <c r="B10" s="103" t="s">
        <v>66</v>
      </c>
      <c r="C10" s="104" t="s">
        <v>83</v>
      </c>
      <c r="D10" s="106" t="s">
        <v>81</v>
      </c>
      <c r="E10" s="106" t="s">
        <v>84</v>
      </c>
      <c r="F10" s="92" t="s">
        <v>120</v>
      </c>
      <c r="G10" s="92" t="s">
        <v>63</v>
      </c>
      <c r="H10" s="107">
        <v>0</v>
      </c>
      <c r="I10" s="91">
        <v>230000000</v>
      </c>
      <c r="J10" s="6" t="s">
        <v>123</v>
      </c>
      <c r="K10" s="92" t="s">
        <v>230</v>
      </c>
      <c r="L10" s="92" t="s">
        <v>67</v>
      </c>
      <c r="M10" s="108" t="s">
        <v>78</v>
      </c>
      <c r="N10" s="109" t="s">
        <v>121</v>
      </c>
      <c r="O10" s="108" t="s">
        <v>118</v>
      </c>
      <c r="P10" s="110">
        <v>168</v>
      </c>
      <c r="Q10" s="108" t="s">
        <v>79</v>
      </c>
      <c r="R10" s="111">
        <v>500</v>
      </c>
      <c r="S10" s="112">
        <v>251000</v>
      </c>
      <c r="T10" s="97">
        <v>0</v>
      </c>
      <c r="U10" s="97">
        <v>0</v>
      </c>
      <c r="V10" s="113"/>
      <c r="W10" s="113">
        <v>2016</v>
      </c>
      <c r="X10" s="98" t="s">
        <v>427</v>
      </c>
    </row>
    <row r="11" spans="1:24">
      <c r="A11" s="102" t="s">
        <v>114</v>
      </c>
      <c r="B11" s="103" t="s">
        <v>66</v>
      </c>
      <c r="C11" s="104" t="s">
        <v>83</v>
      </c>
      <c r="D11" s="106" t="s">
        <v>81</v>
      </c>
      <c r="E11" s="106" t="s">
        <v>84</v>
      </c>
      <c r="F11" s="92" t="s">
        <v>120</v>
      </c>
      <c r="G11" s="92" t="s">
        <v>63</v>
      </c>
      <c r="H11" s="107">
        <v>0</v>
      </c>
      <c r="I11" s="91">
        <v>230000000</v>
      </c>
      <c r="J11" s="6" t="s">
        <v>123</v>
      </c>
      <c r="K11" s="92" t="s">
        <v>230</v>
      </c>
      <c r="L11" s="92" t="s">
        <v>67</v>
      </c>
      <c r="M11" s="108" t="s">
        <v>78</v>
      </c>
      <c r="N11" s="109" t="s">
        <v>121</v>
      </c>
      <c r="O11" s="108" t="s">
        <v>118</v>
      </c>
      <c r="P11" s="110">
        <v>168</v>
      </c>
      <c r="Q11" s="108" t="s">
        <v>79</v>
      </c>
      <c r="R11" s="111">
        <v>450.31099999999998</v>
      </c>
      <c r="S11" s="112">
        <v>251000</v>
      </c>
      <c r="T11" s="97">
        <v>0</v>
      </c>
      <c r="U11" s="97">
        <v>0</v>
      </c>
      <c r="V11" s="113"/>
      <c r="W11" s="113">
        <v>2016</v>
      </c>
      <c r="X11" s="98" t="s">
        <v>427</v>
      </c>
    </row>
    <row r="12" spans="1:24">
      <c r="A12" s="36" t="s">
        <v>424</v>
      </c>
      <c r="B12" s="20"/>
      <c r="C12" s="20"/>
      <c r="D12" s="20"/>
      <c r="E12" s="20"/>
      <c r="F12" s="20"/>
      <c r="G12" s="20"/>
      <c r="H12" s="20"/>
      <c r="I12" s="20"/>
      <c r="J12" s="20"/>
      <c r="K12" s="20"/>
      <c r="L12" s="20"/>
      <c r="M12" s="20"/>
      <c r="N12" s="20"/>
      <c r="O12" s="21"/>
      <c r="P12" s="56"/>
      <c r="Q12" s="20"/>
      <c r="R12" s="62"/>
      <c r="S12" s="20"/>
      <c r="T12" s="65">
        <f>SUM(T9:T11)</f>
        <v>0</v>
      </c>
      <c r="U12" s="65">
        <f>SUM(U9:U11)</f>
        <v>0</v>
      </c>
      <c r="V12" s="20"/>
      <c r="W12" s="20"/>
      <c r="X12" s="82"/>
    </row>
    <row r="13" spans="1:24">
      <c r="A13" s="43" t="s">
        <v>244</v>
      </c>
      <c r="B13" s="20"/>
      <c r="C13" s="20"/>
      <c r="D13" s="20"/>
      <c r="E13" s="20"/>
      <c r="F13" s="20"/>
      <c r="G13" s="20"/>
      <c r="H13" s="20"/>
      <c r="I13" s="20"/>
      <c r="J13" s="20"/>
      <c r="K13" s="20"/>
      <c r="L13" s="20"/>
      <c r="M13" s="20"/>
      <c r="N13" s="20"/>
      <c r="O13" s="21"/>
      <c r="P13" s="56"/>
      <c r="Q13" s="20"/>
      <c r="R13" s="62"/>
      <c r="S13" s="20"/>
      <c r="T13" s="20"/>
      <c r="U13" s="20"/>
      <c r="V13" s="20"/>
      <c r="W13" s="20"/>
      <c r="X13" s="82"/>
    </row>
    <row r="14" spans="1:24">
      <c r="A14" s="86" t="s">
        <v>421</v>
      </c>
      <c r="B14" s="87" t="s">
        <v>66</v>
      </c>
      <c r="C14" s="88" t="s">
        <v>70</v>
      </c>
      <c r="D14" s="89" t="s">
        <v>71</v>
      </c>
      <c r="E14" s="89" t="s">
        <v>72</v>
      </c>
      <c r="F14" s="87" t="s">
        <v>73</v>
      </c>
      <c r="G14" s="87" t="s">
        <v>64</v>
      </c>
      <c r="H14" s="90">
        <v>100</v>
      </c>
      <c r="I14" s="91">
        <v>230000000</v>
      </c>
      <c r="J14" s="6" t="s">
        <v>123</v>
      </c>
      <c r="K14" s="114" t="s">
        <v>122</v>
      </c>
      <c r="L14" s="92" t="s">
        <v>67</v>
      </c>
      <c r="M14" s="6" t="s">
        <v>74</v>
      </c>
      <c r="N14" s="114" t="s">
        <v>415</v>
      </c>
      <c r="O14" s="6" t="s">
        <v>117</v>
      </c>
      <c r="P14" s="94">
        <v>112</v>
      </c>
      <c r="Q14" s="6" t="s">
        <v>75</v>
      </c>
      <c r="R14" s="115">
        <v>125000</v>
      </c>
      <c r="S14" s="116">
        <v>143.93</v>
      </c>
      <c r="T14" s="97">
        <f>R14*S14</f>
        <v>17991250</v>
      </c>
      <c r="U14" s="97">
        <f>T14*1.12</f>
        <v>20150200.000000004</v>
      </c>
      <c r="V14" s="6"/>
      <c r="W14" s="99">
        <v>2017</v>
      </c>
      <c r="X14" s="98"/>
    </row>
    <row r="15" spans="1:24">
      <c r="A15" s="102" t="s">
        <v>422</v>
      </c>
      <c r="B15" s="103" t="s">
        <v>66</v>
      </c>
      <c r="C15" s="104" t="s">
        <v>83</v>
      </c>
      <c r="D15" s="106" t="s">
        <v>81</v>
      </c>
      <c r="E15" s="106" t="s">
        <v>84</v>
      </c>
      <c r="F15" s="92" t="s">
        <v>120</v>
      </c>
      <c r="G15" s="92" t="s">
        <v>63</v>
      </c>
      <c r="H15" s="107">
        <v>0</v>
      </c>
      <c r="I15" s="91">
        <v>230000000</v>
      </c>
      <c r="J15" s="6" t="s">
        <v>123</v>
      </c>
      <c r="K15" s="114" t="s">
        <v>122</v>
      </c>
      <c r="L15" s="92" t="s">
        <v>414</v>
      </c>
      <c r="M15" s="108" t="s">
        <v>78</v>
      </c>
      <c r="N15" s="114" t="s">
        <v>415</v>
      </c>
      <c r="O15" s="6" t="s">
        <v>117</v>
      </c>
      <c r="P15" s="110">
        <v>168</v>
      </c>
      <c r="Q15" s="108" t="s">
        <v>79</v>
      </c>
      <c r="R15" s="115">
        <v>347.5</v>
      </c>
      <c r="S15" s="116">
        <v>208150.53</v>
      </c>
      <c r="T15" s="97">
        <f t="shared" ref="T15:T21" si="0">R15*S15</f>
        <v>72332309.174999997</v>
      </c>
      <c r="U15" s="97">
        <f t="shared" ref="U15:U22" si="1">T15*1.12</f>
        <v>81012186.276000008</v>
      </c>
      <c r="V15" s="113"/>
      <c r="W15" s="99">
        <v>2017</v>
      </c>
      <c r="X15" s="98"/>
    </row>
    <row r="16" spans="1:24">
      <c r="A16" s="102" t="s">
        <v>423</v>
      </c>
      <c r="B16" s="103" t="s">
        <v>66</v>
      </c>
      <c r="C16" s="104" t="s">
        <v>83</v>
      </c>
      <c r="D16" s="106" t="s">
        <v>81</v>
      </c>
      <c r="E16" s="106" t="s">
        <v>84</v>
      </c>
      <c r="F16" s="92" t="s">
        <v>120</v>
      </c>
      <c r="G16" s="92" t="s">
        <v>63</v>
      </c>
      <c r="H16" s="107">
        <v>0</v>
      </c>
      <c r="I16" s="91">
        <v>230000000</v>
      </c>
      <c r="J16" s="6" t="s">
        <v>123</v>
      </c>
      <c r="K16" s="114" t="s">
        <v>122</v>
      </c>
      <c r="L16" s="92" t="s">
        <v>433</v>
      </c>
      <c r="M16" s="108" t="s">
        <v>78</v>
      </c>
      <c r="N16" s="114" t="s">
        <v>415</v>
      </c>
      <c r="O16" s="6" t="s">
        <v>117</v>
      </c>
      <c r="P16" s="110">
        <v>168</v>
      </c>
      <c r="Q16" s="108" t="s">
        <v>79</v>
      </c>
      <c r="R16" s="115">
        <v>190.31100000000001</v>
      </c>
      <c r="S16" s="116">
        <v>208150.53</v>
      </c>
      <c r="T16" s="97">
        <f t="shared" si="0"/>
        <v>39613335.514830001</v>
      </c>
      <c r="U16" s="97">
        <f t="shared" si="1"/>
        <v>44366935.776609607</v>
      </c>
      <c r="V16" s="113"/>
      <c r="W16" s="99">
        <v>2017</v>
      </c>
      <c r="X16" s="98"/>
    </row>
    <row r="17" spans="1:24" s="8" customFormat="1">
      <c r="A17" s="362" t="s">
        <v>428</v>
      </c>
      <c r="B17" s="103" t="s">
        <v>66</v>
      </c>
      <c r="C17" s="114" t="s">
        <v>83</v>
      </c>
      <c r="D17" s="114" t="s">
        <v>81</v>
      </c>
      <c r="E17" s="114" t="s">
        <v>84</v>
      </c>
      <c r="F17" s="92" t="s">
        <v>120</v>
      </c>
      <c r="G17" s="114" t="s">
        <v>64</v>
      </c>
      <c r="H17" s="118" t="s">
        <v>416</v>
      </c>
      <c r="I17" s="91">
        <v>230000000</v>
      </c>
      <c r="J17" s="6" t="s">
        <v>123</v>
      </c>
      <c r="K17" s="114" t="s">
        <v>122</v>
      </c>
      <c r="L17" s="92" t="s">
        <v>433</v>
      </c>
      <c r="M17" s="108" t="s">
        <v>78</v>
      </c>
      <c r="N17" s="114" t="s">
        <v>415</v>
      </c>
      <c r="O17" s="114" t="s">
        <v>117</v>
      </c>
      <c r="P17" s="114">
        <v>168</v>
      </c>
      <c r="Q17" s="114" t="s">
        <v>417</v>
      </c>
      <c r="R17" s="115">
        <v>260</v>
      </c>
      <c r="S17" s="116">
        <v>208150.53</v>
      </c>
      <c r="T17" s="97">
        <f t="shared" si="0"/>
        <v>54119137.799999997</v>
      </c>
      <c r="U17" s="97">
        <f t="shared" si="1"/>
        <v>60613434.336000003</v>
      </c>
      <c r="V17" s="117"/>
      <c r="W17" s="99">
        <v>2017</v>
      </c>
      <c r="X17" s="82"/>
    </row>
    <row r="18" spans="1:24" s="8" customFormat="1">
      <c r="A18" s="362" t="s">
        <v>432</v>
      </c>
      <c r="B18" s="103" t="s">
        <v>66</v>
      </c>
      <c r="C18" s="114" t="s">
        <v>76</v>
      </c>
      <c r="D18" s="114" t="s">
        <v>71</v>
      </c>
      <c r="E18" s="114" t="s">
        <v>77</v>
      </c>
      <c r="F18" s="114" t="s">
        <v>418</v>
      </c>
      <c r="G18" s="114" t="s">
        <v>64</v>
      </c>
      <c r="H18" s="118" t="s">
        <v>109</v>
      </c>
      <c r="I18" s="91">
        <v>230000000</v>
      </c>
      <c r="J18" s="6" t="s">
        <v>123</v>
      </c>
      <c r="K18" s="114" t="s">
        <v>122</v>
      </c>
      <c r="L18" s="92" t="s">
        <v>67</v>
      </c>
      <c r="M18" s="108" t="s">
        <v>78</v>
      </c>
      <c r="N18" s="114" t="s">
        <v>415</v>
      </c>
      <c r="O18" s="114" t="s">
        <v>118</v>
      </c>
      <c r="P18" s="114">
        <v>168</v>
      </c>
      <c r="Q18" s="114" t="s">
        <v>417</v>
      </c>
      <c r="R18" s="115">
        <v>1000</v>
      </c>
      <c r="S18" s="116">
        <v>154464.29</v>
      </c>
      <c r="T18" s="97">
        <f t="shared" si="0"/>
        <v>154464290</v>
      </c>
      <c r="U18" s="97">
        <f t="shared" si="1"/>
        <v>173000004.80000001</v>
      </c>
      <c r="V18" s="117"/>
      <c r="W18" s="99">
        <v>2017</v>
      </c>
      <c r="X18" s="82"/>
    </row>
    <row r="19" spans="1:24" s="8" customFormat="1">
      <c r="A19" s="362" t="s">
        <v>431</v>
      </c>
      <c r="B19" s="103" t="s">
        <v>66</v>
      </c>
      <c r="C19" s="114" t="s">
        <v>80</v>
      </c>
      <c r="D19" s="114" t="s">
        <v>81</v>
      </c>
      <c r="E19" s="114" t="s">
        <v>82</v>
      </c>
      <c r="F19" s="114" t="s">
        <v>419</v>
      </c>
      <c r="G19" s="114" t="s">
        <v>64</v>
      </c>
      <c r="H19" s="118" t="s">
        <v>109</v>
      </c>
      <c r="I19" s="91">
        <v>230000000</v>
      </c>
      <c r="J19" s="6" t="s">
        <v>123</v>
      </c>
      <c r="K19" s="114" t="s">
        <v>122</v>
      </c>
      <c r="L19" s="92" t="s">
        <v>67</v>
      </c>
      <c r="M19" s="108" t="s">
        <v>78</v>
      </c>
      <c r="N19" s="114" t="s">
        <v>415</v>
      </c>
      <c r="O19" s="114" t="s">
        <v>118</v>
      </c>
      <c r="P19" s="114">
        <v>168</v>
      </c>
      <c r="Q19" s="114" t="s">
        <v>417</v>
      </c>
      <c r="R19" s="115">
        <v>2545.7460000000001</v>
      </c>
      <c r="S19" s="116">
        <v>132142.85999999999</v>
      </c>
      <c r="T19" s="97">
        <f t="shared" si="0"/>
        <v>336402157.27355999</v>
      </c>
      <c r="U19" s="97">
        <f t="shared" si="1"/>
        <v>376770416.14638722</v>
      </c>
      <c r="V19" s="117"/>
      <c r="W19" s="99">
        <v>2017</v>
      </c>
      <c r="X19" s="82"/>
    </row>
    <row r="20" spans="1:24" s="8" customFormat="1">
      <c r="A20" s="362" t="s">
        <v>430</v>
      </c>
      <c r="B20" s="103" t="s">
        <v>66</v>
      </c>
      <c r="C20" s="114" t="s">
        <v>83</v>
      </c>
      <c r="D20" s="114" t="s">
        <v>81</v>
      </c>
      <c r="E20" s="114" t="s">
        <v>84</v>
      </c>
      <c r="F20" s="114" t="s">
        <v>420</v>
      </c>
      <c r="G20" s="114" t="s">
        <v>64</v>
      </c>
      <c r="H20" s="118" t="s">
        <v>109</v>
      </c>
      <c r="I20" s="91">
        <v>230000000</v>
      </c>
      <c r="J20" s="6" t="s">
        <v>123</v>
      </c>
      <c r="K20" s="114" t="s">
        <v>122</v>
      </c>
      <c r="L20" s="92" t="s">
        <v>67</v>
      </c>
      <c r="M20" s="108" t="s">
        <v>78</v>
      </c>
      <c r="N20" s="114" t="s">
        <v>415</v>
      </c>
      <c r="O20" s="114" t="s">
        <v>118</v>
      </c>
      <c r="P20" s="114">
        <v>168</v>
      </c>
      <c r="Q20" s="114" t="s">
        <v>417</v>
      </c>
      <c r="R20" s="115">
        <v>1217.0419999999999</v>
      </c>
      <c r="S20" s="116">
        <v>142857.14000000001</v>
      </c>
      <c r="T20" s="97">
        <f t="shared" si="0"/>
        <v>173863139.37988001</v>
      </c>
      <c r="U20" s="97">
        <f t="shared" si="1"/>
        <v>194726716.10546562</v>
      </c>
      <c r="V20" s="117"/>
      <c r="W20" s="99">
        <v>2017</v>
      </c>
      <c r="X20" s="82"/>
    </row>
    <row r="21" spans="1:24" s="8" customFormat="1">
      <c r="A21" s="362" t="s">
        <v>429</v>
      </c>
      <c r="B21" s="103" t="s">
        <v>66</v>
      </c>
      <c r="C21" s="114" t="s">
        <v>83</v>
      </c>
      <c r="D21" s="114" t="s">
        <v>81</v>
      </c>
      <c r="E21" s="114" t="s">
        <v>84</v>
      </c>
      <c r="F21" s="92" t="s">
        <v>120</v>
      </c>
      <c r="G21" s="114" t="s">
        <v>64</v>
      </c>
      <c r="H21" s="118" t="s">
        <v>416</v>
      </c>
      <c r="I21" s="91">
        <v>230000000</v>
      </c>
      <c r="J21" s="6" t="s">
        <v>123</v>
      </c>
      <c r="K21" s="114" t="s">
        <v>122</v>
      </c>
      <c r="L21" s="92" t="s">
        <v>414</v>
      </c>
      <c r="M21" s="108" t="s">
        <v>78</v>
      </c>
      <c r="N21" s="114" t="s">
        <v>415</v>
      </c>
      <c r="O21" s="114" t="s">
        <v>117</v>
      </c>
      <c r="P21" s="114">
        <v>168</v>
      </c>
      <c r="Q21" s="114" t="s">
        <v>417</v>
      </c>
      <c r="R21" s="115">
        <v>152.5</v>
      </c>
      <c r="S21" s="116">
        <v>208150.53</v>
      </c>
      <c r="T21" s="97">
        <f t="shared" si="0"/>
        <v>31742955.824999999</v>
      </c>
      <c r="U21" s="97">
        <f t="shared" si="1"/>
        <v>35552110.524000004</v>
      </c>
      <c r="V21" s="117"/>
      <c r="W21" s="99">
        <v>2017</v>
      </c>
      <c r="X21" s="82"/>
    </row>
    <row r="22" spans="1:24">
      <c r="A22" s="36" t="s">
        <v>425</v>
      </c>
      <c r="B22" s="20"/>
      <c r="C22" s="20"/>
      <c r="D22" s="20"/>
      <c r="E22" s="20"/>
      <c r="F22" s="20"/>
      <c r="G22" s="20"/>
      <c r="H22" s="20"/>
      <c r="I22" s="20"/>
      <c r="J22" s="20"/>
      <c r="K22" s="20"/>
      <c r="L22" s="20"/>
      <c r="M22" s="20"/>
      <c r="N22" s="20"/>
      <c r="O22" s="21"/>
      <c r="P22" s="56"/>
      <c r="Q22" s="20"/>
      <c r="R22" s="62"/>
      <c r="S22" s="20"/>
      <c r="T22" s="65">
        <f>SUM(T14:T21)</f>
        <v>880528574.96827006</v>
      </c>
      <c r="U22" s="57">
        <f>T22*1.12</f>
        <v>986192003.96446252</v>
      </c>
      <c r="V22" s="20"/>
      <c r="W22" s="20"/>
      <c r="X22" s="82"/>
    </row>
    <row r="23" spans="1:24">
      <c r="A23" s="43" t="s">
        <v>241</v>
      </c>
      <c r="B23" s="29"/>
      <c r="C23" s="29"/>
      <c r="D23" s="29"/>
      <c r="E23" s="29"/>
      <c r="F23" s="29"/>
      <c r="G23" s="29"/>
      <c r="H23" s="40"/>
      <c r="I23" s="40"/>
      <c r="J23" s="29"/>
      <c r="K23" s="29"/>
      <c r="L23" s="29"/>
      <c r="M23" s="29"/>
      <c r="N23" s="29"/>
      <c r="O23" s="29"/>
      <c r="P23" s="40"/>
      <c r="Q23" s="29"/>
      <c r="R23" s="63"/>
      <c r="S23" s="44"/>
      <c r="T23" s="44"/>
      <c r="U23" s="44"/>
      <c r="V23" s="29"/>
      <c r="W23" s="29"/>
      <c r="X23" s="81"/>
    </row>
    <row r="24" spans="1:24">
      <c r="A24" s="27" t="s">
        <v>242</v>
      </c>
      <c r="B24" s="29"/>
      <c r="C24" s="29"/>
      <c r="D24" s="29"/>
      <c r="E24" s="29"/>
      <c r="F24" s="29"/>
      <c r="G24" s="29"/>
      <c r="H24" s="40"/>
      <c r="I24" s="40"/>
      <c r="J24" s="29"/>
      <c r="K24" s="29"/>
      <c r="L24" s="29"/>
      <c r="M24" s="29"/>
      <c r="N24" s="29"/>
      <c r="O24" s="29"/>
      <c r="P24" s="40"/>
      <c r="Q24" s="29"/>
      <c r="R24" s="63"/>
      <c r="S24" s="44"/>
      <c r="T24" s="44"/>
      <c r="U24" s="44"/>
      <c r="V24" s="29"/>
      <c r="W24" s="29"/>
      <c r="X24" s="81"/>
    </row>
    <row r="25" spans="1:24">
      <c r="A25" s="122" t="s">
        <v>231</v>
      </c>
      <c r="B25" s="92" t="s">
        <v>66</v>
      </c>
      <c r="C25" s="123" t="s">
        <v>232</v>
      </c>
      <c r="D25" s="124" t="s">
        <v>233</v>
      </c>
      <c r="E25" s="124" t="s">
        <v>233</v>
      </c>
      <c r="F25" s="124" t="s">
        <v>234</v>
      </c>
      <c r="G25" s="108" t="s">
        <v>63</v>
      </c>
      <c r="H25" s="110">
        <v>20</v>
      </c>
      <c r="I25" s="126">
        <v>230000000</v>
      </c>
      <c r="J25" s="6" t="s">
        <v>123</v>
      </c>
      <c r="K25" s="108" t="s">
        <v>180</v>
      </c>
      <c r="L25" s="127" t="s">
        <v>67</v>
      </c>
      <c r="M25" s="120" t="s">
        <v>94</v>
      </c>
      <c r="N25" s="108" t="s">
        <v>131</v>
      </c>
      <c r="O25" s="125" t="s">
        <v>118</v>
      </c>
      <c r="P25" s="128" t="s">
        <v>94</v>
      </c>
      <c r="Q25" s="108"/>
      <c r="R25" s="129"/>
      <c r="S25" s="130"/>
      <c r="T25" s="131">
        <v>0</v>
      </c>
      <c r="U25" s="132">
        <f t="shared" ref="U25:U66" si="2">T25*1.12</f>
        <v>0</v>
      </c>
      <c r="V25" s="120"/>
      <c r="W25" s="99">
        <v>2017</v>
      </c>
      <c r="X25" s="133" t="s">
        <v>255</v>
      </c>
    </row>
    <row r="26" spans="1:24">
      <c r="A26" s="134" t="s">
        <v>237</v>
      </c>
      <c r="B26" s="135" t="s">
        <v>66</v>
      </c>
      <c r="C26" s="134" t="s">
        <v>97</v>
      </c>
      <c r="D26" s="25" t="s">
        <v>98</v>
      </c>
      <c r="E26" s="134" t="s">
        <v>99</v>
      </c>
      <c r="F26" s="25" t="s">
        <v>100</v>
      </c>
      <c r="G26" s="134" t="s">
        <v>96</v>
      </c>
      <c r="H26" s="136">
        <v>30</v>
      </c>
      <c r="I26" s="137">
        <v>230000000</v>
      </c>
      <c r="J26" s="138" t="s">
        <v>123</v>
      </c>
      <c r="K26" s="25" t="s">
        <v>130</v>
      </c>
      <c r="L26" s="134" t="s">
        <v>67</v>
      </c>
      <c r="M26" s="25" t="s">
        <v>94</v>
      </c>
      <c r="N26" s="25" t="s">
        <v>91</v>
      </c>
      <c r="O26" s="139" t="s">
        <v>116</v>
      </c>
      <c r="P26" s="140" t="s">
        <v>94</v>
      </c>
      <c r="Q26" s="138"/>
      <c r="R26" s="141"/>
      <c r="S26" s="142"/>
      <c r="T26" s="143">
        <v>0</v>
      </c>
      <c r="U26" s="132">
        <f t="shared" si="2"/>
        <v>0</v>
      </c>
      <c r="V26" s="138"/>
      <c r="W26" s="138">
        <v>2017</v>
      </c>
      <c r="X26" s="144" t="s">
        <v>235</v>
      </c>
    </row>
    <row r="27" spans="1:24">
      <c r="A27" s="122" t="s">
        <v>167</v>
      </c>
      <c r="B27" s="92" t="s">
        <v>66</v>
      </c>
      <c r="C27" s="145" t="s">
        <v>140</v>
      </c>
      <c r="D27" s="147" t="s">
        <v>141</v>
      </c>
      <c r="E27" s="148" t="s">
        <v>141</v>
      </c>
      <c r="F27" s="148" t="s">
        <v>142</v>
      </c>
      <c r="G27" s="148" t="s">
        <v>64</v>
      </c>
      <c r="H27" s="149">
        <v>95</v>
      </c>
      <c r="I27" s="126">
        <v>230000000</v>
      </c>
      <c r="J27" s="6" t="s">
        <v>123</v>
      </c>
      <c r="K27" s="150" t="s">
        <v>129</v>
      </c>
      <c r="L27" s="151" t="s">
        <v>67</v>
      </c>
      <c r="M27" s="120" t="s">
        <v>94</v>
      </c>
      <c r="N27" s="148" t="s">
        <v>143</v>
      </c>
      <c r="O27" s="152" t="s">
        <v>118</v>
      </c>
      <c r="P27" s="128" t="s">
        <v>94</v>
      </c>
      <c r="Q27" s="148"/>
      <c r="R27" s="153"/>
      <c r="S27" s="154"/>
      <c r="T27" s="155">
        <v>0</v>
      </c>
      <c r="U27" s="132">
        <f t="shared" si="2"/>
        <v>0</v>
      </c>
      <c r="V27" s="120"/>
      <c r="W27" s="99">
        <v>2017</v>
      </c>
      <c r="X27" s="144" t="s">
        <v>274</v>
      </c>
    </row>
    <row r="28" spans="1:24">
      <c r="A28" s="122" t="s">
        <v>168</v>
      </c>
      <c r="B28" s="92" t="s">
        <v>66</v>
      </c>
      <c r="C28" s="145" t="s">
        <v>140</v>
      </c>
      <c r="D28" s="147" t="s">
        <v>141</v>
      </c>
      <c r="E28" s="148" t="s">
        <v>141</v>
      </c>
      <c r="F28" s="148" t="s">
        <v>144</v>
      </c>
      <c r="G28" s="148" t="s">
        <v>64</v>
      </c>
      <c r="H28" s="149">
        <v>95</v>
      </c>
      <c r="I28" s="126">
        <v>230000000</v>
      </c>
      <c r="J28" s="6" t="s">
        <v>123</v>
      </c>
      <c r="K28" s="150" t="s">
        <v>145</v>
      </c>
      <c r="L28" s="151" t="s">
        <v>67</v>
      </c>
      <c r="M28" s="120" t="s">
        <v>94</v>
      </c>
      <c r="N28" s="148" t="s">
        <v>146</v>
      </c>
      <c r="O28" s="152" t="s">
        <v>118</v>
      </c>
      <c r="P28" s="128" t="s">
        <v>94</v>
      </c>
      <c r="Q28" s="148"/>
      <c r="R28" s="153"/>
      <c r="S28" s="154"/>
      <c r="T28" s="155">
        <v>0</v>
      </c>
      <c r="U28" s="132">
        <f t="shared" si="2"/>
        <v>0</v>
      </c>
      <c r="V28" s="120"/>
      <c r="W28" s="99">
        <v>2017</v>
      </c>
      <c r="X28" s="144" t="s">
        <v>274</v>
      </c>
    </row>
    <row r="29" spans="1:24">
      <c r="A29" s="122" t="s">
        <v>169</v>
      </c>
      <c r="B29" s="92" t="s">
        <v>66</v>
      </c>
      <c r="C29" s="145" t="s">
        <v>147</v>
      </c>
      <c r="D29" s="147" t="s">
        <v>148</v>
      </c>
      <c r="E29" s="148" t="s">
        <v>148</v>
      </c>
      <c r="F29" s="148" t="s">
        <v>149</v>
      </c>
      <c r="G29" s="148" t="s">
        <v>64</v>
      </c>
      <c r="H29" s="149">
        <v>95</v>
      </c>
      <c r="I29" s="126">
        <v>230000000</v>
      </c>
      <c r="J29" s="6" t="s">
        <v>123</v>
      </c>
      <c r="K29" s="150" t="s">
        <v>150</v>
      </c>
      <c r="L29" s="151" t="s">
        <v>67</v>
      </c>
      <c r="M29" s="120" t="s">
        <v>94</v>
      </c>
      <c r="N29" s="148" t="s">
        <v>133</v>
      </c>
      <c r="O29" s="152" t="s">
        <v>118</v>
      </c>
      <c r="P29" s="128" t="s">
        <v>94</v>
      </c>
      <c r="Q29" s="148"/>
      <c r="R29" s="153"/>
      <c r="S29" s="154"/>
      <c r="T29" s="155">
        <v>0</v>
      </c>
      <c r="U29" s="132">
        <f t="shared" si="2"/>
        <v>0</v>
      </c>
      <c r="V29" s="120"/>
      <c r="W29" s="99">
        <v>2017</v>
      </c>
      <c r="X29" s="144" t="s">
        <v>274</v>
      </c>
    </row>
    <row r="30" spans="1:24">
      <c r="A30" s="122" t="s">
        <v>170</v>
      </c>
      <c r="B30" s="92" t="s">
        <v>66</v>
      </c>
      <c r="C30" s="156" t="s">
        <v>151</v>
      </c>
      <c r="D30" s="157" t="s">
        <v>152</v>
      </c>
      <c r="E30" s="158" t="s">
        <v>152</v>
      </c>
      <c r="F30" s="158" t="s">
        <v>153</v>
      </c>
      <c r="G30" s="158" t="s">
        <v>63</v>
      </c>
      <c r="H30" s="159">
        <v>45</v>
      </c>
      <c r="I30" s="126">
        <v>230000000</v>
      </c>
      <c r="J30" s="6" t="s">
        <v>123</v>
      </c>
      <c r="K30" s="160" t="s">
        <v>154</v>
      </c>
      <c r="L30" s="161" t="s">
        <v>67</v>
      </c>
      <c r="M30" s="120" t="s">
        <v>94</v>
      </c>
      <c r="N30" s="158" t="s">
        <v>155</v>
      </c>
      <c r="O30" s="152" t="s">
        <v>118</v>
      </c>
      <c r="P30" s="128" t="s">
        <v>94</v>
      </c>
      <c r="Q30" s="158"/>
      <c r="R30" s="162"/>
      <c r="S30" s="163"/>
      <c r="T30" s="164">
        <v>0</v>
      </c>
      <c r="U30" s="132">
        <f t="shared" si="2"/>
        <v>0</v>
      </c>
      <c r="V30" s="120"/>
      <c r="W30" s="99">
        <v>2017</v>
      </c>
      <c r="X30" s="144" t="s">
        <v>274</v>
      </c>
    </row>
    <row r="31" spans="1:24">
      <c r="A31" s="122" t="s">
        <v>174</v>
      </c>
      <c r="B31" s="92" t="s">
        <v>66</v>
      </c>
      <c r="C31" s="123" t="s">
        <v>161</v>
      </c>
      <c r="D31" s="124" t="s">
        <v>162</v>
      </c>
      <c r="E31" s="124" t="s">
        <v>162</v>
      </c>
      <c r="F31" s="124" t="s">
        <v>163</v>
      </c>
      <c r="G31" s="108" t="s">
        <v>96</v>
      </c>
      <c r="H31" s="110">
        <v>80</v>
      </c>
      <c r="I31" s="126">
        <v>230000000</v>
      </c>
      <c r="J31" s="6" t="s">
        <v>123</v>
      </c>
      <c r="K31" s="108" t="s">
        <v>107</v>
      </c>
      <c r="L31" s="127" t="s">
        <v>67</v>
      </c>
      <c r="M31" s="120" t="s">
        <v>94</v>
      </c>
      <c r="N31" s="108" t="s">
        <v>111</v>
      </c>
      <c r="O31" s="125" t="s">
        <v>119</v>
      </c>
      <c r="P31" s="128" t="s">
        <v>94</v>
      </c>
      <c r="Q31" s="108"/>
      <c r="R31" s="129"/>
      <c r="S31" s="130"/>
      <c r="T31" s="131">
        <v>0</v>
      </c>
      <c r="U31" s="132">
        <f t="shared" si="2"/>
        <v>0</v>
      </c>
      <c r="V31" s="120"/>
      <c r="W31" s="99">
        <v>2017</v>
      </c>
      <c r="X31" s="144" t="s">
        <v>235</v>
      </c>
    </row>
    <row r="32" spans="1:24">
      <c r="A32" s="122" t="s">
        <v>124</v>
      </c>
      <c r="B32" s="166" t="s">
        <v>66</v>
      </c>
      <c r="C32" s="120" t="s">
        <v>125</v>
      </c>
      <c r="D32" s="120" t="s">
        <v>126</v>
      </c>
      <c r="E32" s="120" t="s">
        <v>126</v>
      </c>
      <c r="F32" s="101" t="s">
        <v>127</v>
      </c>
      <c r="G32" s="120" t="s">
        <v>63</v>
      </c>
      <c r="H32" s="146">
        <v>100</v>
      </c>
      <c r="I32" s="91">
        <v>230000000</v>
      </c>
      <c r="J32" s="6" t="s">
        <v>123</v>
      </c>
      <c r="K32" s="92" t="s">
        <v>230</v>
      </c>
      <c r="L32" s="6" t="s">
        <v>67</v>
      </c>
      <c r="M32" s="120" t="s">
        <v>94</v>
      </c>
      <c r="N32" s="167" t="s">
        <v>128</v>
      </c>
      <c r="O32" s="168" t="s">
        <v>116</v>
      </c>
      <c r="P32" s="128" t="s">
        <v>94</v>
      </c>
      <c r="Q32" s="120"/>
      <c r="R32" s="111"/>
      <c r="S32" s="169"/>
      <c r="T32" s="131">
        <v>0</v>
      </c>
      <c r="U32" s="132">
        <f t="shared" si="2"/>
        <v>0</v>
      </c>
      <c r="V32" s="120"/>
      <c r="W32" s="99">
        <v>2016</v>
      </c>
      <c r="X32" s="133" t="s">
        <v>236</v>
      </c>
    </row>
    <row r="33" spans="1:24">
      <c r="A33" s="122" t="s">
        <v>164</v>
      </c>
      <c r="B33" s="92" t="s">
        <v>66</v>
      </c>
      <c r="C33" s="99" t="s">
        <v>125</v>
      </c>
      <c r="D33" s="127" t="s">
        <v>126</v>
      </c>
      <c r="E33" s="127" t="s">
        <v>126</v>
      </c>
      <c r="F33" s="127" t="s">
        <v>137</v>
      </c>
      <c r="G33" s="127" t="s">
        <v>63</v>
      </c>
      <c r="H33" s="171">
        <v>100</v>
      </c>
      <c r="I33" s="172">
        <v>230000000</v>
      </c>
      <c r="J33" s="6" t="s">
        <v>123</v>
      </c>
      <c r="K33" s="173" t="s">
        <v>130</v>
      </c>
      <c r="L33" s="127" t="s">
        <v>67</v>
      </c>
      <c r="M33" s="120" t="s">
        <v>94</v>
      </c>
      <c r="N33" s="108" t="s">
        <v>95</v>
      </c>
      <c r="O33" s="168" t="s">
        <v>116</v>
      </c>
      <c r="P33" s="128" t="s">
        <v>94</v>
      </c>
      <c r="Q33" s="127"/>
      <c r="R33" s="129"/>
      <c r="S33" s="127"/>
      <c r="T33" s="131">
        <v>0</v>
      </c>
      <c r="U33" s="132">
        <f t="shared" si="2"/>
        <v>0</v>
      </c>
      <c r="V33" s="174"/>
      <c r="W33" s="99">
        <v>2017</v>
      </c>
      <c r="X33" s="175">
        <v>11</v>
      </c>
    </row>
    <row r="34" spans="1:24">
      <c r="A34" s="122" t="s">
        <v>165</v>
      </c>
      <c r="B34" s="92" t="s">
        <v>66</v>
      </c>
      <c r="C34" s="99" t="s">
        <v>125</v>
      </c>
      <c r="D34" s="127" t="s">
        <v>126</v>
      </c>
      <c r="E34" s="127" t="s">
        <v>126</v>
      </c>
      <c r="F34" s="127" t="s">
        <v>138</v>
      </c>
      <c r="G34" s="127" t="s">
        <v>63</v>
      </c>
      <c r="H34" s="171">
        <v>100</v>
      </c>
      <c r="I34" s="172">
        <v>230000000</v>
      </c>
      <c r="J34" s="6" t="s">
        <v>123</v>
      </c>
      <c r="K34" s="173" t="s">
        <v>130</v>
      </c>
      <c r="L34" s="127" t="s">
        <v>67</v>
      </c>
      <c r="M34" s="120" t="s">
        <v>94</v>
      </c>
      <c r="N34" s="108" t="s">
        <v>95</v>
      </c>
      <c r="O34" s="168" t="s">
        <v>116</v>
      </c>
      <c r="P34" s="128" t="s">
        <v>94</v>
      </c>
      <c r="Q34" s="127"/>
      <c r="R34" s="129"/>
      <c r="S34" s="127"/>
      <c r="T34" s="131">
        <v>0</v>
      </c>
      <c r="U34" s="132">
        <f t="shared" si="2"/>
        <v>0</v>
      </c>
      <c r="V34" s="174"/>
      <c r="W34" s="99">
        <v>2017</v>
      </c>
      <c r="X34" s="175">
        <v>11</v>
      </c>
    </row>
    <row r="35" spans="1:24" ht="13.5" customHeight="1">
      <c r="A35" s="122" t="s">
        <v>166</v>
      </c>
      <c r="B35" s="92" t="s">
        <v>66</v>
      </c>
      <c r="C35" s="99" t="s">
        <v>125</v>
      </c>
      <c r="D35" s="127" t="s">
        <v>126</v>
      </c>
      <c r="E35" s="127" t="s">
        <v>126</v>
      </c>
      <c r="F35" s="127" t="s">
        <v>139</v>
      </c>
      <c r="G35" s="127" t="s">
        <v>63</v>
      </c>
      <c r="H35" s="171">
        <v>100</v>
      </c>
      <c r="I35" s="172">
        <v>230000000</v>
      </c>
      <c r="J35" s="6" t="s">
        <v>123</v>
      </c>
      <c r="K35" s="173" t="s">
        <v>130</v>
      </c>
      <c r="L35" s="127" t="s">
        <v>67</v>
      </c>
      <c r="M35" s="120" t="s">
        <v>94</v>
      </c>
      <c r="N35" s="108" t="s">
        <v>95</v>
      </c>
      <c r="O35" s="168" t="s">
        <v>116</v>
      </c>
      <c r="P35" s="128" t="s">
        <v>94</v>
      </c>
      <c r="Q35" s="127"/>
      <c r="R35" s="129"/>
      <c r="S35" s="127"/>
      <c r="T35" s="131">
        <v>0</v>
      </c>
      <c r="U35" s="132">
        <f t="shared" si="2"/>
        <v>0</v>
      </c>
      <c r="V35" s="174"/>
      <c r="W35" s="99">
        <v>2017</v>
      </c>
      <c r="X35" s="175">
        <v>11</v>
      </c>
    </row>
    <row r="36" spans="1:24">
      <c r="A36" s="122" t="s">
        <v>171</v>
      </c>
      <c r="B36" s="92" t="s">
        <v>66</v>
      </c>
      <c r="C36" s="176" t="s">
        <v>89</v>
      </c>
      <c r="D36" s="176" t="s">
        <v>90</v>
      </c>
      <c r="E36" s="176" t="s">
        <v>90</v>
      </c>
      <c r="F36" s="177" t="s">
        <v>156</v>
      </c>
      <c r="G36" s="178" t="s">
        <v>63</v>
      </c>
      <c r="H36" s="179">
        <v>90</v>
      </c>
      <c r="I36" s="126">
        <v>230000000</v>
      </c>
      <c r="J36" s="6" t="s">
        <v>123</v>
      </c>
      <c r="K36" s="92" t="s">
        <v>230</v>
      </c>
      <c r="L36" s="178" t="s">
        <v>67</v>
      </c>
      <c r="M36" s="120" t="s">
        <v>94</v>
      </c>
      <c r="N36" s="180" t="s">
        <v>157</v>
      </c>
      <c r="O36" s="152" t="s">
        <v>118</v>
      </c>
      <c r="P36" s="128" t="s">
        <v>94</v>
      </c>
      <c r="Q36" s="178"/>
      <c r="R36" s="181"/>
      <c r="S36" s="178"/>
      <c r="T36" s="131">
        <v>0</v>
      </c>
      <c r="U36" s="132">
        <f t="shared" si="2"/>
        <v>0</v>
      </c>
      <c r="V36" s="120"/>
      <c r="W36" s="6">
        <v>2016</v>
      </c>
      <c r="X36" s="133" t="s">
        <v>392</v>
      </c>
    </row>
    <row r="37" spans="1:24">
      <c r="A37" s="122" t="s">
        <v>172</v>
      </c>
      <c r="B37" s="92" t="s">
        <v>66</v>
      </c>
      <c r="C37" s="120" t="s">
        <v>89</v>
      </c>
      <c r="D37" s="101" t="s">
        <v>90</v>
      </c>
      <c r="E37" s="101" t="s">
        <v>90</v>
      </c>
      <c r="F37" s="182" t="s">
        <v>158</v>
      </c>
      <c r="G37" s="178" t="s">
        <v>63</v>
      </c>
      <c r="H37" s="183">
        <v>70</v>
      </c>
      <c r="I37" s="126">
        <v>230000000</v>
      </c>
      <c r="J37" s="6" t="s">
        <v>123</v>
      </c>
      <c r="K37" s="92" t="s">
        <v>230</v>
      </c>
      <c r="L37" s="165" t="s">
        <v>110</v>
      </c>
      <c r="M37" s="120" t="s">
        <v>94</v>
      </c>
      <c r="N37" s="180" t="s">
        <v>157</v>
      </c>
      <c r="O37" s="152" t="s">
        <v>118</v>
      </c>
      <c r="P37" s="128" t="s">
        <v>94</v>
      </c>
      <c r="Q37" s="184"/>
      <c r="R37" s="153"/>
      <c r="S37" s="151"/>
      <c r="T37" s="131">
        <v>0</v>
      </c>
      <c r="U37" s="132">
        <f t="shared" si="2"/>
        <v>0</v>
      </c>
      <c r="V37" s="120"/>
      <c r="W37" s="6">
        <v>2016</v>
      </c>
      <c r="X37" s="133" t="s">
        <v>408</v>
      </c>
    </row>
    <row r="38" spans="1:24">
      <c r="A38" s="122" t="s">
        <v>173</v>
      </c>
      <c r="B38" s="92" t="s">
        <v>66</v>
      </c>
      <c r="C38" s="120" t="s">
        <v>87</v>
      </c>
      <c r="D38" s="101" t="s">
        <v>88</v>
      </c>
      <c r="E38" s="101" t="s">
        <v>88</v>
      </c>
      <c r="F38" s="185" t="s">
        <v>159</v>
      </c>
      <c r="G38" s="178" t="s">
        <v>63</v>
      </c>
      <c r="H38" s="187">
        <v>70</v>
      </c>
      <c r="I38" s="126">
        <v>230000000</v>
      </c>
      <c r="J38" s="6" t="s">
        <v>123</v>
      </c>
      <c r="K38" s="173" t="s">
        <v>130</v>
      </c>
      <c r="L38" s="178" t="s">
        <v>67</v>
      </c>
      <c r="M38" s="120" t="s">
        <v>94</v>
      </c>
      <c r="N38" s="180" t="s">
        <v>157</v>
      </c>
      <c r="O38" s="152" t="s">
        <v>118</v>
      </c>
      <c r="P38" s="128" t="s">
        <v>94</v>
      </c>
      <c r="Q38" s="186"/>
      <c r="R38" s="129"/>
      <c r="S38" s="186"/>
      <c r="T38" s="131">
        <v>0</v>
      </c>
      <c r="U38" s="132">
        <f t="shared" si="2"/>
        <v>0</v>
      </c>
      <c r="V38" s="120"/>
      <c r="W38" s="99">
        <v>2017</v>
      </c>
      <c r="X38" s="133" t="s">
        <v>409</v>
      </c>
    </row>
    <row r="39" spans="1:24">
      <c r="A39" s="122" t="s">
        <v>440</v>
      </c>
      <c r="B39" s="92" t="s">
        <v>66</v>
      </c>
      <c r="C39" s="123" t="s">
        <v>441</v>
      </c>
      <c r="D39" s="124" t="s">
        <v>442</v>
      </c>
      <c r="E39" s="124" t="s">
        <v>442</v>
      </c>
      <c r="F39" s="124" t="s">
        <v>443</v>
      </c>
      <c r="G39" s="108" t="s">
        <v>63</v>
      </c>
      <c r="H39" s="108">
        <v>30</v>
      </c>
      <c r="I39" s="188">
        <v>230000000</v>
      </c>
      <c r="J39" s="99" t="s">
        <v>444</v>
      </c>
      <c r="K39" s="108" t="s">
        <v>445</v>
      </c>
      <c r="L39" s="127" t="s">
        <v>67</v>
      </c>
      <c r="M39" s="120" t="s">
        <v>94</v>
      </c>
      <c r="N39" s="108" t="s">
        <v>86</v>
      </c>
      <c r="O39" s="125" t="s">
        <v>446</v>
      </c>
      <c r="P39" s="189" t="s">
        <v>94</v>
      </c>
      <c r="Q39" s="108"/>
      <c r="R39" s="127"/>
      <c r="S39" s="130"/>
      <c r="T39" s="131">
        <v>0</v>
      </c>
      <c r="U39" s="132">
        <f t="shared" si="2"/>
        <v>0</v>
      </c>
      <c r="V39" s="120"/>
      <c r="W39" s="99">
        <v>2017</v>
      </c>
      <c r="X39" s="133" t="s">
        <v>409</v>
      </c>
    </row>
    <row r="40" spans="1:24">
      <c r="A40" s="122" t="s">
        <v>447</v>
      </c>
      <c r="B40" s="92" t="s">
        <v>66</v>
      </c>
      <c r="C40" s="123" t="s">
        <v>441</v>
      </c>
      <c r="D40" s="124" t="s">
        <v>442</v>
      </c>
      <c r="E40" s="124" t="s">
        <v>442</v>
      </c>
      <c r="F40" s="124" t="s">
        <v>448</v>
      </c>
      <c r="G40" s="108" t="s">
        <v>63</v>
      </c>
      <c r="H40" s="108">
        <v>30</v>
      </c>
      <c r="I40" s="188">
        <v>230000000</v>
      </c>
      <c r="J40" s="99" t="s">
        <v>444</v>
      </c>
      <c r="K40" s="108" t="s">
        <v>445</v>
      </c>
      <c r="L40" s="127" t="s">
        <v>67</v>
      </c>
      <c r="M40" s="120" t="s">
        <v>94</v>
      </c>
      <c r="N40" s="108" t="s">
        <v>86</v>
      </c>
      <c r="O40" s="125" t="s">
        <v>446</v>
      </c>
      <c r="P40" s="189" t="s">
        <v>94</v>
      </c>
      <c r="Q40" s="108"/>
      <c r="R40" s="127"/>
      <c r="S40" s="130"/>
      <c r="T40" s="131">
        <v>0</v>
      </c>
      <c r="U40" s="132">
        <f t="shared" si="2"/>
        <v>0</v>
      </c>
      <c r="V40" s="120"/>
      <c r="W40" s="99">
        <v>2017</v>
      </c>
      <c r="X40" s="133" t="s">
        <v>409</v>
      </c>
    </row>
    <row r="41" spans="1:24">
      <c r="A41" s="122" t="s">
        <v>449</v>
      </c>
      <c r="B41" s="92" t="s">
        <v>66</v>
      </c>
      <c r="C41" s="123" t="s">
        <v>441</v>
      </c>
      <c r="D41" s="124" t="s">
        <v>442</v>
      </c>
      <c r="E41" s="124" t="s">
        <v>442</v>
      </c>
      <c r="F41" s="124" t="s">
        <v>450</v>
      </c>
      <c r="G41" s="108" t="s">
        <v>63</v>
      </c>
      <c r="H41" s="108">
        <v>30</v>
      </c>
      <c r="I41" s="188">
        <v>230000000</v>
      </c>
      <c r="J41" s="99" t="s">
        <v>444</v>
      </c>
      <c r="K41" s="108" t="s">
        <v>445</v>
      </c>
      <c r="L41" s="127" t="s">
        <v>67</v>
      </c>
      <c r="M41" s="120" t="s">
        <v>94</v>
      </c>
      <c r="N41" s="108" t="s">
        <v>86</v>
      </c>
      <c r="O41" s="125" t="s">
        <v>446</v>
      </c>
      <c r="P41" s="189" t="s">
        <v>94</v>
      </c>
      <c r="Q41" s="108"/>
      <c r="R41" s="127"/>
      <c r="S41" s="130"/>
      <c r="T41" s="131">
        <v>0</v>
      </c>
      <c r="U41" s="132">
        <f t="shared" si="2"/>
        <v>0</v>
      </c>
      <c r="V41" s="120"/>
      <c r="W41" s="99">
        <v>2017</v>
      </c>
      <c r="X41" s="133" t="s">
        <v>409</v>
      </c>
    </row>
    <row r="42" spans="1:24">
      <c r="A42" s="122" t="s">
        <v>451</v>
      </c>
      <c r="B42" s="92" t="s">
        <v>66</v>
      </c>
      <c r="C42" s="123" t="s">
        <v>441</v>
      </c>
      <c r="D42" s="124" t="s">
        <v>442</v>
      </c>
      <c r="E42" s="124" t="s">
        <v>442</v>
      </c>
      <c r="F42" s="124" t="s">
        <v>452</v>
      </c>
      <c r="G42" s="108" t="s">
        <v>63</v>
      </c>
      <c r="H42" s="108">
        <v>30</v>
      </c>
      <c r="I42" s="188">
        <v>230000000</v>
      </c>
      <c r="J42" s="99" t="s">
        <v>444</v>
      </c>
      <c r="K42" s="108" t="s">
        <v>445</v>
      </c>
      <c r="L42" s="127" t="s">
        <v>67</v>
      </c>
      <c r="M42" s="120" t="s">
        <v>94</v>
      </c>
      <c r="N42" s="108" t="s">
        <v>86</v>
      </c>
      <c r="O42" s="125" t="s">
        <v>446</v>
      </c>
      <c r="P42" s="189" t="s">
        <v>94</v>
      </c>
      <c r="Q42" s="108"/>
      <c r="R42" s="127"/>
      <c r="S42" s="130"/>
      <c r="T42" s="131">
        <v>0</v>
      </c>
      <c r="U42" s="132">
        <f t="shared" si="2"/>
        <v>0</v>
      </c>
      <c r="V42" s="120"/>
      <c r="W42" s="99">
        <v>2017</v>
      </c>
      <c r="X42" s="133" t="s">
        <v>409</v>
      </c>
    </row>
    <row r="43" spans="1:24">
      <c r="A43" s="122" t="s">
        <v>453</v>
      </c>
      <c r="B43" s="92" t="s">
        <v>66</v>
      </c>
      <c r="C43" s="123" t="s">
        <v>441</v>
      </c>
      <c r="D43" s="124" t="s">
        <v>442</v>
      </c>
      <c r="E43" s="124" t="s">
        <v>442</v>
      </c>
      <c r="F43" s="124" t="s">
        <v>454</v>
      </c>
      <c r="G43" s="108" t="s">
        <v>63</v>
      </c>
      <c r="H43" s="108">
        <v>30</v>
      </c>
      <c r="I43" s="188">
        <v>230000000</v>
      </c>
      <c r="J43" s="99" t="s">
        <v>444</v>
      </c>
      <c r="K43" s="108" t="s">
        <v>445</v>
      </c>
      <c r="L43" s="127" t="s">
        <v>67</v>
      </c>
      <c r="M43" s="120" t="s">
        <v>94</v>
      </c>
      <c r="N43" s="108" t="s">
        <v>86</v>
      </c>
      <c r="O43" s="125" t="s">
        <v>446</v>
      </c>
      <c r="P43" s="189" t="s">
        <v>94</v>
      </c>
      <c r="Q43" s="108"/>
      <c r="R43" s="127"/>
      <c r="S43" s="130"/>
      <c r="T43" s="131">
        <v>0</v>
      </c>
      <c r="U43" s="132">
        <f t="shared" si="2"/>
        <v>0</v>
      </c>
      <c r="V43" s="120"/>
      <c r="W43" s="99">
        <v>2017</v>
      </c>
      <c r="X43" s="133" t="s">
        <v>409</v>
      </c>
    </row>
    <row r="44" spans="1:24">
      <c r="A44" s="122" t="s">
        <v>455</v>
      </c>
      <c r="B44" s="92" t="s">
        <v>66</v>
      </c>
      <c r="C44" s="123" t="s">
        <v>441</v>
      </c>
      <c r="D44" s="124" t="s">
        <v>442</v>
      </c>
      <c r="E44" s="124" t="s">
        <v>442</v>
      </c>
      <c r="F44" s="124" t="s">
        <v>456</v>
      </c>
      <c r="G44" s="108" t="s">
        <v>63</v>
      </c>
      <c r="H44" s="108">
        <v>30</v>
      </c>
      <c r="I44" s="188">
        <v>230000000</v>
      </c>
      <c r="J44" s="99" t="s">
        <v>444</v>
      </c>
      <c r="K44" s="108" t="s">
        <v>445</v>
      </c>
      <c r="L44" s="127" t="s">
        <v>67</v>
      </c>
      <c r="M44" s="120" t="s">
        <v>94</v>
      </c>
      <c r="N44" s="108" t="s">
        <v>86</v>
      </c>
      <c r="O44" s="125" t="s">
        <v>446</v>
      </c>
      <c r="P44" s="189" t="s">
        <v>94</v>
      </c>
      <c r="Q44" s="108"/>
      <c r="R44" s="127"/>
      <c r="S44" s="130"/>
      <c r="T44" s="131">
        <v>0</v>
      </c>
      <c r="U44" s="132">
        <f t="shared" si="2"/>
        <v>0</v>
      </c>
      <c r="V44" s="120"/>
      <c r="W44" s="99">
        <v>2017</v>
      </c>
      <c r="X44" s="133" t="s">
        <v>409</v>
      </c>
    </row>
    <row r="45" spans="1:24">
      <c r="A45" s="122" t="s">
        <v>457</v>
      </c>
      <c r="B45" s="92" t="s">
        <v>66</v>
      </c>
      <c r="C45" s="123" t="s">
        <v>441</v>
      </c>
      <c r="D45" s="124" t="s">
        <v>442</v>
      </c>
      <c r="E45" s="124" t="s">
        <v>442</v>
      </c>
      <c r="F45" s="124" t="s">
        <v>458</v>
      </c>
      <c r="G45" s="108" t="s">
        <v>63</v>
      </c>
      <c r="H45" s="108">
        <v>30</v>
      </c>
      <c r="I45" s="188">
        <v>230000000</v>
      </c>
      <c r="J45" s="99" t="s">
        <v>444</v>
      </c>
      <c r="K45" s="108" t="s">
        <v>445</v>
      </c>
      <c r="L45" s="127" t="s">
        <v>67</v>
      </c>
      <c r="M45" s="120" t="s">
        <v>94</v>
      </c>
      <c r="N45" s="108" t="s">
        <v>86</v>
      </c>
      <c r="O45" s="125" t="s">
        <v>446</v>
      </c>
      <c r="P45" s="189" t="s">
        <v>94</v>
      </c>
      <c r="Q45" s="108"/>
      <c r="R45" s="127"/>
      <c r="S45" s="130"/>
      <c r="T45" s="131">
        <v>0</v>
      </c>
      <c r="U45" s="132">
        <f t="shared" si="2"/>
        <v>0</v>
      </c>
      <c r="V45" s="120"/>
      <c r="W45" s="99">
        <v>2017</v>
      </c>
      <c r="X45" s="133" t="s">
        <v>409</v>
      </c>
    </row>
    <row r="46" spans="1:24">
      <c r="A46" s="122" t="s">
        <v>459</v>
      </c>
      <c r="B46" s="92" t="s">
        <v>66</v>
      </c>
      <c r="C46" s="123" t="s">
        <v>441</v>
      </c>
      <c r="D46" s="124" t="s">
        <v>442</v>
      </c>
      <c r="E46" s="124" t="s">
        <v>442</v>
      </c>
      <c r="F46" s="124" t="s">
        <v>460</v>
      </c>
      <c r="G46" s="108" t="s">
        <v>63</v>
      </c>
      <c r="H46" s="108">
        <v>30</v>
      </c>
      <c r="I46" s="188">
        <v>230000000</v>
      </c>
      <c r="J46" s="99" t="s">
        <v>444</v>
      </c>
      <c r="K46" s="108" t="s">
        <v>445</v>
      </c>
      <c r="L46" s="127" t="s">
        <v>67</v>
      </c>
      <c r="M46" s="120" t="s">
        <v>94</v>
      </c>
      <c r="N46" s="108" t="s">
        <v>86</v>
      </c>
      <c r="O46" s="125" t="s">
        <v>446</v>
      </c>
      <c r="P46" s="189" t="s">
        <v>94</v>
      </c>
      <c r="Q46" s="108"/>
      <c r="R46" s="127"/>
      <c r="S46" s="130"/>
      <c r="T46" s="131">
        <v>0</v>
      </c>
      <c r="U46" s="132">
        <f t="shared" si="2"/>
        <v>0</v>
      </c>
      <c r="V46" s="120"/>
      <c r="W46" s="99">
        <v>2017</v>
      </c>
      <c r="X46" s="133" t="s">
        <v>409</v>
      </c>
    </row>
    <row r="47" spans="1:24">
      <c r="A47" s="122" t="s">
        <v>461</v>
      </c>
      <c r="B47" s="92" t="s">
        <v>66</v>
      </c>
      <c r="C47" s="123" t="s">
        <v>441</v>
      </c>
      <c r="D47" s="124" t="s">
        <v>442</v>
      </c>
      <c r="E47" s="124" t="s">
        <v>442</v>
      </c>
      <c r="F47" s="124" t="s">
        <v>462</v>
      </c>
      <c r="G47" s="108" t="s">
        <v>63</v>
      </c>
      <c r="H47" s="108">
        <v>30</v>
      </c>
      <c r="I47" s="188">
        <v>230000000</v>
      </c>
      <c r="J47" s="99" t="s">
        <v>444</v>
      </c>
      <c r="K47" s="108" t="s">
        <v>445</v>
      </c>
      <c r="L47" s="127" t="s">
        <v>67</v>
      </c>
      <c r="M47" s="120" t="s">
        <v>94</v>
      </c>
      <c r="N47" s="108" t="s">
        <v>86</v>
      </c>
      <c r="O47" s="125" t="s">
        <v>446</v>
      </c>
      <c r="P47" s="189" t="s">
        <v>94</v>
      </c>
      <c r="Q47" s="108"/>
      <c r="R47" s="127"/>
      <c r="S47" s="130"/>
      <c r="T47" s="131">
        <v>0</v>
      </c>
      <c r="U47" s="132">
        <f t="shared" si="2"/>
        <v>0</v>
      </c>
      <c r="V47" s="120"/>
      <c r="W47" s="99">
        <v>2017</v>
      </c>
      <c r="X47" s="133" t="s">
        <v>409</v>
      </c>
    </row>
    <row r="48" spans="1:24">
      <c r="A48" s="122" t="s">
        <v>463</v>
      </c>
      <c r="B48" s="92" t="s">
        <v>66</v>
      </c>
      <c r="C48" s="123" t="s">
        <v>441</v>
      </c>
      <c r="D48" s="124" t="s">
        <v>442</v>
      </c>
      <c r="E48" s="124" t="s">
        <v>442</v>
      </c>
      <c r="F48" s="124" t="s">
        <v>464</v>
      </c>
      <c r="G48" s="108" t="s">
        <v>63</v>
      </c>
      <c r="H48" s="108">
        <v>30</v>
      </c>
      <c r="I48" s="188">
        <v>230000000</v>
      </c>
      <c r="J48" s="99" t="s">
        <v>444</v>
      </c>
      <c r="K48" s="108" t="s">
        <v>445</v>
      </c>
      <c r="L48" s="127" t="s">
        <v>67</v>
      </c>
      <c r="M48" s="120" t="s">
        <v>94</v>
      </c>
      <c r="N48" s="108" t="s">
        <v>86</v>
      </c>
      <c r="O48" s="125" t="s">
        <v>446</v>
      </c>
      <c r="P48" s="189" t="s">
        <v>94</v>
      </c>
      <c r="Q48" s="108"/>
      <c r="R48" s="127"/>
      <c r="S48" s="130"/>
      <c r="T48" s="131">
        <v>0</v>
      </c>
      <c r="U48" s="132">
        <f t="shared" si="2"/>
        <v>0</v>
      </c>
      <c r="V48" s="120"/>
      <c r="W48" s="99">
        <v>2017</v>
      </c>
      <c r="X48" s="133" t="s">
        <v>409</v>
      </c>
    </row>
    <row r="49" spans="1:24">
      <c r="A49" s="122" t="s">
        <v>465</v>
      </c>
      <c r="B49" s="92" t="s">
        <v>66</v>
      </c>
      <c r="C49" s="123" t="s">
        <v>441</v>
      </c>
      <c r="D49" s="124" t="s">
        <v>442</v>
      </c>
      <c r="E49" s="124" t="s">
        <v>442</v>
      </c>
      <c r="F49" s="124" t="s">
        <v>466</v>
      </c>
      <c r="G49" s="108" t="s">
        <v>63</v>
      </c>
      <c r="H49" s="108">
        <v>30</v>
      </c>
      <c r="I49" s="188">
        <v>230000000</v>
      </c>
      <c r="J49" s="99" t="s">
        <v>444</v>
      </c>
      <c r="K49" s="108" t="s">
        <v>445</v>
      </c>
      <c r="L49" s="127" t="s">
        <v>67</v>
      </c>
      <c r="M49" s="120" t="s">
        <v>94</v>
      </c>
      <c r="N49" s="108" t="s">
        <v>86</v>
      </c>
      <c r="O49" s="125" t="s">
        <v>446</v>
      </c>
      <c r="P49" s="189" t="s">
        <v>94</v>
      </c>
      <c r="Q49" s="108"/>
      <c r="R49" s="127"/>
      <c r="S49" s="130"/>
      <c r="T49" s="131">
        <v>0</v>
      </c>
      <c r="U49" s="132">
        <f t="shared" si="2"/>
        <v>0</v>
      </c>
      <c r="V49" s="120"/>
      <c r="W49" s="99">
        <v>2017</v>
      </c>
      <c r="X49" s="133" t="s">
        <v>409</v>
      </c>
    </row>
    <row r="50" spans="1:24">
      <c r="A50" s="122" t="s">
        <v>467</v>
      </c>
      <c r="B50" s="92" t="s">
        <v>66</v>
      </c>
      <c r="C50" s="123" t="s">
        <v>441</v>
      </c>
      <c r="D50" s="124" t="s">
        <v>442</v>
      </c>
      <c r="E50" s="124" t="s">
        <v>442</v>
      </c>
      <c r="F50" s="124" t="s">
        <v>468</v>
      </c>
      <c r="G50" s="108" t="s">
        <v>63</v>
      </c>
      <c r="H50" s="108">
        <v>30</v>
      </c>
      <c r="I50" s="188">
        <v>230000000</v>
      </c>
      <c r="J50" s="99" t="s">
        <v>444</v>
      </c>
      <c r="K50" s="108" t="s">
        <v>445</v>
      </c>
      <c r="L50" s="127" t="s">
        <v>67</v>
      </c>
      <c r="M50" s="120" t="s">
        <v>94</v>
      </c>
      <c r="N50" s="108" t="s">
        <v>86</v>
      </c>
      <c r="O50" s="125" t="s">
        <v>446</v>
      </c>
      <c r="P50" s="189" t="s">
        <v>94</v>
      </c>
      <c r="Q50" s="108"/>
      <c r="R50" s="127"/>
      <c r="S50" s="130"/>
      <c r="T50" s="131">
        <v>0</v>
      </c>
      <c r="U50" s="132">
        <f t="shared" si="2"/>
        <v>0</v>
      </c>
      <c r="V50" s="120"/>
      <c r="W50" s="99">
        <v>2017</v>
      </c>
      <c r="X50" s="133" t="s">
        <v>409</v>
      </c>
    </row>
    <row r="51" spans="1:24">
      <c r="A51" s="122" t="s">
        <v>469</v>
      </c>
      <c r="B51" s="92" t="s">
        <v>66</v>
      </c>
      <c r="C51" s="123" t="s">
        <v>441</v>
      </c>
      <c r="D51" s="124" t="s">
        <v>442</v>
      </c>
      <c r="E51" s="124" t="s">
        <v>442</v>
      </c>
      <c r="F51" s="124" t="s">
        <v>470</v>
      </c>
      <c r="G51" s="108" t="s">
        <v>63</v>
      </c>
      <c r="H51" s="108">
        <v>30</v>
      </c>
      <c r="I51" s="188">
        <v>230000000</v>
      </c>
      <c r="J51" s="99" t="s">
        <v>444</v>
      </c>
      <c r="K51" s="108" t="s">
        <v>445</v>
      </c>
      <c r="L51" s="127" t="s">
        <v>67</v>
      </c>
      <c r="M51" s="120" t="s">
        <v>94</v>
      </c>
      <c r="N51" s="108" t="s">
        <v>86</v>
      </c>
      <c r="O51" s="125" t="s">
        <v>446</v>
      </c>
      <c r="P51" s="189" t="s">
        <v>94</v>
      </c>
      <c r="Q51" s="108"/>
      <c r="R51" s="127"/>
      <c r="S51" s="130"/>
      <c r="T51" s="131">
        <v>0</v>
      </c>
      <c r="U51" s="132">
        <f t="shared" si="2"/>
        <v>0</v>
      </c>
      <c r="V51" s="120"/>
      <c r="W51" s="99">
        <v>2017</v>
      </c>
      <c r="X51" s="133" t="s">
        <v>409</v>
      </c>
    </row>
    <row r="52" spans="1:24">
      <c r="A52" s="122" t="s">
        <v>471</v>
      </c>
      <c r="B52" s="92" t="s">
        <v>66</v>
      </c>
      <c r="C52" s="123" t="s">
        <v>441</v>
      </c>
      <c r="D52" s="124" t="s">
        <v>442</v>
      </c>
      <c r="E52" s="124" t="s">
        <v>442</v>
      </c>
      <c r="F52" s="124" t="s">
        <v>472</v>
      </c>
      <c r="G52" s="108" t="s">
        <v>63</v>
      </c>
      <c r="H52" s="108">
        <v>30</v>
      </c>
      <c r="I52" s="188">
        <v>230000000</v>
      </c>
      <c r="J52" s="99" t="s">
        <v>444</v>
      </c>
      <c r="K52" s="108" t="s">
        <v>445</v>
      </c>
      <c r="L52" s="127" t="s">
        <v>67</v>
      </c>
      <c r="M52" s="120" t="s">
        <v>94</v>
      </c>
      <c r="N52" s="108" t="s">
        <v>86</v>
      </c>
      <c r="O52" s="125" t="s">
        <v>446</v>
      </c>
      <c r="P52" s="189" t="s">
        <v>94</v>
      </c>
      <c r="Q52" s="108"/>
      <c r="R52" s="127"/>
      <c r="S52" s="130"/>
      <c r="T52" s="131">
        <v>0</v>
      </c>
      <c r="U52" s="132">
        <f t="shared" si="2"/>
        <v>0</v>
      </c>
      <c r="V52" s="120"/>
      <c r="W52" s="99">
        <v>2017</v>
      </c>
      <c r="X52" s="133" t="s">
        <v>409</v>
      </c>
    </row>
    <row r="53" spans="1:24">
      <c r="A53" s="122" t="s">
        <v>473</v>
      </c>
      <c r="B53" s="92" t="s">
        <v>66</v>
      </c>
      <c r="C53" s="123" t="s">
        <v>441</v>
      </c>
      <c r="D53" s="124" t="s">
        <v>442</v>
      </c>
      <c r="E53" s="124" t="s">
        <v>442</v>
      </c>
      <c r="F53" s="124" t="s">
        <v>474</v>
      </c>
      <c r="G53" s="108" t="s">
        <v>63</v>
      </c>
      <c r="H53" s="108">
        <v>30</v>
      </c>
      <c r="I53" s="188">
        <v>230000000</v>
      </c>
      <c r="J53" s="99" t="s">
        <v>444</v>
      </c>
      <c r="K53" s="108" t="s">
        <v>445</v>
      </c>
      <c r="L53" s="127" t="s">
        <v>67</v>
      </c>
      <c r="M53" s="120" t="s">
        <v>94</v>
      </c>
      <c r="N53" s="108" t="s">
        <v>86</v>
      </c>
      <c r="O53" s="125" t="s">
        <v>446</v>
      </c>
      <c r="P53" s="189" t="s">
        <v>94</v>
      </c>
      <c r="Q53" s="108"/>
      <c r="R53" s="127"/>
      <c r="S53" s="130"/>
      <c r="T53" s="131">
        <v>0</v>
      </c>
      <c r="U53" s="132">
        <f t="shared" si="2"/>
        <v>0</v>
      </c>
      <c r="V53" s="120"/>
      <c r="W53" s="99">
        <v>2017</v>
      </c>
      <c r="X53" s="133" t="s">
        <v>409</v>
      </c>
    </row>
    <row r="54" spans="1:24">
      <c r="A54" s="122" t="s">
        <v>475</v>
      </c>
      <c r="B54" s="92" t="s">
        <v>66</v>
      </c>
      <c r="C54" s="123" t="s">
        <v>441</v>
      </c>
      <c r="D54" s="124" t="s">
        <v>442</v>
      </c>
      <c r="E54" s="124" t="s">
        <v>442</v>
      </c>
      <c r="F54" s="124" t="s">
        <v>476</v>
      </c>
      <c r="G54" s="108" t="s">
        <v>63</v>
      </c>
      <c r="H54" s="108">
        <v>30</v>
      </c>
      <c r="I54" s="188">
        <v>230000000</v>
      </c>
      <c r="J54" s="99" t="s">
        <v>444</v>
      </c>
      <c r="K54" s="108" t="s">
        <v>445</v>
      </c>
      <c r="L54" s="127" t="s">
        <v>67</v>
      </c>
      <c r="M54" s="120" t="s">
        <v>94</v>
      </c>
      <c r="N54" s="108" t="s">
        <v>86</v>
      </c>
      <c r="O54" s="125" t="s">
        <v>446</v>
      </c>
      <c r="P54" s="189" t="s">
        <v>94</v>
      </c>
      <c r="Q54" s="108"/>
      <c r="R54" s="127"/>
      <c r="S54" s="130"/>
      <c r="T54" s="131">
        <v>0</v>
      </c>
      <c r="U54" s="132">
        <f t="shared" si="2"/>
        <v>0</v>
      </c>
      <c r="V54" s="120"/>
      <c r="W54" s="99">
        <v>2017</v>
      </c>
      <c r="X54" s="133" t="s">
        <v>409</v>
      </c>
    </row>
    <row r="55" spans="1:24">
      <c r="A55" s="122" t="s">
        <v>477</v>
      </c>
      <c r="B55" s="92" t="s">
        <v>66</v>
      </c>
      <c r="C55" s="123" t="s">
        <v>441</v>
      </c>
      <c r="D55" s="124" t="s">
        <v>442</v>
      </c>
      <c r="E55" s="124" t="s">
        <v>442</v>
      </c>
      <c r="F55" s="124" t="s">
        <v>478</v>
      </c>
      <c r="G55" s="108" t="s">
        <v>63</v>
      </c>
      <c r="H55" s="108">
        <v>30</v>
      </c>
      <c r="I55" s="188">
        <v>230000000</v>
      </c>
      <c r="J55" s="99" t="s">
        <v>444</v>
      </c>
      <c r="K55" s="108" t="s">
        <v>445</v>
      </c>
      <c r="L55" s="127" t="s">
        <v>67</v>
      </c>
      <c r="M55" s="120" t="s">
        <v>94</v>
      </c>
      <c r="N55" s="108" t="s">
        <v>86</v>
      </c>
      <c r="O55" s="125" t="s">
        <v>446</v>
      </c>
      <c r="P55" s="189" t="s">
        <v>94</v>
      </c>
      <c r="Q55" s="108"/>
      <c r="R55" s="127"/>
      <c r="S55" s="130"/>
      <c r="T55" s="131">
        <v>0</v>
      </c>
      <c r="U55" s="132">
        <f t="shared" si="2"/>
        <v>0</v>
      </c>
      <c r="V55" s="120"/>
      <c r="W55" s="99">
        <v>2017</v>
      </c>
      <c r="X55" s="133" t="s">
        <v>409</v>
      </c>
    </row>
    <row r="56" spans="1:24">
      <c r="A56" s="122" t="s">
        <v>479</v>
      </c>
      <c r="B56" s="92" t="s">
        <v>66</v>
      </c>
      <c r="C56" s="123" t="s">
        <v>441</v>
      </c>
      <c r="D56" s="124" t="s">
        <v>442</v>
      </c>
      <c r="E56" s="124" t="s">
        <v>442</v>
      </c>
      <c r="F56" s="124" t="s">
        <v>480</v>
      </c>
      <c r="G56" s="108" t="s">
        <v>63</v>
      </c>
      <c r="H56" s="108">
        <v>30</v>
      </c>
      <c r="I56" s="188">
        <v>230000000</v>
      </c>
      <c r="J56" s="99" t="s">
        <v>444</v>
      </c>
      <c r="K56" s="108" t="s">
        <v>445</v>
      </c>
      <c r="L56" s="127" t="s">
        <v>67</v>
      </c>
      <c r="M56" s="120" t="s">
        <v>94</v>
      </c>
      <c r="N56" s="108" t="s">
        <v>86</v>
      </c>
      <c r="O56" s="125" t="s">
        <v>446</v>
      </c>
      <c r="P56" s="189" t="s">
        <v>94</v>
      </c>
      <c r="Q56" s="108"/>
      <c r="R56" s="127"/>
      <c r="S56" s="130"/>
      <c r="T56" s="131">
        <v>0</v>
      </c>
      <c r="U56" s="132">
        <f t="shared" si="2"/>
        <v>0</v>
      </c>
      <c r="V56" s="120"/>
      <c r="W56" s="99">
        <v>2017</v>
      </c>
      <c r="X56" s="133" t="s">
        <v>409</v>
      </c>
    </row>
    <row r="57" spans="1:24">
      <c r="A57" s="122" t="s">
        <v>481</v>
      </c>
      <c r="B57" s="92" t="s">
        <v>66</v>
      </c>
      <c r="C57" s="123" t="s">
        <v>441</v>
      </c>
      <c r="D57" s="124" t="s">
        <v>442</v>
      </c>
      <c r="E57" s="124" t="s">
        <v>442</v>
      </c>
      <c r="F57" s="124" t="s">
        <v>482</v>
      </c>
      <c r="G57" s="108" t="s">
        <v>63</v>
      </c>
      <c r="H57" s="108">
        <v>30</v>
      </c>
      <c r="I57" s="188">
        <v>230000000</v>
      </c>
      <c r="J57" s="99" t="s">
        <v>444</v>
      </c>
      <c r="K57" s="108" t="s">
        <v>445</v>
      </c>
      <c r="L57" s="127" t="s">
        <v>67</v>
      </c>
      <c r="M57" s="120" t="s">
        <v>94</v>
      </c>
      <c r="N57" s="108" t="s">
        <v>86</v>
      </c>
      <c r="O57" s="125" t="s">
        <v>446</v>
      </c>
      <c r="P57" s="189" t="s">
        <v>94</v>
      </c>
      <c r="Q57" s="108"/>
      <c r="R57" s="127"/>
      <c r="S57" s="130"/>
      <c r="T57" s="131">
        <v>0</v>
      </c>
      <c r="U57" s="132">
        <f t="shared" si="2"/>
        <v>0</v>
      </c>
      <c r="V57" s="120"/>
      <c r="W57" s="99">
        <v>2017</v>
      </c>
      <c r="X57" s="133" t="s">
        <v>409</v>
      </c>
    </row>
    <row r="58" spans="1:24">
      <c r="A58" s="122" t="s">
        <v>483</v>
      </c>
      <c r="B58" s="92" t="s">
        <v>66</v>
      </c>
      <c r="C58" s="123" t="s">
        <v>441</v>
      </c>
      <c r="D58" s="124" t="s">
        <v>442</v>
      </c>
      <c r="E58" s="124" t="s">
        <v>442</v>
      </c>
      <c r="F58" s="124" t="s">
        <v>484</v>
      </c>
      <c r="G58" s="108" t="s">
        <v>63</v>
      </c>
      <c r="H58" s="108">
        <v>30</v>
      </c>
      <c r="I58" s="188">
        <v>230000000</v>
      </c>
      <c r="J58" s="99" t="s">
        <v>444</v>
      </c>
      <c r="K58" s="108" t="s">
        <v>445</v>
      </c>
      <c r="L58" s="127" t="s">
        <v>67</v>
      </c>
      <c r="M58" s="120" t="s">
        <v>94</v>
      </c>
      <c r="N58" s="108" t="s">
        <v>86</v>
      </c>
      <c r="O58" s="125" t="s">
        <v>446</v>
      </c>
      <c r="P58" s="189" t="s">
        <v>94</v>
      </c>
      <c r="Q58" s="108"/>
      <c r="R58" s="127"/>
      <c r="S58" s="130"/>
      <c r="T58" s="131">
        <v>0</v>
      </c>
      <c r="U58" s="132">
        <f t="shared" si="2"/>
        <v>0</v>
      </c>
      <c r="V58" s="120"/>
      <c r="W58" s="99">
        <v>2017</v>
      </c>
      <c r="X58" s="133" t="s">
        <v>409</v>
      </c>
    </row>
    <row r="59" spans="1:24">
      <c r="A59" s="122" t="s">
        <v>485</v>
      </c>
      <c r="B59" s="92" t="s">
        <v>66</v>
      </c>
      <c r="C59" s="123" t="s">
        <v>441</v>
      </c>
      <c r="D59" s="124" t="s">
        <v>442</v>
      </c>
      <c r="E59" s="124" t="s">
        <v>442</v>
      </c>
      <c r="F59" s="124" t="s">
        <v>486</v>
      </c>
      <c r="G59" s="108" t="s">
        <v>63</v>
      </c>
      <c r="H59" s="108">
        <v>30</v>
      </c>
      <c r="I59" s="188">
        <v>230000000</v>
      </c>
      <c r="J59" s="99" t="s">
        <v>444</v>
      </c>
      <c r="K59" s="108" t="s">
        <v>445</v>
      </c>
      <c r="L59" s="127" t="s">
        <v>67</v>
      </c>
      <c r="M59" s="120" t="s">
        <v>94</v>
      </c>
      <c r="N59" s="108" t="s">
        <v>86</v>
      </c>
      <c r="O59" s="125" t="s">
        <v>446</v>
      </c>
      <c r="P59" s="189" t="s">
        <v>94</v>
      </c>
      <c r="Q59" s="108"/>
      <c r="R59" s="127"/>
      <c r="S59" s="130"/>
      <c r="T59" s="131">
        <v>0</v>
      </c>
      <c r="U59" s="132">
        <f t="shared" si="2"/>
        <v>0</v>
      </c>
      <c r="V59" s="120"/>
      <c r="W59" s="99">
        <v>2017</v>
      </c>
      <c r="X59" s="133" t="s">
        <v>409</v>
      </c>
    </row>
    <row r="60" spans="1:24">
      <c r="A60" s="122" t="s">
        <v>487</v>
      </c>
      <c r="B60" s="92" t="s">
        <v>66</v>
      </c>
      <c r="C60" s="123" t="s">
        <v>441</v>
      </c>
      <c r="D60" s="124" t="s">
        <v>442</v>
      </c>
      <c r="E60" s="124" t="s">
        <v>442</v>
      </c>
      <c r="F60" s="124" t="s">
        <v>488</v>
      </c>
      <c r="G60" s="108" t="s">
        <v>63</v>
      </c>
      <c r="H60" s="108">
        <v>30</v>
      </c>
      <c r="I60" s="188">
        <v>230000000</v>
      </c>
      <c r="J60" s="99" t="s">
        <v>444</v>
      </c>
      <c r="K60" s="108" t="s">
        <v>445</v>
      </c>
      <c r="L60" s="127" t="s">
        <v>67</v>
      </c>
      <c r="M60" s="120" t="s">
        <v>94</v>
      </c>
      <c r="N60" s="108" t="s">
        <v>86</v>
      </c>
      <c r="O60" s="125" t="s">
        <v>446</v>
      </c>
      <c r="P60" s="189" t="s">
        <v>94</v>
      </c>
      <c r="Q60" s="108"/>
      <c r="R60" s="127"/>
      <c r="S60" s="130"/>
      <c r="T60" s="131">
        <v>0</v>
      </c>
      <c r="U60" s="132">
        <f t="shared" si="2"/>
        <v>0</v>
      </c>
      <c r="V60" s="120"/>
      <c r="W60" s="99">
        <v>2017</v>
      </c>
      <c r="X60" s="133" t="s">
        <v>409</v>
      </c>
    </row>
    <row r="61" spans="1:24">
      <c r="A61" s="122" t="s">
        <v>489</v>
      </c>
      <c r="B61" s="92" t="s">
        <v>66</v>
      </c>
      <c r="C61" s="123" t="s">
        <v>441</v>
      </c>
      <c r="D61" s="124" t="s">
        <v>442</v>
      </c>
      <c r="E61" s="124" t="s">
        <v>442</v>
      </c>
      <c r="F61" s="124" t="s">
        <v>490</v>
      </c>
      <c r="G61" s="108" t="s">
        <v>63</v>
      </c>
      <c r="H61" s="108">
        <v>30</v>
      </c>
      <c r="I61" s="188">
        <v>230000000</v>
      </c>
      <c r="J61" s="99" t="s">
        <v>444</v>
      </c>
      <c r="K61" s="108" t="s">
        <v>445</v>
      </c>
      <c r="L61" s="127" t="s">
        <v>67</v>
      </c>
      <c r="M61" s="120" t="s">
        <v>94</v>
      </c>
      <c r="N61" s="108" t="s">
        <v>86</v>
      </c>
      <c r="O61" s="125" t="s">
        <v>446</v>
      </c>
      <c r="P61" s="189" t="s">
        <v>94</v>
      </c>
      <c r="Q61" s="108"/>
      <c r="R61" s="127"/>
      <c r="S61" s="130"/>
      <c r="T61" s="131">
        <v>0</v>
      </c>
      <c r="U61" s="132">
        <f t="shared" si="2"/>
        <v>0</v>
      </c>
      <c r="V61" s="120"/>
      <c r="W61" s="99">
        <v>2017</v>
      </c>
      <c r="X61" s="133" t="s">
        <v>409</v>
      </c>
    </row>
    <row r="62" spans="1:24">
      <c r="A62" s="122" t="s">
        <v>491</v>
      </c>
      <c r="B62" s="92" t="s">
        <v>66</v>
      </c>
      <c r="C62" s="123" t="s">
        <v>441</v>
      </c>
      <c r="D62" s="124" t="s">
        <v>442</v>
      </c>
      <c r="E62" s="124" t="s">
        <v>442</v>
      </c>
      <c r="F62" s="124" t="s">
        <v>492</v>
      </c>
      <c r="G62" s="108" t="s">
        <v>63</v>
      </c>
      <c r="H62" s="108">
        <v>30</v>
      </c>
      <c r="I62" s="188">
        <v>230000000</v>
      </c>
      <c r="J62" s="99" t="s">
        <v>444</v>
      </c>
      <c r="K62" s="108" t="s">
        <v>445</v>
      </c>
      <c r="L62" s="127" t="s">
        <v>67</v>
      </c>
      <c r="M62" s="120" t="s">
        <v>94</v>
      </c>
      <c r="N62" s="108" t="s">
        <v>86</v>
      </c>
      <c r="O62" s="125" t="s">
        <v>446</v>
      </c>
      <c r="P62" s="189" t="s">
        <v>94</v>
      </c>
      <c r="Q62" s="108"/>
      <c r="R62" s="127"/>
      <c r="S62" s="130"/>
      <c r="T62" s="131">
        <v>0</v>
      </c>
      <c r="U62" s="132">
        <f t="shared" si="2"/>
        <v>0</v>
      </c>
      <c r="V62" s="120"/>
      <c r="W62" s="99">
        <v>2017</v>
      </c>
      <c r="X62" s="133" t="s">
        <v>409</v>
      </c>
    </row>
    <row r="63" spans="1:24">
      <c r="A63" s="122" t="s">
        <v>493</v>
      </c>
      <c r="B63" s="92" t="s">
        <v>66</v>
      </c>
      <c r="C63" s="123" t="s">
        <v>441</v>
      </c>
      <c r="D63" s="124" t="s">
        <v>442</v>
      </c>
      <c r="E63" s="124" t="s">
        <v>442</v>
      </c>
      <c r="F63" s="124" t="s">
        <v>494</v>
      </c>
      <c r="G63" s="108" t="s">
        <v>63</v>
      </c>
      <c r="H63" s="108">
        <v>30</v>
      </c>
      <c r="I63" s="188">
        <v>230000000</v>
      </c>
      <c r="J63" s="99" t="s">
        <v>444</v>
      </c>
      <c r="K63" s="108" t="s">
        <v>445</v>
      </c>
      <c r="L63" s="127" t="s">
        <v>67</v>
      </c>
      <c r="M63" s="120" t="s">
        <v>94</v>
      </c>
      <c r="N63" s="108" t="s">
        <v>86</v>
      </c>
      <c r="O63" s="125" t="s">
        <v>446</v>
      </c>
      <c r="P63" s="189" t="s">
        <v>94</v>
      </c>
      <c r="Q63" s="108"/>
      <c r="R63" s="127"/>
      <c r="S63" s="130"/>
      <c r="T63" s="131">
        <v>0</v>
      </c>
      <c r="U63" s="132">
        <f t="shared" si="2"/>
        <v>0</v>
      </c>
      <c r="V63" s="120"/>
      <c r="W63" s="99">
        <v>2017</v>
      </c>
      <c r="X63" s="133" t="s">
        <v>409</v>
      </c>
    </row>
    <row r="64" spans="1:24">
      <c r="A64" s="122" t="s">
        <v>495</v>
      </c>
      <c r="B64" s="92" t="s">
        <v>66</v>
      </c>
      <c r="C64" s="123" t="s">
        <v>441</v>
      </c>
      <c r="D64" s="124" t="s">
        <v>442</v>
      </c>
      <c r="E64" s="124" t="s">
        <v>442</v>
      </c>
      <c r="F64" s="124" t="s">
        <v>496</v>
      </c>
      <c r="G64" s="108" t="s">
        <v>63</v>
      </c>
      <c r="H64" s="108">
        <v>30</v>
      </c>
      <c r="I64" s="188">
        <v>230000000</v>
      </c>
      <c r="J64" s="99" t="s">
        <v>444</v>
      </c>
      <c r="K64" s="108" t="s">
        <v>445</v>
      </c>
      <c r="L64" s="127" t="s">
        <v>67</v>
      </c>
      <c r="M64" s="120" t="s">
        <v>94</v>
      </c>
      <c r="N64" s="108" t="s">
        <v>86</v>
      </c>
      <c r="O64" s="125" t="s">
        <v>446</v>
      </c>
      <c r="P64" s="189" t="s">
        <v>94</v>
      </c>
      <c r="Q64" s="108"/>
      <c r="R64" s="127"/>
      <c r="S64" s="130"/>
      <c r="T64" s="131">
        <v>0</v>
      </c>
      <c r="U64" s="132">
        <f t="shared" si="2"/>
        <v>0</v>
      </c>
      <c r="V64" s="120"/>
      <c r="W64" s="99">
        <v>2017</v>
      </c>
      <c r="X64" s="133" t="s">
        <v>409</v>
      </c>
    </row>
    <row r="65" spans="1:24">
      <c r="A65" s="122" t="s">
        <v>497</v>
      </c>
      <c r="B65" s="92" t="s">
        <v>66</v>
      </c>
      <c r="C65" s="123" t="s">
        <v>441</v>
      </c>
      <c r="D65" s="124" t="s">
        <v>442</v>
      </c>
      <c r="E65" s="124" t="s">
        <v>442</v>
      </c>
      <c r="F65" s="124" t="s">
        <v>498</v>
      </c>
      <c r="G65" s="108" t="s">
        <v>63</v>
      </c>
      <c r="H65" s="108">
        <v>30</v>
      </c>
      <c r="I65" s="188">
        <v>230000000</v>
      </c>
      <c r="J65" s="99" t="s">
        <v>444</v>
      </c>
      <c r="K65" s="108" t="s">
        <v>445</v>
      </c>
      <c r="L65" s="127" t="s">
        <v>67</v>
      </c>
      <c r="M65" s="120" t="s">
        <v>94</v>
      </c>
      <c r="N65" s="108" t="s">
        <v>86</v>
      </c>
      <c r="O65" s="125" t="s">
        <v>446</v>
      </c>
      <c r="P65" s="189" t="s">
        <v>94</v>
      </c>
      <c r="Q65" s="108"/>
      <c r="R65" s="127"/>
      <c r="S65" s="130"/>
      <c r="T65" s="131">
        <v>0</v>
      </c>
      <c r="U65" s="132">
        <f t="shared" si="2"/>
        <v>0</v>
      </c>
      <c r="V65" s="120"/>
      <c r="W65" s="99">
        <v>2017</v>
      </c>
      <c r="X65" s="133" t="s">
        <v>409</v>
      </c>
    </row>
    <row r="66" spans="1:24">
      <c r="A66" s="122" t="s">
        <v>499</v>
      </c>
      <c r="B66" s="92" t="s">
        <v>66</v>
      </c>
      <c r="C66" s="123" t="s">
        <v>441</v>
      </c>
      <c r="D66" s="124" t="s">
        <v>442</v>
      </c>
      <c r="E66" s="124" t="s">
        <v>442</v>
      </c>
      <c r="F66" s="124" t="s">
        <v>500</v>
      </c>
      <c r="G66" s="108" t="s">
        <v>63</v>
      </c>
      <c r="H66" s="108">
        <v>30</v>
      </c>
      <c r="I66" s="188">
        <v>230000000</v>
      </c>
      <c r="J66" s="99" t="s">
        <v>444</v>
      </c>
      <c r="K66" s="108" t="s">
        <v>445</v>
      </c>
      <c r="L66" s="127" t="s">
        <v>67</v>
      </c>
      <c r="M66" s="120" t="s">
        <v>94</v>
      </c>
      <c r="N66" s="108" t="s">
        <v>86</v>
      </c>
      <c r="O66" s="125" t="s">
        <v>446</v>
      </c>
      <c r="P66" s="189" t="s">
        <v>94</v>
      </c>
      <c r="Q66" s="108"/>
      <c r="R66" s="127"/>
      <c r="S66" s="130"/>
      <c r="T66" s="131">
        <v>0</v>
      </c>
      <c r="U66" s="132">
        <f t="shared" si="2"/>
        <v>0</v>
      </c>
      <c r="V66" s="120"/>
      <c r="W66" s="99">
        <v>2017</v>
      </c>
      <c r="X66" s="133" t="s">
        <v>409</v>
      </c>
    </row>
    <row r="67" spans="1:24">
      <c r="A67" s="36" t="s">
        <v>243</v>
      </c>
      <c r="B67" s="29"/>
      <c r="C67" s="29"/>
      <c r="D67" s="29"/>
      <c r="E67" s="29"/>
      <c r="F67" s="29"/>
      <c r="G67" s="29"/>
      <c r="H67" s="40"/>
      <c r="I67" s="40"/>
      <c r="J67" s="29"/>
      <c r="K67" s="29"/>
      <c r="L67" s="29"/>
      <c r="M67" s="29"/>
      <c r="N67" s="29"/>
      <c r="O67" s="29"/>
      <c r="P67" s="40"/>
      <c r="Q67" s="29"/>
      <c r="R67" s="63"/>
      <c r="S67" s="44"/>
      <c r="T67" s="39">
        <f>SUM(T25:T38)</f>
        <v>0</v>
      </c>
      <c r="U67" s="39">
        <f>SUM(U25:U38)</f>
        <v>0</v>
      </c>
      <c r="V67" s="29"/>
      <c r="W67" s="29"/>
      <c r="X67" s="81"/>
    </row>
    <row r="68" spans="1:24">
      <c r="A68" s="43" t="s">
        <v>244</v>
      </c>
      <c r="B68" s="29"/>
      <c r="C68" s="29"/>
      <c r="D68" s="29"/>
      <c r="E68" s="29"/>
      <c r="F68" s="29"/>
      <c r="G68" s="29"/>
      <c r="H68" s="40"/>
      <c r="I68" s="40"/>
      <c r="J68" s="29"/>
      <c r="K68" s="29"/>
      <c r="L68" s="29"/>
      <c r="M68" s="29"/>
      <c r="N68" s="29"/>
      <c r="O68" s="29"/>
      <c r="P68" s="40"/>
      <c r="Q68" s="29"/>
      <c r="R68" s="63"/>
      <c r="S68" s="44"/>
      <c r="T68" s="44"/>
      <c r="U68" s="44"/>
      <c r="V68" s="29"/>
      <c r="W68" s="29"/>
      <c r="X68" s="81"/>
    </row>
    <row r="69" spans="1:24">
      <c r="A69" s="122" t="s">
        <v>262</v>
      </c>
      <c r="B69" s="92" t="s">
        <v>66</v>
      </c>
      <c r="C69" s="123" t="s">
        <v>232</v>
      </c>
      <c r="D69" s="124" t="s">
        <v>233</v>
      </c>
      <c r="E69" s="124" t="s">
        <v>233</v>
      </c>
      <c r="F69" s="190" t="s">
        <v>263</v>
      </c>
      <c r="G69" s="108" t="s">
        <v>63</v>
      </c>
      <c r="H69" s="110">
        <v>20</v>
      </c>
      <c r="I69" s="126">
        <v>230000000</v>
      </c>
      <c r="J69" s="6" t="s">
        <v>123</v>
      </c>
      <c r="K69" s="191" t="s">
        <v>256</v>
      </c>
      <c r="L69" s="192" t="s">
        <v>257</v>
      </c>
      <c r="M69" s="120" t="s">
        <v>94</v>
      </c>
      <c r="N69" s="193" t="s">
        <v>258</v>
      </c>
      <c r="O69" s="191" t="s">
        <v>118</v>
      </c>
      <c r="P69" s="128" t="s">
        <v>94</v>
      </c>
      <c r="Q69" s="194"/>
      <c r="R69" s="195"/>
      <c r="S69" s="194"/>
      <c r="T69" s="196">
        <v>1930000</v>
      </c>
      <c r="U69" s="132">
        <f>T69*1.12</f>
        <v>2161600</v>
      </c>
      <c r="V69" s="197"/>
      <c r="W69" s="99">
        <v>2017</v>
      </c>
      <c r="X69" s="198"/>
    </row>
    <row r="70" spans="1:24">
      <c r="A70" s="190" t="s">
        <v>270</v>
      </c>
      <c r="B70" s="92" t="s">
        <v>66</v>
      </c>
      <c r="C70" s="123" t="s">
        <v>232</v>
      </c>
      <c r="D70" s="124" t="s">
        <v>233</v>
      </c>
      <c r="E70" s="124" t="s">
        <v>233</v>
      </c>
      <c r="F70" s="190" t="s">
        <v>264</v>
      </c>
      <c r="G70" s="108" t="s">
        <v>63</v>
      </c>
      <c r="H70" s="110">
        <v>20</v>
      </c>
      <c r="I70" s="126">
        <v>230000000</v>
      </c>
      <c r="J70" s="6" t="s">
        <v>123</v>
      </c>
      <c r="K70" s="191" t="s">
        <v>256</v>
      </c>
      <c r="L70" s="192" t="s">
        <v>259</v>
      </c>
      <c r="M70" s="120" t="s">
        <v>94</v>
      </c>
      <c r="N70" s="193" t="s">
        <v>258</v>
      </c>
      <c r="O70" s="191" t="s">
        <v>118</v>
      </c>
      <c r="P70" s="128" t="s">
        <v>94</v>
      </c>
      <c r="Q70" s="194"/>
      <c r="R70" s="195"/>
      <c r="S70" s="194"/>
      <c r="T70" s="196">
        <v>965000</v>
      </c>
      <c r="U70" s="132">
        <f t="shared" ref="U70:U128" si="3">T70*1.12</f>
        <v>1080800</v>
      </c>
      <c r="V70" s="197"/>
      <c r="W70" s="99">
        <v>2017</v>
      </c>
      <c r="X70" s="198"/>
    </row>
    <row r="71" spans="1:24">
      <c r="A71" s="190" t="s">
        <v>271</v>
      </c>
      <c r="B71" s="92" t="s">
        <v>66</v>
      </c>
      <c r="C71" s="123" t="s">
        <v>232</v>
      </c>
      <c r="D71" s="124" t="s">
        <v>233</v>
      </c>
      <c r="E71" s="124" t="s">
        <v>233</v>
      </c>
      <c r="F71" s="190" t="s">
        <v>265</v>
      </c>
      <c r="G71" s="108" t="s">
        <v>63</v>
      </c>
      <c r="H71" s="110">
        <v>20</v>
      </c>
      <c r="I71" s="126">
        <v>230000000</v>
      </c>
      <c r="J71" s="6" t="s">
        <v>123</v>
      </c>
      <c r="K71" s="191" t="s">
        <v>256</v>
      </c>
      <c r="L71" s="192" t="s">
        <v>260</v>
      </c>
      <c r="M71" s="120" t="s">
        <v>94</v>
      </c>
      <c r="N71" s="193" t="s">
        <v>258</v>
      </c>
      <c r="O71" s="191" t="s">
        <v>118</v>
      </c>
      <c r="P71" s="128" t="s">
        <v>94</v>
      </c>
      <c r="Q71" s="194"/>
      <c r="R71" s="195"/>
      <c r="S71" s="194"/>
      <c r="T71" s="196">
        <v>965000</v>
      </c>
      <c r="U71" s="132">
        <f t="shared" si="3"/>
        <v>1080800</v>
      </c>
      <c r="V71" s="197"/>
      <c r="W71" s="99">
        <v>2017</v>
      </c>
      <c r="X71" s="198"/>
    </row>
    <row r="72" spans="1:24">
      <c r="A72" s="190" t="s">
        <v>272</v>
      </c>
      <c r="B72" s="92" t="s">
        <v>66</v>
      </c>
      <c r="C72" s="123" t="s">
        <v>232</v>
      </c>
      <c r="D72" s="124" t="s">
        <v>233</v>
      </c>
      <c r="E72" s="124" t="s">
        <v>233</v>
      </c>
      <c r="F72" s="190" t="s">
        <v>266</v>
      </c>
      <c r="G72" s="108" t="s">
        <v>63</v>
      </c>
      <c r="H72" s="110">
        <v>20</v>
      </c>
      <c r="I72" s="126">
        <v>230000000</v>
      </c>
      <c r="J72" s="6" t="s">
        <v>123</v>
      </c>
      <c r="K72" s="191" t="s">
        <v>256</v>
      </c>
      <c r="L72" s="192" t="s">
        <v>261</v>
      </c>
      <c r="M72" s="120" t="s">
        <v>94</v>
      </c>
      <c r="N72" s="193" t="s">
        <v>258</v>
      </c>
      <c r="O72" s="191" t="s">
        <v>118</v>
      </c>
      <c r="P72" s="128" t="s">
        <v>94</v>
      </c>
      <c r="Q72" s="194"/>
      <c r="R72" s="195"/>
      <c r="S72" s="194"/>
      <c r="T72" s="196">
        <v>5790000</v>
      </c>
      <c r="U72" s="132">
        <f t="shared" si="3"/>
        <v>6484800.0000000009</v>
      </c>
      <c r="V72" s="197"/>
      <c r="W72" s="99">
        <v>2017</v>
      </c>
      <c r="X72" s="198"/>
    </row>
    <row r="73" spans="1:24" s="8" customFormat="1">
      <c r="A73" s="190" t="s">
        <v>273</v>
      </c>
      <c r="B73" s="92" t="s">
        <v>66</v>
      </c>
      <c r="C73" s="200" t="s">
        <v>267</v>
      </c>
      <c r="D73" s="200" t="s">
        <v>268</v>
      </c>
      <c r="E73" s="200" t="s">
        <v>268</v>
      </c>
      <c r="F73" s="200" t="s">
        <v>269</v>
      </c>
      <c r="G73" s="165" t="s">
        <v>96</v>
      </c>
      <c r="H73" s="183">
        <v>100</v>
      </c>
      <c r="I73" s="126">
        <v>230000000</v>
      </c>
      <c r="J73" s="6" t="s">
        <v>123</v>
      </c>
      <c r="K73" s="202" t="s">
        <v>135</v>
      </c>
      <c r="L73" s="165" t="s">
        <v>136</v>
      </c>
      <c r="M73" s="120" t="s">
        <v>94</v>
      </c>
      <c r="N73" s="150" t="s">
        <v>132</v>
      </c>
      <c r="O73" s="191" t="s">
        <v>118</v>
      </c>
      <c r="P73" s="128" t="s">
        <v>94</v>
      </c>
      <c r="Q73" s="203"/>
      <c r="R73" s="204"/>
      <c r="S73" s="205"/>
      <c r="T73" s="131">
        <v>20000000</v>
      </c>
      <c r="U73" s="132">
        <f t="shared" si="3"/>
        <v>22400000.000000004</v>
      </c>
      <c r="V73" s="206"/>
      <c r="W73" s="108">
        <v>2017</v>
      </c>
      <c r="X73" s="198"/>
    </row>
    <row r="74" spans="1:24">
      <c r="A74" s="122" t="s">
        <v>275</v>
      </c>
      <c r="B74" s="92" t="s">
        <v>66</v>
      </c>
      <c r="C74" s="145" t="s">
        <v>140</v>
      </c>
      <c r="D74" s="147" t="s">
        <v>141</v>
      </c>
      <c r="E74" s="148" t="s">
        <v>141</v>
      </c>
      <c r="F74" s="148" t="s">
        <v>142</v>
      </c>
      <c r="G74" s="42" t="s">
        <v>85</v>
      </c>
      <c r="H74" s="149">
        <v>95</v>
      </c>
      <c r="I74" s="126">
        <v>230000000</v>
      </c>
      <c r="J74" s="6" t="s">
        <v>123</v>
      </c>
      <c r="K74" s="193" t="s">
        <v>108</v>
      </c>
      <c r="L74" s="151" t="s">
        <v>67</v>
      </c>
      <c r="M74" s="120" t="s">
        <v>94</v>
      </c>
      <c r="N74" s="201" t="s">
        <v>111</v>
      </c>
      <c r="O74" s="152" t="s">
        <v>118</v>
      </c>
      <c r="P74" s="128" t="s">
        <v>94</v>
      </c>
      <c r="Q74" s="148"/>
      <c r="R74" s="153"/>
      <c r="S74" s="154"/>
      <c r="T74" s="155">
        <v>2000212</v>
      </c>
      <c r="U74" s="132">
        <f t="shared" si="3"/>
        <v>2240237.4400000004</v>
      </c>
      <c r="V74" s="120"/>
      <c r="W74" s="99">
        <v>2017</v>
      </c>
      <c r="X74" s="133"/>
    </row>
    <row r="75" spans="1:24">
      <c r="A75" s="122" t="s">
        <v>276</v>
      </c>
      <c r="B75" s="92" t="s">
        <v>66</v>
      </c>
      <c r="C75" s="145" t="s">
        <v>140</v>
      </c>
      <c r="D75" s="147" t="s">
        <v>141</v>
      </c>
      <c r="E75" s="148" t="s">
        <v>141</v>
      </c>
      <c r="F75" s="148" t="s">
        <v>144</v>
      </c>
      <c r="G75" s="42" t="s">
        <v>85</v>
      </c>
      <c r="H75" s="149">
        <v>95</v>
      </c>
      <c r="I75" s="126">
        <v>230000000</v>
      </c>
      <c r="J75" s="6" t="s">
        <v>123</v>
      </c>
      <c r="K75" s="193" t="s">
        <v>108</v>
      </c>
      <c r="L75" s="151" t="s">
        <v>67</v>
      </c>
      <c r="M75" s="120" t="s">
        <v>94</v>
      </c>
      <c r="N75" s="201" t="s">
        <v>111</v>
      </c>
      <c r="O75" s="152" t="s">
        <v>118</v>
      </c>
      <c r="P75" s="128" t="s">
        <v>94</v>
      </c>
      <c r="Q75" s="148"/>
      <c r="R75" s="153"/>
      <c r="S75" s="154"/>
      <c r="T75" s="155">
        <v>2000212</v>
      </c>
      <c r="U75" s="132">
        <f t="shared" si="3"/>
        <v>2240237.4400000004</v>
      </c>
      <c r="V75" s="120"/>
      <c r="W75" s="99">
        <v>2017</v>
      </c>
      <c r="X75" s="133"/>
    </row>
    <row r="76" spans="1:24">
      <c r="A76" s="122" t="s">
        <v>277</v>
      </c>
      <c r="B76" s="92" t="s">
        <v>66</v>
      </c>
      <c r="C76" s="145" t="s">
        <v>147</v>
      </c>
      <c r="D76" s="147" t="s">
        <v>148</v>
      </c>
      <c r="E76" s="148" t="s">
        <v>148</v>
      </c>
      <c r="F76" s="148" t="s">
        <v>149</v>
      </c>
      <c r="G76" s="42" t="s">
        <v>85</v>
      </c>
      <c r="H76" s="149">
        <v>95</v>
      </c>
      <c r="I76" s="126">
        <v>230000000</v>
      </c>
      <c r="J76" s="6" t="s">
        <v>123</v>
      </c>
      <c r="K76" s="193" t="s">
        <v>108</v>
      </c>
      <c r="L76" s="151" t="s">
        <v>67</v>
      </c>
      <c r="M76" s="120" t="s">
        <v>94</v>
      </c>
      <c r="N76" s="201" t="s">
        <v>111</v>
      </c>
      <c r="O76" s="152" t="s">
        <v>118</v>
      </c>
      <c r="P76" s="128" t="s">
        <v>94</v>
      </c>
      <c r="Q76" s="148"/>
      <c r="R76" s="153"/>
      <c r="S76" s="154"/>
      <c r="T76" s="155">
        <v>1838123</v>
      </c>
      <c r="U76" s="132">
        <f t="shared" si="3"/>
        <v>2058697.7600000002</v>
      </c>
      <c r="V76" s="120"/>
      <c r="W76" s="99">
        <v>2017</v>
      </c>
      <c r="X76" s="133"/>
    </row>
    <row r="77" spans="1:24">
      <c r="A77" s="122" t="s">
        <v>278</v>
      </c>
      <c r="B77" s="92" t="s">
        <v>66</v>
      </c>
      <c r="C77" s="156" t="s">
        <v>151</v>
      </c>
      <c r="D77" s="157" t="s">
        <v>152</v>
      </c>
      <c r="E77" s="158" t="s">
        <v>152</v>
      </c>
      <c r="F77" s="158" t="s">
        <v>153</v>
      </c>
      <c r="G77" s="42" t="s">
        <v>63</v>
      </c>
      <c r="H77" s="159">
        <v>45</v>
      </c>
      <c r="I77" s="126">
        <v>230000000</v>
      </c>
      <c r="J77" s="6" t="s">
        <v>123</v>
      </c>
      <c r="K77" s="193" t="s">
        <v>108</v>
      </c>
      <c r="L77" s="161" t="s">
        <v>67</v>
      </c>
      <c r="M77" s="120" t="s">
        <v>94</v>
      </c>
      <c r="N77" s="201" t="s">
        <v>111</v>
      </c>
      <c r="O77" s="152" t="s">
        <v>118</v>
      </c>
      <c r="P77" s="128" t="s">
        <v>94</v>
      </c>
      <c r="Q77" s="158"/>
      <c r="R77" s="162"/>
      <c r="S77" s="163"/>
      <c r="T77" s="164">
        <v>21000000</v>
      </c>
      <c r="U77" s="132">
        <f t="shared" si="3"/>
        <v>23520000.000000004</v>
      </c>
      <c r="V77" s="120"/>
      <c r="W77" s="99">
        <v>2017</v>
      </c>
      <c r="X77" s="133"/>
    </row>
    <row r="78" spans="1:24" ht="15">
      <c r="A78" s="190" t="s">
        <v>287</v>
      </c>
      <c r="B78" s="92" t="s">
        <v>66</v>
      </c>
      <c r="C78" s="25" t="s">
        <v>102</v>
      </c>
      <c r="D78" s="139" t="s">
        <v>103</v>
      </c>
      <c r="E78" s="139" t="s">
        <v>103</v>
      </c>
      <c r="F78" s="207" t="s">
        <v>284</v>
      </c>
      <c r="G78" s="139" t="s">
        <v>63</v>
      </c>
      <c r="H78" s="208">
        <v>20</v>
      </c>
      <c r="I78" s="126">
        <v>230000000</v>
      </c>
      <c r="J78" s="6" t="s">
        <v>123</v>
      </c>
      <c r="K78" s="190" t="s">
        <v>286</v>
      </c>
      <c r="L78" s="209" t="s">
        <v>67</v>
      </c>
      <c r="M78" s="25" t="s">
        <v>94</v>
      </c>
      <c r="N78" s="139" t="s">
        <v>176</v>
      </c>
      <c r="O78" s="152" t="s">
        <v>118</v>
      </c>
      <c r="P78" s="140" t="s">
        <v>94</v>
      </c>
      <c r="Q78" s="139"/>
      <c r="R78" s="210"/>
      <c r="S78" s="139"/>
      <c r="T78" s="211">
        <v>5332000</v>
      </c>
      <c r="U78" s="132">
        <f t="shared" si="3"/>
        <v>5971840.0000000009</v>
      </c>
      <c r="V78" s="197"/>
      <c r="W78" s="99">
        <v>2017</v>
      </c>
      <c r="X78" s="198"/>
    </row>
    <row r="79" spans="1:24" ht="15">
      <c r="A79" s="190" t="s">
        <v>288</v>
      </c>
      <c r="B79" s="92" t="s">
        <v>66</v>
      </c>
      <c r="C79" s="25" t="s">
        <v>102</v>
      </c>
      <c r="D79" s="139" t="s">
        <v>103</v>
      </c>
      <c r="E79" s="139" t="s">
        <v>103</v>
      </c>
      <c r="F79" s="207" t="s">
        <v>285</v>
      </c>
      <c r="G79" s="139" t="s">
        <v>63</v>
      </c>
      <c r="H79" s="208">
        <v>20</v>
      </c>
      <c r="I79" s="126">
        <v>230000000</v>
      </c>
      <c r="J79" s="6" t="s">
        <v>123</v>
      </c>
      <c r="K79" s="190" t="s">
        <v>286</v>
      </c>
      <c r="L79" s="209" t="s">
        <v>67</v>
      </c>
      <c r="M79" s="25" t="s">
        <v>94</v>
      </c>
      <c r="N79" s="139" t="s">
        <v>176</v>
      </c>
      <c r="O79" s="152" t="s">
        <v>118</v>
      </c>
      <c r="P79" s="140" t="s">
        <v>94</v>
      </c>
      <c r="Q79" s="139"/>
      <c r="R79" s="210"/>
      <c r="S79" s="139"/>
      <c r="T79" s="211">
        <v>21328000</v>
      </c>
      <c r="U79" s="132">
        <f t="shared" si="3"/>
        <v>23887360.000000004</v>
      </c>
      <c r="V79" s="197"/>
      <c r="W79" s="99">
        <v>2017</v>
      </c>
      <c r="X79" s="198"/>
    </row>
    <row r="80" spans="1:24">
      <c r="A80" s="190" t="s">
        <v>294</v>
      </c>
      <c r="B80" s="92" t="s">
        <v>66</v>
      </c>
      <c r="C80" s="212" t="s">
        <v>101</v>
      </c>
      <c r="D80" s="194" t="s">
        <v>290</v>
      </c>
      <c r="E80" s="194" t="s">
        <v>290</v>
      </c>
      <c r="F80" s="213" t="s">
        <v>291</v>
      </c>
      <c r="G80" s="184" t="s">
        <v>64</v>
      </c>
      <c r="H80" s="214">
        <v>100</v>
      </c>
      <c r="I80" s="126">
        <v>230000000</v>
      </c>
      <c r="J80" s="6" t="s">
        <v>123</v>
      </c>
      <c r="K80" s="139" t="s">
        <v>107</v>
      </c>
      <c r="L80" s="139" t="s">
        <v>65</v>
      </c>
      <c r="M80" s="213"/>
      <c r="N80" s="139" t="s">
        <v>181</v>
      </c>
      <c r="O80" s="168" t="s">
        <v>354</v>
      </c>
      <c r="P80" s="140" t="s">
        <v>94</v>
      </c>
      <c r="Q80" s="215"/>
      <c r="R80" s="195"/>
      <c r="S80" s="216"/>
      <c r="T80" s="217">
        <v>57712531</v>
      </c>
      <c r="U80" s="132">
        <f t="shared" si="3"/>
        <v>64638034.720000006</v>
      </c>
      <c r="V80" s="25"/>
      <c r="W80" s="99">
        <v>2017</v>
      </c>
      <c r="X80" s="83"/>
    </row>
    <row r="81" spans="1:24">
      <c r="A81" s="190" t="s">
        <v>295</v>
      </c>
      <c r="B81" s="92" t="s">
        <v>66</v>
      </c>
      <c r="C81" s="212" t="s">
        <v>289</v>
      </c>
      <c r="D81" s="213" t="s">
        <v>292</v>
      </c>
      <c r="E81" s="213" t="s">
        <v>292</v>
      </c>
      <c r="F81" s="213" t="s">
        <v>293</v>
      </c>
      <c r="G81" s="213" t="s">
        <v>63</v>
      </c>
      <c r="H81" s="214">
        <v>100</v>
      </c>
      <c r="I81" s="126">
        <v>230000000</v>
      </c>
      <c r="J81" s="6" t="s">
        <v>123</v>
      </c>
      <c r="K81" s="139" t="s">
        <v>107</v>
      </c>
      <c r="L81" s="139" t="s">
        <v>65</v>
      </c>
      <c r="M81" s="213"/>
      <c r="N81" s="139" t="s">
        <v>181</v>
      </c>
      <c r="O81" s="168" t="s">
        <v>355</v>
      </c>
      <c r="P81" s="140" t="s">
        <v>94</v>
      </c>
      <c r="Q81" s="218"/>
      <c r="R81" s="219"/>
      <c r="S81" s="216"/>
      <c r="T81" s="217">
        <v>50000000</v>
      </c>
      <c r="U81" s="132">
        <f t="shared" si="3"/>
        <v>56000000.000000007</v>
      </c>
      <c r="V81" s="25"/>
      <c r="W81" s="99">
        <v>2017</v>
      </c>
      <c r="X81" s="83"/>
    </row>
    <row r="82" spans="1:24">
      <c r="A82" s="122" t="s">
        <v>313</v>
      </c>
      <c r="B82" s="166" t="s">
        <v>66</v>
      </c>
      <c r="C82" s="120" t="s">
        <v>125</v>
      </c>
      <c r="D82" s="120" t="s">
        <v>126</v>
      </c>
      <c r="E82" s="120" t="s">
        <v>126</v>
      </c>
      <c r="F82" s="101" t="s">
        <v>127</v>
      </c>
      <c r="G82" s="120" t="s">
        <v>63</v>
      </c>
      <c r="H82" s="146">
        <v>100</v>
      </c>
      <c r="I82" s="91">
        <v>230000000</v>
      </c>
      <c r="J82" s="6" t="s">
        <v>123</v>
      </c>
      <c r="K82" s="173" t="s">
        <v>108</v>
      </c>
      <c r="L82" s="6" t="s">
        <v>67</v>
      </c>
      <c r="M82" s="120" t="s">
        <v>94</v>
      </c>
      <c r="N82" s="108" t="s">
        <v>95</v>
      </c>
      <c r="O82" s="168" t="s">
        <v>116</v>
      </c>
      <c r="P82" s="128" t="s">
        <v>94</v>
      </c>
      <c r="Q82" s="120"/>
      <c r="R82" s="111"/>
      <c r="S82" s="169"/>
      <c r="T82" s="217">
        <v>31043000</v>
      </c>
      <c r="U82" s="132">
        <f t="shared" si="3"/>
        <v>34768160</v>
      </c>
      <c r="V82" s="120"/>
      <c r="W82" s="99">
        <v>2017</v>
      </c>
      <c r="X82" s="133"/>
    </row>
    <row r="83" spans="1:24">
      <c r="A83" s="122" t="s">
        <v>314</v>
      </c>
      <c r="B83" s="92" t="s">
        <v>66</v>
      </c>
      <c r="C83" s="99" t="s">
        <v>125</v>
      </c>
      <c r="D83" s="127" t="s">
        <v>126</v>
      </c>
      <c r="E83" s="127" t="s">
        <v>126</v>
      </c>
      <c r="F83" s="127" t="s">
        <v>137</v>
      </c>
      <c r="G83" s="127" t="s">
        <v>63</v>
      </c>
      <c r="H83" s="171">
        <v>100</v>
      </c>
      <c r="I83" s="172">
        <v>230000000</v>
      </c>
      <c r="J83" s="6" t="s">
        <v>123</v>
      </c>
      <c r="K83" s="173" t="s">
        <v>108</v>
      </c>
      <c r="L83" s="127" t="s">
        <v>67</v>
      </c>
      <c r="M83" s="120" t="s">
        <v>94</v>
      </c>
      <c r="N83" s="108" t="s">
        <v>95</v>
      </c>
      <c r="O83" s="168" t="s">
        <v>116</v>
      </c>
      <c r="P83" s="128" t="s">
        <v>94</v>
      </c>
      <c r="Q83" s="127"/>
      <c r="R83" s="129"/>
      <c r="S83" s="127"/>
      <c r="T83" s="217">
        <v>17760000</v>
      </c>
      <c r="U83" s="132">
        <f t="shared" si="3"/>
        <v>19891200.000000004</v>
      </c>
      <c r="V83" s="174"/>
      <c r="W83" s="99">
        <v>2017</v>
      </c>
      <c r="X83" s="175"/>
    </row>
    <row r="84" spans="1:24">
      <c r="A84" s="122" t="s">
        <v>315</v>
      </c>
      <c r="B84" s="92" t="s">
        <v>66</v>
      </c>
      <c r="C84" s="99" t="s">
        <v>125</v>
      </c>
      <c r="D84" s="127" t="s">
        <v>126</v>
      </c>
      <c r="E84" s="127" t="s">
        <v>126</v>
      </c>
      <c r="F84" s="127" t="s">
        <v>138</v>
      </c>
      <c r="G84" s="127" t="s">
        <v>63</v>
      </c>
      <c r="H84" s="171">
        <v>100</v>
      </c>
      <c r="I84" s="172">
        <v>230000000</v>
      </c>
      <c r="J84" s="6" t="s">
        <v>123</v>
      </c>
      <c r="K84" s="173" t="s">
        <v>108</v>
      </c>
      <c r="L84" s="127" t="s">
        <v>67</v>
      </c>
      <c r="M84" s="120" t="s">
        <v>94</v>
      </c>
      <c r="N84" s="108" t="s">
        <v>95</v>
      </c>
      <c r="O84" s="168" t="s">
        <v>116</v>
      </c>
      <c r="P84" s="128" t="s">
        <v>94</v>
      </c>
      <c r="Q84" s="127"/>
      <c r="R84" s="129"/>
      <c r="S84" s="127"/>
      <c r="T84" s="217">
        <v>79217000</v>
      </c>
      <c r="U84" s="132">
        <f t="shared" si="3"/>
        <v>88723040.000000015</v>
      </c>
      <c r="V84" s="174"/>
      <c r="W84" s="99">
        <v>2017</v>
      </c>
      <c r="X84" s="175"/>
    </row>
    <row r="85" spans="1:24">
      <c r="A85" s="122" t="s">
        <v>316</v>
      </c>
      <c r="B85" s="92" t="s">
        <v>66</v>
      </c>
      <c r="C85" s="99" t="s">
        <v>125</v>
      </c>
      <c r="D85" s="127" t="s">
        <v>126</v>
      </c>
      <c r="E85" s="127" t="s">
        <v>126</v>
      </c>
      <c r="F85" s="127" t="s">
        <v>139</v>
      </c>
      <c r="G85" s="127" t="s">
        <v>63</v>
      </c>
      <c r="H85" s="171">
        <v>100</v>
      </c>
      <c r="I85" s="172">
        <v>230000000</v>
      </c>
      <c r="J85" s="6" t="s">
        <v>123</v>
      </c>
      <c r="K85" s="173" t="s">
        <v>108</v>
      </c>
      <c r="L85" s="127" t="s">
        <v>67</v>
      </c>
      <c r="M85" s="120" t="s">
        <v>94</v>
      </c>
      <c r="N85" s="108" t="s">
        <v>95</v>
      </c>
      <c r="O85" s="168" t="s">
        <v>116</v>
      </c>
      <c r="P85" s="128" t="s">
        <v>94</v>
      </c>
      <c r="Q85" s="127"/>
      <c r="R85" s="129"/>
      <c r="S85" s="127"/>
      <c r="T85" s="217">
        <v>111000000</v>
      </c>
      <c r="U85" s="132">
        <f t="shared" si="3"/>
        <v>124320000.00000001</v>
      </c>
      <c r="V85" s="174"/>
      <c r="W85" s="99">
        <v>2017</v>
      </c>
      <c r="X85" s="175"/>
    </row>
    <row r="86" spans="1:24">
      <c r="A86" s="190" t="s">
        <v>323</v>
      </c>
      <c r="B86" s="221" t="s">
        <v>66</v>
      </c>
      <c r="C86" s="222" t="s">
        <v>238</v>
      </c>
      <c r="D86" s="224" t="s">
        <v>239</v>
      </c>
      <c r="E86" s="225" t="s">
        <v>239</v>
      </c>
      <c r="F86" s="225" t="s">
        <v>318</v>
      </c>
      <c r="G86" s="226" t="s">
        <v>64</v>
      </c>
      <c r="H86" s="227">
        <v>100</v>
      </c>
      <c r="I86" s="228">
        <v>230000000</v>
      </c>
      <c r="J86" s="229" t="s">
        <v>123</v>
      </c>
      <c r="K86" s="173" t="s">
        <v>108</v>
      </c>
      <c r="L86" s="230" t="s">
        <v>67</v>
      </c>
      <c r="M86" s="120" t="s">
        <v>94</v>
      </c>
      <c r="N86" s="201" t="s">
        <v>95</v>
      </c>
      <c r="O86" s="168" t="s">
        <v>118</v>
      </c>
      <c r="P86" s="128" t="s">
        <v>94</v>
      </c>
      <c r="Q86" s="231"/>
      <c r="R86" s="232"/>
      <c r="S86" s="233"/>
      <c r="T86" s="233">
        <v>2200000</v>
      </c>
      <c r="U86" s="132">
        <f t="shared" si="3"/>
        <v>2464000.0000000005</v>
      </c>
      <c r="V86" s="234"/>
      <c r="W86" s="235">
        <v>2017</v>
      </c>
      <c r="X86" s="236"/>
    </row>
    <row r="87" spans="1:24">
      <c r="A87" s="190" t="s">
        <v>324</v>
      </c>
      <c r="B87" s="221" t="s">
        <v>66</v>
      </c>
      <c r="C87" s="222" t="s">
        <v>317</v>
      </c>
      <c r="D87" s="224" t="s">
        <v>319</v>
      </c>
      <c r="E87" s="225" t="s">
        <v>320</v>
      </c>
      <c r="F87" s="225" t="s">
        <v>321</v>
      </c>
      <c r="G87" s="226" t="s">
        <v>64</v>
      </c>
      <c r="H87" s="227">
        <v>100</v>
      </c>
      <c r="I87" s="228">
        <v>230000000</v>
      </c>
      <c r="J87" s="229" t="s">
        <v>123</v>
      </c>
      <c r="K87" s="173" t="s">
        <v>108</v>
      </c>
      <c r="L87" s="230" t="s">
        <v>67</v>
      </c>
      <c r="M87" s="120" t="s">
        <v>94</v>
      </c>
      <c r="N87" s="201" t="s">
        <v>132</v>
      </c>
      <c r="O87" s="168" t="s">
        <v>116</v>
      </c>
      <c r="P87" s="128" t="s">
        <v>94</v>
      </c>
      <c r="Q87" s="231"/>
      <c r="R87" s="232"/>
      <c r="S87" s="233"/>
      <c r="T87" s="233">
        <v>34100000</v>
      </c>
      <c r="U87" s="132">
        <f t="shared" si="3"/>
        <v>38192000</v>
      </c>
      <c r="V87" s="234"/>
      <c r="W87" s="235">
        <v>2017</v>
      </c>
      <c r="X87" s="236"/>
    </row>
    <row r="88" spans="1:24">
      <c r="A88" s="190" t="s">
        <v>325</v>
      </c>
      <c r="B88" s="221" t="s">
        <v>66</v>
      </c>
      <c r="C88" s="222" t="s">
        <v>238</v>
      </c>
      <c r="D88" s="224" t="s">
        <v>239</v>
      </c>
      <c r="E88" s="225" t="s">
        <v>239</v>
      </c>
      <c r="F88" s="148" t="s">
        <v>411</v>
      </c>
      <c r="G88" s="226" t="s">
        <v>64</v>
      </c>
      <c r="H88" s="227">
        <v>100</v>
      </c>
      <c r="I88" s="228">
        <v>230000000</v>
      </c>
      <c r="J88" s="229" t="s">
        <v>123</v>
      </c>
      <c r="K88" s="173" t="s">
        <v>108</v>
      </c>
      <c r="L88" s="230" t="s">
        <v>67</v>
      </c>
      <c r="M88" s="120" t="s">
        <v>94</v>
      </c>
      <c r="N88" s="201" t="s">
        <v>95</v>
      </c>
      <c r="O88" s="168" t="s">
        <v>118</v>
      </c>
      <c r="P88" s="128" t="s">
        <v>94</v>
      </c>
      <c r="Q88" s="231"/>
      <c r="R88" s="232"/>
      <c r="S88" s="233"/>
      <c r="T88" s="233">
        <v>2100000</v>
      </c>
      <c r="U88" s="132">
        <f t="shared" si="3"/>
        <v>2352000</v>
      </c>
      <c r="V88" s="234"/>
      <c r="W88" s="235">
        <v>2017</v>
      </c>
      <c r="X88" s="237"/>
    </row>
    <row r="89" spans="1:24">
      <c r="A89" s="190" t="s">
        <v>343</v>
      </c>
      <c r="B89" s="221" t="s">
        <v>66</v>
      </c>
      <c r="C89" s="222" t="s">
        <v>238</v>
      </c>
      <c r="D89" s="224" t="s">
        <v>239</v>
      </c>
      <c r="E89" s="239" t="s">
        <v>239</v>
      </c>
      <c r="F89" s="238" t="s">
        <v>327</v>
      </c>
      <c r="G89" s="240" t="s">
        <v>328</v>
      </c>
      <c r="H89" s="105">
        <v>100</v>
      </c>
      <c r="I89" s="228">
        <v>230000000</v>
      </c>
      <c r="J89" s="229" t="s">
        <v>123</v>
      </c>
      <c r="K89" s="100" t="s">
        <v>342</v>
      </c>
      <c r="L89" s="241" t="s">
        <v>337</v>
      </c>
      <c r="M89" s="168" t="s">
        <v>94</v>
      </c>
      <c r="N89" s="242" t="s">
        <v>412</v>
      </c>
      <c r="O89" s="242" t="s">
        <v>116</v>
      </c>
      <c r="P89" s="128" t="s">
        <v>94</v>
      </c>
      <c r="Q89" s="240"/>
      <c r="R89" s="219"/>
      <c r="S89" s="243"/>
      <c r="T89" s="244">
        <v>1000000</v>
      </c>
      <c r="U89" s="132">
        <f t="shared" si="3"/>
        <v>1120000</v>
      </c>
      <c r="V89" s="245"/>
      <c r="W89" s="235">
        <v>2017</v>
      </c>
      <c r="X89" s="246"/>
    </row>
    <row r="90" spans="1:24">
      <c r="A90" s="190" t="s">
        <v>344</v>
      </c>
      <c r="B90" s="221" t="s">
        <v>66</v>
      </c>
      <c r="C90" s="222" t="s">
        <v>238</v>
      </c>
      <c r="D90" s="224" t="s">
        <v>239</v>
      </c>
      <c r="E90" s="239" t="s">
        <v>239</v>
      </c>
      <c r="F90" s="238" t="s">
        <v>329</v>
      </c>
      <c r="G90" s="240" t="s">
        <v>328</v>
      </c>
      <c r="H90" s="105">
        <v>100</v>
      </c>
      <c r="I90" s="228">
        <v>230000000</v>
      </c>
      <c r="J90" s="229" t="s">
        <v>123</v>
      </c>
      <c r="K90" s="100" t="s">
        <v>342</v>
      </c>
      <c r="L90" s="241" t="s">
        <v>338</v>
      </c>
      <c r="M90" s="168" t="s">
        <v>94</v>
      </c>
      <c r="N90" s="242" t="s">
        <v>412</v>
      </c>
      <c r="O90" s="242" t="s">
        <v>116</v>
      </c>
      <c r="P90" s="128" t="s">
        <v>94</v>
      </c>
      <c r="Q90" s="240"/>
      <c r="R90" s="219"/>
      <c r="S90" s="243"/>
      <c r="T90" s="244">
        <v>1000000</v>
      </c>
      <c r="U90" s="132">
        <f t="shared" si="3"/>
        <v>1120000</v>
      </c>
      <c r="V90" s="245"/>
      <c r="W90" s="235">
        <v>2017</v>
      </c>
      <c r="X90" s="246"/>
    </row>
    <row r="91" spans="1:24">
      <c r="A91" s="190" t="s">
        <v>345</v>
      </c>
      <c r="B91" s="221" t="s">
        <v>66</v>
      </c>
      <c r="C91" s="222" t="s">
        <v>238</v>
      </c>
      <c r="D91" s="224" t="s">
        <v>239</v>
      </c>
      <c r="E91" s="239" t="s">
        <v>239</v>
      </c>
      <c r="F91" s="238" t="s">
        <v>330</v>
      </c>
      <c r="G91" s="240" t="s">
        <v>328</v>
      </c>
      <c r="H91" s="105">
        <v>100</v>
      </c>
      <c r="I91" s="228">
        <v>230000000</v>
      </c>
      <c r="J91" s="229" t="s">
        <v>123</v>
      </c>
      <c r="K91" s="100" t="s">
        <v>342</v>
      </c>
      <c r="L91" s="241" t="s">
        <v>339</v>
      </c>
      <c r="M91" s="168" t="s">
        <v>94</v>
      </c>
      <c r="N91" s="242" t="s">
        <v>412</v>
      </c>
      <c r="O91" s="242" t="s">
        <v>116</v>
      </c>
      <c r="P91" s="128" t="s">
        <v>94</v>
      </c>
      <c r="Q91" s="240"/>
      <c r="R91" s="219"/>
      <c r="S91" s="243"/>
      <c r="T91" s="244">
        <v>1000000</v>
      </c>
      <c r="U91" s="132">
        <f t="shared" si="3"/>
        <v>1120000</v>
      </c>
      <c r="V91" s="245"/>
      <c r="W91" s="235">
        <v>2017</v>
      </c>
      <c r="X91" s="246"/>
    </row>
    <row r="92" spans="1:24">
      <c r="A92" s="190" t="s">
        <v>346</v>
      </c>
      <c r="B92" s="221" t="s">
        <v>66</v>
      </c>
      <c r="C92" s="222" t="s">
        <v>326</v>
      </c>
      <c r="D92" s="224" t="s">
        <v>331</v>
      </c>
      <c r="E92" s="240" t="s">
        <v>331</v>
      </c>
      <c r="F92" s="240" t="s">
        <v>332</v>
      </c>
      <c r="G92" s="238" t="s">
        <v>63</v>
      </c>
      <c r="H92" s="105">
        <v>60</v>
      </c>
      <c r="I92" s="228">
        <v>230000000</v>
      </c>
      <c r="J92" s="229" t="s">
        <v>123</v>
      </c>
      <c r="K92" s="100" t="s">
        <v>342</v>
      </c>
      <c r="L92" s="241" t="s">
        <v>337</v>
      </c>
      <c r="M92" s="168" t="s">
        <v>94</v>
      </c>
      <c r="N92" s="242" t="s">
        <v>412</v>
      </c>
      <c r="O92" s="242" t="s">
        <v>116</v>
      </c>
      <c r="P92" s="128" t="s">
        <v>94</v>
      </c>
      <c r="Q92" s="240"/>
      <c r="R92" s="219"/>
      <c r="S92" s="243"/>
      <c r="T92" s="244">
        <v>932400</v>
      </c>
      <c r="U92" s="132">
        <f t="shared" si="3"/>
        <v>1044288.0000000001</v>
      </c>
      <c r="V92" s="245"/>
      <c r="W92" s="235">
        <v>2017</v>
      </c>
      <c r="X92" s="246"/>
    </row>
    <row r="93" spans="1:24">
      <c r="A93" s="190" t="s">
        <v>347</v>
      </c>
      <c r="B93" s="221" t="s">
        <v>66</v>
      </c>
      <c r="C93" s="222" t="s">
        <v>326</v>
      </c>
      <c r="D93" s="224" t="s">
        <v>331</v>
      </c>
      <c r="E93" s="240" t="s">
        <v>331</v>
      </c>
      <c r="F93" s="240" t="s">
        <v>333</v>
      </c>
      <c r="G93" s="238" t="s">
        <v>63</v>
      </c>
      <c r="H93" s="105">
        <v>60</v>
      </c>
      <c r="I93" s="228">
        <v>230000000</v>
      </c>
      <c r="J93" s="229" t="s">
        <v>123</v>
      </c>
      <c r="K93" s="100" t="s">
        <v>342</v>
      </c>
      <c r="L93" s="241" t="s">
        <v>340</v>
      </c>
      <c r="M93" s="168" t="s">
        <v>94</v>
      </c>
      <c r="N93" s="242" t="s">
        <v>412</v>
      </c>
      <c r="O93" s="242" t="s">
        <v>116</v>
      </c>
      <c r="P93" s="128" t="s">
        <v>94</v>
      </c>
      <c r="Q93" s="240"/>
      <c r="R93" s="219"/>
      <c r="S93" s="243"/>
      <c r="T93" s="244">
        <v>3541800</v>
      </c>
      <c r="U93" s="132">
        <f t="shared" si="3"/>
        <v>3966816.0000000005</v>
      </c>
      <c r="V93" s="245"/>
      <c r="W93" s="235">
        <v>2017</v>
      </c>
      <c r="X93" s="246"/>
    </row>
    <row r="94" spans="1:24">
      <c r="A94" s="190" t="s">
        <v>348</v>
      </c>
      <c r="B94" s="221" t="s">
        <v>66</v>
      </c>
      <c r="C94" s="222" t="s">
        <v>326</v>
      </c>
      <c r="D94" s="224" t="s">
        <v>331</v>
      </c>
      <c r="E94" s="240" t="s">
        <v>331</v>
      </c>
      <c r="F94" s="240" t="s">
        <v>334</v>
      </c>
      <c r="G94" s="238" t="s">
        <v>63</v>
      </c>
      <c r="H94" s="105">
        <v>60</v>
      </c>
      <c r="I94" s="228">
        <v>230000000</v>
      </c>
      <c r="J94" s="229" t="s">
        <v>123</v>
      </c>
      <c r="K94" s="100" t="s">
        <v>342</v>
      </c>
      <c r="L94" s="241" t="s">
        <v>338</v>
      </c>
      <c r="M94" s="168" t="s">
        <v>94</v>
      </c>
      <c r="N94" s="242" t="s">
        <v>412</v>
      </c>
      <c r="O94" s="242" t="s">
        <v>116</v>
      </c>
      <c r="P94" s="128" t="s">
        <v>94</v>
      </c>
      <c r="Q94" s="240"/>
      <c r="R94" s="219"/>
      <c r="S94" s="243"/>
      <c r="T94" s="244">
        <v>1057560</v>
      </c>
      <c r="U94" s="132">
        <f t="shared" si="3"/>
        <v>1184467.2000000002</v>
      </c>
      <c r="V94" s="245"/>
      <c r="W94" s="235">
        <v>2017</v>
      </c>
      <c r="X94" s="246"/>
    </row>
    <row r="95" spans="1:24">
      <c r="A95" s="190" t="s">
        <v>349</v>
      </c>
      <c r="B95" s="221" t="s">
        <v>66</v>
      </c>
      <c r="C95" s="222" t="s">
        <v>326</v>
      </c>
      <c r="D95" s="224" t="s">
        <v>331</v>
      </c>
      <c r="E95" s="240" t="s">
        <v>331</v>
      </c>
      <c r="F95" s="240" t="s">
        <v>335</v>
      </c>
      <c r="G95" s="238" t="s">
        <v>63</v>
      </c>
      <c r="H95" s="105">
        <v>60</v>
      </c>
      <c r="I95" s="228">
        <v>230000000</v>
      </c>
      <c r="J95" s="229" t="s">
        <v>123</v>
      </c>
      <c r="K95" s="100" t="s">
        <v>342</v>
      </c>
      <c r="L95" s="241" t="s">
        <v>339</v>
      </c>
      <c r="M95" s="168" t="s">
        <v>94</v>
      </c>
      <c r="N95" s="242" t="s">
        <v>412</v>
      </c>
      <c r="O95" s="242" t="s">
        <v>116</v>
      </c>
      <c r="P95" s="128" t="s">
        <v>94</v>
      </c>
      <c r="Q95" s="240"/>
      <c r="R95" s="219"/>
      <c r="S95" s="243"/>
      <c r="T95" s="244">
        <v>2231670</v>
      </c>
      <c r="U95" s="132">
        <f t="shared" si="3"/>
        <v>2499470.4000000004</v>
      </c>
      <c r="V95" s="245"/>
      <c r="W95" s="235">
        <v>2017</v>
      </c>
      <c r="X95" s="246"/>
    </row>
    <row r="96" spans="1:24">
      <c r="A96" s="190" t="s">
        <v>350</v>
      </c>
      <c r="B96" s="221" t="s">
        <v>66</v>
      </c>
      <c r="C96" s="247" t="s">
        <v>326</v>
      </c>
      <c r="D96" s="248" t="s">
        <v>331</v>
      </c>
      <c r="E96" s="249" t="s">
        <v>331</v>
      </c>
      <c r="F96" s="249" t="s">
        <v>336</v>
      </c>
      <c r="G96" s="251" t="s">
        <v>63</v>
      </c>
      <c r="H96" s="252">
        <v>60</v>
      </c>
      <c r="I96" s="253">
        <v>230000000</v>
      </c>
      <c r="J96" s="254" t="s">
        <v>123</v>
      </c>
      <c r="K96" s="255" t="s">
        <v>342</v>
      </c>
      <c r="L96" s="256" t="s">
        <v>341</v>
      </c>
      <c r="M96" s="250" t="s">
        <v>94</v>
      </c>
      <c r="N96" s="242" t="s">
        <v>412</v>
      </c>
      <c r="O96" s="242" t="s">
        <v>116</v>
      </c>
      <c r="P96" s="128" t="s">
        <v>94</v>
      </c>
      <c r="Q96" s="249"/>
      <c r="R96" s="257"/>
      <c r="S96" s="258"/>
      <c r="T96" s="259">
        <v>79800</v>
      </c>
      <c r="U96" s="132">
        <f t="shared" si="3"/>
        <v>89376.000000000015</v>
      </c>
      <c r="V96" s="245"/>
      <c r="W96" s="235">
        <v>2017</v>
      </c>
      <c r="X96" s="246"/>
    </row>
    <row r="97" spans="1:24">
      <c r="A97" s="122" t="s">
        <v>356</v>
      </c>
      <c r="B97" s="92" t="s">
        <v>66</v>
      </c>
      <c r="C97" s="176" t="s">
        <v>89</v>
      </c>
      <c r="D97" s="176" t="s">
        <v>90</v>
      </c>
      <c r="E97" s="176" t="s">
        <v>90</v>
      </c>
      <c r="F97" s="260" t="s">
        <v>360</v>
      </c>
      <c r="G97" s="178" t="s">
        <v>63</v>
      </c>
      <c r="H97" s="179">
        <v>90</v>
      </c>
      <c r="I97" s="126">
        <v>230000000</v>
      </c>
      <c r="J97" s="6" t="s">
        <v>123</v>
      </c>
      <c r="K97" s="100" t="s">
        <v>342</v>
      </c>
      <c r="L97" s="260" t="s">
        <v>110</v>
      </c>
      <c r="M97" s="120" t="s">
        <v>94</v>
      </c>
      <c r="N97" s="261" t="s">
        <v>391</v>
      </c>
      <c r="O97" s="260" t="s">
        <v>116</v>
      </c>
      <c r="P97" s="128" t="s">
        <v>94</v>
      </c>
      <c r="Q97" s="178"/>
      <c r="R97" s="181"/>
      <c r="S97" s="178"/>
      <c r="T97" s="262">
        <v>202219300</v>
      </c>
      <c r="U97" s="132">
        <f t="shared" si="3"/>
        <v>226485616.00000003</v>
      </c>
      <c r="V97" s="120"/>
      <c r="W97" s="235">
        <v>2017</v>
      </c>
      <c r="X97" s="133"/>
    </row>
    <row r="98" spans="1:24">
      <c r="A98" s="122" t="s">
        <v>357</v>
      </c>
      <c r="B98" s="92" t="s">
        <v>66</v>
      </c>
      <c r="C98" s="120" t="s">
        <v>89</v>
      </c>
      <c r="D98" s="101" t="s">
        <v>90</v>
      </c>
      <c r="E98" s="101" t="s">
        <v>90</v>
      </c>
      <c r="F98" s="182" t="s">
        <v>158</v>
      </c>
      <c r="G98" s="178" t="s">
        <v>63</v>
      </c>
      <c r="H98" s="183">
        <v>70</v>
      </c>
      <c r="I98" s="126">
        <v>230000000</v>
      </c>
      <c r="J98" s="6" t="s">
        <v>123</v>
      </c>
      <c r="K98" s="100" t="s">
        <v>342</v>
      </c>
      <c r="L98" s="260" t="s">
        <v>359</v>
      </c>
      <c r="M98" s="120" t="s">
        <v>94</v>
      </c>
      <c r="N98" s="261" t="s">
        <v>391</v>
      </c>
      <c r="O98" s="260" t="s">
        <v>116</v>
      </c>
      <c r="P98" s="128" t="s">
        <v>94</v>
      </c>
      <c r="Q98" s="184"/>
      <c r="R98" s="153"/>
      <c r="S98" s="151"/>
      <c r="T98" s="263">
        <v>22000000</v>
      </c>
      <c r="U98" s="132">
        <f t="shared" si="3"/>
        <v>24640000.000000004</v>
      </c>
      <c r="V98" s="120"/>
      <c r="W98" s="235">
        <v>2017</v>
      </c>
      <c r="X98" s="133"/>
    </row>
    <row r="99" spans="1:24">
      <c r="A99" s="122" t="s">
        <v>358</v>
      </c>
      <c r="B99" s="92" t="s">
        <v>66</v>
      </c>
      <c r="C99" s="120" t="s">
        <v>87</v>
      </c>
      <c r="D99" s="101" t="s">
        <v>88</v>
      </c>
      <c r="E99" s="101" t="s">
        <v>88</v>
      </c>
      <c r="F99" s="185" t="s">
        <v>159</v>
      </c>
      <c r="G99" s="178" t="s">
        <v>63</v>
      </c>
      <c r="H99" s="187">
        <v>70</v>
      </c>
      <c r="I99" s="126">
        <v>230000000</v>
      </c>
      <c r="J99" s="6" t="s">
        <v>123</v>
      </c>
      <c r="K99" s="100" t="s">
        <v>342</v>
      </c>
      <c r="L99" s="260" t="s">
        <v>110</v>
      </c>
      <c r="M99" s="120" t="s">
        <v>94</v>
      </c>
      <c r="N99" s="261" t="s">
        <v>391</v>
      </c>
      <c r="O99" s="260" t="s">
        <v>116</v>
      </c>
      <c r="P99" s="128" t="s">
        <v>94</v>
      </c>
      <c r="Q99" s="186"/>
      <c r="R99" s="129"/>
      <c r="S99" s="186"/>
      <c r="T99" s="264">
        <v>114000000</v>
      </c>
      <c r="U99" s="132">
        <f t="shared" si="3"/>
        <v>127680000.00000001</v>
      </c>
      <c r="V99" s="120"/>
      <c r="W99" s="99">
        <v>2017</v>
      </c>
      <c r="X99" s="133"/>
    </row>
    <row r="100" spans="1:24">
      <c r="A100" s="190" t="s">
        <v>361</v>
      </c>
      <c r="B100" s="92" t="s">
        <v>66</v>
      </c>
      <c r="C100" s="176" t="s">
        <v>89</v>
      </c>
      <c r="D100" s="176" t="s">
        <v>90</v>
      </c>
      <c r="E100" s="176" t="s">
        <v>90</v>
      </c>
      <c r="F100" s="260" t="s">
        <v>362</v>
      </c>
      <c r="G100" s="178" t="s">
        <v>63</v>
      </c>
      <c r="H100" s="179">
        <v>90</v>
      </c>
      <c r="I100" s="126">
        <v>230000000</v>
      </c>
      <c r="J100" s="6" t="s">
        <v>123</v>
      </c>
      <c r="K100" s="100" t="s">
        <v>342</v>
      </c>
      <c r="L100" s="260" t="s">
        <v>359</v>
      </c>
      <c r="M100" s="120" t="s">
        <v>94</v>
      </c>
      <c r="N100" s="261" t="s">
        <v>391</v>
      </c>
      <c r="O100" s="260" t="s">
        <v>116</v>
      </c>
      <c r="P100" s="128" t="s">
        <v>94</v>
      </c>
      <c r="Q100" s="178"/>
      <c r="R100" s="181"/>
      <c r="S100" s="178"/>
      <c r="T100" s="262">
        <v>62843150</v>
      </c>
      <c r="U100" s="132">
        <f t="shared" si="3"/>
        <v>70384328</v>
      </c>
      <c r="V100" s="120"/>
      <c r="W100" s="99">
        <v>2017</v>
      </c>
      <c r="X100" s="133"/>
    </row>
    <row r="101" spans="1:24">
      <c r="A101" s="122" t="s">
        <v>501</v>
      </c>
      <c r="B101" s="92" t="s">
        <v>66</v>
      </c>
      <c r="C101" s="123" t="s">
        <v>441</v>
      </c>
      <c r="D101" s="124" t="s">
        <v>442</v>
      </c>
      <c r="E101" s="124" t="s">
        <v>442</v>
      </c>
      <c r="F101" s="124" t="s">
        <v>443</v>
      </c>
      <c r="G101" s="108" t="s">
        <v>63</v>
      </c>
      <c r="H101" s="108">
        <v>30</v>
      </c>
      <c r="I101" s="188">
        <v>230000000</v>
      </c>
      <c r="J101" s="99" t="s">
        <v>444</v>
      </c>
      <c r="K101" s="108" t="s">
        <v>122</v>
      </c>
      <c r="L101" s="127" t="s">
        <v>67</v>
      </c>
      <c r="M101" s="120" t="s">
        <v>94</v>
      </c>
      <c r="N101" s="108" t="s">
        <v>176</v>
      </c>
      <c r="O101" s="260" t="s">
        <v>118</v>
      </c>
      <c r="P101" s="189" t="s">
        <v>94</v>
      </c>
      <c r="Q101" s="108"/>
      <c r="R101" s="127"/>
      <c r="S101" s="130"/>
      <c r="T101" s="131">
        <v>6000000</v>
      </c>
      <c r="U101" s="132">
        <f t="shared" si="3"/>
        <v>6720000.0000000009</v>
      </c>
      <c r="V101" s="120"/>
      <c r="W101" s="99">
        <v>2017</v>
      </c>
      <c r="X101" s="133"/>
    </row>
    <row r="102" spans="1:24">
      <c r="A102" s="122" t="s">
        <v>502</v>
      </c>
      <c r="B102" s="92" t="s">
        <v>66</v>
      </c>
      <c r="C102" s="123" t="s">
        <v>441</v>
      </c>
      <c r="D102" s="124" t="s">
        <v>442</v>
      </c>
      <c r="E102" s="124" t="s">
        <v>442</v>
      </c>
      <c r="F102" s="124" t="s">
        <v>448</v>
      </c>
      <c r="G102" s="108" t="s">
        <v>63</v>
      </c>
      <c r="H102" s="108">
        <v>30</v>
      </c>
      <c r="I102" s="188">
        <v>230000000</v>
      </c>
      <c r="J102" s="99" t="s">
        <v>444</v>
      </c>
      <c r="K102" s="108" t="s">
        <v>122</v>
      </c>
      <c r="L102" s="127" t="s">
        <v>67</v>
      </c>
      <c r="M102" s="120" t="s">
        <v>94</v>
      </c>
      <c r="N102" s="108" t="s">
        <v>176</v>
      </c>
      <c r="O102" s="260" t="s">
        <v>118</v>
      </c>
      <c r="P102" s="189" t="s">
        <v>94</v>
      </c>
      <c r="Q102" s="108"/>
      <c r="R102" s="127"/>
      <c r="S102" s="130"/>
      <c r="T102" s="131">
        <v>13500000</v>
      </c>
      <c r="U102" s="132">
        <f t="shared" si="3"/>
        <v>15120000.000000002</v>
      </c>
      <c r="V102" s="120"/>
      <c r="W102" s="99">
        <v>2017</v>
      </c>
      <c r="X102" s="133"/>
    </row>
    <row r="103" spans="1:24">
      <c r="A103" s="122" t="s">
        <v>503</v>
      </c>
      <c r="B103" s="92" t="s">
        <v>66</v>
      </c>
      <c r="C103" s="123" t="s">
        <v>441</v>
      </c>
      <c r="D103" s="124" t="s">
        <v>442</v>
      </c>
      <c r="E103" s="124" t="s">
        <v>442</v>
      </c>
      <c r="F103" s="124" t="s">
        <v>450</v>
      </c>
      <c r="G103" s="108" t="s">
        <v>63</v>
      </c>
      <c r="H103" s="108">
        <v>30</v>
      </c>
      <c r="I103" s="188">
        <v>230000000</v>
      </c>
      <c r="J103" s="99" t="s">
        <v>444</v>
      </c>
      <c r="K103" s="108" t="s">
        <v>122</v>
      </c>
      <c r="L103" s="127" t="s">
        <v>67</v>
      </c>
      <c r="M103" s="120" t="s">
        <v>94</v>
      </c>
      <c r="N103" s="108" t="s">
        <v>176</v>
      </c>
      <c r="O103" s="260" t="s">
        <v>118</v>
      </c>
      <c r="P103" s="189" t="s">
        <v>94</v>
      </c>
      <c r="Q103" s="108"/>
      <c r="R103" s="127"/>
      <c r="S103" s="130"/>
      <c r="T103" s="131">
        <v>3000000</v>
      </c>
      <c r="U103" s="132">
        <f t="shared" si="3"/>
        <v>3360000.0000000005</v>
      </c>
      <c r="V103" s="120"/>
      <c r="W103" s="99">
        <v>2017</v>
      </c>
      <c r="X103" s="133"/>
    </row>
    <row r="104" spans="1:24">
      <c r="A104" s="122" t="s">
        <v>504</v>
      </c>
      <c r="B104" s="92" t="s">
        <v>66</v>
      </c>
      <c r="C104" s="123" t="s">
        <v>441</v>
      </c>
      <c r="D104" s="124" t="s">
        <v>442</v>
      </c>
      <c r="E104" s="124" t="s">
        <v>442</v>
      </c>
      <c r="F104" s="124" t="s">
        <v>452</v>
      </c>
      <c r="G104" s="108" t="s">
        <v>63</v>
      </c>
      <c r="H104" s="108">
        <v>30</v>
      </c>
      <c r="I104" s="188">
        <v>230000000</v>
      </c>
      <c r="J104" s="99" t="s">
        <v>444</v>
      </c>
      <c r="K104" s="108" t="s">
        <v>122</v>
      </c>
      <c r="L104" s="127" t="s">
        <v>67</v>
      </c>
      <c r="M104" s="120" t="s">
        <v>94</v>
      </c>
      <c r="N104" s="108" t="s">
        <v>176</v>
      </c>
      <c r="O104" s="260" t="s">
        <v>118</v>
      </c>
      <c r="P104" s="189" t="s">
        <v>94</v>
      </c>
      <c r="Q104" s="108"/>
      <c r="R104" s="127"/>
      <c r="S104" s="130"/>
      <c r="T104" s="131">
        <v>2500000</v>
      </c>
      <c r="U104" s="132">
        <f t="shared" si="3"/>
        <v>2800000.0000000005</v>
      </c>
      <c r="V104" s="120"/>
      <c r="W104" s="99">
        <v>2017</v>
      </c>
      <c r="X104" s="133"/>
    </row>
    <row r="105" spans="1:24">
      <c r="A105" s="122" t="s">
        <v>505</v>
      </c>
      <c r="B105" s="92" t="s">
        <v>66</v>
      </c>
      <c r="C105" s="123" t="s">
        <v>441</v>
      </c>
      <c r="D105" s="124" t="s">
        <v>442</v>
      </c>
      <c r="E105" s="124" t="s">
        <v>442</v>
      </c>
      <c r="F105" s="124" t="s">
        <v>454</v>
      </c>
      <c r="G105" s="108" t="s">
        <v>63</v>
      </c>
      <c r="H105" s="108">
        <v>30</v>
      </c>
      <c r="I105" s="188">
        <v>230000000</v>
      </c>
      <c r="J105" s="99" t="s">
        <v>444</v>
      </c>
      <c r="K105" s="108" t="s">
        <v>122</v>
      </c>
      <c r="L105" s="127" t="s">
        <v>67</v>
      </c>
      <c r="M105" s="120" t="s">
        <v>94</v>
      </c>
      <c r="N105" s="108" t="s">
        <v>176</v>
      </c>
      <c r="O105" s="260" t="s">
        <v>118</v>
      </c>
      <c r="P105" s="189" t="s">
        <v>94</v>
      </c>
      <c r="Q105" s="108"/>
      <c r="R105" s="127"/>
      <c r="S105" s="130"/>
      <c r="T105" s="131">
        <v>13000000</v>
      </c>
      <c r="U105" s="132">
        <f t="shared" si="3"/>
        <v>14560000.000000002</v>
      </c>
      <c r="V105" s="120"/>
      <c r="W105" s="99">
        <v>2017</v>
      </c>
      <c r="X105" s="133"/>
    </row>
    <row r="106" spans="1:24">
      <c r="A106" s="122" t="s">
        <v>506</v>
      </c>
      <c r="B106" s="92" t="s">
        <v>66</v>
      </c>
      <c r="C106" s="123" t="s">
        <v>441</v>
      </c>
      <c r="D106" s="124" t="s">
        <v>442</v>
      </c>
      <c r="E106" s="124" t="s">
        <v>442</v>
      </c>
      <c r="F106" s="124" t="s">
        <v>456</v>
      </c>
      <c r="G106" s="108" t="s">
        <v>63</v>
      </c>
      <c r="H106" s="108">
        <v>30</v>
      </c>
      <c r="I106" s="188">
        <v>230000000</v>
      </c>
      <c r="J106" s="99" t="s">
        <v>444</v>
      </c>
      <c r="K106" s="108" t="s">
        <v>122</v>
      </c>
      <c r="L106" s="127" t="s">
        <v>67</v>
      </c>
      <c r="M106" s="120" t="s">
        <v>94</v>
      </c>
      <c r="N106" s="108" t="s">
        <v>176</v>
      </c>
      <c r="O106" s="260" t="s">
        <v>118</v>
      </c>
      <c r="P106" s="189" t="s">
        <v>94</v>
      </c>
      <c r="Q106" s="108"/>
      <c r="R106" s="127"/>
      <c r="S106" s="130"/>
      <c r="T106" s="131">
        <v>9800000</v>
      </c>
      <c r="U106" s="132">
        <f t="shared" si="3"/>
        <v>10976000.000000002</v>
      </c>
      <c r="V106" s="120"/>
      <c r="W106" s="99">
        <v>2017</v>
      </c>
      <c r="X106" s="133"/>
    </row>
    <row r="107" spans="1:24">
      <c r="A107" s="122" t="s">
        <v>507</v>
      </c>
      <c r="B107" s="92" t="s">
        <v>66</v>
      </c>
      <c r="C107" s="123" t="s">
        <v>441</v>
      </c>
      <c r="D107" s="124" t="s">
        <v>442</v>
      </c>
      <c r="E107" s="124" t="s">
        <v>442</v>
      </c>
      <c r="F107" s="124" t="s">
        <v>458</v>
      </c>
      <c r="G107" s="108" t="s">
        <v>63</v>
      </c>
      <c r="H107" s="108">
        <v>30</v>
      </c>
      <c r="I107" s="188">
        <v>230000000</v>
      </c>
      <c r="J107" s="99" t="s">
        <v>444</v>
      </c>
      <c r="K107" s="108" t="s">
        <v>122</v>
      </c>
      <c r="L107" s="127" t="s">
        <v>67</v>
      </c>
      <c r="M107" s="120" t="s">
        <v>94</v>
      </c>
      <c r="N107" s="108" t="s">
        <v>176</v>
      </c>
      <c r="O107" s="260" t="s">
        <v>118</v>
      </c>
      <c r="P107" s="189" t="s">
        <v>94</v>
      </c>
      <c r="Q107" s="108"/>
      <c r="R107" s="127"/>
      <c r="S107" s="130"/>
      <c r="T107" s="131">
        <v>6900000</v>
      </c>
      <c r="U107" s="132">
        <f t="shared" si="3"/>
        <v>7728000.0000000009</v>
      </c>
      <c r="V107" s="120"/>
      <c r="W107" s="99">
        <v>2017</v>
      </c>
      <c r="X107" s="133"/>
    </row>
    <row r="108" spans="1:24">
      <c r="A108" s="122" t="s">
        <v>508</v>
      </c>
      <c r="B108" s="92" t="s">
        <v>66</v>
      </c>
      <c r="C108" s="123" t="s">
        <v>441</v>
      </c>
      <c r="D108" s="124" t="s">
        <v>442</v>
      </c>
      <c r="E108" s="124" t="s">
        <v>442</v>
      </c>
      <c r="F108" s="124" t="s">
        <v>460</v>
      </c>
      <c r="G108" s="108" t="s">
        <v>63</v>
      </c>
      <c r="H108" s="108">
        <v>30</v>
      </c>
      <c r="I108" s="188">
        <v>230000000</v>
      </c>
      <c r="J108" s="99" t="s">
        <v>444</v>
      </c>
      <c r="K108" s="108" t="s">
        <v>122</v>
      </c>
      <c r="L108" s="127" t="s">
        <v>67</v>
      </c>
      <c r="M108" s="120" t="s">
        <v>94</v>
      </c>
      <c r="N108" s="108" t="s">
        <v>176</v>
      </c>
      <c r="O108" s="260" t="s">
        <v>118</v>
      </c>
      <c r="P108" s="189" t="s">
        <v>94</v>
      </c>
      <c r="Q108" s="108"/>
      <c r="R108" s="127"/>
      <c r="S108" s="130"/>
      <c r="T108" s="131">
        <v>5000000</v>
      </c>
      <c r="U108" s="132">
        <f t="shared" si="3"/>
        <v>5600000.0000000009</v>
      </c>
      <c r="V108" s="120"/>
      <c r="W108" s="99">
        <v>2017</v>
      </c>
      <c r="X108" s="133"/>
    </row>
    <row r="109" spans="1:24">
      <c r="A109" s="122" t="s">
        <v>509</v>
      </c>
      <c r="B109" s="92" t="s">
        <v>66</v>
      </c>
      <c r="C109" s="123" t="s">
        <v>441</v>
      </c>
      <c r="D109" s="124" t="s">
        <v>442</v>
      </c>
      <c r="E109" s="124" t="s">
        <v>442</v>
      </c>
      <c r="F109" s="124" t="s">
        <v>462</v>
      </c>
      <c r="G109" s="108" t="s">
        <v>63</v>
      </c>
      <c r="H109" s="108">
        <v>30</v>
      </c>
      <c r="I109" s="188">
        <v>230000000</v>
      </c>
      <c r="J109" s="99" t="s">
        <v>444</v>
      </c>
      <c r="K109" s="108" t="s">
        <v>122</v>
      </c>
      <c r="L109" s="127" t="s">
        <v>67</v>
      </c>
      <c r="M109" s="120" t="s">
        <v>94</v>
      </c>
      <c r="N109" s="108" t="s">
        <v>176</v>
      </c>
      <c r="O109" s="260" t="s">
        <v>118</v>
      </c>
      <c r="P109" s="189" t="s">
        <v>94</v>
      </c>
      <c r="Q109" s="108"/>
      <c r="R109" s="127"/>
      <c r="S109" s="130"/>
      <c r="T109" s="131">
        <v>4300000</v>
      </c>
      <c r="U109" s="132">
        <f t="shared" si="3"/>
        <v>4816000</v>
      </c>
      <c r="V109" s="120"/>
      <c r="W109" s="99">
        <v>2017</v>
      </c>
      <c r="X109" s="133"/>
    </row>
    <row r="110" spans="1:24">
      <c r="A110" s="122" t="s">
        <v>510</v>
      </c>
      <c r="B110" s="92" t="s">
        <v>66</v>
      </c>
      <c r="C110" s="123" t="s">
        <v>441</v>
      </c>
      <c r="D110" s="124" t="s">
        <v>442</v>
      </c>
      <c r="E110" s="124" t="s">
        <v>442</v>
      </c>
      <c r="F110" s="124" t="s">
        <v>464</v>
      </c>
      <c r="G110" s="108" t="s">
        <v>63</v>
      </c>
      <c r="H110" s="108">
        <v>30</v>
      </c>
      <c r="I110" s="188">
        <v>230000000</v>
      </c>
      <c r="J110" s="99" t="s">
        <v>444</v>
      </c>
      <c r="K110" s="108" t="s">
        <v>122</v>
      </c>
      <c r="L110" s="127" t="s">
        <v>67</v>
      </c>
      <c r="M110" s="120" t="s">
        <v>94</v>
      </c>
      <c r="N110" s="108" t="s">
        <v>176</v>
      </c>
      <c r="O110" s="260" t="s">
        <v>118</v>
      </c>
      <c r="P110" s="189" t="s">
        <v>94</v>
      </c>
      <c r="Q110" s="108"/>
      <c r="R110" s="127"/>
      <c r="S110" s="130"/>
      <c r="T110" s="131">
        <v>6700000</v>
      </c>
      <c r="U110" s="132">
        <f t="shared" si="3"/>
        <v>7504000.0000000009</v>
      </c>
      <c r="V110" s="120"/>
      <c r="W110" s="99">
        <v>2017</v>
      </c>
      <c r="X110" s="133"/>
    </row>
    <row r="111" spans="1:24">
      <c r="A111" s="122" t="s">
        <v>511</v>
      </c>
      <c r="B111" s="92" t="s">
        <v>66</v>
      </c>
      <c r="C111" s="123" t="s">
        <v>441</v>
      </c>
      <c r="D111" s="124" t="s">
        <v>442</v>
      </c>
      <c r="E111" s="124" t="s">
        <v>442</v>
      </c>
      <c r="F111" s="124" t="s">
        <v>466</v>
      </c>
      <c r="G111" s="108" t="s">
        <v>63</v>
      </c>
      <c r="H111" s="108">
        <v>30</v>
      </c>
      <c r="I111" s="188">
        <v>230000000</v>
      </c>
      <c r="J111" s="99" t="s">
        <v>444</v>
      </c>
      <c r="K111" s="108" t="s">
        <v>122</v>
      </c>
      <c r="L111" s="127" t="s">
        <v>67</v>
      </c>
      <c r="M111" s="120" t="s">
        <v>94</v>
      </c>
      <c r="N111" s="108" t="s">
        <v>176</v>
      </c>
      <c r="O111" s="260" t="s">
        <v>118</v>
      </c>
      <c r="P111" s="189" t="s">
        <v>94</v>
      </c>
      <c r="Q111" s="108"/>
      <c r="R111" s="127"/>
      <c r="S111" s="130"/>
      <c r="T111" s="131">
        <v>7431200.0000000009</v>
      </c>
      <c r="U111" s="132">
        <f t="shared" si="3"/>
        <v>8322944.0000000019</v>
      </c>
      <c r="V111" s="120"/>
      <c r="W111" s="99">
        <v>2017</v>
      </c>
      <c r="X111" s="133"/>
    </row>
    <row r="112" spans="1:24">
      <c r="A112" s="122" t="s">
        <v>512</v>
      </c>
      <c r="B112" s="92" t="s">
        <v>66</v>
      </c>
      <c r="C112" s="123" t="s">
        <v>441</v>
      </c>
      <c r="D112" s="124" t="s">
        <v>442</v>
      </c>
      <c r="E112" s="124" t="s">
        <v>442</v>
      </c>
      <c r="F112" s="124" t="s">
        <v>468</v>
      </c>
      <c r="G112" s="108" t="s">
        <v>63</v>
      </c>
      <c r="H112" s="108">
        <v>30</v>
      </c>
      <c r="I112" s="188">
        <v>230000000</v>
      </c>
      <c r="J112" s="99" t="s">
        <v>444</v>
      </c>
      <c r="K112" s="108" t="s">
        <v>122</v>
      </c>
      <c r="L112" s="127" t="s">
        <v>67</v>
      </c>
      <c r="M112" s="120" t="s">
        <v>94</v>
      </c>
      <c r="N112" s="108" t="s">
        <v>176</v>
      </c>
      <c r="O112" s="260" t="s">
        <v>118</v>
      </c>
      <c r="P112" s="189" t="s">
        <v>94</v>
      </c>
      <c r="Q112" s="108"/>
      <c r="R112" s="127"/>
      <c r="S112" s="130"/>
      <c r="T112" s="131">
        <v>9037700</v>
      </c>
      <c r="U112" s="132">
        <f t="shared" si="3"/>
        <v>10122224.000000002</v>
      </c>
      <c r="V112" s="120"/>
      <c r="W112" s="99">
        <v>2017</v>
      </c>
      <c r="X112" s="133"/>
    </row>
    <row r="113" spans="1:24">
      <c r="A113" s="122" t="s">
        <v>513</v>
      </c>
      <c r="B113" s="92" t="s">
        <v>66</v>
      </c>
      <c r="C113" s="123" t="s">
        <v>441</v>
      </c>
      <c r="D113" s="124" t="s">
        <v>442</v>
      </c>
      <c r="E113" s="124" t="s">
        <v>442</v>
      </c>
      <c r="F113" s="124" t="s">
        <v>470</v>
      </c>
      <c r="G113" s="108" t="s">
        <v>63</v>
      </c>
      <c r="H113" s="108">
        <v>30</v>
      </c>
      <c r="I113" s="188">
        <v>230000000</v>
      </c>
      <c r="J113" s="99" t="s">
        <v>444</v>
      </c>
      <c r="K113" s="108" t="s">
        <v>122</v>
      </c>
      <c r="L113" s="127" t="s">
        <v>67</v>
      </c>
      <c r="M113" s="120" t="s">
        <v>94</v>
      </c>
      <c r="N113" s="108" t="s">
        <v>176</v>
      </c>
      <c r="O113" s="260" t="s">
        <v>118</v>
      </c>
      <c r="P113" s="189" t="s">
        <v>94</v>
      </c>
      <c r="Q113" s="108"/>
      <c r="R113" s="127"/>
      <c r="S113" s="130"/>
      <c r="T113" s="131">
        <v>9018700</v>
      </c>
      <c r="U113" s="132">
        <f t="shared" si="3"/>
        <v>10100944.000000002</v>
      </c>
      <c r="V113" s="120"/>
      <c r="W113" s="99">
        <v>2017</v>
      </c>
      <c r="X113" s="133"/>
    </row>
    <row r="114" spans="1:24">
      <c r="A114" s="122" t="s">
        <v>514</v>
      </c>
      <c r="B114" s="92" t="s">
        <v>66</v>
      </c>
      <c r="C114" s="123" t="s">
        <v>441</v>
      </c>
      <c r="D114" s="124" t="s">
        <v>442</v>
      </c>
      <c r="E114" s="124" t="s">
        <v>442</v>
      </c>
      <c r="F114" s="124" t="s">
        <v>472</v>
      </c>
      <c r="G114" s="108" t="s">
        <v>63</v>
      </c>
      <c r="H114" s="108">
        <v>30</v>
      </c>
      <c r="I114" s="188">
        <v>230000000</v>
      </c>
      <c r="J114" s="99" t="s">
        <v>444</v>
      </c>
      <c r="K114" s="108" t="s">
        <v>122</v>
      </c>
      <c r="L114" s="127" t="s">
        <v>67</v>
      </c>
      <c r="M114" s="120" t="s">
        <v>94</v>
      </c>
      <c r="N114" s="108" t="s">
        <v>176</v>
      </c>
      <c r="O114" s="260" t="s">
        <v>118</v>
      </c>
      <c r="P114" s="189" t="s">
        <v>94</v>
      </c>
      <c r="Q114" s="108"/>
      <c r="R114" s="127"/>
      <c r="S114" s="130"/>
      <c r="T114" s="131">
        <v>7503000</v>
      </c>
      <c r="U114" s="132">
        <f t="shared" si="3"/>
        <v>8403360</v>
      </c>
      <c r="V114" s="120"/>
      <c r="W114" s="99">
        <v>2017</v>
      </c>
      <c r="X114" s="133"/>
    </row>
    <row r="115" spans="1:24">
      <c r="A115" s="122" t="s">
        <v>515</v>
      </c>
      <c r="B115" s="92" t="s">
        <v>66</v>
      </c>
      <c r="C115" s="123" t="s">
        <v>441</v>
      </c>
      <c r="D115" s="124" t="s">
        <v>442</v>
      </c>
      <c r="E115" s="124" t="s">
        <v>442</v>
      </c>
      <c r="F115" s="124" t="s">
        <v>474</v>
      </c>
      <c r="G115" s="108" t="s">
        <v>63</v>
      </c>
      <c r="H115" s="108">
        <v>30</v>
      </c>
      <c r="I115" s="188">
        <v>230000000</v>
      </c>
      <c r="J115" s="99" t="s">
        <v>444</v>
      </c>
      <c r="K115" s="108" t="s">
        <v>122</v>
      </c>
      <c r="L115" s="127" t="s">
        <v>67</v>
      </c>
      <c r="M115" s="120" t="s">
        <v>94</v>
      </c>
      <c r="N115" s="108" t="s">
        <v>176</v>
      </c>
      <c r="O115" s="260" t="s">
        <v>118</v>
      </c>
      <c r="P115" s="189" t="s">
        <v>94</v>
      </c>
      <c r="Q115" s="108"/>
      <c r="R115" s="127"/>
      <c r="S115" s="130"/>
      <c r="T115" s="131">
        <v>5027200.0000000009</v>
      </c>
      <c r="U115" s="132">
        <f t="shared" si="3"/>
        <v>5630464.0000000019</v>
      </c>
      <c r="V115" s="120"/>
      <c r="W115" s="99">
        <v>2017</v>
      </c>
      <c r="X115" s="133"/>
    </row>
    <row r="116" spans="1:24">
      <c r="A116" s="122" t="s">
        <v>516</v>
      </c>
      <c r="B116" s="92" t="s">
        <v>66</v>
      </c>
      <c r="C116" s="123" t="s">
        <v>441</v>
      </c>
      <c r="D116" s="124" t="s">
        <v>442</v>
      </c>
      <c r="E116" s="124" t="s">
        <v>442</v>
      </c>
      <c r="F116" s="124" t="s">
        <v>476</v>
      </c>
      <c r="G116" s="108" t="s">
        <v>63</v>
      </c>
      <c r="H116" s="108">
        <v>30</v>
      </c>
      <c r="I116" s="188">
        <v>230000000</v>
      </c>
      <c r="J116" s="99" t="s">
        <v>444</v>
      </c>
      <c r="K116" s="108" t="s">
        <v>122</v>
      </c>
      <c r="L116" s="127" t="s">
        <v>67</v>
      </c>
      <c r="M116" s="120" t="s">
        <v>94</v>
      </c>
      <c r="N116" s="108" t="s">
        <v>176</v>
      </c>
      <c r="O116" s="260" t="s">
        <v>118</v>
      </c>
      <c r="P116" s="189" t="s">
        <v>94</v>
      </c>
      <c r="Q116" s="108"/>
      <c r="R116" s="127"/>
      <c r="S116" s="130"/>
      <c r="T116" s="131">
        <v>14861140</v>
      </c>
      <c r="U116" s="132">
        <f t="shared" si="3"/>
        <v>16644476.800000001</v>
      </c>
      <c r="V116" s="120"/>
      <c r="W116" s="99">
        <v>2017</v>
      </c>
      <c r="X116" s="133"/>
    </row>
    <row r="117" spans="1:24">
      <c r="A117" s="122" t="s">
        <v>517</v>
      </c>
      <c r="B117" s="92" t="s">
        <v>66</v>
      </c>
      <c r="C117" s="123" t="s">
        <v>441</v>
      </c>
      <c r="D117" s="124" t="s">
        <v>442</v>
      </c>
      <c r="E117" s="124" t="s">
        <v>442</v>
      </c>
      <c r="F117" s="124" t="s">
        <v>478</v>
      </c>
      <c r="G117" s="108" t="s">
        <v>63</v>
      </c>
      <c r="H117" s="108">
        <v>30</v>
      </c>
      <c r="I117" s="188">
        <v>230000000</v>
      </c>
      <c r="J117" s="99" t="s">
        <v>444</v>
      </c>
      <c r="K117" s="108" t="s">
        <v>122</v>
      </c>
      <c r="L117" s="127" t="s">
        <v>67</v>
      </c>
      <c r="M117" s="120" t="s">
        <v>94</v>
      </c>
      <c r="N117" s="108" t="s">
        <v>176</v>
      </c>
      <c r="O117" s="260" t="s">
        <v>118</v>
      </c>
      <c r="P117" s="189" t="s">
        <v>94</v>
      </c>
      <c r="Q117" s="108"/>
      <c r="R117" s="127"/>
      <c r="S117" s="130"/>
      <c r="T117" s="131">
        <v>14674640</v>
      </c>
      <c r="U117" s="132">
        <f t="shared" si="3"/>
        <v>16435596.800000001</v>
      </c>
      <c r="V117" s="120"/>
      <c r="W117" s="99">
        <v>2017</v>
      </c>
      <c r="X117" s="133"/>
    </row>
    <row r="118" spans="1:24">
      <c r="A118" s="122" t="s">
        <v>518</v>
      </c>
      <c r="B118" s="92" t="s">
        <v>66</v>
      </c>
      <c r="C118" s="123" t="s">
        <v>441</v>
      </c>
      <c r="D118" s="124" t="s">
        <v>442</v>
      </c>
      <c r="E118" s="124" t="s">
        <v>442</v>
      </c>
      <c r="F118" s="124" t="s">
        <v>480</v>
      </c>
      <c r="G118" s="108" t="s">
        <v>63</v>
      </c>
      <c r="H118" s="108">
        <v>30</v>
      </c>
      <c r="I118" s="188">
        <v>230000000</v>
      </c>
      <c r="J118" s="99" t="s">
        <v>444</v>
      </c>
      <c r="K118" s="108" t="s">
        <v>122</v>
      </c>
      <c r="L118" s="127" t="s">
        <v>67</v>
      </c>
      <c r="M118" s="120" t="s">
        <v>94</v>
      </c>
      <c r="N118" s="108" t="s">
        <v>176</v>
      </c>
      <c r="O118" s="260" t="s">
        <v>118</v>
      </c>
      <c r="P118" s="189" t="s">
        <v>94</v>
      </c>
      <c r="Q118" s="108"/>
      <c r="R118" s="127"/>
      <c r="S118" s="130"/>
      <c r="T118" s="131">
        <v>18458840</v>
      </c>
      <c r="U118" s="132">
        <f t="shared" si="3"/>
        <v>20673900.800000001</v>
      </c>
      <c r="V118" s="120"/>
      <c r="W118" s="99">
        <v>2017</v>
      </c>
      <c r="X118" s="133"/>
    </row>
    <row r="119" spans="1:24">
      <c r="A119" s="122" t="s">
        <v>519</v>
      </c>
      <c r="B119" s="92" t="s">
        <v>66</v>
      </c>
      <c r="C119" s="123" t="s">
        <v>441</v>
      </c>
      <c r="D119" s="124" t="s">
        <v>442</v>
      </c>
      <c r="E119" s="124" t="s">
        <v>442</v>
      </c>
      <c r="F119" s="124" t="s">
        <v>482</v>
      </c>
      <c r="G119" s="108" t="s">
        <v>63</v>
      </c>
      <c r="H119" s="108">
        <v>30</v>
      </c>
      <c r="I119" s="188">
        <v>230000000</v>
      </c>
      <c r="J119" s="99" t="s">
        <v>444</v>
      </c>
      <c r="K119" s="108" t="s">
        <v>122</v>
      </c>
      <c r="L119" s="127" t="s">
        <v>67</v>
      </c>
      <c r="M119" s="120" t="s">
        <v>94</v>
      </c>
      <c r="N119" s="108" t="s">
        <v>176</v>
      </c>
      <c r="O119" s="260" t="s">
        <v>118</v>
      </c>
      <c r="P119" s="189" t="s">
        <v>94</v>
      </c>
      <c r="Q119" s="108"/>
      <c r="R119" s="127"/>
      <c r="S119" s="130"/>
      <c r="T119" s="131">
        <v>10534430</v>
      </c>
      <c r="U119" s="132">
        <f t="shared" si="3"/>
        <v>11798561.600000001</v>
      </c>
      <c r="V119" s="120"/>
      <c r="W119" s="99">
        <v>2017</v>
      </c>
      <c r="X119" s="133"/>
    </row>
    <row r="120" spans="1:24">
      <c r="A120" s="122" t="s">
        <v>520</v>
      </c>
      <c r="B120" s="92" t="s">
        <v>66</v>
      </c>
      <c r="C120" s="123" t="s">
        <v>441</v>
      </c>
      <c r="D120" s="124" t="s">
        <v>442</v>
      </c>
      <c r="E120" s="124" t="s">
        <v>442</v>
      </c>
      <c r="F120" s="124" t="s">
        <v>484</v>
      </c>
      <c r="G120" s="108" t="s">
        <v>63</v>
      </c>
      <c r="H120" s="108">
        <v>30</v>
      </c>
      <c r="I120" s="188">
        <v>230000000</v>
      </c>
      <c r="J120" s="99" t="s">
        <v>444</v>
      </c>
      <c r="K120" s="108" t="s">
        <v>122</v>
      </c>
      <c r="L120" s="127" t="s">
        <v>67</v>
      </c>
      <c r="M120" s="120" t="s">
        <v>94</v>
      </c>
      <c r="N120" s="108" t="s">
        <v>176</v>
      </c>
      <c r="O120" s="260" t="s">
        <v>118</v>
      </c>
      <c r="P120" s="189" t="s">
        <v>94</v>
      </c>
      <c r="Q120" s="108"/>
      <c r="R120" s="127"/>
      <c r="S120" s="130"/>
      <c r="T120" s="131">
        <v>6140220</v>
      </c>
      <c r="U120" s="132">
        <f t="shared" si="3"/>
        <v>6877046.4000000004</v>
      </c>
      <c r="V120" s="120"/>
      <c r="W120" s="99">
        <v>2017</v>
      </c>
      <c r="X120" s="133"/>
    </row>
    <row r="121" spans="1:24">
      <c r="A121" s="122" t="s">
        <v>521</v>
      </c>
      <c r="B121" s="92" t="s">
        <v>66</v>
      </c>
      <c r="C121" s="123" t="s">
        <v>441</v>
      </c>
      <c r="D121" s="124" t="s">
        <v>442</v>
      </c>
      <c r="E121" s="124" t="s">
        <v>442</v>
      </c>
      <c r="F121" s="124" t="s">
        <v>486</v>
      </c>
      <c r="G121" s="108" t="s">
        <v>63</v>
      </c>
      <c r="H121" s="108">
        <v>30</v>
      </c>
      <c r="I121" s="188">
        <v>230000000</v>
      </c>
      <c r="J121" s="99" t="s">
        <v>444</v>
      </c>
      <c r="K121" s="108" t="s">
        <v>122</v>
      </c>
      <c r="L121" s="127" t="s">
        <v>67</v>
      </c>
      <c r="M121" s="120" t="s">
        <v>94</v>
      </c>
      <c r="N121" s="108" t="s">
        <v>176</v>
      </c>
      <c r="O121" s="260" t="s">
        <v>118</v>
      </c>
      <c r="P121" s="189" t="s">
        <v>94</v>
      </c>
      <c r="Q121" s="108"/>
      <c r="R121" s="127"/>
      <c r="S121" s="130"/>
      <c r="T121" s="131">
        <v>2805540</v>
      </c>
      <c r="U121" s="132">
        <f t="shared" si="3"/>
        <v>3142204.8000000003</v>
      </c>
      <c r="V121" s="120"/>
      <c r="W121" s="99">
        <v>2017</v>
      </c>
      <c r="X121" s="133"/>
    </row>
    <row r="122" spans="1:24">
      <c r="A122" s="122" t="s">
        <v>522</v>
      </c>
      <c r="B122" s="92" t="s">
        <v>66</v>
      </c>
      <c r="C122" s="123" t="s">
        <v>441</v>
      </c>
      <c r="D122" s="124" t="s">
        <v>442</v>
      </c>
      <c r="E122" s="124" t="s">
        <v>442</v>
      </c>
      <c r="F122" s="124" t="s">
        <v>488</v>
      </c>
      <c r="G122" s="108" t="s">
        <v>63</v>
      </c>
      <c r="H122" s="108">
        <v>30</v>
      </c>
      <c r="I122" s="188">
        <v>230000000</v>
      </c>
      <c r="J122" s="99" t="s">
        <v>444</v>
      </c>
      <c r="K122" s="108" t="s">
        <v>122</v>
      </c>
      <c r="L122" s="127" t="s">
        <v>67</v>
      </c>
      <c r="M122" s="120" t="s">
        <v>94</v>
      </c>
      <c r="N122" s="108" t="s">
        <v>176</v>
      </c>
      <c r="O122" s="260" t="s">
        <v>118</v>
      </c>
      <c r="P122" s="189" t="s">
        <v>94</v>
      </c>
      <c r="Q122" s="108"/>
      <c r="R122" s="127"/>
      <c r="S122" s="130"/>
      <c r="T122" s="131">
        <v>5035080</v>
      </c>
      <c r="U122" s="132">
        <f t="shared" si="3"/>
        <v>5639289.6000000006</v>
      </c>
      <c r="V122" s="120"/>
      <c r="W122" s="99">
        <v>2017</v>
      </c>
      <c r="X122" s="133"/>
    </row>
    <row r="123" spans="1:24">
      <c r="A123" s="122" t="s">
        <v>523</v>
      </c>
      <c r="B123" s="92" t="s">
        <v>66</v>
      </c>
      <c r="C123" s="123" t="s">
        <v>441</v>
      </c>
      <c r="D123" s="124" t="s">
        <v>442</v>
      </c>
      <c r="E123" s="124" t="s">
        <v>442</v>
      </c>
      <c r="F123" s="124" t="s">
        <v>490</v>
      </c>
      <c r="G123" s="108" t="s">
        <v>63</v>
      </c>
      <c r="H123" s="108">
        <v>30</v>
      </c>
      <c r="I123" s="188">
        <v>230000000</v>
      </c>
      <c r="J123" s="99" t="s">
        <v>444</v>
      </c>
      <c r="K123" s="108" t="s">
        <v>122</v>
      </c>
      <c r="L123" s="127" t="s">
        <v>67</v>
      </c>
      <c r="M123" s="120" t="s">
        <v>94</v>
      </c>
      <c r="N123" s="108" t="s">
        <v>176</v>
      </c>
      <c r="O123" s="260" t="s">
        <v>118</v>
      </c>
      <c r="P123" s="189" t="s">
        <v>94</v>
      </c>
      <c r="Q123" s="108"/>
      <c r="R123" s="127"/>
      <c r="S123" s="130"/>
      <c r="T123" s="131">
        <v>5009580</v>
      </c>
      <c r="U123" s="132">
        <f t="shared" si="3"/>
        <v>5610729.6000000006</v>
      </c>
      <c r="V123" s="120"/>
      <c r="W123" s="99">
        <v>2017</v>
      </c>
      <c r="X123" s="133"/>
    </row>
    <row r="124" spans="1:24">
      <c r="A124" s="122" t="s">
        <v>524</v>
      </c>
      <c r="B124" s="92" t="s">
        <v>66</v>
      </c>
      <c r="C124" s="123" t="s">
        <v>441</v>
      </c>
      <c r="D124" s="124" t="s">
        <v>442</v>
      </c>
      <c r="E124" s="124" t="s">
        <v>442</v>
      </c>
      <c r="F124" s="124" t="s">
        <v>492</v>
      </c>
      <c r="G124" s="108" t="s">
        <v>63</v>
      </c>
      <c r="H124" s="108">
        <v>30</v>
      </c>
      <c r="I124" s="188">
        <v>230000000</v>
      </c>
      <c r="J124" s="99" t="s">
        <v>444</v>
      </c>
      <c r="K124" s="108" t="s">
        <v>122</v>
      </c>
      <c r="L124" s="127" t="s">
        <v>67</v>
      </c>
      <c r="M124" s="120" t="s">
        <v>94</v>
      </c>
      <c r="N124" s="108" t="s">
        <v>176</v>
      </c>
      <c r="O124" s="260" t="s">
        <v>118</v>
      </c>
      <c r="P124" s="189" t="s">
        <v>94</v>
      </c>
      <c r="Q124" s="108"/>
      <c r="R124" s="127"/>
      <c r="S124" s="130"/>
      <c r="T124" s="131">
        <v>4880080</v>
      </c>
      <c r="U124" s="132">
        <f t="shared" si="3"/>
        <v>5465689.6000000006</v>
      </c>
      <c r="V124" s="120"/>
      <c r="W124" s="99">
        <v>2017</v>
      </c>
      <c r="X124" s="133"/>
    </row>
    <row r="125" spans="1:24">
      <c r="A125" s="122" t="s">
        <v>525</v>
      </c>
      <c r="B125" s="92" t="s">
        <v>66</v>
      </c>
      <c r="C125" s="123" t="s">
        <v>441</v>
      </c>
      <c r="D125" s="124" t="s">
        <v>442</v>
      </c>
      <c r="E125" s="124" t="s">
        <v>442</v>
      </c>
      <c r="F125" s="124" t="s">
        <v>494</v>
      </c>
      <c r="G125" s="108" t="s">
        <v>63</v>
      </c>
      <c r="H125" s="108">
        <v>30</v>
      </c>
      <c r="I125" s="188">
        <v>230000000</v>
      </c>
      <c r="J125" s="99" t="s">
        <v>444</v>
      </c>
      <c r="K125" s="108" t="s">
        <v>122</v>
      </c>
      <c r="L125" s="127" t="s">
        <v>67</v>
      </c>
      <c r="M125" s="120" t="s">
        <v>94</v>
      </c>
      <c r="N125" s="108" t="s">
        <v>176</v>
      </c>
      <c r="O125" s="260" t="s">
        <v>118</v>
      </c>
      <c r="P125" s="189" t="s">
        <v>94</v>
      </c>
      <c r="Q125" s="108"/>
      <c r="R125" s="127"/>
      <c r="S125" s="130"/>
      <c r="T125" s="131">
        <v>1208300.0000000002</v>
      </c>
      <c r="U125" s="132">
        <f t="shared" si="3"/>
        <v>1353296.0000000005</v>
      </c>
      <c r="V125" s="120"/>
      <c r="W125" s="99">
        <v>2017</v>
      </c>
      <c r="X125" s="133"/>
    </row>
    <row r="126" spans="1:24">
      <c r="A126" s="122" t="s">
        <v>526</v>
      </c>
      <c r="B126" s="92" t="s">
        <v>66</v>
      </c>
      <c r="C126" s="123" t="s">
        <v>441</v>
      </c>
      <c r="D126" s="124" t="s">
        <v>442</v>
      </c>
      <c r="E126" s="124" t="s">
        <v>442</v>
      </c>
      <c r="F126" s="124" t="s">
        <v>496</v>
      </c>
      <c r="G126" s="108" t="s">
        <v>63</v>
      </c>
      <c r="H126" s="108">
        <v>30</v>
      </c>
      <c r="I126" s="188">
        <v>230000000</v>
      </c>
      <c r="J126" s="99" t="s">
        <v>444</v>
      </c>
      <c r="K126" s="108" t="s">
        <v>122</v>
      </c>
      <c r="L126" s="127" t="s">
        <v>67</v>
      </c>
      <c r="M126" s="120" t="s">
        <v>94</v>
      </c>
      <c r="N126" s="108" t="s">
        <v>176</v>
      </c>
      <c r="O126" s="260" t="s">
        <v>118</v>
      </c>
      <c r="P126" s="189" t="s">
        <v>94</v>
      </c>
      <c r="Q126" s="108"/>
      <c r="R126" s="127"/>
      <c r="S126" s="130"/>
      <c r="T126" s="131">
        <v>6389300</v>
      </c>
      <c r="U126" s="132">
        <f t="shared" si="3"/>
        <v>7156016.0000000009</v>
      </c>
      <c r="V126" s="120"/>
      <c r="W126" s="99">
        <v>2017</v>
      </c>
      <c r="X126" s="133"/>
    </row>
    <row r="127" spans="1:24">
      <c r="A127" s="122" t="s">
        <v>527</v>
      </c>
      <c r="B127" s="92" t="s">
        <v>66</v>
      </c>
      <c r="C127" s="123" t="s">
        <v>441</v>
      </c>
      <c r="D127" s="124" t="s">
        <v>442</v>
      </c>
      <c r="E127" s="124" t="s">
        <v>442</v>
      </c>
      <c r="F127" s="124" t="s">
        <v>498</v>
      </c>
      <c r="G127" s="108" t="s">
        <v>63</v>
      </c>
      <c r="H127" s="108">
        <v>30</v>
      </c>
      <c r="I127" s="188">
        <v>230000000</v>
      </c>
      <c r="J127" s="99" t="s">
        <v>444</v>
      </c>
      <c r="K127" s="108" t="s">
        <v>122</v>
      </c>
      <c r="L127" s="127" t="s">
        <v>67</v>
      </c>
      <c r="M127" s="120" t="s">
        <v>94</v>
      </c>
      <c r="N127" s="108" t="s">
        <v>176</v>
      </c>
      <c r="O127" s="260" t="s">
        <v>118</v>
      </c>
      <c r="P127" s="189" t="s">
        <v>94</v>
      </c>
      <c r="Q127" s="108"/>
      <c r="R127" s="127"/>
      <c r="S127" s="130"/>
      <c r="T127" s="131">
        <v>4652700</v>
      </c>
      <c r="U127" s="132">
        <f t="shared" si="3"/>
        <v>5211024.0000000009</v>
      </c>
      <c r="V127" s="120"/>
      <c r="W127" s="99">
        <v>2017</v>
      </c>
      <c r="X127" s="133"/>
    </row>
    <row r="128" spans="1:24">
      <c r="A128" s="122" t="s">
        <v>528</v>
      </c>
      <c r="B128" s="92" t="s">
        <v>66</v>
      </c>
      <c r="C128" s="123" t="s">
        <v>441</v>
      </c>
      <c r="D128" s="124" t="s">
        <v>442</v>
      </c>
      <c r="E128" s="124" t="s">
        <v>442</v>
      </c>
      <c r="F128" s="124" t="s">
        <v>500</v>
      </c>
      <c r="G128" s="108" t="s">
        <v>63</v>
      </c>
      <c r="H128" s="108">
        <v>30</v>
      </c>
      <c r="I128" s="188">
        <v>230000000</v>
      </c>
      <c r="J128" s="99" t="s">
        <v>444</v>
      </c>
      <c r="K128" s="108" t="s">
        <v>122</v>
      </c>
      <c r="L128" s="127" t="s">
        <v>67</v>
      </c>
      <c r="M128" s="120" t="s">
        <v>94</v>
      </c>
      <c r="N128" s="108" t="s">
        <v>176</v>
      </c>
      <c r="O128" s="260" t="s">
        <v>118</v>
      </c>
      <c r="P128" s="189" t="s">
        <v>94</v>
      </c>
      <c r="Q128" s="108"/>
      <c r="R128" s="127"/>
      <c r="S128" s="130"/>
      <c r="T128" s="131">
        <v>6621200.0000000009</v>
      </c>
      <c r="U128" s="132">
        <f t="shared" si="3"/>
        <v>7415744.0000000019</v>
      </c>
      <c r="V128" s="120"/>
      <c r="W128" s="99">
        <v>2017</v>
      </c>
      <c r="X128" s="133"/>
    </row>
    <row r="129" spans="1:24">
      <c r="A129" s="36" t="s">
        <v>245</v>
      </c>
      <c r="B129" s="29"/>
      <c r="C129" s="29"/>
      <c r="D129" s="29"/>
      <c r="E129" s="29"/>
      <c r="F129" s="29"/>
      <c r="G129" s="29"/>
      <c r="H129" s="40"/>
      <c r="I129" s="40"/>
      <c r="J129" s="29"/>
      <c r="K129" s="29"/>
      <c r="L129" s="29"/>
      <c r="M129" s="29"/>
      <c r="N129" s="29"/>
      <c r="O129" s="29"/>
      <c r="P129" s="40"/>
      <c r="Q129" s="29"/>
      <c r="R129" s="63"/>
      <c r="S129" s="44"/>
      <c r="T129" s="39">
        <f>SUM(T69:T128)</f>
        <v>1090175608</v>
      </c>
      <c r="U129" s="45">
        <f>SUM(U69:U128)</f>
        <v>1220996680.9599996</v>
      </c>
      <c r="V129" s="29"/>
      <c r="W129" s="29"/>
      <c r="X129" s="81"/>
    </row>
    <row r="130" spans="1:24">
      <c r="A130" s="43" t="s">
        <v>241</v>
      </c>
      <c r="B130" s="37"/>
      <c r="C130" s="37"/>
      <c r="D130" s="37"/>
      <c r="E130" s="37"/>
      <c r="F130" s="37"/>
      <c r="G130" s="37"/>
      <c r="H130" s="37"/>
      <c r="I130" s="37"/>
      <c r="J130" s="37"/>
      <c r="K130" s="37"/>
      <c r="L130" s="37"/>
      <c r="M130" s="37"/>
      <c r="N130" s="37"/>
      <c r="O130" s="40"/>
      <c r="P130" s="41"/>
      <c r="Q130" s="37"/>
      <c r="R130" s="61"/>
      <c r="S130" s="37"/>
      <c r="T130" s="37"/>
      <c r="U130" s="37"/>
      <c r="V130" s="37"/>
      <c r="W130" s="37"/>
      <c r="X130" s="81"/>
    </row>
    <row r="131" spans="1:24" s="5" customFormat="1">
      <c r="A131" s="27" t="s">
        <v>62</v>
      </c>
      <c r="B131" s="27"/>
      <c r="C131" s="27"/>
      <c r="D131" s="27"/>
      <c r="E131" s="27"/>
      <c r="F131" s="27"/>
      <c r="G131" s="27"/>
      <c r="H131" s="46"/>
      <c r="I131" s="46"/>
      <c r="J131" s="27"/>
      <c r="K131" s="27"/>
      <c r="L131" s="27"/>
      <c r="M131" s="27"/>
      <c r="N131" s="27"/>
      <c r="O131" s="25"/>
      <c r="P131" s="47"/>
      <c r="Q131" s="27"/>
      <c r="R131" s="64"/>
      <c r="S131" s="28"/>
      <c r="T131" s="28"/>
      <c r="U131" s="28"/>
      <c r="V131" s="27"/>
      <c r="W131" s="27"/>
      <c r="X131" s="83"/>
    </row>
    <row r="132" spans="1:24">
      <c r="A132" s="265" t="s">
        <v>208</v>
      </c>
      <c r="B132" s="221" t="s">
        <v>66</v>
      </c>
      <c r="C132" s="222" t="s">
        <v>68</v>
      </c>
      <c r="D132" s="224" t="s">
        <v>69</v>
      </c>
      <c r="E132" s="225" t="s">
        <v>69</v>
      </c>
      <c r="F132" s="225" t="s">
        <v>182</v>
      </c>
      <c r="G132" s="226" t="s">
        <v>85</v>
      </c>
      <c r="H132" s="227">
        <v>85</v>
      </c>
      <c r="I132" s="228">
        <v>230000000</v>
      </c>
      <c r="J132" s="229" t="s">
        <v>123</v>
      </c>
      <c r="K132" s="266" t="s">
        <v>154</v>
      </c>
      <c r="L132" s="230" t="s">
        <v>67</v>
      </c>
      <c r="M132" s="267"/>
      <c r="N132" s="225" t="s">
        <v>160</v>
      </c>
      <c r="O132" s="268" t="s">
        <v>118</v>
      </c>
      <c r="P132" s="269" t="s">
        <v>94</v>
      </c>
      <c r="Q132" s="225"/>
      <c r="R132" s="270"/>
      <c r="S132" s="271"/>
      <c r="T132" s="272">
        <v>0</v>
      </c>
      <c r="U132" s="273">
        <f t="shared" ref="U132:U154" si="4">T132*1.12</f>
        <v>0</v>
      </c>
      <c r="V132" s="274"/>
      <c r="W132" s="235">
        <v>2017</v>
      </c>
      <c r="X132" s="275">
        <v>11.14</v>
      </c>
    </row>
    <row r="133" spans="1:24">
      <c r="A133" s="265" t="s">
        <v>209</v>
      </c>
      <c r="B133" s="221" t="s">
        <v>66</v>
      </c>
      <c r="C133" s="222" t="s">
        <v>68</v>
      </c>
      <c r="D133" s="224" t="s">
        <v>69</v>
      </c>
      <c r="E133" s="225" t="s">
        <v>69</v>
      </c>
      <c r="F133" s="225" t="s">
        <v>183</v>
      </c>
      <c r="G133" s="226" t="s">
        <v>85</v>
      </c>
      <c r="H133" s="227">
        <v>85</v>
      </c>
      <c r="I133" s="228">
        <v>230000000</v>
      </c>
      <c r="J133" s="229" t="s">
        <v>123</v>
      </c>
      <c r="K133" s="266" t="s">
        <v>154</v>
      </c>
      <c r="L133" s="230" t="s">
        <v>67</v>
      </c>
      <c r="M133" s="267"/>
      <c r="N133" s="225" t="s">
        <v>160</v>
      </c>
      <c r="O133" s="268" t="s">
        <v>118</v>
      </c>
      <c r="P133" s="269" t="s">
        <v>94</v>
      </c>
      <c r="Q133" s="225"/>
      <c r="R133" s="270"/>
      <c r="S133" s="271"/>
      <c r="T133" s="272">
        <v>0</v>
      </c>
      <c r="U133" s="273">
        <f t="shared" si="4"/>
        <v>0</v>
      </c>
      <c r="V133" s="274"/>
      <c r="W133" s="235">
        <v>2017</v>
      </c>
      <c r="X133" s="275">
        <v>11.14</v>
      </c>
    </row>
    <row r="134" spans="1:24">
      <c r="A134" s="265" t="s">
        <v>210</v>
      </c>
      <c r="B134" s="221" t="s">
        <v>66</v>
      </c>
      <c r="C134" s="222" t="s">
        <v>68</v>
      </c>
      <c r="D134" s="224" t="s">
        <v>69</v>
      </c>
      <c r="E134" s="225" t="s">
        <v>69</v>
      </c>
      <c r="F134" s="225" t="s">
        <v>184</v>
      </c>
      <c r="G134" s="226" t="s">
        <v>85</v>
      </c>
      <c r="H134" s="227">
        <v>85</v>
      </c>
      <c r="I134" s="228">
        <v>230000000</v>
      </c>
      <c r="J134" s="229" t="s">
        <v>123</v>
      </c>
      <c r="K134" s="266" t="s">
        <v>154</v>
      </c>
      <c r="L134" s="230" t="s">
        <v>67</v>
      </c>
      <c r="M134" s="267"/>
      <c r="N134" s="225" t="s">
        <v>160</v>
      </c>
      <c r="O134" s="268" t="s">
        <v>118</v>
      </c>
      <c r="P134" s="269" t="s">
        <v>94</v>
      </c>
      <c r="Q134" s="225"/>
      <c r="R134" s="270"/>
      <c r="S134" s="271"/>
      <c r="T134" s="272">
        <v>0</v>
      </c>
      <c r="U134" s="273">
        <f t="shared" si="4"/>
        <v>0</v>
      </c>
      <c r="V134" s="274"/>
      <c r="W134" s="235">
        <v>2017</v>
      </c>
      <c r="X134" s="275">
        <v>11.14</v>
      </c>
    </row>
    <row r="135" spans="1:24">
      <c r="A135" s="265" t="s">
        <v>211</v>
      </c>
      <c r="B135" s="221" t="s">
        <v>66</v>
      </c>
      <c r="C135" s="222" t="s">
        <v>68</v>
      </c>
      <c r="D135" s="224" t="s">
        <v>69</v>
      </c>
      <c r="E135" s="225" t="s">
        <v>69</v>
      </c>
      <c r="F135" s="225" t="s">
        <v>185</v>
      </c>
      <c r="G135" s="226" t="s">
        <v>85</v>
      </c>
      <c r="H135" s="227">
        <v>85</v>
      </c>
      <c r="I135" s="228">
        <v>230000000</v>
      </c>
      <c r="J135" s="229" t="s">
        <v>123</v>
      </c>
      <c r="K135" s="266" t="s">
        <v>154</v>
      </c>
      <c r="L135" s="230" t="s">
        <v>67</v>
      </c>
      <c r="M135" s="267"/>
      <c r="N135" s="225" t="s">
        <v>160</v>
      </c>
      <c r="O135" s="268" t="s">
        <v>118</v>
      </c>
      <c r="P135" s="269" t="s">
        <v>94</v>
      </c>
      <c r="Q135" s="225"/>
      <c r="R135" s="270"/>
      <c r="S135" s="271"/>
      <c r="T135" s="272">
        <v>0</v>
      </c>
      <c r="U135" s="273">
        <f t="shared" si="4"/>
        <v>0</v>
      </c>
      <c r="V135" s="274"/>
      <c r="W135" s="235">
        <v>2017</v>
      </c>
      <c r="X135" s="275">
        <v>11.14</v>
      </c>
    </row>
    <row r="136" spans="1:24">
      <c r="A136" s="265" t="s">
        <v>212</v>
      </c>
      <c r="B136" s="221" t="s">
        <v>66</v>
      </c>
      <c r="C136" s="247" t="s">
        <v>68</v>
      </c>
      <c r="D136" s="248" t="s">
        <v>69</v>
      </c>
      <c r="E136" s="276" t="s">
        <v>69</v>
      </c>
      <c r="F136" s="276" t="s">
        <v>186</v>
      </c>
      <c r="G136" s="277" t="s">
        <v>85</v>
      </c>
      <c r="H136" s="279">
        <v>85</v>
      </c>
      <c r="I136" s="253">
        <v>230000000</v>
      </c>
      <c r="J136" s="254" t="s">
        <v>123</v>
      </c>
      <c r="K136" s="280" t="s">
        <v>154</v>
      </c>
      <c r="L136" s="281" t="s">
        <v>67</v>
      </c>
      <c r="M136" s="261"/>
      <c r="N136" s="276" t="s">
        <v>160</v>
      </c>
      <c r="O136" s="282" t="s">
        <v>118</v>
      </c>
      <c r="P136" s="283" t="s">
        <v>94</v>
      </c>
      <c r="Q136" s="276"/>
      <c r="R136" s="284"/>
      <c r="S136" s="285"/>
      <c r="T136" s="286">
        <v>0</v>
      </c>
      <c r="U136" s="287">
        <f t="shared" si="4"/>
        <v>0</v>
      </c>
      <c r="V136" s="274"/>
      <c r="W136" s="235">
        <v>2017</v>
      </c>
      <c r="X136" s="275">
        <v>11.14</v>
      </c>
    </row>
    <row r="137" spans="1:24">
      <c r="A137" s="265" t="s">
        <v>115</v>
      </c>
      <c r="B137" s="278" t="s">
        <v>66</v>
      </c>
      <c r="C137" s="288" t="s">
        <v>104</v>
      </c>
      <c r="D137" s="288" t="s">
        <v>105</v>
      </c>
      <c r="E137" s="288" t="s">
        <v>105</v>
      </c>
      <c r="F137" s="289" t="s">
        <v>106</v>
      </c>
      <c r="G137" s="289" t="s">
        <v>64</v>
      </c>
      <c r="H137" s="290">
        <v>100</v>
      </c>
      <c r="I137" s="253">
        <v>230000000</v>
      </c>
      <c r="J137" s="254" t="s">
        <v>123</v>
      </c>
      <c r="K137" s="291" t="s">
        <v>230</v>
      </c>
      <c r="L137" s="289" t="s">
        <v>67</v>
      </c>
      <c r="M137" s="288"/>
      <c r="N137" s="288" t="s">
        <v>86</v>
      </c>
      <c r="O137" s="292" t="s">
        <v>118</v>
      </c>
      <c r="P137" s="283" t="s">
        <v>94</v>
      </c>
      <c r="Q137" s="289"/>
      <c r="R137" s="293"/>
      <c r="S137" s="294"/>
      <c r="T137" s="294">
        <v>0</v>
      </c>
      <c r="U137" s="294">
        <f t="shared" si="4"/>
        <v>0</v>
      </c>
      <c r="V137" s="231"/>
      <c r="W137" s="220">
        <v>2016</v>
      </c>
      <c r="X137" s="295">
        <v>20.21</v>
      </c>
    </row>
    <row r="138" spans="1:24">
      <c r="A138" s="265" t="s">
        <v>213</v>
      </c>
      <c r="B138" s="221" t="s">
        <v>66</v>
      </c>
      <c r="C138" s="296" t="s">
        <v>68</v>
      </c>
      <c r="D138" s="296" t="s">
        <v>69</v>
      </c>
      <c r="E138" s="296" t="s">
        <v>69</v>
      </c>
      <c r="F138" s="297" t="s">
        <v>187</v>
      </c>
      <c r="G138" s="298" t="s">
        <v>63</v>
      </c>
      <c r="H138" s="300">
        <v>90</v>
      </c>
      <c r="I138" s="228">
        <v>230000000</v>
      </c>
      <c r="J138" s="229" t="s">
        <v>123</v>
      </c>
      <c r="K138" s="221" t="s">
        <v>230</v>
      </c>
      <c r="L138" s="299" t="s">
        <v>67</v>
      </c>
      <c r="M138" s="267"/>
      <c r="N138" s="261" t="s">
        <v>157</v>
      </c>
      <c r="O138" s="268" t="s">
        <v>118</v>
      </c>
      <c r="P138" s="269" t="s">
        <v>94</v>
      </c>
      <c r="Q138" s="299"/>
      <c r="R138" s="270"/>
      <c r="S138" s="299"/>
      <c r="T138" s="294">
        <v>0</v>
      </c>
      <c r="U138" s="273">
        <f t="shared" si="4"/>
        <v>0</v>
      </c>
      <c r="V138" s="274"/>
      <c r="W138" s="229">
        <v>2016</v>
      </c>
      <c r="X138" s="275" t="s">
        <v>392</v>
      </c>
    </row>
    <row r="139" spans="1:24">
      <c r="A139" s="265" t="s">
        <v>214</v>
      </c>
      <c r="B139" s="221" t="s">
        <v>66</v>
      </c>
      <c r="C139" s="296" t="s">
        <v>68</v>
      </c>
      <c r="D139" s="301" t="s">
        <v>69</v>
      </c>
      <c r="E139" s="301" t="s">
        <v>69</v>
      </c>
      <c r="F139" s="297" t="s">
        <v>188</v>
      </c>
      <c r="G139" s="298" t="s">
        <v>63</v>
      </c>
      <c r="H139" s="300">
        <v>90</v>
      </c>
      <c r="I139" s="228">
        <v>230000000</v>
      </c>
      <c r="J139" s="229" t="s">
        <v>123</v>
      </c>
      <c r="K139" s="221" t="s">
        <v>230</v>
      </c>
      <c r="L139" s="302" t="s">
        <v>67</v>
      </c>
      <c r="M139" s="261"/>
      <c r="N139" s="261" t="s">
        <v>157</v>
      </c>
      <c r="O139" s="268" t="s">
        <v>118</v>
      </c>
      <c r="P139" s="269" t="s">
        <v>94</v>
      </c>
      <c r="Q139" s="303"/>
      <c r="R139" s="304"/>
      <c r="S139" s="303"/>
      <c r="T139" s="294">
        <v>0</v>
      </c>
      <c r="U139" s="273">
        <f t="shared" si="4"/>
        <v>0</v>
      </c>
      <c r="V139" s="274"/>
      <c r="W139" s="229">
        <v>2016</v>
      </c>
      <c r="X139" s="275" t="s">
        <v>363</v>
      </c>
    </row>
    <row r="140" spans="1:24">
      <c r="A140" s="265" t="s">
        <v>215</v>
      </c>
      <c r="B140" s="221" t="s">
        <v>66</v>
      </c>
      <c r="C140" s="296" t="s">
        <v>189</v>
      </c>
      <c r="D140" s="296" t="s">
        <v>190</v>
      </c>
      <c r="E140" s="296" t="s">
        <v>190</v>
      </c>
      <c r="F140" s="305" t="s">
        <v>191</v>
      </c>
      <c r="G140" s="306" t="s">
        <v>64</v>
      </c>
      <c r="H140" s="223">
        <v>100</v>
      </c>
      <c r="I140" s="228">
        <v>230000000</v>
      </c>
      <c r="J140" s="229" t="s">
        <v>123</v>
      </c>
      <c r="K140" s="221" t="s">
        <v>230</v>
      </c>
      <c r="L140" s="307" t="s">
        <v>67</v>
      </c>
      <c r="M140" s="308"/>
      <c r="N140" s="261" t="s">
        <v>157</v>
      </c>
      <c r="O140" s="268" t="s">
        <v>118</v>
      </c>
      <c r="P140" s="269" t="s">
        <v>94</v>
      </c>
      <c r="Q140" s="309"/>
      <c r="R140" s="310"/>
      <c r="S140" s="311"/>
      <c r="T140" s="294">
        <v>0</v>
      </c>
      <c r="U140" s="273">
        <f t="shared" si="4"/>
        <v>0</v>
      </c>
      <c r="V140" s="274"/>
      <c r="W140" s="229">
        <v>2016</v>
      </c>
      <c r="X140" s="275" t="s">
        <v>371</v>
      </c>
    </row>
    <row r="141" spans="1:24">
      <c r="A141" s="265" t="s">
        <v>216</v>
      </c>
      <c r="B141" s="221" t="s">
        <v>66</v>
      </c>
      <c r="C141" s="296" t="s">
        <v>189</v>
      </c>
      <c r="D141" s="296" t="s">
        <v>190</v>
      </c>
      <c r="E141" s="296" t="s">
        <v>190</v>
      </c>
      <c r="F141" s="305" t="s">
        <v>192</v>
      </c>
      <c r="G141" s="306" t="s">
        <v>64</v>
      </c>
      <c r="H141" s="223">
        <v>100</v>
      </c>
      <c r="I141" s="228">
        <v>230000000</v>
      </c>
      <c r="J141" s="229" t="s">
        <v>123</v>
      </c>
      <c r="K141" s="221" t="s">
        <v>230</v>
      </c>
      <c r="L141" s="307" t="s">
        <v>67</v>
      </c>
      <c r="M141" s="308"/>
      <c r="N141" s="261" t="s">
        <v>157</v>
      </c>
      <c r="O141" s="268" t="s">
        <v>118</v>
      </c>
      <c r="P141" s="269" t="s">
        <v>94</v>
      </c>
      <c r="Q141" s="309"/>
      <c r="R141" s="310"/>
      <c r="S141" s="311"/>
      <c r="T141" s="294">
        <v>0</v>
      </c>
      <c r="U141" s="273">
        <f t="shared" si="4"/>
        <v>0</v>
      </c>
      <c r="V141" s="274"/>
      <c r="W141" s="229">
        <v>2016</v>
      </c>
      <c r="X141" s="275" t="s">
        <v>371</v>
      </c>
    </row>
    <row r="142" spans="1:24">
      <c r="A142" s="265" t="s">
        <v>217</v>
      </c>
      <c r="B142" s="221" t="s">
        <v>66</v>
      </c>
      <c r="C142" s="296" t="s">
        <v>189</v>
      </c>
      <c r="D142" s="296" t="s">
        <v>190</v>
      </c>
      <c r="E142" s="296" t="s">
        <v>190</v>
      </c>
      <c r="F142" s="305" t="s">
        <v>193</v>
      </c>
      <c r="G142" s="306" t="s">
        <v>63</v>
      </c>
      <c r="H142" s="223">
        <v>90</v>
      </c>
      <c r="I142" s="228">
        <v>230000000</v>
      </c>
      <c r="J142" s="229" t="s">
        <v>123</v>
      </c>
      <c r="K142" s="312" t="s">
        <v>130</v>
      </c>
      <c r="L142" s="307" t="s">
        <v>67</v>
      </c>
      <c r="M142" s="308"/>
      <c r="N142" s="261" t="s">
        <v>157</v>
      </c>
      <c r="O142" s="268" t="s">
        <v>118</v>
      </c>
      <c r="P142" s="269" t="s">
        <v>94</v>
      </c>
      <c r="Q142" s="309"/>
      <c r="R142" s="310"/>
      <c r="S142" s="311"/>
      <c r="T142" s="294">
        <v>0</v>
      </c>
      <c r="U142" s="273">
        <f t="shared" si="4"/>
        <v>0</v>
      </c>
      <c r="V142" s="274"/>
      <c r="W142" s="235">
        <v>2017</v>
      </c>
      <c r="X142" s="275">
        <v>11.14</v>
      </c>
    </row>
    <row r="143" spans="1:24">
      <c r="A143" s="265" t="s">
        <v>218</v>
      </c>
      <c r="B143" s="221" t="s">
        <v>66</v>
      </c>
      <c r="C143" s="296" t="s">
        <v>189</v>
      </c>
      <c r="D143" s="296" t="s">
        <v>190</v>
      </c>
      <c r="E143" s="296" t="s">
        <v>190</v>
      </c>
      <c r="F143" s="305" t="s">
        <v>194</v>
      </c>
      <c r="G143" s="306" t="s">
        <v>64</v>
      </c>
      <c r="H143" s="223">
        <v>100</v>
      </c>
      <c r="I143" s="228">
        <v>230000000</v>
      </c>
      <c r="J143" s="229" t="s">
        <v>123</v>
      </c>
      <c r="K143" s="312" t="s">
        <v>130</v>
      </c>
      <c r="L143" s="307" t="s">
        <v>67</v>
      </c>
      <c r="M143" s="308"/>
      <c r="N143" s="261" t="s">
        <v>157</v>
      </c>
      <c r="O143" s="268" t="s">
        <v>118</v>
      </c>
      <c r="P143" s="269" t="s">
        <v>94</v>
      </c>
      <c r="Q143" s="309"/>
      <c r="R143" s="310"/>
      <c r="S143" s="311"/>
      <c r="T143" s="294">
        <v>0</v>
      </c>
      <c r="U143" s="273">
        <f t="shared" si="4"/>
        <v>0</v>
      </c>
      <c r="V143" s="274"/>
      <c r="W143" s="235">
        <v>2017</v>
      </c>
      <c r="X143" s="275">
        <v>11.14</v>
      </c>
    </row>
    <row r="144" spans="1:24">
      <c r="A144" s="265" t="s">
        <v>219</v>
      </c>
      <c r="B144" s="221" t="s">
        <v>66</v>
      </c>
      <c r="C144" s="296" t="s">
        <v>189</v>
      </c>
      <c r="D144" s="296" t="s">
        <v>190</v>
      </c>
      <c r="E144" s="296" t="s">
        <v>190</v>
      </c>
      <c r="F144" s="305" t="s">
        <v>195</v>
      </c>
      <c r="G144" s="306" t="s">
        <v>64</v>
      </c>
      <c r="H144" s="223">
        <v>100</v>
      </c>
      <c r="I144" s="228">
        <v>230000000</v>
      </c>
      <c r="J144" s="229" t="s">
        <v>123</v>
      </c>
      <c r="K144" s="312" t="s">
        <v>130</v>
      </c>
      <c r="L144" s="307" t="s">
        <v>67</v>
      </c>
      <c r="M144" s="308"/>
      <c r="N144" s="261" t="s">
        <v>157</v>
      </c>
      <c r="O144" s="268" t="s">
        <v>118</v>
      </c>
      <c r="P144" s="269" t="s">
        <v>94</v>
      </c>
      <c r="Q144" s="309"/>
      <c r="R144" s="310"/>
      <c r="S144" s="311"/>
      <c r="T144" s="294">
        <v>0</v>
      </c>
      <c r="U144" s="273">
        <f t="shared" si="4"/>
        <v>0</v>
      </c>
      <c r="V144" s="274"/>
      <c r="W144" s="235">
        <v>2017</v>
      </c>
      <c r="X144" s="275">
        <v>11.14</v>
      </c>
    </row>
    <row r="145" spans="1:25">
      <c r="A145" s="265" t="s">
        <v>220</v>
      </c>
      <c r="B145" s="221" t="s">
        <v>66</v>
      </c>
      <c r="C145" s="296" t="s">
        <v>189</v>
      </c>
      <c r="D145" s="296" t="s">
        <v>190</v>
      </c>
      <c r="E145" s="296" t="s">
        <v>190</v>
      </c>
      <c r="F145" s="305" t="s">
        <v>196</v>
      </c>
      <c r="G145" s="306" t="s">
        <v>64</v>
      </c>
      <c r="H145" s="223">
        <v>100</v>
      </c>
      <c r="I145" s="228">
        <v>230000000</v>
      </c>
      <c r="J145" s="229" t="s">
        <v>123</v>
      </c>
      <c r="K145" s="312" t="s">
        <v>130</v>
      </c>
      <c r="L145" s="307" t="s">
        <v>67</v>
      </c>
      <c r="M145" s="308"/>
      <c r="N145" s="261" t="s">
        <v>157</v>
      </c>
      <c r="O145" s="268" t="s">
        <v>118</v>
      </c>
      <c r="P145" s="269" t="s">
        <v>94</v>
      </c>
      <c r="Q145" s="309"/>
      <c r="R145" s="310"/>
      <c r="S145" s="311"/>
      <c r="T145" s="294">
        <v>0</v>
      </c>
      <c r="U145" s="273">
        <f t="shared" si="4"/>
        <v>0</v>
      </c>
      <c r="V145" s="274"/>
      <c r="W145" s="235">
        <v>2017</v>
      </c>
      <c r="X145" s="275">
        <v>11.14</v>
      </c>
    </row>
    <row r="146" spans="1:25">
      <c r="A146" s="265" t="s">
        <v>221</v>
      </c>
      <c r="B146" s="221" t="s">
        <v>66</v>
      </c>
      <c r="C146" s="296" t="s">
        <v>189</v>
      </c>
      <c r="D146" s="296" t="s">
        <v>190</v>
      </c>
      <c r="E146" s="296" t="s">
        <v>190</v>
      </c>
      <c r="F146" s="313" t="s">
        <v>197</v>
      </c>
      <c r="G146" s="307" t="s">
        <v>64</v>
      </c>
      <c r="H146" s="223">
        <v>100</v>
      </c>
      <c r="I146" s="228">
        <v>230000000</v>
      </c>
      <c r="J146" s="229" t="s">
        <v>123</v>
      </c>
      <c r="K146" s="312" t="s">
        <v>130</v>
      </c>
      <c r="L146" s="307" t="s">
        <v>67</v>
      </c>
      <c r="M146" s="308"/>
      <c r="N146" s="261" t="s">
        <v>157</v>
      </c>
      <c r="O146" s="268" t="s">
        <v>118</v>
      </c>
      <c r="P146" s="269" t="s">
        <v>94</v>
      </c>
      <c r="Q146" s="309"/>
      <c r="R146" s="310"/>
      <c r="S146" s="311"/>
      <c r="T146" s="294">
        <v>0</v>
      </c>
      <c r="U146" s="273">
        <f t="shared" si="4"/>
        <v>0</v>
      </c>
      <c r="V146" s="274"/>
      <c r="W146" s="235">
        <v>2017</v>
      </c>
      <c r="X146" s="275">
        <v>11.14</v>
      </c>
    </row>
    <row r="147" spans="1:25">
      <c r="A147" s="265" t="s">
        <v>222</v>
      </c>
      <c r="B147" s="221" t="s">
        <v>66</v>
      </c>
      <c r="C147" s="296" t="s">
        <v>189</v>
      </c>
      <c r="D147" s="296" t="s">
        <v>190</v>
      </c>
      <c r="E147" s="296" t="s">
        <v>190</v>
      </c>
      <c r="F147" s="314" t="s">
        <v>198</v>
      </c>
      <c r="G147" s="307" t="s">
        <v>64</v>
      </c>
      <c r="H147" s="223">
        <v>100</v>
      </c>
      <c r="I147" s="228">
        <v>230000000</v>
      </c>
      <c r="J147" s="229" t="s">
        <v>123</v>
      </c>
      <c r="K147" s="312" t="s">
        <v>130</v>
      </c>
      <c r="L147" s="307" t="s">
        <v>67</v>
      </c>
      <c r="M147" s="308"/>
      <c r="N147" s="261" t="s">
        <v>157</v>
      </c>
      <c r="O147" s="268" t="s">
        <v>118</v>
      </c>
      <c r="P147" s="269" t="s">
        <v>94</v>
      </c>
      <c r="Q147" s="309"/>
      <c r="R147" s="310"/>
      <c r="S147" s="311"/>
      <c r="T147" s="294">
        <v>0</v>
      </c>
      <c r="U147" s="273">
        <f t="shared" si="4"/>
        <v>0</v>
      </c>
      <c r="V147" s="274"/>
      <c r="W147" s="235">
        <v>2017</v>
      </c>
      <c r="X147" s="275">
        <v>11.14</v>
      </c>
    </row>
    <row r="148" spans="1:25">
      <c r="A148" s="265" t="s">
        <v>223</v>
      </c>
      <c r="B148" s="221" t="s">
        <v>66</v>
      </c>
      <c r="C148" s="296" t="s">
        <v>189</v>
      </c>
      <c r="D148" s="296" t="s">
        <v>190</v>
      </c>
      <c r="E148" s="296" t="s">
        <v>190</v>
      </c>
      <c r="F148" s="314" t="s">
        <v>199</v>
      </c>
      <c r="G148" s="307" t="s">
        <v>63</v>
      </c>
      <c r="H148" s="315">
        <v>90</v>
      </c>
      <c r="I148" s="228">
        <v>230000000</v>
      </c>
      <c r="J148" s="229" t="s">
        <v>123</v>
      </c>
      <c r="K148" s="312" t="s">
        <v>130</v>
      </c>
      <c r="L148" s="307" t="s">
        <v>67</v>
      </c>
      <c r="M148" s="308"/>
      <c r="N148" s="261" t="s">
        <v>157</v>
      </c>
      <c r="O148" s="268" t="s">
        <v>118</v>
      </c>
      <c r="P148" s="269" t="s">
        <v>94</v>
      </c>
      <c r="Q148" s="309"/>
      <c r="R148" s="310"/>
      <c r="S148" s="311"/>
      <c r="T148" s="294">
        <v>0</v>
      </c>
      <c r="U148" s="273">
        <f t="shared" si="4"/>
        <v>0</v>
      </c>
      <c r="V148" s="274"/>
      <c r="W148" s="235">
        <v>2017</v>
      </c>
      <c r="X148" s="275" t="s">
        <v>396</v>
      </c>
    </row>
    <row r="149" spans="1:25">
      <c r="A149" s="265" t="s">
        <v>224</v>
      </c>
      <c r="B149" s="221" t="s">
        <v>66</v>
      </c>
      <c r="C149" s="313" t="s">
        <v>200</v>
      </c>
      <c r="D149" s="296" t="s">
        <v>201</v>
      </c>
      <c r="E149" s="296" t="s">
        <v>201</v>
      </c>
      <c r="F149" s="309" t="s">
        <v>202</v>
      </c>
      <c r="G149" s="307" t="s">
        <v>63</v>
      </c>
      <c r="H149" s="223">
        <v>80</v>
      </c>
      <c r="I149" s="228">
        <v>230000000</v>
      </c>
      <c r="J149" s="229" t="s">
        <v>123</v>
      </c>
      <c r="K149" s="316" t="s">
        <v>108</v>
      </c>
      <c r="L149" s="307" t="s">
        <v>67</v>
      </c>
      <c r="M149" s="308"/>
      <c r="N149" s="261" t="s">
        <v>157</v>
      </c>
      <c r="O149" s="268" t="s">
        <v>118</v>
      </c>
      <c r="P149" s="269" t="s">
        <v>94</v>
      </c>
      <c r="Q149" s="309"/>
      <c r="R149" s="310"/>
      <c r="S149" s="311"/>
      <c r="T149" s="294">
        <v>0</v>
      </c>
      <c r="U149" s="273">
        <f t="shared" si="4"/>
        <v>0</v>
      </c>
      <c r="V149" s="274"/>
      <c r="W149" s="235">
        <v>2017</v>
      </c>
      <c r="X149" s="275" t="s">
        <v>398</v>
      </c>
    </row>
    <row r="150" spans="1:25">
      <c r="A150" s="265" t="s">
        <v>225</v>
      </c>
      <c r="B150" s="221" t="s">
        <v>66</v>
      </c>
      <c r="C150" s="296" t="s">
        <v>189</v>
      </c>
      <c r="D150" s="296" t="s">
        <v>190</v>
      </c>
      <c r="E150" s="296" t="s">
        <v>190</v>
      </c>
      <c r="F150" s="313" t="s">
        <v>203</v>
      </c>
      <c r="G150" s="307" t="s">
        <v>64</v>
      </c>
      <c r="H150" s="223">
        <v>100</v>
      </c>
      <c r="I150" s="228">
        <v>230000000</v>
      </c>
      <c r="J150" s="229" t="s">
        <v>123</v>
      </c>
      <c r="K150" s="316" t="s">
        <v>108</v>
      </c>
      <c r="L150" s="307" t="s">
        <v>67</v>
      </c>
      <c r="M150" s="308"/>
      <c r="N150" s="261" t="s">
        <v>157</v>
      </c>
      <c r="O150" s="268" t="s">
        <v>118</v>
      </c>
      <c r="P150" s="269" t="s">
        <v>94</v>
      </c>
      <c r="Q150" s="309"/>
      <c r="R150" s="310"/>
      <c r="S150" s="311"/>
      <c r="T150" s="294">
        <v>0</v>
      </c>
      <c r="U150" s="273">
        <f t="shared" si="4"/>
        <v>0</v>
      </c>
      <c r="V150" s="274"/>
      <c r="W150" s="235">
        <v>2017</v>
      </c>
      <c r="X150" s="275">
        <v>11.14</v>
      </c>
    </row>
    <row r="151" spans="1:25">
      <c r="A151" s="265" t="s">
        <v>226</v>
      </c>
      <c r="B151" s="221" t="s">
        <v>66</v>
      </c>
      <c r="C151" s="296" t="s">
        <v>189</v>
      </c>
      <c r="D151" s="296" t="s">
        <v>190</v>
      </c>
      <c r="E151" s="296" t="s">
        <v>190</v>
      </c>
      <c r="F151" s="313" t="s">
        <v>204</v>
      </c>
      <c r="G151" s="307" t="s">
        <v>64</v>
      </c>
      <c r="H151" s="223">
        <v>100</v>
      </c>
      <c r="I151" s="228">
        <v>230000000</v>
      </c>
      <c r="J151" s="229" t="s">
        <v>123</v>
      </c>
      <c r="K151" s="316" t="s">
        <v>108</v>
      </c>
      <c r="L151" s="307" t="s">
        <v>67</v>
      </c>
      <c r="M151" s="308"/>
      <c r="N151" s="261" t="s">
        <v>157</v>
      </c>
      <c r="O151" s="268" t="s">
        <v>118</v>
      </c>
      <c r="P151" s="269" t="s">
        <v>94</v>
      </c>
      <c r="Q151" s="309"/>
      <c r="R151" s="310"/>
      <c r="S151" s="311"/>
      <c r="T151" s="294">
        <v>0</v>
      </c>
      <c r="U151" s="273">
        <f t="shared" si="4"/>
        <v>0</v>
      </c>
      <c r="V151" s="274"/>
      <c r="W151" s="235">
        <v>2017</v>
      </c>
      <c r="X151" s="275">
        <v>11.14</v>
      </c>
    </row>
    <row r="152" spans="1:25">
      <c r="A152" s="265" t="s">
        <v>227</v>
      </c>
      <c r="B152" s="221" t="s">
        <v>66</v>
      </c>
      <c r="C152" s="296" t="s">
        <v>189</v>
      </c>
      <c r="D152" s="296" t="s">
        <v>190</v>
      </c>
      <c r="E152" s="296" t="s">
        <v>190</v>
      </c>
      <c r="F152" s="313" t="s">
        <v>205</v>
      </c>
      <c r="G152" s="307" t="s">
        <v>64</v>
      </c>
      <c r="H152" s="223">
        <v>100</v>
      </c>
      <c r="I152" s="228">
        <v>230000000</v>
      </c>
      <c r="J152" s="229" t="s">
        <v>123</v>
      </c>
      <c r="K152" s="316" t="s">
        <v>108</v>
      </c>
      <c r="L152" s="307" t="s">
        <v>67</v>
      </c>
      <c r="M152" s="308"/>
      <c r="N152" s="261" t="s">
        <v>157</v>
      </c>
      <c r="O152" s="268" t="s">
        <v>118</v>
      </c>
      <c r="P152" s="269" t="s">
        <v>94</v>
      </c>
      <c r="Q152" s="309"/>
      <c r="R152" s="310"/>
      <c r="S152" s="311"/>
      <c r="T152" s="294">
        <v>0</v>
      </c>
      <c r="U152" s="273">
        <f t="shared" si="4"/>
        <v>0</v>
      </c>
      <c r="V152" s="274"/>
      <c r="W152" s="235">
        <v>2017</v>
      </c>
      <c r="X152" s="275">
        <v>11.14</v>
      </c>
    </row>
    <row r="153" spans="1:25">
      <c r="A153" s="265" t="s">
        <v>228</v>
      </c>
      <c r="B153" s="221" t="s">
        <v>66</v>
      </c>
      <c r="C153" s="296" t="s">
        <v>189</v>
      </c>
      <c r="D153" s="296" t="s">
        <v>190</v>
      </c>
      <c r="E153" s="296" t="s">
        <v>190</v>
      </c>
      <c r="F153" s="313" t="s">
        <v>206</v>
      </c>
      <c r="G153" s="307" t="s">
        <v>64</v>
      </c>
      <c r="H153" s="223">
        <v>100</v>
      </c>
      <c r="I153" s="228">
        <v>230000000</v>
      </c>
      <c r="J153" s="229" t="s">
        <v>123</v>
      </c>
      <c r="K153" s="316" t="s">
        <v>108</v>
      </c>
      <c r="L153" s="307" t="s">
        <v>67</v>
      </c>
      <c r="M153" s="308"/>
      <c r="N153" s="261" t="s">
        <v>157</v>
      </c>
      <c r="O153" s="268" t="s">
        <v>118</v>
      </c>
      <c r="P153" s="269" t="s">
        <v>94</v>
      </c>
      <c r="Q153" s="309"/>
      <c r="R153" s="310"/>
      <c r="S153" s="311"/>
      <c r="T153" s="294">
        <v>0</v>
      </c>
      <c r="U153" s="273">
        <f t="shared" si="4"/>
        <v>0</v>
      </c>
      <c r="V153" s="274"/>
      <c r="W153" s="235">
        <v>2017</v>
      </c>
      <c r="X153" s="275">
        <v>11.14</v>
      </c>
    </row>
    <row r="154" spans="1:25">
      <c r="A154" s="265" t="s">
        <v>229</v>
      </c>
      <c r="B154" s="221" t="s">
        <v>66</v>
      </c>
      <c r="C154" s="296" t="s">
        <v>189</v>
      </c>
      <c r="D154" s="296" t="s">
        <v>190</v>
      </c>
      <c r="E154" s="296" t="s">
        <v>190</v>
      </c>
      <c r="F154" s="296" t="s">
        <v>207</v>
      </c>
      <c r="G154" s="307" t="s">
        <v>64</v>
      </c>
      <c r="H154" s="223">
        <v>100</v>
      </c>
      <c r="I154" s="228">
        <v>230000000</v>
      </c>
      <c r="J154" s="229" t="s">
        <v>123</v>
      </c>
      <c r="K154" s="199" t="s">
        <v>150</v>
      </c>
      <c r="L154" s="307" t="s">
        <v>67</v>
      </c>
      <c r="M154" s="308"/>
      <c r="N154" s="261" t="s">
        <v>157</v>
      </c>
      <c r="O154" s="268" t="s">
        <v>118</v>
      </c>
      <c r="P154" s="269" t="s">
        <v>94</v>
      </c>
      <c r="Q154" s="309"/>
      <c r="R154" s="310"/>
      <c r="S154" s="311"/>
      <c r="T154" s="294">
        <v>0</v>
      </c>
      <c r="U154" s="273">
        <f t="shared" si="4"/>
        <v>0</v>
      </c>
      <c r="V154" s="274"/>
      <c r="W154" s="235">
        <v>2017</v>
      </c>
      <c r="X154" s="275" t="s">
        <v>390</v>
      </c>
    </row>
    <row r="155" spans="1:25" s="5" customFormat="1">
      <c r="A155" s="36" t="s">
        <v>246</v>
      </c>
      <c r="B155" s="36"/>
      <c r="C155" s="36"/>
      <c r="D155" s="36"/>
      <c r="E155" s="36"/>
      <c r="F155" s="36"/>
      <c r="G155" s="36"/>
      <c r="H155" s="37"/>
      <c r="I155" s="37"/>
      <c r="J155" s="36"/>
      <c r="K155" s="36"/>
      <c r="L155" s="36"/>
      <c r="M155" s="36"/>
      <c r="N155" s="36"/>
      <c r="O155" s="29"/>
      <c r="P155" s="37"/>
      <c r="Q155" s="36"/>
      <c r="R155" s="60"/>
      <c r="S155" s="39"/>
      <c r="T155" s="39">
        <f>SUM(T132:T154)</f>
        <v>0</v>
      </c>
      <c r="U155" s="39">
        <f>SUM(U132:U154)</f>
        <v>0</v>
      </c>
      <c r="V155" s="36"/>
      <c r="W155" s="36"/>
      <c r="X155" s="81"/>
      <c r="Y155" s="7"/>
    </row>
    <row r="156" spans="1:25">
      <c r="A156" s="43" t="s">
        <v>244</v>
      </c>
      <c r="B156" s="37"/>
      <c r="C156" s="37"/>
      <c r="D156" s="37"/>
      <c r="E156" s="37"/>
      <c r="F156" s="37"/>
      <c r="G156" s="37"/>
      <c r="H156" s="37"/>
      <c r="I156" s="37"/>
      <c r="J156" s="37"/>
      <c r="K156" s="37"/>
      <c r="L156" s="37"/>
      <c r="M156" s="37"/>
      <c r="N156" s="37"/>
      <c r="O156" s="40"/>
      <c r="P156" s="41"/>
      <c r="Q156" s="37"/>
      <c r="R156" s="61"/>
      <c r="S156" s="37"/>
      <c r="T156" s="37"/>
      <c r="U156" s="37"/>
      <c r="V156" s="37"/>
      <c r="W156" s="37"/>
      <c r="X156" s="81"/>
    </row>
    <row r="157" spans="1:25" s="5" customFormat="1">
      <c r="A157" s="27" t="s">
        <v>62</v>
      </c>
      <c r="B157" s="27"/>
      <c r="C157" s="27"/>
      <c r="D157" s="27"/>
      <c r="E157" s="27"/>
      <c r="F157" s="27"/>
      <c r="G157" s="27"/>
      <c r="H157" s="46"/>
      <c r="I157" s="46"/>
      <c r="J157" s="27"/>
      <c r="K157" s="27"/>
      <c r="L157" s="27"/>
      <c r="M157" s="27"/>
      <c r="N157" s="27"/>
      <c r="O157" s="25"/>
      <c r="P157" s="47"/>
      <c r="Q157" s="27"/>
      <c r="R157" s="64"/>
      <c r="S157" s="28"/>
      <c r="T157" s="28"/>
      <c r="U157" s="28"/>
      <c r="V157" s="27"/>
      <c r="W157" s="27"/>
      <c r="X157" s="83"/>
    </row>
    <row r="158" spans="1:25">
      <c r="A158" s="265" t="s">
        <v>279</v>
      </c>
      <c r="B158" s="221" t="s">
        <v>66</v>
      </c>
      <c r="C158" s="222" t="s">
        <v>68</v>
      </c>
      <c r="D158" s="224" t="s">
        <v>69</v>
      </c>
      <c r="E158" s="225" t="s">
        <v>69</v>
      </c>
      <c r="F158" s="225" t="s">
        <v>182</v>
      </c>
      <c r="G158" s="226" t="s">
        <v>85</v>
      </c>
      <c r="H158" s="227">
        <v>85</v>
      </c>
      <c r="I158" s="228">
        <v>230000000</v>
      </c>
      <c r="J158" s="229" t="s">
        <v>123</v>
      </c>
      <c r="K158" s="193" t="s">
        <v>108</v>
      </c>
      <c r="L158" s="230" t="s">
        <v>67</v>
      </c>
      <c r="M158" s="267"/>
      <c r="N158" s="42" t="s">
        <v>111</v>
      </c>
      <c r="O158" s="268" t="s">
        <v>118</v>
      </c>
      <c r="P158" s="269" t="s">
        <v>94</v>
      </c>
      <c r="Q158" s="225"/>
      <c r="R158" s="270"/>
      <c r="S158" s="271"/>
      <c r="T158" s="272">
        <v>445363.9</v>
      </c>
      <c r="U158" s="273">
        <f t="shared" ref="U158:U187" si="5">T158*1.12</f>
        <v>498807.56800000009</v>
      </c>
      <c r="V158" s="274"/>
      <c r="W158" s="235">
        <v>2017</v>
      </c>
      <c r="X158" s="275"/>
      <c r="Y158" s="48"/>
    </row>
    <row r="159" spans="1:25">
      <c r="A159" s="265" t="s">
        <v>280</v>
      </c>
      <c r="B159" s="221" t="s">
        <v>66</v>
      </c>
      <c r="C159" s="222" t="s">
        <v>68</v>
      </c>
      <c r="D159" s="224" t="s">
        <v>69</v>
      </c>
      <c r="E159" s="225" t="s">
        <v>69</v>
      </c>
      <c r="F159" s="225" t="s">
        <v>183</v>
      </c>
      <c r="G159" s="226" t="s">
        <v>85</v>
      </c>
      <c r="H159" s="227">
        <v>85</v>
      </c>
      <c r="I159" s="228">
        <v>230000000</v>
      </c>
      <c r="J159" s="229" t="s">
        <v>123</v>
      </c>
      <c r="K159" s="193" t="s">
        <v>108</v>
      </c>
      <c r="L159" s="230" t="s">
        <v>67</v>
      </c>
      <c r="M159" s="267"/>
      <c r="N159" s="42" t="s">
        <v>111</v>
      </c>
      <c r="O159" s="268" t="s">
        <v>118</v>
      </c>
      <c r="P159" s="269" t="s">
        <v>94</v>
      </c>
      <c r="Q159" s="225"/>
      <c r="R159" s="270"/>
      <c r="S159" s="271"/>
      <c r="T159" s="272">
        <v>445363.9</v>
      </c>
      <c r="U159" s="273">
        <f t="shared" si="5"/>
        <v>498807.56800000009</v>
      </c>
      <c r="V159" s="274"/>
      <c r="W159" s="235">
        <v>2017</v>
      </c>
      <c r="X159" s="275"/>
      <c r="Y159" s="49"/>
    </row>
    <row r="160" spans="1:25">
      <c r="A160" s="265" t="s">
        <v>281</v>
      </c>
      <c r="B160" s="221" t="s">
        <v>66</v>
      </c>
      <c r="C160" s="222" t="s">
        <v>68</v>
      </c>
      <c r="D160" s="224" t="s">
        <v>69</v>
      </c>
      <c r="E160" s="225" t="s">
        <v>69</v>
      </c>
      <c r="F160" s="225" t="s">
        <v>184</v>
      </c>
      <c r="G160" s="226" t="s">
        <v>85</v>
      </c>
      <c r="H160" s="227">
        <v>85</v>
      </c>
      <c r="I160" s="228">
        <v>230000000</v>
      </c>
      <c r="J160" s="229" t="s">
        <v>123</v>
      </c>
      <c r="K160" s="193" t="s">
        <v>108</v>
      </c>
      <c r="L160" s="230" t="s">
        <v>67</v>
      </c>
      <c r="M160" s="267"/>
      <c r="N160" s="42" t="s">
        <v>111</v>
      </c>
      <c r="O160" s="268" t="s">
        <v>118</v>
      </c>
      <c r="P160" s="269" t="s">
        <v>94</v>
      </c>
      <c r="Q160" s="225"/>
      <c r="R160" s="270"/>
      <c r="S160" s="271"/>
      <c r="T160" s="272">
        <v>445363.9</v>
      </c>
      <c r="U160" s="273">
        <f t="shared" si="5"/>
        <v>498807.56800000009</v>
      </c>
      <c r="V160" s="274"/>
      <c r="W160" s="235">
        <v>2017</v>
      </c>
      <c r="X160" s="275"/>
    </row>
    <row r="161" spans="1:25">
      <c r="A161" s="265" t="s">
        <v>282</v>
      </c>
      <c r="B161" s="221" t="s">
        <v>66</v>
      </c>
      <c r="C161" s="222" t="s">
        <v>68</v>
      </c>
      <c r="D161" s="224" t="s">
        <v>69</v>
      </c>
      <c r="E161" s="225" t="s">
        <v>69</v>
      </c>
      <c r="F161" s="225" t="s">
        <v>185</v>
      </c>
      <c r="G161" s="226" t="s">
        <v>85</v>
      </c>
      <c r="H161" s="227">
        <v>85</v>
      </c>
      <c r="I161" s="228">
        <v>230000000</v>
      </c>
      <c r="J161" s="229" t="s">
        <v>123</v>
      </c>
      <c r="K161" s="193" t="s">
        <v>108</v>
      </c>
      <c r="L161" s="230" t="s">
        <v>67</v>
      </c>
      <c r="M161" s="267"/>
      <c r="N161" s="42" t="s">
        <v>111</v>
      </c>
      <c r="O161" s="268" t="s">
        <v>118</v>
      </c>
      <c r="P161" s="269" t="s">
        <v>94</v>
      </c>
      <c r="Q161" s="225"/>
      <c r="R161" s="270"/>
      <c r="S161" s="271"/>
      <c r="T161" s="272">
        <v>428533.6</v>
      </c>
      <c r="U161" s="273">
        <f t="shared" si="5"/>
        <v>479957.63200000004</v>
      </c>
      <c r="V161" s="274"/>
      <c r="W161" s="235">
        <v>2017</v>
      </c>
      <c r="X161" s="275"/>
      <c r="Y161" s="48"/>
    </row>
    <row r="162" spans="1:25">
      <c r="A162" s="265" t="s">
        <v>283</v>
      </c>
      <c r="B162" s="221" t="s">
        <v>66</v>
      </c>
      <c r="C162" s="222" t="s">
        <v>68</v>
      </c>
      <c r="D162" s="224" t="s">
        <v>69</v>
      </c>
      <c r="E162" s="225" t="s">
        <v>69</v>
      </c>
      <c r="F162" s="225" t="s">
        <v>186</v>
      </c>
      <c r="G162" s="226" t="s">
        <v>85</v>
      </c>
      <c r="H162" s="227">
        <v>85</v>
      </c>
      <c r="I162" s="228">
        <v>230000000</v>
      </c>
      <c r="J162" s="229" t="s">
        <v>123</v>
      </c>
      <c r="K162" s="193" t="s">
        <v>108</v>
      </c>
      <c r="L162" s="230" t="s">
        <v>67</v>
      </c>
      <c r="M162" s="267"/>
      <c r="N162" s="42" t="s">
        <v>111</v>
      </c>
      <c r="O162" s="268" t="s">
        <v>118</v>
      </c>
      <c r="P162" s="269" t="s">
        <v>94</v>
      </c>
      <c r="Q162" s="225"/>
      <c r="R162" s="270"/>
      <c r="S162" s="271"/>
      <c r="T162" s="272">
        <v>461268.1</v>
      </c>
      <c r="U162" s="273">
        <f t="shared" si="5"/>
        <v>516620.272</v>
      </c>
      <c r="V162" s="274"/>
      <c r="W162" s="235">
        <v>2017</v>
      </c>
      <c r="X162" s="275"/>
      <c r="Y162" s="49"/>
    </row>
    <row r="163" spans="1:25">
      <c r="A163" s="134" t="s">
        <v>301</v>
      </c>
      <c r="B163" s="221" t="s">
        <v>66</v>
      </c>
      <c r="C163" s="222" t="s">
        <v>92</v>
      </c>
      <c r="D163" s="224" t="s">
        <v>93</v>
      </c>
      <c r="E163" s="225" t="s">
        <v>93</v>
      </c>
      <c r="F163" s="225" t="s">
        <v>296</v>
      </c>
      <c r="G163" s="226" t="s">
        <v>63</v>
      </c>
      <c r="H163" s="227">
        <v>100</v>
      </c>
      <c r="I163" s="228">
        <v>230000000</v>
      </c>
      <c r="J163" s="229" t="s">
        <v>123</v>
      </c>
      <c r="K163" s="193" t="s">
        <v>107</v>
      </c>
      <c r="L163" s="230" t="s">
        <v>65</v>
      </c>
      <c r="M163" s="267"/>
      <c r="N163" s="42" t="s">
        <v>181</v>
      </c>
      <c r="O163" s="168" t="s">
        <v>116</v>
      </c>
      <c r="P163" s="269" t="s">
        <v>94</v>
      </c>
      <c r="Q163" s="215"/>
      <c r="R163" s="219"/>
      <c r="S163" s="216"/>
      <c r="T163" s="317">
        <v>779697</v>
      </c>
      <c r="U163" s="273">
        <f t="shared" si="5"/>
        <v>873260.64000000013</v>
      </c>
      <c r="V163" s="318"/>
      <c r="W163" s="235">
        <v>2017</v>
      </c>
      <c r="X163" s="319"/>
      <c r="Y163" s="49"/>
    </row>
    <row r="164" spans="1:25">
      <c r="A164" s="134" t="s">
        <v>302</v>
      </c>
      <c r="B164" s="221" t="s">
        <v>66</v>
      </c>
      <c r="C164" s="222" t="s">
        <v>92</v>
      </c>
      <c r="D164" s="224" t="s">
        <v>93</v>
      </c>
      <c r="E164" s="225" t="s">
        <v>93</v>
      </c>
      <c r="F164" s="225" t="s">
        <v>297</v>
      </c>
      <c r="G164" s="226" t="s">
        <v>64</v>
      </c>
      <c r="H164" s="227">
        <v>100</v>
      </c>
      <c r="I164" s="228">
        <v>230000000</v>
      </c>
      <c r="J164" s="229" t="s">
        <v>123</v>
      </c>
      <c r="K164" s="193" t="s">
        <v>107</v>
      </c>
      <c r="L164" s="230" t="s">
        <v>65</v>
      </c>
      <c r="M164" s="267"/>
      <c r="N164" s="42" t="s">
        <v>181</v>
      </c>
      <c r="O164" s="168" t="s">
        <v>116</v>
      </c>
      <c r="P164" s="269" t="s">
        <v>94</v>
      </c>
      <c r="Q164" s="215"/>
      <c r="R164" s="219"/>
      <c r="S164" s="216"/>
      <c r="T164" s="317">
        <v>115425</v>
      </c>
      <c r="U164" s="273">
        <f t="shared" si="5"/>
        <v>129276.00000000001</v>
      </c>
      <c r="V164" s="320"/>
      <c r="W164" s="235">
        <v>2017</v>
      </c>
      <c r="X164" s="319"/>
    </row>
    <row r="165" spans="1:25">
      <c r="A165" s="134" t="s">
        <v>303</v>
      </c>
      <c r="B165" s="221" t="s">
        <v>66</v>
      </c>
      <c r="C165" s="222" t="s">
        <v>68</v>
      </c>
      <c r="D165" s="224" t="s">
        <v>69</v>
      </c>
      <c r="E165" s="225" t="s">
        <v>298</v>
      </c>
      <c r="F165" s="225" t="s">
        <v>299</v>
      </c>
      <c r="G165" s="226" t="s">
        <v>64</v>
      </c>
      <c r="H165" s="227">
        <v>100</v>
      </c>
      <c r="I165" s="228">
        <v>230000000</v>
      </c>
      <c r="J165" s="229" t="s">
        <v>123</v>
      </c>
      <c r="K165" s="193" t="s">
        <v>107</v>
      </c>
      <c r="L165" s="230" t="s">
        <v>65</v>
      </c>
      <c r="M165" s="267"/>
      <c r="N165" s="42" t="s">
        <v>181</v>
      </c>
      <c r="O165" s="168" t="s">
        <v>117</v>
      </c>
      <c r="P165" s="269" t="s">
        <v>94</v>
      </c>
      <c r="Q165" s="321"/>
      <c r="R165" s="219"/>
      <c r="S165" s="216"/>
      <c r="T165" s="217">
        <v>4000000</v>
      </c>
      <c r="U165" s="273">
        <f t="shared" si="5"/>
        <v>4480000</v>
      </c>
      <c r="V165" s="320"/>
      <c r="W165" s="235">
        <v>2017</v>
      </c>
      <c r="X165" s="319"/>
    </row>
    <row r="166" spans="1:25">
      <c r="A166" s="134" t="s">
        <v>304</v>
      </c>
      <c r="B166" s="221" t="s">
        <v>66</v>
      </c>
      <c r="C166" s="222" t="s">
        <v>68</v>
      </c>
      <c r="D166" s="224" t="s">
        <v>69</v>
      </c>
      <c r="E166" s="225" t="s">
        <v>69</v>
      </c>
      <c r="F166" s="225" t="s">
        <v>300</v>
      </c>
      <c r="G166" s="226" t="s">
        <v>85</v>
      </c>
      <c r="H166" s="227">
        <v>100</v>
      </c>
      <c r="I166" s="228">
        <v>230000000</v>
      </c>
      <c r="J166" s="229" t="s">
        <v>123</v>
      </c>
      <c r="K166" s="193" t="s">
        <v>107</v>
      </c>
      <c r="L166" s="230" t="s">
        <v>65</v>
      </c>
      <c r="M166" s="267"/>
      <c r="N166" s="42" t="s">
        <v>181</v>
      </c>
      <c r="O166" s="168" t="s">
        <v>116</v>
      </c>
      <c r="P166" s="269" t="s">
        <v>94</v>
      </c>
      <c r="Q166" s="321"/>
      <c r="R166" s="219"/>
      <c r="S166" s="216"/>
      <c r="T166" s="317">
        <v>1857462</v>
      </c>
      <c r="U166" s="273">
        <f t="shared" si="5"/>
        <v>2080357.4400000002</v>
      </c>
      <c r="V166" s="320"/>
      <c r="W166" s="235">
        <v>2017</v>
      </c>
      <c r="X166" s="319"/>
    </row>
    <row r="167" spans="1:25">
      <c r="A167" s="134" t="s">
        <v>307</v>
      </c>
      <c r="B167" s="221" t="s">
        <v>66</v>
      </c>
      <c r="C167" s="222" t="s">
        <v>177</v>
      </c>
      <c r="D167" s="224" t="s">
        <v>178</v>
      </c>
      <c r="E167" s="225" t="s">
        <v>179</v>
      </c>
      <c r="F167" s="225" t="s">
        <v>305</v>
      </c>
      <c r="G167" s="226" t="s">
        <v>63</v>
      </c>
      <c r="H167" s="227">
        <v>50</v>
      </c>
      <c r="I167" s="228">
        <v>230000000</v>
      </c>
      <c r="J167" s="229" t="s">
        <v>123</v>
      </c>
      <c r="K167" s="193" t="s">
        <v>306</v>
      </c>
      <c r="L167" s="230" t="s">
        <v>67</v>
      </c>
      <c r="M167" s="267"/>
      <c r="N167" s="42" t="s">
        <v>111</v>
      </c>
      <c r="O167" s="268" t="s">
        <v>118</v>
      </c>
      <c r="P167" s="269" t="s">
        <v>94</v>
      </c>
      <c r="Q167" s="321"/>
      <c r="R167" s="219"/>
      <c r="S167" s="216"/>
      <c r="T167" s="317">
        <v>660000</v>
      </c>
      <c r="U167" s="273">
        <f t="shared" si="5"/>
        <v>739200.00000000012</v>
      </c>
      <c r="V167" s="320"/>
      <c r="W167" s="235">
        <v>2017</v>
      </c>
      <c r="X167" s="319"/>
    </row>
    <row r="168" spans="1:25">
      <c r="A168" s="265" t="s">
        <v>312</v>
      </c>
      <c r="B168" s="322" t="s">
        <v>66</v>
      </c>
      <c r="C168" s="220" t="s">
        <v>104</v>
      </c>
      <c r="D168" s="220" t="s">
        <v>105</v>
      </c>
      <c r="E168" s="220" t="s">
        <v>105</v>
      </c>
      <c r="F168" s="231" t="s">
        <v>106</v>
      </c>
      <c r="G168" s="231" t="s">
        <v>64</v>
      </c>
      <c r="H168" s="323">
        <v>100</v>
      </c>
      <c r="I168" s="324">
        <v>230000000</v>
      </c>
      <c r="J168" s="229" t="s">
        <v>123</v>
      </c>
      <c r="K168" s="221" t="s">
        <v>230</v>
      </c>
      <c r="L168" s="231" t="s">
        <v>67</v>
      </c>
      <c r="M168" s="220"/>
      <c r="N168" s="325" t="s">
        <v>86</v>
      </c>
      <c r="O168" s="268" t="s">
        <v>410</v>
      </c>
      <c r="P168" s="269" t="s">
        <v>94</v>
      </c>
      <c r="Q168" s="231"/>
      <c r="R168" s="232"/>
      <c r="S168" s="233"/>
      <c r="T168" s="217">
        <v>147147339.92999998</v>
      </c>
      <c r="U168" s="233">
        <f t="shared" si="5"/>
        <v>164805020.7216</v>
      </c>
      <c r="V168" s="231"/>
      <c r="W168" s="220">
        <v>2016</v>
      </c>
      <c r="X168" s="295"/>
    </row>
    <row r="169" spans="1:25">
      <c r="A169" s="326" t="s">
        <v>311</v>
      </c>
      <c r="B169" s="291" t="s">
        <v>66</v>
      </c>
      <c r="C169" s="247" t="s">
        <v>308</v>
      </c>
      <c r="D169" s="248" t="s">
        <v>309</v>
      </c>
      <c r="E169" s="276" t="s">
        <v>309</v>
      </c>
      <c r="F169" s="276" t="s">
        <v>310</v>
      </c>
      <c r="G169" s="277" t="s">
        <v>63</v>
      </c>
      <c r="H169" s="279">
        <v>100</v>
      </c>
      <c r="I169" s="253">
        <v>230000000</v>
      </c>
      <c r="J169" s="254" t="s">
        <v>123</v>
      </c>
      <c r="K169" s="327" t="s">
        <v>108</v>
      </c>
      <c r="L169" s="281" t="s">
        <v>67</v>
      </c>
      <c r="M169" s="261"/>
      <c r="N169" s="328" t="s">
        <v>132</v>
      </c>
      <c r="O169" s="329" t="s">
        <v>116</v>
      </c>
      <c r="P169" s="269" t="s">
        <v>94</v>
      </c>
      <c r="Q169" s="276"/>
      <c r="R169" s="284"/>
      <c r="S169" s="285"/>
      <c r="T169" s="286">
        <v>20226000</v>
      </c>
      <c r="U169" s="287">
        <f t="shared" si="5"/>
        <v>22653120.000000004</v>
      </c>
      <c r="V169" s="289"/>
      <c r="W169" s="254">
        <v>2017</v>
      </c>
      <c r="X169" s="330"/>
    </row>
    <row r="170" spans="1:25">
      <c r="A170" s="326" t="s">
        <v>322</v>
      </c>
      <c r="B170" s="291" t="s">
        <v>66</v>
      </c>
      <c r="C170" s="168" t="s">
        <v>351</v>
      </c>
      <c r="D170" s="240" t="s">
        <v>352</v>
      </c>
      <c r="E170" s="240" t="s">
        <v>352</v>
      </c>
      <c r="F170" s="240" t="s">
        <v>353</v>
      </c>
      <c r="G170" s="240" t="s">
        <v>328</v>
      </c>
      <c r="H170" s="105">
        <v>100</v>
      </c>
      <c r="I170" s="253">
        <v>230000000</v>
      </c>
      <c r="J170" s="254" t="s">
        <v>123</v>
      </c>
      <c r="K170" s="100" t="s">
        <v>342</v>
      </c>
      <c r="L170" s="240" t="s">
        <v>67</v>
      </c>
      <c r="M170" s="168"/>
      <c r="N170" s="328" t="s">
        <v>412</v>
      </c>
      <c r="O170" s="242" t="s">
        <v>116</v>
      </c>
      <c r="P170" s="269" t="s">
        <v>94</v>
      </c>
      <c r="Q170" s="240"/>
      <c r="R170" s="219"/>
      <c r="S170" s="243"/>
      <c r="T170" s="244">
        <v>3232000</v>
      </c>
      <c r="U170" s="287">
        <f t="shared" si="5"/>
        <v>3619840.0000000005</v>
      </c>
      <c r="V170" s="265"/>
      <c r="W170" s="254">
        <v>2017</v>
      </c>
      <c r="X170" s="82"/>
    </row>
    <row r="171" spans="1:25">
      <c r="A171" s="86" t="s">
        <v>366</v>
      </c>
      <c r="B171" s="92" t="s">
        <v>66</v>
      </c>
      <c r="C171" s="182" t="s">
        <v>68</v>
      </c>
      <c r="D171" s="182" t="s">
        <v>69</v>
      </c>
      <c r="E171" s="182" t="s">
        <v>69</v>
      </c>
      <c r="F171" s="331" t="s">
        <v>364</v>
      </c>
      <c r="G171" s="216" t="s">
        <v>63</v>
      </c>
      <c r="H171" s="332">
        <v>90</v>
      </c>
      <c r="I171" s="126">
        <v>230000000</v>
      </c>
      <c r="J171" s="6" t="s">
        <v>123</v>
      </c>
      <c r="K171" s="331" t="s">
        <v>108</v>
      </c>
      <c r="L171" s="331" t="s">
        <v>110</v>
      </c>
      <c r="M171" s="184"/>
      <c r="N171" s="180" t="s">
        <v>391</v>
      </c>
      <c r="O171" s="331" t="s">
        <v>116</v>
      </c>
      <c r="P171" s="128" t="s">
        <v>94</v>
      </c>
      <c r="Q171" s="151"/>
      <c r="R171" s="153"/>
      <c r="S171" s="151"/>
      <c r="T171" s="333">
        <v>68437500</v>
      </c>
      <c r="U171" s="169">
        <f t="shared" si="5"/>
        <v>76650000</v>
      </c>
      <c r="V171" s="334"/>
      <c r="W171" s="99">
        <v>2017</v>
      </c>
      <c r="X171" s="133"/>
    </row>
    <row r="172" spans="1:25">
      <c r="A172" s="86" t="s">
        <v>367</v>
      </c>
      <c r="B172" s="92" t="s">
        <v>66</v>
      </c>
      <c r="C172" s="182" t="s">
        <v>68</v>
      </c>
      <c r="D172" s="335" t="s">
        <v>69</v>
      </c>
      <c r="E172" s="335" t="s">
        <v>69</v>
      </c>
      <c r="F172" s="331" t="s">
        <v>365</v>
      </c>
      <c r="G172" s="216" t="s">
        <v>63</v>
      </c>
      <c r="H172" s="332">
        <v>90</v>
      </c>
      <c r="I172" s="126">
        <v>230000000</v>
      </c>
      <c r="J172" s="6" t="s">
        <v>123</v>
      </c>
      <c r="K172" s="331" t="s">
        <v>108</v>
      </c>
      <c r="L172" s="331" t="s">
        <v>110</v>
      </c>
      <c r="M172" s="180"/>
      <c r="N172" s="180" t="s">
        <v>391</v>
      </c>
      <c r="O172" s="331" t="s">
        <v>116</v>
      </c>
      <c r="P172" s="128" t="s">
        <v>94</v>
      </c>
      <c r="Q172" s="336"/>
      <c r="R172" s="257"/>
      <c r="S172" s="336"/>
      <c r="T172" s="333">
        <v>41140000</v>
      </c>
      <c r="U172" s="169">
        <f t="shared" si="5"/>
        <v>46076800.000000007</v>
      </c>
      <c r="V172" s="334"/>
      <c r="W172" s="99">
        <v>2017</v>
      </c>
      <c r="X172" s="133"/>
    </row>
    <row r="173" spans="1:25">
      <c r="A173" s="86" t="s">
        <v>372</v>
      </c>
      <c r="B173" s="92" t="s">
        <v>66</v>
      </c>
      <c r="C173" s="182" t="s">
        <v>189</v>
      </c>
      <c r="D173" s="182" t="s">
        <v>190</v>
      </c>
      <c r="E173" s="182" t="s">
        <v>190</v>
      </c>
      <c r="F173" s="331" t="s">
        <v>368</v>
      </c>
      <c r="G173" s="337" t="s">
        <v>64</v>
      </c>
      <c r="H173" s="170">
        <v>100</v>
      </c>
      <c r="I173" s="126">
        <v>230000000</v>
      </c>
      <c r="J173" s="6" t="s">
        <v>123</v>
      </c>
      <c r="K173" s="331" t="s">
        <v>130</v>
      </c>
      <c r="L173" s="186" t="s">
        <v>67</v>
      </c>
      <c r="M173" s="108"/>
      <c r="N173" s="331" t="s">
        <v>369</v>
      </c>
      <c r="O173" s="331" t="s">
        <v>118</v>
      </c>
      <c r="P173" s="128" t="s">
        <v>94</v>
      </c>
      <c r="Q173" s="121"/>
      <c r="R173" s="129"/>
      <c r="S173" s="338"/>
      <c r="T173" s="339">
        <v>15000000</v>
      </c>
      <c r="U173" s="169">
        <f t="shared" si="5"/>
        <v>16800000</v>
      </c>
      <c r="V173" s="334"/>
      <c r="W173" s="99">
        <v>2017</v>
      </c>
      <c r="X173" s="133"/>
    </row>
    <row r="174" spans="1:25">
      <c r="A174" s="86" t="s">
        <v>373</v>
      </c>
      <c r="B174" s="92" t="s">
        <v>66</v>
      </c>
      <c r="C174" s="182" t="s">
        <v>189</v>
      </c>
      <c r="D174" s="182" t="s">
        <v>190</v>
      </c>
      <c r="E174" s="182" t="s">
        <v>190</v>
      </c>
      <c r="F174" s="331" t="s">
        <v>395</v>
      </c>
      <c r="G174" s="337" t="s">
        <v>64</v>
      </c>
      <c r="H174" s="170">
        <v>100</v>
      </c>
      <c r="I174" s="126">
        <v>230000000</v>
      </c>
      <c r="J174" s="6" t="s">
        <v>123</v>
      </c>
      <c r="K174" s="331" t="s">
        <v>130</v>
      </c>
      <c r="L174" s="186" t="s">
        <v>67</v>
      </c>
      <c r="M174" s="108"/>
      <c r="N174" s="331" t="s">
        <v>370</v>
      </c>
      <c r="O174" s="152" t="s">
        <v>118</v>
      </c>
      <c r="P174" s="128" t="s">
        <v>94</v>
      </c>
      <c r="Q174" s="121"/>
      <c r="R174" s="129"/>
      <c r="S174" s="338"/>
      <c r="T174" s="339">
        <v>6000000</v>
      </c>
      <c r="U174" s="169">
        <f t="shared" si="5"/>
        <v>6720000.0000000009</v>
      </c>
      <c r="V174" s="334"/>
      <c r="W174" s="99">
        <v>2017</v>
      </c>
      <c r="X174" s="133"/>
    </row>
    <row r="175" spans="1:25">
      <c r="A175" s="86" t="s">
        <v>374</v>
      </c>
      <c r="B175" s="92" t="s">
        <v>66</v>
      </c>
      <c r="C175" s="182" t="s">
        <v>189</v>
      </c>
      <c r="D175" s="182" t="s">
        <v>190</v>
      </c>
      <c r="E175" s="182" t="s">
        <v>190</v>
      </c>
      <c r="F175" s="340" t="s">
        <v>193</v>
      </c>
      <c r="G175" s="337" t="s">
        <v>63</v>
      </c>
      <c r="H175" s="170">
        <v>90</v>
      </c>
      <c r="I175" s="126">
        <v>230000000</v>
      </c>
      <c r="J175" s="6" t="s">
        <v>123</v>
      </c>
      <c r="K175" s="331" t="s">
        <v>108</v>
      </c>
      <c r="L175" s="186" t="s">
        <v>67</v>
      </c>
      <c r="M175" s="108"/>
      <c r="N175" s="331" t="s">
        <v>157</v>
      </c>
      <c r="O175" s="152" t="s">
        <v>118</v>
      </c>
      <c r="P175" s="128" t="s">
        <v>94</v>
      </c>
      <c r="Q175" s="121"/>
      <c r="R175" s="129"/>
      <c r="S175" s="338"/>
      <c r="T175" s="339">
        <v>12000000</v>
      </c>
      <c r="U175" s="169">
        <f t="shared" si="5"/>
        <v>13440000.000000002</v>
      </c>
      <c r="V175" s="334"/>
      <c r="W175" s="99">
        <v>2017</v>
      </c>
      <c r="X175" s="133"/>
    </row>
    <row r="176" spans="1:25">
      <c r="A176" s="86" t="s">
        <v>377</v>
      </c>
      <c r="B176" s="92" t="s">
        <v>66</v>
      </c>
      <c r="C176" s="182" t="s">
        <v>189</v>
      </c>
      <c r="D176" s="182" t="s">
        <v>190</v>
      </c>
      <c r="E176" s="182" t="s">
        <v>190</v>
      </c>
      <c r="F176" s="340" t="s">
        <v>194</v>
      </c>
      <c r="G176" s="337" t="s">
        <v>64</v>
      </c>
      <c r="H176" s="170">
        <v>100</v>
      </c>
      <c r="I176" s="126">
        <v>230000000</v>
      </c>
      <c r="J176" s="6" t="s">
        <v>123</v>
      </c>
      <c r="K176" s="173" t="s">
        <v>130</v>
      </c>
      <c r="L176" s="186" t="s">
        <v>67</v>
      </c>
      <c r="M176" s="108"/>
      <c r="N176" s="331" t="s">
        <v>369</v>
      </c>
      <c r="O176" s="152" t="s">
        <v>118</v>
      </c>
      <c r="P176" s="128" t="s">
        <v>94</v>
      </c>
      <c r="Q176" s="121"/>
      <c r="R176" s="129"/>
      <c r="S176" s="338"/>
      <c r="T176" s="339">
        <v>15000000</v>
      </c>
      <c r="U176" s="169">
        <f t="shared" si="5"/>
        <v>16800000</v>
      </c>
      <c r="V176" s="334"/>
      <c r="W176" s="99">
        <v>2017</v>
      </c>
      <c r="X176" s="133"/>
    </row>
    <row r="177" spans="1:24">
      <c r="A177" s="86" t="s">
        <v>378</v>
      </c>
      <c r="B177" s="92" t="s">
        <v>66</v>
      </c>
      <c r="C177" s="182" t="s">
        <v>189</v>
      </c>
      <c r="D177" s="182" t="s">
        <v>190</v>
      </c>
      <c r="E177" s="182" t="s">
        <v>190</v>
      </c>
      <c r="F177" s="340" t="s">
        <v>195</v>
      </c>
      <c r="G177" s="337" t="s">
        <v>64</v>
      </c>
      <c r="H177" s="170">
        <v>100</v>
      </c>
      <c r="I177" s="126">
        <v>230000000</v>
      </c>
      <c r="J177" s="6" t="s">
        <v>123</v>
      </c>
      <c r="K177" s="173" t="s">
        <v>130</v>
      </c>
      <c r="L177" s="186" t="s">
        <v>67</v>
      </c>
      <c r="M177" s="108"/>
      <c r="N177" s="331" t="s">
        <v>369</v>
      </c>
      <c r="O177" s="152" t="s">
        <v>118</v>
      </c>
      <c r="P177" s="128" t="s">
        <v>94</v>
      </c>
      <c r="Q177" s="121"/>
      <c r="R177" s="129"/>
      <c r="S177" s="338"/>
      <c r="T177" s="339">
        <v>15000000</v>
      </c>
      <c r="U177" s="169">
        <f t="shared" si="5"/>
        <v>16800000</v>
      </c>
      <c r="V177" s="334"/>
      <c r="W177" s="99">
        <v>2017</v>
      </c>
      <c r="X177" s="133"/>
    </row>
    <row r="178" spans="1:24">
      <c r="A178" s="86" t="s">
        <v>379</v>
      </c>
      <c r="B178" s="92" t="s">
        <v>66</v>
      </c>
      <c r="C178" s="182" t="s">
        <v>189</v>
      </c>
      <c r="D178" s="182" t="s">
        <v>190</v>
      </c>
      <c r="E178" s="182" t="s">
        <v>190</v>
      </c>
      <c r="F178" s="340" t="s">
        <v>196</v>
      </c>
      <c r="G178" s="337" t="s">
        <v>64</v>
      </c>
      <c r="H178" s="170">
        <v>100</v>
      </c>
      <c r="I178" s="126">
        <v>230000000</v>
      </c>
      <c r="J178" s="6" t="s">
        <v>123</v>
      </c>
      <c r="K178" s="173" t="s">
        <v>130</v>
      </c>
      <c r="L178" s="186" t="s">
        <v>67</v>
      </c>
      <c r="M178" s="108"/>
      <c r="N178" s="331" t="s">
        <v>369</v>
      </c>
      <c r="O178" s="152" t="s">
        <v>118</v>
      </c>
      <c r="P178" s="128" t="s">
        <v>94</v>
      </c>
      <c r="Q178" s="121"/>
      <c r="R178" s="129"/>
      <c r="S178" s="338"/>
      <c r="T178" s="339">
        <v>15000000</v>
      </c>
      <c r="U178" s="169">
        <f t="shared" si="5"/>
        <v>16800000</v>
      </c>
      <c r="V178" s="334"/>
      <c r="W178" s="99">
        <v>2017</v>
      </c>
      <c r="X178" s="133"/>
    </row>
    <row r="179" spans="1:24">
      <c r="A179" s="86" t="s">
        <v>380</v>
      </c>
      <c r="B179" s="92" t="s">
        <v>66</v>
      </c>
      <c r="C179" s="182" t="s">
        <v>189</v>
      </c>
      <c r="D179" s="182" t="s">
        <v>190</v>
      </c>
      <c r="E179" s="182" t="s">
        <v>190</v>
      </c>
      <c r="F179" s="341" t="s">
        <v>197</v>
      </c>
      <c r="G179" s="186" t="s">
        <v>64</v>
      </c>
      <c r="H179" s="170">
        <v>100</v>
      </c>
      <c r="I179" s="126">
        <v>230000000</v>
      </c>
      <c r="J179" s="6" t="s">
        <v>123</v>
      </c>
      <c r="K179" s="173" t="s">
        <v>130</v>
      </c>
      <c r="L179" s="186" t="s">
        <v>67</v>
      </c>
      <c r="M179" s="108"/>
      <c r="N179" s="331" t="s">
        <v>369</v>
      </c>
      <c r="O179" s="152" t="s">
        <v>118</v>
      </c>
      <c r="P179" s="128" t="s">
        <v>94</v>
      </c>
      <c r="Q179" s="121"/>
      <c r="R179" s="129"/>
      <c r="S179" s="338"/>
      <c r="T179" s="339">
        <v>25000000</v>
      </c>
      <c r="U179" s="169">
        <f t="shared" si="5"/>
        <v>28000000.000000004</v>
      </c>
      <c r="V179" s="334"/>
      <c r="W179" s="99">
        <v>2017</v>
      </c>
      <c r="X179" s="133"/>
    </row>
    <row r="180" spans="1:24">
      <c r="A180" s="86" t="s">
        <v>381</v>
      </c>
      <c r="B180" s="92" t="s">
        <v>66</v>
      </c>
      <c r="C180" s="182" t="s">
        <v>189</v>
      </c>
      <c r="D180" s="182" t="s">
        <v>190</v>
      </c>
      <c r="E180" s="182" t="s">
        <v>190</v>
      </c>
      <c r="F180" s="342" t="s">
        <v>198</v>
      </c>
      <c r="G180" s="186" t="s">
        <v>64</v>
      </c>
      <c r="H180" s="170">
        <v>100</v>
      </c>
      <c r="I180" s="126">
        <v>230000000</v>
      </c>
      <c r="J180" s="6" t="s">
        <v>123</v>
      </c>
      <c r="K180" s="173" t="s">
        <v>130</v>
      </c>
      <c r="L180" s="186" t="s">
        <v>67</v>
      </c>
      <c r="M180" s="108"/>
      <c r="N180" s="331" t="s">
        <v>369</v>
      </c>
      <c r="O180" s="152" t="s">
        <v>118</v>
      </c>
      <c r="P180" s="128" t="s">
        <v>94</v>
      </c>
      <c r="Q180" s="121"/>
      <c r="R180" s="129"/>
      <c r="S180" s="338"/>
      <c r="T180" s="339">
        <v>12000000</v>
      </c>
      <c r="U180" s="169">
        <f t="shared" si="5"/>
        <v>13440000.000000002</v>
      </c>
      <c r="V180" s="334"/>
      <c r="W180" s="99">
        <v>2017</v>
      </c>
      <c r="X180" s="133"/>
    </row>
    <row r="181" spans="1:24">
      <c r="A181" s="86" t="s">
        <v>382</v>
      </c>
      <c r="B181" s="92" t="s">
        <v>66</v>
      </c>
      <c r="C181" s="182" t="s">
        <v>189</v>
      </c>
      <c r="D181" s="182" t="s">
        <v>190</v>
      </c>
      <c r="E181" s="182" t="s">
        <v>190</v>
      </c>
      <c r="F181" s="331" t="s">
        <v>375</v>
      </c>
      <c r="G181" s="186" t="s">
        <v>63</v>
      </c>
      <c r="H181" s="187">
        <v>90</v>
      </c>
      <c r="I181" s="126">
        <v>230000000</v>
      </c>
      <c r="J181" s="6" t="s">
        <v>123</v>
      </c>
      <c r="K181" s="331" t="s">
        <v>108</v>
      </c>
      <c r="L181" s="331" t="s">
        <v>376</v>
      </c>
      <c r="M181" s="108"/>
      <c r="N181" s="180" t="s">
        <v>391</v>
      </c>
      <c r="O181" s="331" t="s">
        <v>116</v>
      </c>
      <c r="P181" s="128" t="s">
        <v>94</v>
      </c>
      <c r="Q181" s="121"/>
      <c r="R181" s="129"/>
      <c r="S181" s="338"/>
      <c r="T181" s="333">
        <v>104738000</v>
      </c>
      <c r="U181" s="169">
        <f t="shared" si="5"/>
        <v>117306560.00000001</v>
      </c>
      <c r="V181" s="334"/>
      <c r="W181" s="99">
        <v>2017</v>
      </c>
      <c r="X181" s="133"/>
    </row>
    <row r="182" spans="1:24">
      <c r="A182" s="86" t="s">
        <v>384</v>
      </c>
      <c r="B182" s="92" t="s">
        <v>66</v>
      </c>
      <c r="C182" s="341" t="s">
        <v>200</v>
      </c>
      <c r="D182" s="182" t="s">
        <v>201</v>
      </c>
      <c r="E182" s="182" t="s">
        <v>201</v>
      </c>
      <c r="F182" s="331" t="s">
        <v>397</v>
      </c>
      <c r="G182" s="186" t="s">
        <v>63</v>
      </c>
      <c r="H182" s="343">
        <v>95</v>
      </c>
      <c r="I182" s="126">
        <v>230000000</v>
      </c>
      <c r="J182" s="6" t="s">
        <v>123</v>
      </c>
      <c r="K182" s="101" t="s">
        <v>108</v>
      </c>
      <c r="L182" s="186" t="s">
        <v>67</v>
      </c>
      <c r="M182" s="108"/>
      <c r="N182" s="180" t="s">
        <v>391</v>
      </c>
      <c r="O182" s="331" t="s">
        <v>116</v>
      </c>
      <c r="P182" s="128" t="s">
        <v>94</v>
      </c>
      <c r="Q182" s="121"/>
      <c r="R182" s="129"/>
      <c r="S182" s="338"/>
      <c r="T182" s="344">
        <v>83000000</v>
      </c>
      <c r="U182" s="169">
        <f t="shared" si="5"/>
        <v>92960000.000000015</v>
      </c>
      <c r="V182" s="334"/>
      <c r="W182" s="99">
        <v>2017</v>
      </c>
      <c r="X182" s="133"/>
    </row>
    <row r="183" spans="1:24">
      <c r="A183" s="86" t="s">
        <v>385</v>
      </c>
      <c r="B183" s="92" t="s">
        <v>66</v>
      </c>
      <c r="C183" s="182" t="s">
        <v>189</v>
      </c>
      <c r="D183" s="182" t="s">
        <v>190</v>
      </c>
      <c r="E183" s="182" t="s">
        <v>190</v>
      </c>
      <c r="F183" s="341" t="s">
        <v>203</v>
      </c>
      <c r="G183" s="186" t="s">
        <v>64</v>
      </c>
      <c r="H183" s="170">
        <v>100</v>
      </c>
      <c r="I183" s="126">
        <v>230000000</v>
      </c>
      <c r="J183" s="6" t="s">
        <v>123</v>
      </c>
      <c r="K183" s="173" t="s">
        <v>130</v>
      </c>
      <c r="L183" s="186" t="s">
        <v>67</v>
      </c>
      <c r="M183" s="108"/>
      <c r="N183" s="331" t="s">
        <v>383</v>
      </c>
      <c r="O183" s="152" t="s">
        <v>118</v>
      </c>
      <c r="P183" s="128" t="s">
        <v>94</v>
      </c>
      <c r="Q183" s="121"/>
      <c r="R183" s="129"/>
      <c r="S183" s="338"/>
      <c r="T183" s="339">
        <v>13000000</v>
      </c>
      <c r="U183" s="169">
        <f t="shared" si="5"/>
        <v>14560000.000000002</v>
      </c>
      <c r="V183" s="334"/>
      <c r="W183" s="99">
        <v>2017</v>
      </c>
      <c r="X183" s="133"/>
    </row>
    <row r="184" spans="1:24">
      <c r="A184" s="86" t="s">
        <v>386</v>
      </c>
      <c r="B184" s="92" t="s">
        <v>66</v>
      </c>
      <c r="C184" s="182" t="s">
        <v>189</v>
      </c>
      <c r="D184" s="182" t="s">
        <v>190</v>
      </c>
      <c r="E184" s="182" t="s">
        <v>190</v>
      </c>
      <c r="F184" s="341" t="s">
        <v>204</v>
      </c>
      <c r="G184" s="186" t="s">
        <v>64</v>
      </c>
      <c r="H184" s="170">
        <v>100</v>
      </c>
      <c r="I184" s="126">
        <v>230000000</v>
      </c>
      <c r="J184" s="6" t="s">
        <v>123</v>
      </c>
      <c r="K184" s="173" t="s">
        <v>130</v>
      </c>
      <c r="L184" s="186" t="s">
        <v>67</v>
      </c>
      <c r="M184" s="108"/>
      <c r="N184" s="100" t="s">
        <v>134</v>
      </c>
      <c r="O184" s="152" t="s">
        <v>118</v>
      </c>
      <c r="P184" s="128" t="s">
        <v>94</v>
      </c>
      <c r="Q184" s="121"/>
      <c r="R184" s="129"/>
      <c r="S184" s="338"/>
      <c r="T184" s="339">
        <v>20000000</v>
      </c>
      <c r="U184" s="169">
        <f t="shared" si="5"/>
        <v>22400000.000000004</v>
      </c>
      <c r="V184" s="334"/>
      <c r="W184" s="99">
        <v>2017</v>
      </c>
      <c r="X184" s="133"/>
    </row>
    <row r="185" spans="1:24">
      <c r="A185" s="86" t="s">
        <v>387</v>
      </c>
      <c r="B185" s="92" t="s">
        <v>66</v>
      </c>
      <c r="C185" s="182" t="s">
        <v>189</v>
      </c>
      <c r="D185" s="182" t="s">
        <v>190</v>
      </c>
      <c r="E185" s="182" t="s">
        <v>190</v>
      </c>
      <c r="F185" s="341" t="s">
        <v>205</v>
      </c>
      <c r="G185" s="186" t="s">
        <v>64</v>
      </c>
      <c r="H185" s="170">
        <v>100</v>
      </c>
      <c r="I185" s="126">
        <v>230000000</v>
      </c>
      <c r="J185" s="6" t="s">
        <v>123</v>
      </c>
      <c r="K185" s="173" t="s">
        <v>130</v>
      </c>
      <c r="L185" s="186" t="s">
        <v>67</v>
      </c>
      <c r="M185" s="108"/>
      <c r="N185" s="331" t="s">
        <v>383</v>
      </c>
      <c r="O185" s="152" t="s">
        <v>118</v>
      </c>
      <c r="P185" s="128" t="s">
        <v>94</v>
      </c>
      <c r="Q185" s="121"/>
      <c r="R185" s="129"/>
      <c r="S185" s="338"/>
      <c r="T185" s="339">
        <v>13000000</v>
      </c>
      <c r="U185" s="169">
        <f t="shared" si="5"/>
        <v>14560000.000000002</v>
      </c>
      <c r="V185" s="334"/>
      <c r="W185" s="99">
        <v>2017</v>
      </c>
      <c r="X185" s="133"/>
    </row>
    <row r="186" spans="1:24">
      <c r="A186" s="86" t="s">
        <v>388</v>
      </c>
      <c r="B186" s="92" t="s">
        <v>66</v>
      </c>
      <c r="C186" s="182" t="s">
        <v>189</v>
      </c>
      <c r="D186" s="182" t="s">
        <v>190</v>
      </c>
      <c r="E186" s="182" t="s">
        <v>190</v>
      </c>
      <c r="F186" s="341" t="s">
        <v>206</v>
      </c>
      <c r="G186" s="186" t="s">
        <v>64</v>
      </c>
      <c r="H186" s="170">
        <v>100</v>
      </c>
      <c r="I186" s="126">
        <v>230000000</v>
      </c>
      <c r="J186" s="6" t="s">
        <v>123</v>
      </c>
      <c r="K186" s="173" t="s">
        <v>130</v>
      </c>
      <c r="L186" s="186" t="s">
        <v>67</v>
      </c>
      <c r="M186" s="108"/>
      <c r="N186" s="100" t="s">
        <v>134</v>
      </c>
      <c r="O186" s="152" t="s">
        <v>118</v>
      </c>
      <c r="P186" s="128" t="s">
        <v>94</v>
      </c>
      <c r="Q186" s="121"/>
      <c r="R186" s="129"/>
      <c r="S186" s="338"/>
      <c r="T186" s="339">
        <v>20000000</v>
      </c>
      <c r="U186" s="169">
        <f t="shared" si="5"/>
        <v>22400000.000000004</v>
      </c>
      <c r="V186" s="334"/>
      <c r="W186" s="99">
        <v>2017</v>
      </c>
      <c r="X186" s="133"/>
    </row>
    <row r="187" spans="1:24">
      <c r="A187" s="86" t="s">
        <v>439</v>
      </c>
      <c r="B187" s="92" t="s">
        <v>66</v>
      </c>
      <c r="C187" s="182" t="s">
        <v>189</v>
      </c>
      <c r="D187" s="182" t="s">
        <v>190</v>
      </c>
      <c r="E187" s="182" t="s">
        <v>190</v>
      </c>
      <c r="F187" s="345" t="s">
        <v>389</v>
      </c>
      <c r="G187" s="186" t="s">
        <v>85</v>
      </c>
      <c r="H187" s="170">
        <v>100</v>
      </c>
      <c r="I187" s="126">
        <v>230000000</v>
      </c>
      <c r="J187" s="6" t="s">
        <v>123</v>
      </c>
      <c r="K187" s="331" t="s">
        <v>130</v>
      </c>
      <c r="L187" s="186" t="s">
        <v>67</v>
      </c>
      <c r="M187" s="108"/>
      <c r="N187" s="100" t="s">
        <v>135</v>
      </c>
      <c r="O187" s="152" t="s">
        <v>118</v>
      </c>
      <c r="P187" s="128" t="s">
        <v>94</v>
      </c>
      <c r="Q187" s="121"/>
      <c r="R187" s="129"/>
      <c r="S187" s="338"/>
      <c r="T187" s="346">
        <v>9000000</v>
      </c>
      <c r="U187" s="169">
        <f t="shared" si="5"/>
        <v>10080000.000000002</v>
      </c>
      <c r="V187" s="334"/>
      <c r="W187" s="99">
        <v>2017</v>
      </c>
      <c r="X187" s="133"/>
    </row>
    <row r="188" spans="1:24">
      <c r="A188" s="326" t="s">
        <v>402</v>
      </c>
      <c r="B188" s="92" t="s">
        <v>66</v>
      </c>
      <c r="C188" s="182" t="s">
        <v>68</v>
      </c>
      <c r="D188" s="182" t="s">
        <v>69</v>
      </c>
      <c r="E188" s="182" t="s">
        <v>69</v>
      </c>
      <c r="F188" s="331" t="s">
        <v>393</v>
      </c>
      <c r="G188" s="216" t="s">
        <v>63</v>
      </c>
      <c r="H188" s="332">
        <v>90</v>
      </c>
      <c r="I188" s="126">
        <v>230000000</v>
      </c>
      <c r="J188" s="6" t="s">
        <v>123</v>
      </c>
      <c r="K188" s="331" t="s">
        <v>108</v>
      </c>
      <c r="L188" s="331" t="s">
        <v>359</v>
      </c>
      <c r="M188" s="184"/>
      <c r="N188" s="180" t="s">
        <v>391</v>
      </c>
      <c r="O188" s="331" t="s">
        <v>116</v>
      </c>
      <c r="P188" s="128" t="s">
        <v>94</v>
      </c>
      <c r="Q188" s="151"/>
      <c r="R188" s="153"/>
      <c r="S188" s="151"/>
      <c r="T188" s="347">
        <v>21217500</v>
      </c>
      <c r="U188" s="169">
        <f t="shared" ref="U188:U194" si="6">T188*1.12</f>
        <v>23763600.000000004</v>
      </c>
      <c r="V188" s="334"/>
      <c r="W188" s="99">
        <v>2017</v>
      </c>
      <c r="X188" s="133"/>
    </row>
    <row r="189" spans="1:24">
      <c r="A189" s="326" t="s">
        <v>403</v>
      </c>
      <c r="B189" s="92" t="s">
        <v>66</v>
      </c>
      <c r="C189" s="182" t="s">
        <v>68</v>
      </c>
      <c r="D189" s="335" t="s">
        <v>69</v>
      </c>
      <c r="E189" s="335" t="s">
        <v>69</v>
      </c>
      <c r="F189" s="331" t="s">
        <v>394</v>
      </c>
      <c r="G189" s="216" t="s">
        <v>63</v>
      </c>
      <c r="H189" s="332">
        <v>90</v>
      </c>
      <c r="I189" s="126">
        <v>230000000</v>
      </c>
      <c r="J189" s="6" t="s">
        <v>123</v>
      </c>
      <c r="K189" s="331" t="s">
        <v>108</v>
      </c>
      <c r="L189" s="331" t="s">
        <v>359</v>
      </c>
      <c r="M189" s="180"/>
      <c r="N189" s="180" t="s">
        <v>391</v>
      </c>
      <c r="O189" s="331" t="s">
        <v>116</v>
      </c>
      <c r="P189" s="128" t="s">
        <v>94</v>
      </c>
      <c r="Q189" s="336"/>
      <c r="R189" s="257"/>
      <c r="S189" s="336"/>
      <c r="T189" s="347">
        <v>15730000</v>
      </c>
      <c r="U189" s="169">
        <f t="shared" si="6"/>
        <v>17617600</v>
      </c>
      <c r="V189" s="334"/>
      <c r="W189" s="99">
        <v>2017</v>
      </c>
      <c r="X189" s="133"/>
    </row>
    <row r="190" spans="1:24">
      <c r="A190" s="326" t="s">
        <v>404</v>
      </c>
      <c r="B190" s="92" t="s">
        <v>66</v>
      </c>
      <c r="C190" s="182" t="s">
        <v>189</v>
      </c>
      <c r="D190" s="182" t="s">
        <v>190</v>
      </c>
      <c r="E190" s="182" t="s">
        <v>190</v>
      </c>
      <c r="F190" s="331" t="s">
        <v>375</v>
      </c>
      <c r="G190" s="186" t="s">
        <v>63</v>
      </c>
      <c r="H190" s="187">
        <v>90</v>
      </c>
      <c r="I190" s="126">
        <v>230000000</v>
      </c>
      <c r="J190" s="6" t="s">
        <v>123</v>
      </c>
      <c r="K190" s="331" t="s">
        <v>108</v>
      </c>
      <c r="L190" s="331" t="s">
        <v>376</v>
      </c>
      <c r="M190" s="108"/>
      <c r="N190" s="180" t="s">
        <v>391</v>
      </c>
      <c r="O190" s="331" t="s">
        <v>116</v>
      </c>
      <c r="P190" s="128" t="s">
        <v>94</v>
      </c>
      <c r="Q190" s="121"/>
      <c r="R190" s="129"/>
      <c r="S190" s="338"/>
      <c r="T190" s="347">
        <v>23681000</v>
      </c>
      <c r="U190" s="169">
        <f t="shared" si="6"/>
        <v>26522720.000000004</v>
      </c>
      <c r="V190" s="334"/>
      <c r="W190" s="99">
        <v>2017</v>
      </c>
      <c r="X190" s="133"/>
    </row>
    <row r="191" spans="1:24">
      <c r="A191" s="326" t="s">
        <v>405</v>
      </c>
      <c r="B191" s="92" t="s">
        <v>66</v>
      </c>
      <c r="C191" s="345" t="s">
        <v>189</v>
      </c>
      <c r="D191" s="345" t="s">
        <v>190</v>
      </c>
      <c r="E191" s="345" t="s">
        <v>190</v>
      </c>
      <c r="F191" s="345" t="s">
        <v>399</v>
      </c>
      <c r="G191" s="186" t="s">
        <v>85</v>
      </c>
      <c r="H191" s="55">
        <v>100</v>
      </c>
      <c r="I191" s="126">
        <v>230000000</v>
      </c>
      <c r="J191" s="6" t="s">
        <v>123</v>
      </c>
      <c r="K191" s="331" t="s">
        <v>130</v>
      </c>
      <c r="L191" s="348" t="s">
        <v>67</v>
      </c>
      <c r="M191" s="100"/>
      <c r="N191" s="100" t="s">
        <v>135</v>
      </c>
      <c r="O191" s="152" t="s">
        <v>118</v>
      </c>
      <c r="P191" s="128" t="s">
        <v>94</v>
      </c>
      <c r="Q191" s="119"/>
      <c r="R191" s="219"/>
      <c r="S191" s="349"/>
      <c r="T191" s="346">
        <v>9000000</v>
      </c>
      <c r="U191" s="169">
        <f t="shared" si="6"/>
        <v>10080000.000000002</v>
      </c>
      <c r="V191" s="86"/>
      <c r="W191" s="99">
        <v>2017</v>
      </c>
      <c r="X191" s="350"/>
    </row>
    <row r="192" spans="1:24">
      <c r="A192" s="326" t="s">
        <v>406</v>
      </c>
      <c r="B192" s="92" t="s">
        <v>66</v>
      </c>
      <c r="C192" s="345" t="s">
        <v>189</v>
      </c>
      <c r="D192" s="345" t="s">
        <v>190</v>
      </c>
      <c r="E192" s="345" t="s">
        <v>190</v>
      </c>
      <c r="F192" s="345" t="s">
        <v>400</v>
      </c>
      <c r="G192" s="186" t="s">
        <v>85</v>
      </c>
      <c r="H192" s="55">
        <v>100</v>
      </c>
      <c r="I192" s="126">
        <v>230000000</v>
      </c>
      <c r="J192" s="6" t="s">
        <v>123</v>
      </c>
      <c r="K192" s="331" t="s">
        <v>130</v>
      </c>
      <c r="L192" s="348" t="s">
        <v>67</v>
      </c>
      <c r="M192" s="100"/>
      <c r="N192" s="100" t="s">
        <v>135</v>
      </c>
      <c r="O192" s="152" t="s">
        <v>118</v>
      </c>
      <c r="P192" s="128" t="s">
        <v>94</v>
      </c>
      <c r="Q192" s="119"/>
      <c r="R192" s="219"/>
      <c r="S192" s="349"/>
      <c r="T192" s="346">
        <v>9000000</v>
      </c>
      <c r="U192" s="169">
        <f t="shared" si="6"/>
        <v>10080000.000000002</v>
      </c>
      <c r="V192" s="86"/>
      <c r="W192" s="99">
        <v>2017</v>
      </c>
      <c r="X192" s="350"/>
    </row>
    <row r="193" spans="1:31">
      <c r="A193" s="326" t="s">
        <v>407</v>
      </c>
      <c r="B193" s="92" t="s">
        <v>66</v>
      </c>
      <c r="C193" s="345" t="s">
        <v>189</v>
      </c>
      <c r="D193" s="345" t="s">
        <v>190</v>
      </c>
      <c r="E193" s="345" t="s">
        <v>190</v>
      </c>
      <c r="F193" s="345" t="s">
        <v>401</v>
      </c>
      <c r="G193" s="186" t="s">
        <v>85</v>
      </c>
      <c r="H193" s="55">
        <v>100</v>
      </c>
      <c r="I193" s="126">
        <v>230000000</v>
      </c>
      <c r="J193" s="6" t="s">
        <v>123</v>
      </c>
      <c r="K193" s="351" t="s">
        <v>150</v>
      </c>
      <c r="L193" s="348" t="s">
        <v>67</v>
      </c>
      <c r="M193" s="100"/>
      <c r="N193" s="180" t="s">
        <v>133</v>
      </c>
      <c r="O193" s="152" t="s">
        <v>118</v>
      </c>
      <c r="P193" s="128" t="s">
        <v>94</v>
      </c>
      <c r="Q193" s="119"/>
      <c r="R193" s="219"/>
      <c r="S193" s="349"/>
      <c r="T193" s="346">
        <v>9000000</v>
      </c>
      <c r="U193" s="169">
        <f t="shared" si="6"/>
        <v>10080000.000000002</v>
      </c>
      <c r="V193" s="86"/>
      <c r="W193" s="99">
        <v>2017</v>
      </c>
      <c r="X193" s="350"/>
    </row>
    <row r="194" spans="1:31">
      <c r="A194" s="326" t="s">
        <v>437</v>
      </c>
      <c r="B194" s="92" t="s">
        <v>66</v>
      </c>
      <c r="C194" s="220" t="s">
        <v>434</v>
      </c>
      <c r="D194" s="220" t="s">
        <v>435</v>
      </c>
      <c r="E194" s="220" t="s">
        <v>435</v>
      </c>
      <c r="F194" s="352" t="s">
        <v>436</v>
      </c>
      <c r="G194" s="87" t="s">
        <v>64</v>
      </c>
      <c r="H194" s="353">
        <v>100</v>
      </c>
      <c r="I194" s="126">
        <v>230000000</v>
      </c>
      <c r="J194" s="6" t="s">
        <v>123</v>
      </c>
      <c r="K194" s="354" t="s">
        <v>438</v>
      </c>
      <c r="L194" s="87" t="s">
        <v>175</v>
      </c>
      <c r="M194" s="6"/>
      <c r="N194" s="355" t="s">
        <v>181</v>
      </c>
      <c r="O194" s="152" t="s">
        <v>117</v>
      </c>
      <c r="P194" s="128" t="s">
        <v>94</v>
      </c>
      <c r="Q194" s="356"/>
      <c r="R194" s="356"/>
      <c r="S194" s="6"/>
      <c r="T194" s="357">
        <v>720000</v>
      </c>
      <c r="U194" s="169">
        <f t="shared" si="6"/>
        <v>806400.00000000012</v>
      </c>
      <c r="V194" s="86"/>
      <c r="W194" s="99">
        <v>2017</v>
      </c>
      <c r="X194" s="350"/>
    </row>
    <row r="195" spans="1:31" s="5" customFormat="1">
      <c r="A195" s="36" t="s">
        <v>247</v>
      </c>
      <c r="B195" s="36"/>
      <c r="C195" s="36"/>
      <c r="D195" s="36"/>
      <c r="E195" s="36"/>
      <c r="F195" s="36"/>
      <c r="G195" s="36"/>
      <c r="H195" s="37"/>
      <c r="I195" s="37"/>
      <c r="J195" s="36"/>
      <c r="K195" s="36"/>
      <c r="L195" s="36"/>
      <c r="M195" s="36"/>
      <c r="N195" s="36"/>
      <c r="O195" s="29"/>
      <c r="P195" s="37"/>
      <c r="Q195" s="36"/>
      <c r="R195" s="60"/>
      <c r="S195" s="39"/>
      <c r="T195" s="39">
        <f>SUM(T158:T194)</f>
        <v>755907817.32999992</v>
      </c>
      <c r="U195" s="39">
        <f>SUM(U158:U194)</f>
        <v>846616755.40960002</v>
      </c>
      <c r="V195" s="36"/>
      <c r="W195" s="36"/>
      <c r="X195" s="81"/>
      <c r="Y195" s="7"/>
    </row>
    <row r="197" spans="1:31" s="69" customFormat="1" ht="15.75">
      <c r="A197" s="66"/>
      <c r="B197" s="78" t="s">
        <v>248</v>
      </c>
      <c r="C197" s="67"/>
      <c r="D197" s="67"/>
      <c r="E197" s="67"/>
      <c r="F197" s="67"/>
      <c r="G197" s="67"/>
      <c r="H197" s="50"/>
      <c r="I197" s="50"/>
      <c r="J197" s="67"/>
      <c r="K197" s="67"/>
      <c r="L197" s="67"/>
      <c r="M197" s="67"/>
      <c r="N197" s="67"/>
      <c r="O197" s="67"/>
      <c r="P197" s="67"/>
      <c r="Q197" s="67"/>
      <c r="R197" s="68"/>
      <c r="S197" s="67"/>
      <c r="T197" s="66"/>
      <c r="U197" s="66"/>
      <c r="V197" s="66"/>
      <c r="W197" s="66"/>
      <c r="X197" s="84"/>
      <c r="Y197" s="66"/>
      <c r="Z197" s="66"/>
      <c r="AA197" s="66"/>
      <c r="AB197" s="66"/>
      <c r="AC197" s="66"/>
      <c r="AD197" s="66"/>
      <c r="AE197" s="66"/>
    </row>
    <row r="198" spans="1:31" s="69" customFormat="1" ht="15.75">
      <c r="A198" s="66"/>
      <c r="B198" s="78" t="s">
        <v>24</v>
      </c>
      <c r="C198" s="70"/>
      <c r="D198" s="67"/>
      <c r="E198" s="67"/>
      <c r="F198" s="70"/>
      <c r="G198" s="70"/>
      <c r="H198" s="50"/>
      <c r="I198" s="50"/>
      <c r="J198" s="67"/>
      <c r="K198" s="67"/>
      <c r="L198" s="67"/>
      <c r="M198" s="67"/>
      <c r="N198" s="67"/>
      <c r="O198" s="67"/>
      <c r="P198" s="67"/>
      <c r="Q198" s="67"/>
      <c r="R198" s="68"/>
      <c r="S198" s="67"/>
      <c r="T198" s="66"/>
      <c r="U198" s="66"/>
      <c r="V198" s="66"/>
      <c r="W198" s="66"/>
      <c r="X198" s="84"/>
      <c r="Y198" s="66"/>
      <c r="Z198" s="66"/>
      <c r="AA198" s="66"/>
      <c r="AB198" s="66"/>
      <c r="AC198" s="66"/>
      <c r="AD198" s="66"/>
      <c r="AE198" s="66"/>
    </row>
    <row r="199" spans="1:31" s="69" customFormat="1" ht="15.75">
      <c r="A199" s="66"/>
      <c r="B199" s="78" t="s">
        <v>25</v>
      </c>
      <c r="C199" s="67"/>
      <c r="D199" s="67"/>
      <c r="E199" s="67"/>
      <c r="F199" s="67"/>
      <c r="G199" s="67"/>
      <c r="H199" s="50"/>
      <c r="I199" s="50"/>
      <c r="J199" s="67"/>
      <c r="K199" s="67"/>
      <c r="L199" s="67"/>
      <c r="M199" s="67"/>
      <c r="N199" s="67"/>
      <c r="O199" s="67"/>
      <c r="P199" s="67"/>
      <c r="Q199" s="67"/>
      <c r="R199" s="68"/>
      <c r="S199" s="67"/>
      <c r="T199" s="66"/>
      <c r="U199" s="66"/>
      <c r="V199" s="66"/>
      <c r="W199" s="66"/>
      <c r="X199" s="84"/>
      <c r="Y199" s="66"/>
      <c r="Z199" s="66"/>
      <c r="AA199" s="66"/>
      <c r="AB199" s="66"/>
      <c r="AC199" s="66"/>
      <c r="AD199" s="66"/>
      <c r="AE199" s="66"/>
    </row>
    <row r="200" spans="1:31" s="69" customFormat="1" ht="15.75">
      <c r="A200" s="67"/>
      <c r="B200" s="358" t="s">
        <v>50</v>
      </c>
      <c r="C200" s="358"/>
      <c r="D200" s="358"/>
      <c r="E200" s="358"/>
      <c r="F200" s="358"/>
      <c r="G200" s="358"/>
      <c r="H200" s="358"/>
      <c r="I200" s="358"/>
      <c r="J200" s="358"/>
      <c r="K200" s="358"/>
      <c r="L200" s="358"/>
      <c r="M200" s="358"/>
      <c r="N200" s="358"/>
      <c r="O200" s="358"/>
      <c r="P200" s="358"/>
      <c r="Q200" s="358"/>
      <c r="R200" s="358"/>
      <c r="S200" s="358"/>
      <c r="T200" s="358"/>
      <c r="U200" s="358"/>
      <c r="V200" s="358"/>
      <c r="W200" s="358"/>
      <c r="X200" s="358"/>
      <c r="Y200" s="66"/>
      <c r="Z200" s="66"/>
      <c r="AA200" s="66"/>
      <c r="AB200" s="66"/>
      <c r="AC200" s="66"/>
      <c r="AD200" s="66"/>
      <c r="AE200" s="66"/>
    </row>
    <row r="201" spans="1:31" s="69" customFormat="1" ht="15.75">
      <c r="A201" s="66"/>
      <c r="B201" s="71" t="s">
        <v>26</v>
      </c>
      <c r="C201" s="70"/>
      <c r="D201" s="70"/>
      <c r="E201" s="67"/>
      <c r="F201" s="67"/>
      <c r="G201" s="67"/>
      <c r="H201" s="50"/>
      <c r="I201" s="50"/>
      <c r="J201" s="67"/>
      <c r="K201" s="67"/>
      <c r="L201" s="67"/>
      <c r="M201" s="67"/>
      <c r="N201" s="67"/>
      <c r="O201" s="67"/>
      <c r="P201" s="67"/>
      <c r="Q201" s="67"/>
      <c r="R201" s="68"/>
      <c r="S201" s="67"/>
      <c r="T201" s="66"/>
      <c r="U201" s="66"/>
      <c r="V201" s="66"/>
      <c r="W201" s="66"/>
      <c r="X201" s="84"/>
      <c r="Y201" s="66"/>
      <c r="Z201" s="66"/>
      <c r="AA201" s="66"/>
      <c r="AB201" s="66"/>
      <c r="AC201" s="66"/>
      <c r="AD201" s="66"/>
      <c r="AE201" s="66"/>
    </row>
    <row r="202" spans="1:31" s="69" customFormat="1" ht="15.75">
      <c r="A202" s="51">
        <v>1</v>
      </c>
      <c r="B202" s="358" t="s">
        <v>27</v>
      </c>
      <c r="C202" s="358"/>
      <c r="D202" s="358"/>
      <c r="E202" s="358"/>
      <c r="F202" s="358"/>
      <c r="G202" s="358"/>
      <c r="H202" s="358"/>
      <c r="I202" s="358"/>
      <c r="J202" s="358"/>
      <c r="K202" s="358"/>
      <c r="L202" s="358"/>
      <c r="M202" s="358"/>
      <c r="N202" s="358"/>
      <c r="O202" s="358"/>
      <c r="P202" s="358"/>
      <c r="Q202" s="358"/>
      <c r="R202" s="358"/>
      <c r="S202" s="78"/>
      <c r="T202" s="66"/>
      <c r="U202" s="66"/>
      <c r="V202" s="66"/>
      <c r="W202" s="66"/>
      <c r="X202" s="84"/>
      <c r="Y202" s="66"/>
      <c r="Z202" s="66"/>
      <c r="AA202" s="66"/>
      <c r="AB202" s="66"/>
      <c r="AC202" s="66"/>
      <c r="AD202" s="66"/>
      <c r="AE202" s="66"/>
    </row>
    <row r="203" spans="1:31" s="69" customFormat="1" ht="15.75">
      <c r="A203" s="51"/>
      <c r="B203" s="4" t="s">
        <v>28</v>
      </c>
      <c r="C203" s="77"/>
      <c r="D203" s="77"/>
      <c r="E203" s="77"/>
      <c r="F203" s="77"/>
      <c r="G203" s="77"/>
      <c r="H203" s="53"/>
      <c r="I203" s="53"/>
      <c r="J203" s="77"/>
      <c r="K203" s="77"/>
      <c r="L203" s="77"/>
      <c r="M203" s="77"/>
      <c r="N203" s="77"/>
      <c r="O203" s="77"/>
      <c r="P203" s="77"/>
      <c r="Q203" s="77"/>
      <c r="R203" s="72"/>
      <c r="S203" s="78"/>
      <c r="T203" s="66"/>
      <c r="U203" s="66"/>
      <c r="V203" s="66"/>
      <c r="W203" s="66"/>
      <c r="X203" s="84"/>
      <c r="Y203" s="66"/>
      <c r="Z203" s="66"/>
      <c r="AA203" s="66"/>
      <c r="AB203" s="66"/>
      <c r="AC203" s="66"/>
      <c r="AD203" s="66"/>
      <c r="AE203" s="66"/>
    </row>
    <row r="204" spans="1:31" s="69" customFormat="1" ht="15.75">
      <c r="A204" s="51"/>
      <c r="B204" s="77" t="s">
        <v>29</v>
      </c>
      <c r="C204" s="77"/>
      <c r="D204" s="77"/>
      <c r="E204" s="77"/>
      <c r="F204" s="77"/>
      <c r="G204" s="77"/>
      <c r="H204" s="53"/>
      <c r="I204" s="53"/>
      <c r="J204" s="77"/>
      <c r="K204" s="77"/>
      <c r="L204" s="77"/>
      <c r="M204" s="77"/>
      <c r="N204" s="77"/>
      <c r="O204" s="77"/>
      <c r="P204" s="77"/>
      <c r="Q204" s="77"/>
      <c r="R204" s="72"/>
      <c r="S204" s="78"/>
      <c r="T204" s="66"/>
      <c r="U204" s="66"/>
      <c r="V204" s="66"/>
      <c r="W204" s="66"/>
      <c r="X204" s="84"/>
      <c r="Y204" s="66"/>
      <c r="Z204" s="66"/>
      <c r="AA204" s="66"/>
      <c r="AB204" s="66"/>
      <c r="AC204" s="66"/>
      <c r="AD204" s="66"/>
      <c r="AE204" s="66"/>
    </row>
    <row r="205" spans="1:31" s="69" customFormat="1" ht="15.75">
      <c r="A205" s="51"/>
      <c r="B205" s="78" t="s">
        <v>30</v>
      </c>
      <c r="C205" s="78"/>
      <c r="D205" s="78"/>
      <c r="E205" s="78"/>
      <c r="F205" s="78"/>
      <c r="G205" s="78"/>
      <c r="H205" s="53"/>
      <c r="I205" s="53"/>
      <c r="J205" s="77"/>
      <c r="K205" s="77"/>
      <c r="L205" s="77"/>
      <c r="M205" s="77"/>
      <c r="N205" s="77"/>
      <c r="O205" s="77"/>
      <c r="P205" s="77"/>
      <c r="Q205" s="77"/>
      <c r="R205" s="72"/>
      <c r="S205" s="78"/>
      <c r="T205" s="66"/>
      <c r="U205" s="66"/>
      <c r="V205" s="66"/>
      <c r="W205" s="66"/>
      <c r="X205" s="84"/>
      <c r="Y205" s="66"/>
      <c r="Z205" s="66"/>
      <c r="AA205" s="66"/>
      <c r="AB205" s="66"/>
      <c r="AC205" s="66"/>
      <c r="AD205" s="66"/>
      <c r="AE205" s="66"/>
    </row>
    <row r="206" spans="1:31" s="69" customFormat="1" ht="15.75">
      <c r="A206" s="51"/>
      <c r="B206" s="71" t="s">
        <v>31</v>
      </c>
      <c r="C206" s="78"/>
      <c r="D206" s="78"/>
      <c r="E206" s="78"/>
      <c r="F206" s="78"/>
      <c r="G206" s="78"/>
      <c r="H206" s="53"/>
      <c r="I206" s="53"/>
      <c r="J206" s="77"/>
      <c r="K206" s="77"/>
      <c r="L206" s="77"/>
      <c r="M206" s="77"/>
      <c r="N206" s="77"/>
      <c r="O206" s="77"/>
      <c r="P206" s="77"/>
      <c r="Q206" s="77"/>
      <c r="R206" s="72"/>
      <c r="S206" s="78"/>
      <c r="T206" s="66"/>
      <c r="U206" s="66"/>
      <c r="V206" s="66"/>
      <c r="W206" s="66"/>
      <c r="X206" s="84"/>
      <c r="Y206" s="66"/>
      <c r="Z206" s="66"/>
      <c r="AA206" s="66"/>
      <c r="AB206" s="66"/>
      <c r="AC206" s="66"/>
      <c r="AD206" s="66"/>
      <c r="AE206" s="66"/>
    </row>
    <row r="207" spans="1:31" s="69" customFormat="1" ht="15.75">
      <c r="A207" s="51"/>
      <c r="B207" s="71" t="s">
        <v>32</v>
      </c>
      <c r="C207" s="78"/>
      <c r="D207" s="78"/>
      <c r="E207" s="78"/>
      <c r="F207" s="78"/>
      <c r="G207" s="78"/>
      <c r="H207" s="53"/>
      <c r="I207" s="53"/>
      <c r="J207" s="77"/>
      <c r="K207" s="77"/>
      <c r="L207" s="77"/>
      <c r="M207" s="77"/>
      <c r="N207" s="77"/>
      <c r="O207" s="77"/>
      <c r="P207" s="77"/>
      <c r="Q207" s="77"/>
      <c r="R207" s="72"/>
      <c r="S207" s="78"/>
      <c r="T207" s="66"/>
      <c r="U207" s="66"/>
      <c r="V207" s="66"/>
      <c r="W207" s="66"/>
      <c r="X207" s="84"/>
      <c r="Y207" s="66"/>
      <c r="Z207" s="66"/>
      <c r="AA207" s="66"/>
      <c r="AB207" s="66"/>
      <c r="AC207" s="66"/>
      <c r="AD207" s="66"/>
      <c r="AE207" s="66"/>
    </row>
    <row r="208" spans="1:31" s="69" customFormat="1" ht="15.75">
      <c r="A208" s="51"/>
      <c r="B208" s="77" t="s">
        <v>33</v>
      </c>
      <c r="C208" s="77"/>
      <c r="D208" s="77"/>
      <c r="E208" s="77"/>
      <c r="F208" s="77"/>
      <c r="G208" s="77"/>
      <c r="H208" s="53"/>
      <c r="I208" s="53"/>
      <c r="J208" s="77"/>
      <c r="K208" s="77"/>
      <c r="L208" s="77"/>
      <c r="M208" s="77"/>
      <c r="N208" s="77"/>
      <c r="O208" s="77"/>
      <c r="P208" s="77"/>
      <c r="Q208" s="77"/>
      <c r="R208" s="72"/>
      <c r="S208" s="78"/>
      <c r="T208" s="66"/>
      <c r="U208" s="66"/>
      <c r="V208" s="66"/>
      <c r="W208" s="66"/>
      <c r="X208" s="84"/>
      <c r="Y208" s="66"/>
      <c r="Z208" s="66"/>
      <c r="AA208" s="66"/>
      <c r="AB208" s="66"/>
      <c r="AC208" s="66"/>
      <c r="AD208" s="66"/>
      <c r="AE208" s="66"/>
    </row>
    <row r="209" spans="1:31" s="69" customFormat="1" ht="15.75">
      <c r="A209" s="70"/>
      <c r="B209" s="78" t="s">
        <v>34</v>
      </c>
      <c r="C209" s="73"/>
      <c r="D209" s="73"/>
      <c r="E209" s="73"/>
      <c r="F209" s="73"/>
      <c r="G209" s="73"/>
      <c r="H209" s="52"/>
      <c r="I209" s="52"/>
      <c r="J209" s="73"/>
      <c r="K209" s="73"/>
      <c r="L209" s="73"/>
      <c r="M209" s="73"/>
      <c r="N209" s="73"/>
      <c r="O209" s="73"/>
      <c r="P209" s="73"/>
      <c r="Q209" s="73"/>
      <c r="R209" s="74"/>
      <c r="S209" s="78"/>
      <c r="T209" s="66"/>
      <c r="U209" s="66"/>
      <c r="V209" s="66"/>
      <c r="W209" s="66"/>
      <c r="X209" s="84"/>
      <c r="Y209" s="66"/>
      <c r="Z209" s="66"/>
      <c r="AA209" s="66"/>
      <c r="AB209" s="66"/>
      <c r="AC209" s="66"/>
      <c r="AD209" s="66"/>
      <c r="AE209" s="66"/>
    </row>
    <row r="210" spans="1:31" s="69" customFormat="1" ht="15.75">
      <c r="A210" s="70"/>
      <c r="B210" s="78" t="s">
        <v>35</v>
      </c>
      <c r="C210" s="78"/>
      <c r="D210" s="78"/>
      <c r="E210" s="78"/>
      <c r="F210" s="78"/>
      <c r="G210" s="78"/>
      <c r="H210" s="53"/>
      <c r="I210" s="53"/>
      <c r="J210" s="78"/>
      <c r="K210" s="78"/>
      <c r="L210" s="78"/>
      <c r="M210" s="78"/>
      <c r="N210" s="78"/>
      <c r="O210" s="78"/>
      <c r="P210" s="78"/>
      <c r="Q210" s="78"/>
      <c r="R210" s="75"/>
      <c r="S210" s="78"/>
      <c r="T210" s="66"/>
      <c r="U210" s="66"/>
      <c r="V210" s="66"/>
      <c r="W210" s="66"/>
      <c r="X210" s="84"/>
      <c r="Y210" s="66"/>
      <c r="Z210" s="66"/>
      <c r="AA210" s="66"/>
      <c r="AB210" s="66"/>
      <c r="AC210" s="66"/>
      <c r="AD210" s="66"/>
      <c r="AE210" s="66"/>
    </row>
    <row r="211" spans="1:31" s="69" customFormat="1" ht="15.75">
      <c r="A211" s="70"/>
      <c r="B211" s="358" t="s">
        <v>36</v>
      </c>
      <c r="C211" s="358"/>
      <c r="D211" s="358"/>
      <c r="E211" s="358"/>
      <c r="F211" s="358"/>
      <c r="G211" s="358"/>
      <c r="H211" s="358"/>
      <c r="I211" s="358"/>
      <c r="J211" s="358"/>
      <c r="K211" s="358"/>
      <c r="L211" s="358"/>
      <c r="M211" s="358"/>
      <c r="N211" s="358"/>
      <c r="O211" s="358"/>
      <c r="P211" s="358"/>
      <c r="Q211" s="358"/>
      <c r="R211" s="358"/>
      <c r="S211" s="78"/>
      <c r="T211" s="66"/>
      <c r="U211" s="66"/>
      <c r="V211" s="66"/>
      <c r="W211" s="66"/>
      <c r="X211" s="84"/>
      <c r="Y211" s="66"/>
      <c r="Z211" s="66"/>
      <c r="AA211" s="66"/>
      <c r="AB211" s="66"/>
      <c r="AC211" s="66"/>
      <c r="AD211" s="66"/>
      <c r="AE211" s="66"/>
    </row>
    <row r="212" spans="1:31" s="69" customFormat="1" ht="15.75">
      <c r="A212" s="70"/>
      <c r="B212" s="77" t="s">
        <v>37</v>
      </c>
      <c r="C212" s="77"/>
      <c r="D212" s="77"/>
      <c r="E212" s="77"/>
      <c r="F212" s="77"/>
      <c r="G212" s="77"/>
      <c r="H212" s="53"/>
      <c r="I212" s="53"/>
      <c r="J212" s="77"/>
      <c r="K212" s="77"/>
      <c r="L212" s="77"/>
      <c r="M212" s="77"/>
      <c r="N212" s="77"/>
      <c r="O212" s="77"/>
      <c r="P212" s="77"/>
      <c r="Q212" s="77"/>
      <c r="R212" s="72"/>
      <c r="S212" s="78"/>
      <c r="T212" s="66"/>
      <c r="U212" s="66"/>
      <c r="V212" s="66"/>
      <c r="W212" s="66"/>
      <c r="X212" s="84"/>
      <c r="Y212" s="66"/>
      <c r="Z212" s="66"/>
      <c r="AA212" s="66"/>
      <c r="AB212" s="66"/>
      <c r="AC212" s="66"/>
      <c r="AD212" s="66"/>
      <c r="AE212" s="66"/>
    </row>
    <row r="213" spans="1:31" s="69" customFormat="1" ht="15.75">
      <c r="A213" s="70"/>
      <c r="B213" s="77" t="s">
        <v>38</v>
      </c>
      <c r="C213" s="77"/>
      <c r="D213" s="77"/>
      <c r="E213" s="77"/>
      <c r="F213" s="77"/>
      <c r="G213" s="77"/>
      <c r="H213" s="53"/>
      <c r="I213" s="53"/>
      <c r="J213" s="77"/>
      <c r="K213" s="77"/>
      <c r="L213" s="77"/>
      <c r="M213" s="77"/>
      <c r="N213" s="77"/>
      <c r="O213" s="77"/>
      <c r="P213" s="77"/>
      <c r="Q213" s="77"/>
      <c r="R213" s="72"/>
      <c r="S213" s="78"/>
      <c r="T213" s="66"/>
      <c r="U213" s="66"/>
      <c r="V213" s="66"/>
      <c r="W213" s="66"/>
      <c r="X213" s="84"/>
      <c r="Y213" s="66"/>
      <c r="Z213" s="66"/>
      <c r="AA213" s="66"/>
      <c r="AB213" s="66"/>
      <c r="AC213" s="66"/>
      <c r="AD213" s="66"/>
      <c r="AE213" s="66"/>
    </row>
    <row r="214" spans="1:31" s="69" customFormat="1" ht="15.75">
      <c r="A214" s="70"/>
      <c r="B214" s="359" t="s">
        <v>39</v>
      </c>
      <c r="C214" s="359"/>
      <c r="D214" s="359"/>
      <c r="E214" s="359"/>
      <c r="F214" s="359"/>
      <c r="G214" s="359"/>
      <c r="H214" s="359"/>
      <c r="I214" s="359"/>
      <c r="J214" s="359"/>
      <c r="K214" s="359"/>
      <c r="L214" s="359"/>
      <c r="M214" s="359"/>
      <c r="N214" s="359"/>
      <c r="O214" s="359"/>
      <c r="P214" s="359"/>
      <c r="Q214" s="359"/>
      <c r="R214" s="359"/>
      <c r="S214" s="78"/>
      <c r="T214" s="66"/>
      <c r="U214" s="66"/>
      <c r="V214" s="66"/>
      <c r="W214" s="66"/>
      <c r="X214" s="84"/>
      <c r="Y214" s="66"/>
      <c r="Z214" s="66"/>
      <c r="AA214" s="66"/>
      <c r="AB214" s="66"/>
      <c r="AC214" s="66"/>
      <c r="AD214" s="66"/>
      <c r="AE214" s="66"/>
    </row>
    <row r="215" spans="1:31" s="69" customFormat="1" ht="15.75">
      <c r="A215" s="70"/>
      <c r="B215" s="76" t="s">
        <v>40</v>
      </c>
      <c r="C215" s="76"/>
      <c r="D215" s="76"/>
      <c r="E215" s="76"/>
      <c r="F215" s="76"/>
      <c r="G215" s="76"/>
      <c r="H215" s="53"/>
      <c r="I215" s="53"/>
      <c r="J215" s="78"/>
      <c r="K215" s="78"/>
      <c r="L215" s="78"/>
      <c r="M215" s="78"/>
      <c r="N215" s="78"/>
      <c r="O215" s="78"/>
      <c r="P215" s="78"/>
      <c r="Q215" s="78"/>
      <c r="R215" s="75"/>
      <c r="S215" s="78"/>
      <c r="T215" s="66"/>
      <c r="U215" s="66"/>
      <c r="V215" s="66"/>
      <c r="W215" s="66"/>
      <c r="X215" s="84"/>
      <c r="Y215" s="66"/>
      <c r="Z215" s="66"/>
      <c r="AA215" s="66"/>
      <c r="AB215" s="66"/>
      <c r="AC215" s="66"/>
      <c r="AD215" s="66"/>
      <c r="AE215" s="66"/>
    </row>
    <row r="216" spans="1:31" s="69" customFormat="1" ht="15.75">
      <c r="A216" s="51">
        <v>2</v>
      </c>
      <c r="B216" s="78" t="s">
        <v>41</v>
      </c>
      <c r="C216" s="78"/>
      <c r="D216" s="78"/>
      <c r="E216" s="78"/>
      <c r="F216" s="78"/>
      <c r="G216" s="78"/>
      <c r="H216" s="53"/>
      <c r="I216" s="53"/>
      <c r="J216" s="78"/>
      <c r="K216" s="78"/>
      <c r="L216" s="78"/>
      <c r="M216" s="78"/>
      <c r="N216" s="78"/>
      <c r="O216" s="78"/>
      <c r="P216" s="78"/>
      <c r="Q216" s="78"/>
      <c r="R216" s="75"/>
      <c r="S216" s="78"/>
      <c r="T216" s="66"/>
      <c r="U216" s="66"/>
      <c r="V216" s="66"/>
      <c r="W216" s="66"/>
      <c r="X216" s="84"/>
      <c r="Y216" s="66"/>
      <c r="Z216" s="66"/>
      <c r="AA216" s="66"/>
      <c r="AB216" s="66"/>
      <c r="AC216" s="66"/>
      <c r="AD216" s="66"/>
      <c r="AE216" s="66"/>
    </row>
    <row r="217" spans="1:31" s="69" customFormat="1" ht="15.75">
      <c r="A217" s="51">
        <v>3</v>
      </c>
      <c r="B217" s="78" t="s">
        <v>249</v>
      </c>
      <c r="C217" s="78"/>
      <c r="D217" s="78"/>
      <c r="E217" s="78"/>
      <c r="F217" s="78"/>
      <c r="G217" s="78"/>
      <c r="H217" s="53"/>
      <c r="I217" s="53"/>
      <c r="J217" s="78"/>
      <c r="K217" s="78"/>
      <c r="L217" s="78"/>
      <c r="M217" s="78"/>
      <c r="N217" s="78"/>
      <c r="O217" s="78"/>
      <c r="P217" s="78"/>
      <c r="Q217" s="78"/>
      <c r="R217" s="75"/>
      <c r="S217" s="78"/>
      <c r="T217" s="66"/>
      <c r="U217" s="66"/>
      <c r="V217" s="66"/>
      <c r="W217" s="66"/>
      <c r="X217" s="84"/>
      <c r="Y217" s="66"/>
      <c r="Z217" s="66"/>
      <c r="AA217" s="66"/>
      <c r="AB217" s="66"/>
      <c r="AC217" s="66"/>
      <c r="AD217" s="66"/>
      <c r="AE217" s="66"/>
    </row>
    <row r="218" spans="1:31" s="69" customFormat="1" ht="15.75">
      <c r="A218" s="51">
        <v>4</v>
      </c>
      <c r="B218" s="78" t="s">
        <v>51</v>
      </c>
      <c r="C218" s="78"/>
      <c r="D218" s="78"/>
      <c r="E218" s="78"/>
      <c r="F218" s="78"/>
      <c r="G218" s="78"/>
      <c r="H218" s="53"/>
      <c r="I218" s="53"/>
      <c r="J218" s="78"/>
      <c r="K218" s="78"/>
      <c r="L218" s="78"/>
      <c r="M218" s="78"/>
      <c r="N218" s="78"/>
      <c r="O218" s="78"/>
      <c r="P218" s="78"/>
      <c r="Q218" s="78"/>
      <c r="R218" s="75"/>
      <c r="S218" s="78"/>
      <c r="T218" s="66"/>
      <c r="U218" s="66"/>
      <c r="V218" s="66"/>
      <c r="W218" s="66"/>
      <c r="X218" s="84"/>
      <c r="Y218" s="66"/>
      <c r="Z218" s="66"/>
      <c r="AA218" s="66"/>
      <c r="AB218" s="66"/>
      <c r="AC218" s="66"/>
      <c r="AD218" s="66"/>
      <c r="AE218" s="66"/>
    </row>
    <row r="219" spans="1:31" s="69" customFormat="1" ht="15.75">
      <c r="A219" s="51">
        <v>5</v>
      </c>
      <c r="B219" s="358" t="s">
        <v>52</v>
      </c>
      <c r="C219" s="358"/>
      <c r="D219" s="358"/>
      <c r="E219" s="358"/>
      <c r="F219" s="358"/>
      <c r="G219" s="358"/>
      <c r="H219" s="358"/>
      <c r="I219" s="358"/>
      <c r="J219" s="358"/>
      <c r="K219" s="358"/>
      <c r="L219" s="358"/>
      <c r="M219" s="358"/>
      <c r="N219" s="358"/>
      <c r="O219" s="358"/>
      <c r="P219" s="358"/>
      <c r="Q219" s="358"/>
      <c r="R219" s="358"/>
      <c r="S219" s="358"/>
      <c r="T219" s="66"/>
      <c r="U219" s="66"/>
      <c r="V219" s="66"/>
      <c r="W219" s="66"/>
      <c r="X219" s="84"/>
      <c r="Y219" s="66"/>
      <c r="Z219" s="66"/>
      <c r="AA219" s="66"/>
      <c r="AB219" s="66"/>
      <c r="AC219" s="66"/>
      <c r="AD219" s="66"/>
      <c r="AE219" s="66"/>
    </row>
    <row r="220" spans="1:31" s="69" customFormat="1" ht="15.75">
      <c r="A220" s="51">
        <v>6</v>
      </c>
      <c r="B220" s="77" t="s">
        <v>42</v>
      </c>
      <c r="C220" s="77"/>
      <c r="D220" s="77"/>
      <c r="E220" s="77"/>
      <c r="F220" s="77"/>
      <c r="G220" s="77"/>
      <c r="H220" s="53"/>
      <c r="I220" s="53"/>
      <c r="J220" s="77"/>
      <c r="K220" s="77"/>
      <c r="L220" s="77"/>
      <c r="M220" s="77"/>
      <c r="N220" s="77"/>
      <c r="O220" s="77"/>
      <c r="P220" s="77"/>
      <c r="Q220" s="77"/>
      <c r="R220" s="72"/>
      <c r="S220" s="77"/>
      <c r="T220" s="66"/>
      <c r="U220" s="66"/>
      <c r="V220" s="66"/>
      <c r="W220" s="66"/>
      <c r="X220" s="84"/>
      <c r="Y220" s="66"/>
      <c r="Z220" s="66"/>
      <c r="AA220" s="66"/>
      <c r="AB220" s="66"/>
      <c r="AC220" s="66"/>
      <c r="AD220" s="66"/>
      <c r="AE220" s="66"/>
    </row>
    <row r="221" spans="1:31" s="69" customFormat="1" ht="15.75">
      <c r="A221" s="51">
        <v>7</v>
      </c>
      <c r="B221" s="78" t="s">
        <v>43</v>
      </c>
      <c r="C221" s="78"/>
      <c r="D221" s="78"/>
      <c r="E221" s="78"/>
      <c r="F221" s="78"/>
      <c r="G221" s="78"/>
      <c r="H221" s="53"/>
      <c r="I221" s="53"/>
      <c r="J221" s="78"/>
      <c r="K221" s="78"/>
      <c r="L221" s="78"/>
      <c r="M221" s="78"/>
      <c r="N221" s="78"/>
      <c r="O221" s="78"/>
      <c r="P221" s="78"/>
      <c r="Q221" s="78"/>
      <c r="R221" s="75"/>
      <c r="S221" s="78"/>
      <c r="T221" s="66"/>
      <c r="U221" s="66"/>
      <c r="V221" s="66"/>
      <c r="W221" s="66"/>
      <c r="X221" s="84"/>
      <c r="Y221" s="66"/>
      <c r="Z221" s="66"/>
      <c r="AA221" s="66"/>
      <c r="AB221" s="66"/>
      <c r="AC221" s="66"/>
      <c r="AD221" s="66"/>
      <c r="AE221" s="66"/>
    </row>
    <row r="222" spans="1:31" s="69" customFormat="1" ht="15.75">
      <c r="A222" s="51">
        <v>8</v>
      </c>
      <c r="B222" s="78" t="s">
        <v>250</v>
      </c>
      <c r="C222" s="78"/>
      <c r="D222" s="78"/>
      <c r="E222" s="78"/>
      <c r="F222" s="78"/>
      <c r="G222" s="78"/>
      <c r="H222" s="53"/>
      <c r="I222" s="53"/>
      <c r="J222" s="78"/>
      <c r="K222" s="78"/>
      <c r="L222" s="78"/>
      <c r="M222" s="78"/>
      <c r="N222" s="78"/>
      <c r="O222" s="78"/>
      <c r="P222" s="78"/>
      <c r="Q222" s="78"/>
      <c r="R222" s="75"/>
      <c r="S222" s="78"/>
      <c r="T222" s="66"/>
      <c r="U222" s="66"/>
      <c r="V222" s="66"/>
      <c r="W222" s="66"/>
      <c r="X222" s="84"/>
      <c r="Y222" s="66"/>
      <c r="Z222" s="66"/>
      <c r="AA222" s="66"/>
      <c r="AB222" s="66"/>
      <c r="AC222" s="66"/>
      <c r="AD222" s="66"/>
      <c r="AE222" s="66"/>
    </row>
    <row r="223" spans="1:31" s="69" customFormat="1" ht="15.75">
      <c r="A223" s="51">
        <v>9</v>
      </c>
      <c r="B223" s="78" t="s">
        <v>44</v>
      </c>
      <c r="C223" s="78"/>
      <c r="D223" s="78"/>
      <c r="E223" s="78"/>
      <c r="F223" s="78"/>
      <c r="G223" s="78"/>
      <c r="H223" s="53"/>
      <c r="I223" s="53"/>
      <c r="J223" s="78"/>
      <c r="K223" s="78"/>
      <c r="L223" s="78"/>
      <c r="M223" s="78"/>
      <c r="N223" s="78"/>
      <c r="O223" s="78"/>
      <c r="P223" s="78"/>
      <c r="Q223" s="78"/>
      <c r="R223" s="75"/>
      <c r="S223" s="78"/>
      <c r="T223" s="66"/>
      <c r="U223" s="66"/>
      <c r="V223" s="66"/>
      <c r="W223" s="66"/>
      <c r="X223" s="84"/>
      <c r="Y223" s="66"/>
      <c r="Z223" s="66"/>
      <c r="AA223" s="66"/>
      <c r="AB223" s="66"/>
      <c r="AC223" s="66"/>
      <c r="AD223" s="66"/>
      <c r="AE223" s="66"/>
    </row>
    <row r="224" spans="1:31" s="69" customFormat="1" ht="15.75">
      <c r="A224" s="51">
        <v>10</v>
      </c>
      <c r="B224" s="78" t="s">
        <v>45</v>
      </c>
      <c r="C224" s="78"/>
      <c r="D224" s="78"/>
      <c r="E224" s="78"/>
      <c r="F224" s="78"/>
      <c r="G224" s="78"/>
      <c r="H224" s="53"/>
      <c r="I224" s="53"/>
      <c r="J224" s="78"/>
      <c r="K224" s="78"/>
      <c r="L224" s="78"/>
      <c r="M224" s="78"/>
      <c r="N224" s="78"/>
      <c r="O224" s="78"/>
      <c r="P224" s="78"/>
      <c r="Q224" s="78"/>
      <c r="R224" s="75"/>
      <c r="S224" s="78"/>
      <c r="T224" s="66"/>
      <c r="U224" s="66"/>
      <c r="V224" s="66"/>
      <c r="W224" s="66"/>
      <c r="X224" s="84"/>
      <c r="Y224" s="66"/>
      <c r="Z224" s="66"/>
      <c r="AA224" s="66"/>
      <c r="AB224" s="66"/>
      <c r="AC224" s="66"/>
      <c r="AD224" s="66"/>
      <c r="AE224" s="66"/>
    </row>
    <row r="225" spans="1:31" s="69" customFormat="1" ht="15.75">
      <c r="A225" s="51">
        <v>11</v>
      </c>
      <c r="B225" s="358" t="s">
        <v>251</v>
      </c>
      <c r="C225" s="358"/>
      <c r="D225" s="358"/>
      <c r="E225" s="358"/>
      <c r="F225" s="358"/>
      <c r="G225" s="358"/>
      <c r="H225" s="358"/>
      <c r="I225" s="358"/>
      <c r="J225" s="358"/>
      <c r="K225" s="358"/>
      <c r="L225" s="358"/>
      <c r="M225" s="358"/>
      <c r="N225" s="358"/>
      <c r="O225" s="358"/>
      <c r="P225" s="358"/>
      <c r="Q225" s="358"/>
      <c r="R225" s="358"/>
      <c r="S225" s="358"/>
      <c r="T225" s="66"/>
      <c r="U225" s="66"/>
      <c r="V225" s="66"/>
      <c r="W225" s="66"/>
      <c r="X225" s="84"/>
      <c r="Y225" s="66"/>
      <c r="Z225" s="66"/>
      <c r="AA225" s="66"/>
      <c r="AB225" s="66"/>
      <c r="AC225" s="66"/>
      <c r="AD225" s="66"/>
      <c r="AE225" s="66"/>
    </row>
    <row r="226" spans="1:31" s="69" customFormat="1" ht="15.75">
      <c r="A226" s="51">
        <v>12</v>
      </c>
      <c r="B226" s="358" t="s">
        <v>46</v>
      </c>
      <c r="C226" s="358"/>
      <c r="D226" s="358"/>
      <c r="E226" s="358"/>
      <c r="F226" s="358"/>
      <c r="G226" s="358"/>
      <c r="H226" s="358"/>
      <c r="I226" s="358"/>
      <c r="J226" s="358"/>
      <c r="K226" s="358"/>
      <c r="L226" s="78"/>
      <c r="M226" s="78"/>
      <c r="N226" s="78"/>
      <c r="O226" s="78"/>
      <c r="P226" s="78"/>
      <c r="Q226" s="78"/>
      <c r="R226" s="75"/>
      <c r="S226" s="78"/>
      <c r="T226" s="66"/>
      <c r="U226" s="66"/>
      <c r="V226" s="66"/>
      <c r="W226" s="66"/>
      <c r="X226" s="84"/>
      <c r="Y226" s="66"/>
      <c r="Z226" s="66"/>
      <c r="AA226" s="66"/>
      <c r="AB226" s="66"/>
      <c r="AC226" s="66"/>
      <c r="AD226" s="66"/>
      <c r="AE226" s="66"/>
    </row>
    <row r="227" spans="1:31" s="69" customFormat="1" ht="15.75">
      <c r="A227" s="51"/>
      <c r="B227" s="358"/>
      <c r="C227" s="358"/>
      <c r="D227" s="358"/>
      <c r="E227" s="358"/>
      <c r="F227" s="358"/>
      <c r="G227" s="358"/>
      <c r="H227" s="358"/>
      <c r="I227" s="358"/>
      <c r="J227" s="358"/>
      <c r="K227" s="358"/>
      <c r="L227" s="78"/>
      <c r="M227" s="78"/>
      <c r="N227" s="78"/>
      <c r="O227" s="78"/>
      <c r="P227" s="78"/>
      <c r="Q227" s="78"/>
      <c r="R227" s="75"/>
      <c r="S227" s="78"/>
      <c r="T227" s="66"/>
      <c r="U227" s="66"/>
      <c r="V227" s="66"/>
      <c r="W227" s="66"/>
      <c r="X227" s="84"/>
      <c r="Y227" s="66"/>
      <c r="Z227" s="66"/>
      <c r="AA227" s="66"/>
      <c r="AB227" s="66"/>
      <c r="AC227" s="66"/>
      <c r="AD227" s="66"/>
      <c r="AE227" s="66"/>
    </row>
    <row r="228" spans="1:31" s="69" customFormat="1" ht="15.75">
      <c r="A228" s="51">
        <v>13</v>
      </c>
      <c r="B228" s="358" t="s">
        <v>53</v>
      </c>
      <c r="C228" s="358"/>
      <c r="D228" s="358"/>
      <c r="E228" s="358"/>
      <c r="F228" s="358"/>
      <c r="G228" s="358"/>
      <c r="H228" s="358"/>
      <c r="I228" s="358"/>
      <c r="J228" s="358"/>
      <c r="K228" s="358"/>
      <c r="L228" s="78"/>
      <c r="M228" s="78"/>
      <c r="N228" s="78"/>
      <c r="O228" s="78"/>
      <c r="P228" s="78"/>
      <c r="Q228" s="78"/>
      <c r="R228" s="75"/>
      <c r="S228" s="78"/>
      <c r="T228" s="66"/>
      <c r="U228" s="66"/>
      <c r="V228" s="66"/>
      <c r="W228" s="66"/>
      <c r="X228" s="84"/>
      <c r="Y228" s="66"/>
      <c r="Z228" s="66"/>
      <c r="AA228" s="66"/>
      <c r="AB228" s="66"/>
      <c r="AC228" s="66"/>
      <c r="AD228" s="66"/>
      <c r="AE228" s="66"/>
    </row>
    <row r="229" spans="1:31" s="69" customFormat="1" ht="15.75">
      <c r="A229" s="54">
        <v>14</v>
      </c>
      <c r="B229" s="361" t="s">
        <v>54</v>
      </c>
      <c r="C229" s="361"/>
      <c r="D229" s="361"/>
      <c r="E229" s="361"/>
      <c r="F229" s="361"/>
      <c r="G229" s="361"/>
      <c r="H229" s="361"/>
      <c r="I229" s="361"/>
      <c r="J229" s="361"/>
      <c r="K229" s="361"/>
      <c r="L229" s="361"/>
      <c r="M229" s="361"/>
      <c r="N229" s="361"/>
      <c r="O229" s="361"/>
      <c r="P229" s="361"/>
      <c r="Q229" s="361"/>
      <c r="R229" s="361"/>
      <c r="S229" s="361"/>
      <c r="T229" s="66"/>
      <c r="U229" s="66"/>
      <c r="V229" s="66"/>
      <c r="W229" s="66"/>
      <c r="X229" s="84"/>
      <c r="Y229" s="66"/>
      <c r="Z229" s="66"/>
      <c r="AA229" s="66"/>
      <c r="AB229" s="66"/>
      <c r="AC229" s="66"/>
      <c r="AD229" s="66"/>
      <c r="AE229" s="66"/>
    </row>
    <row r="230" spans="1:31" s="69" customFormat="1" ht="15.75">
      <c r="A230" s="51">
        <v>15</v>
      </c>
      <c r="B230" s="358" t="s">
        <v>47</v>
      </c>
      <c r="C230" s="358"/>
      <c r="D230" s="358"/>
      <c r="E230" s="358"/>
      <c r="F230" s="358"/>
      <c r="G230" s="358"/>
      <c r="H230" s="358"/>
      <c r="I230" s="358"/>
      <c r="J230" s="358"/>
      <c r="K230" s="358"/>
      <c r="L230" s="358"/>
      <c r="M230" s="358"/>
      <c r="N230" s="358"/>
      <c r="O230" s="358"/>
      <c r="P230" s="358"/>
      <c r="Q230" s="358"/>
      <c r="R230" s="358"/>
      <c r="S230" s="358"/>
      <c r="T230" s="66"/>
      <c r="U230" s="66"/>
      <c r="V230" s="66"/>
      <c r="W230" s="66"/>
      <c r="X230" s="84"/>
      <c r="Y230" s="66"/>
      <c r="Z230" s="66"/>
      <c r="AA230" s="66"/>
      <c r="AB230" s="66"/>
      <c r="AC230" s="66"/>
      <c r="AD230" s="66"/>
      <c r="AE230" s="66"/>
    </row>
    <row r="231" spans="1:31" s="69" customFormat="1" ht="15.75">
      <c r="A231" s="51">
        <v>16</v>
      </c>
      <c r="B231" s="78" t="s">
        <v>55</v>
      </c>
      <c r="C231" s="78"/>
      <c r="D231" s="78"/>
      <c r="E231" s="78"/>
      <c r="F231" s="78"/>
      <c r="G231" s="78"/>
      <c r="H231" s="53"/>
      <c r="I231" s="53"/>
      <c r="J231" s="78"/>
      <c r="K231" s="78"/>
      <c r="L231" s="78"/>
      <c r="M231" s="78"/>
      <c r="N231" s="78"/>
      <c r="O231" s="78"/>
      <c r="P231" s="78"/>
      <c r="Q231" s="78"/>
      <c r="R231" s="75"/>
      <c r="S231" s="78"/>
      <c r="T231" s="66"/>
      <c r="U231" s="66"/>
      <c r="V231" s="66"/>
      <c r="W231" s="66"/>
      <c r="X231" s="84"/>
      <c r="Y231" s="66"/>
      <c r="Z231" s="66"/>
      <c r="AA231" s="66"/>
      <c r="AB231" s="66"/>
      <c r="AC231" s="66"/>
      <c r="AD231" s="66"/>
      <c r="AE231" s="66"/>
    </row>
    <row r="232" spans="1:31" s="69" customFormat="1" ht="15.75">
      <c r="A232" s="51">
        <v>17</v>
      </c>
      <c r="B232" s="78" t="s">
        <v>56</v>
      </c>
      <c r="C232" s="78"/>
      <c r="D232" s="78"/>
      <c r="E232" s="78"/>
      <c r="F232" s="78"/>
      <c r="G232" s="78"/>
      <c r="H232" s="53"/>
      <c r="I232" s="53"/>
      <c r="J232" s="78"/>
      <c r="K232" s="78"/>
      <c r="L232" s="78"/>
      <c r="M232" s="78"/>
      <c r="N232" s="78"/>
      <c r="O232" s="78"/>
      <c r="P232" s="78"/>
      <c r="Q232" s="78"/>
      <c r="R232" s="75"/>
      <c r="S232" s="78"/>
      <c r="T232" s="66"/>
      <c r="U232" s="66"/>
      <c r="V232" s="66"/>
      <c r="W232" s="66"/>
      <c r="X232" s="84"/>
      <c r="Y232" s="66"/>
      <c r="Z232" s="66"/>
      <c r="AA232" s="66"/>
      <c r="AB232" s="66"/>
      <c r="AC232" s="66"/>
      <c r="AD232" s="66"/>
      <c r="AE232" s="66"/>
    </row>
    <row r="233" spans="1:31" s="69" customFormat="1" ht="15.75">
      <c r="A233" s="51">
        <v>18</v>
      </c>
      <c r="B233" s="78" t="s">
        <v>48</v>
      </c>
      <c r="C233" s="78"/>
      <c r="D233" s="78"/>
      <c r="E233" s="78"/>
      <c r="F233" s="78"/>
      <c r="G233" s="78"/>
      <c r="H233" s="53"/>
      <c r="I233" s="53"/>
      <c r="J233" s="78"/>
      <c r="K233" s="78"/>
      <c r="L233" s="78"/>
      <c r="M233" s="78"/>
      <c r="N233" s="78"/>
      <c r="O233" s="78"/>
      <c r="P233" s="78"/>
      <c r="Q233" s="78"/>
      <c r="R233" s="75"/>
      <c r="S233" s="78"/>
      <c r="T233" s="66"/>
      <c r="U233" s="66"/>
      <c r="V233" s="66"/>
      <c r="W233" s="66"/>
      <c r="X233" s="84"/>
      <c r="Y233" s="66"/>
      <c r="Z233" s="66"/>
      <c r="AA233" s="66"/>
      <c r="AB233" s="66"/>
      <c r="AC233" s="66"/>
      <c r="AD233" s="66"/>
      <c r="AE233" s="66"/>
    </row>
    <row r="234" spans="1:31" s="69" customFormat="1" ht="15.75">
      <c r="A234" s="51">
        <v>19</v>
      </c>
      <c r="B234" s="78" t="s">
        <v>49</v>
      </c>
      <c r="C234" s="78"/>
      <c r="D234" s="78"/>
      <c r="E234" s="78"/>
      <c r="F234" s="78"/>
      <c r="G234" s="78"/>
      <c r="H234" s="53"/>
      <c r="I234" s="53"/>
      <c r="J234" s="78"/>
      <c r="K234" s="78"/>
      <c r="L234" s="78"/>
      <c r="M234" s="78"/>
      <c r="N234" s="78"/>
      <c r="O234" s="78"/>
      <c r="P234" s="78"/>
      <c r="Q234" s="78"/>
      <c r="R234" s="75"/>
      <c r="S234" s="78"/>
      <c r="T234" s="66"/>
      <c r="U234" s="66"/>
      <c r="V234" s="66"/>
      <c r="W234" s="66"/>
      <c r="X234" s="84"/>
      <c r="Y234" s="66"/>
      <c r="Z234" s="66"/>
      <c r="AA234" s="66"/>
      <c r="AB234" s="66"/>
      <c r="AC234" s="66"/>
      <c r="AD234" s="66"/>
      <c r="AE234" s="66"/>
    </row>
    <row r="235" spans="1:31" s="69" customFormat="1" ht="15.75">
      <c r="A235" s="51" t="s">
        <v>252</v>
      </c>
      <c r="B235" s="78" t="s">
        <v>57</v>
      </c>
      <c r="C235" s="78"/>
      <c r="D235" s="78"/>
      <c r="E235" s="78"/>
      <c r="F235" s="78"/>
      <c r="G235" s="78"/>
      <c r="H235" s="53"/>
      <c r="I235" s="53"/>
      <c r="J235" s="77"/>
      <c r="K235" s="77"/>
      <c r="L235" s="78"/>
      <c r="M235" s="78"/>
      <c r="N235" s="78"/>
      <c r="O235" s="78"/>
      <c r="P235" s="78"/>
      <c r="Q235" s="78"/>
      <c r="R235" s="75"/>
      <c r="S235" s="78"/>
      <c r="T235" s="66"/>
      <c r="U235" s="66"/>
      <c r="V235" s="66"/>
      <c r="W235" s="66"/>
      <c r="X235" s="84"/>
      <c r="Y235" s="66"/>
      <c r="Z235" s="66"/>
      <c r="AA235" s="66"/>
      <c r="AB235" s="66"/>
      <c r="AC235" s="66"/>
      <c r="AD235" s="66"/>
      <c r="AE235" s="66"/>
    </row>
    <row r="236" spans="1:31" s="69" customFormat="1" ht="15.75">
      <c r="A236" s="51">
        <v>22</v>
      </c>
      <c r="B236" s="358" t="s">
        <v>253</v>
      </c>
      <c r="C236" s="358"/>
      <c r="D236" s="358"/>
      <c r="E236" s="358"/>
      <c r="F236" s="358"/>
      <c r="G236" s="358"/>
      <c r="H236" s="358"/>
      <c r="I236" s="358"/>
      <c r="J236" s="358"/>
      <c r="K236" s="358"/>
      <c r="L236" s="358"/>
      <c r="M236" s="358"/>
      <c r="N236" s="358"/>
      <c r="O236" s="358"/>
      <c r="P236" s="358"/>
      <c r="Q236" s="358"/>
      <c r="R236" s="358"/>
      <c r="S236" s="358"/>
      <c r="T236" s="66"/>
      <c r="U236" s="66"/>
      <c r="V236" s="66"/>
      <c r="W236" s="66"/>
      <c r="X236" s="84"/>
      <c r="Y236" s="66"/>
      <c r="Z236" s="66"/>
      <c r="AA236" s="66"/>
      <c r="AB236" s="66"/>
      <c r="AC236" s="66"/>
      <c r="AD236" s="66"/>
      <c r="AE236" s="66"/>
    </row>
    <row r="237" spans="1:31" s="69" customFormat="1" ht="15.75">
      <c r="A237" s="51">
        <v>23</v>
      </c>
      <c r="B237" s="358" t="s">
        <v>58</v>
      </c>
      <c r="C237" s="358"/>
      <c r="D237" s="358"/>
      <c r="E237" s="358"/>
      <c r="F237" s="358"/>
      <c r="G237" s="358"/>
      <c r="H237" s="358"/>
      <c r="I237" s="358"/>
      <c r="J237" s="358"/>
      <c r="K237" s="358"/>
      <c r="L237" s="358"/>
      <c r="M237" s="358"/>
      <c r="N237" s="358"/>
      <c r="O237" s="358"/>
      <c r="P237" s="358"/>
      <c r="Q237" s="358"/>
      <c r="R237" s="358"/>
      <c r="S237" s="358"/>
      <c r="T237" s="66"/>
      <c r="U237" s="66"/>
      <c r="V237" s="66"/>
      <c r="W237" s="66"/>
      <c r="X237" s="84"/>
      <c r="Y237" s="66"/>
      <c r="Z237" s="66"/>
      <c r="AA237" s="66"/>
      <c r="AB237" s="66"/>
      <c r="AC237" s="66"/>
      <c r="AD237" s="66"/>
      <c r="AE237" s="66"/>
    </row>
    <row r="238" spans="1:31" s="69" customFormat="1" ht="15.75">
      <c r="A238" s="51">
        <v>24</v>
      </c>
      <c r="B238" s="78" t="s">
        <v>59</v>
      </c>
      <c r="C238" s="78"/>
      <c r="D238" s="78"/>
      <c r="E238" s="78"/>
      <c r="F238" s="78"/>
      <c r="G238" s="78"/>
      <c r="H238" s="53"/>
      <c r="I238" s="53"/>
      <c r="J238" s="78"/>
      <c r="K238" s="78"/>
      <c r="L238" s="78"/>
      <c r="M238" s="78"/>
      <c r="N238" s="78"/>
      <c r="O238" s="78"/>
      <c r="P238" s="78"/>
      <c r="Q238" s="78"/>
      <c r="R238" s="75"/>
      <c r="S238" s="78"/>
      <c r="T238" s="66"/>
      <c r="U238" s="66"/>
      <c r="V238" s="66"/>
      <c r="W238" s="66"/>
      <c r="X238" s="84"/>
      <c r="Y238" s="66"/>
      <c r="Z238" s="66"/>
      <c r="AA238" s="66"/>
      <c r="AB238" s="66"/>
      <c r="AC238" s="66"/>
      <c r="AD238" s="66"/>
      <c r="AE238" s="66"/>
    </row>
    <row r="239" spans="1:31" s="69" customFormat="1" ht="15.75">
      <c r="A239" s="51"/>
      <c r="B239" s="78" t="s">
        <v>60</v>
      </c>
      <c r="C239" s="78"/>
      <c r="D239" s="78"/>
      <c r="E239" s="78"/>
      <c r="F239" s="78"/>
      <c r="G239" s="78"/>
      <c r="H239" s="53"/>
      <c r="I239" s="53"/>
      <c r="J239" s="78"/>
      <c r="K239" s="78"/>
      <c r="L239" s="78"/>
      <c r="M239" s="78"/>
      <c r="N239" s="78"/>
      <c r="O239" s="78"/>
      <c r="P239" s="78"/>
      <c r="Q239" s="78"/>
      <c r="R239" s="75"/>
      <c r="S239" s="78"/>
      <c r="T239" s="66"/>
      <c r="U239" s="66"/>
      <c r="V239" s="66"/>
      <c r="W239" s="66"/>
      <c r="X239" s="84"/>
      <c r="Y239" s="66"/>
      <c r="Z239" s="66"/>
      <c r="AA239" s="66"/>
      <c r="AB239" s="66"/>
      <c r="AC239" s="66"/>
      <c r="AD239" s="66"/>
      <c r="AE239" s="66"/>
    </row>
    <row r="240" spans="1:31" s="69" customFormat="1" ht="15.75">
      <c r="A240" s="70"/>
      <c r="B240" s="360" t="s">
        <v>61</v>
      </c>
      <c r="C240" s="360"/>
      <c r="D240" s="360"/>
      <c r="E240" s="360"/>
      <c r="F240" s="360"/>
      <c r="G240" s="360"/>
      <c r="H240" s="360"/>
      <c r="I240" s="360"/>
      <c r="J240" s="360"/>
      <c r="K240" s="360"/>
      <c r="L240" s="360"/>
      <c r="M240" s="360"/>
      <c r="N240" s="360"/>
      <c r="O240" s="360"/>
      <c r="P240" s="360"/>
      <c r="Q240" s="360"/>
      <c r="R240" s="360"/>
      <c r="S240" s="360"/>
      <c r="T240" s="66"/>
      <c r="U240" s="66"/>
      <c r="V240" s="66"/>
      <c r="W240" s="66"/>
      <c r="X240" s="84"/>
      <c r="Y240" s="66"/>
      <c r="Z240" s="66"/>
      <c r="AA240" s="66"/>
      <c r="AB240" s="66"/>
      <c r="AC240" s="66"/>
      <c r="AD240" s="66"/>
      <c r="AE240" s="66"/>
    </row>
  </sheetData>
  <protectedRanges>
    <protectedRange algorithmName="SHA-512" hashValue="0HJb0e38ZjiI7WvQu03U7C0Nidn4GX0XIGXtNPRGf4HjxPG1Ypc8RCHzIgf6qlEakZU5a+g8HAecTlYDDUQa6g==" saltValue="EtHoKkH0KIbm+jumIl2OFg==" spinCount="100000" sqref="O233" name="Диапазон3_2_1" securityDescriptor="O:WDG:WDD:(A;;CC;;;S-1-5-21-1281035640-548247933-376692995-11259)(A;;CC;;;S-1-5-21-1281035640-548247933-376692995-11258)(A;;CC;;;S-1-5-21-1281035640-548247933-376692995-5864)"/>
    <protectedRange algorithmName="SHA-512" hashValue="CdGwk8I/7xRmFPTXcZlke2PXzVZ+iN601XR5z2MsUqwaBCo2k9vU+bejyHVsIuOmHfHgpg0Wv25Jg01AF4ApQg==" saltValue="iCxRlNYYdOD1pcfOkyuFvA==" spinCount="100000" sqref="X233 L272 L274 L265 L276:L285 L233:L263 Q233:T233 C234:E235 B233:H233" name="Диапазон3_1_1_1" securityDescriptor="O:WDG:WDD:(A;;CC;;;S-1-5-21-1281035640-548247933-376692995-11259)(A;;CC;;;S-1-5-21-1281035640-548247933-376692995-11258)(A;;CC;;;S-1-5-21-1281035640-548247933-376692995-5864)"/>
    <protectedRange algorithmName="SHA-512" hashValue="oo7h8I+Xw+JZU6IINu5nMLPoj2IKk2V+WfAEzC2E+miC70p9ENtPuRttKX8kCg9ZxJfuMrxUC5hPoxjP8Eys5w==" saltValue="QoBhshK5Jmrl7HLP3lVZXw==" spinCount="100000" sqref="O234 V234 B234 G235:G242 Q234:T234 G234:H234" name="Диапазон3_6" securityDescriptor="O:WDG:WDD:(A;;CC;;;S-1-5-21-1281035640-548247933-376692995-11259)(A;;CC;;;S-1-5-21-1281035640-548247933-376692995-11258)(A;;CC;;;S-1-5-21-1281035640-548247933-376692995-5864)"/>
    <protectedRange algorithmName="SHA-512" hashValue="nZqNh8ZG3Ug+nuS1yZI8le2EFFGuHyicmM3DjhOw5r9C8YN9oG05a/NhBDkek02oP44QxgIaCNxmda2Gb75MeQ==" saltValue="pUdrxG571ieKjLr6AEOdow==" spinCount="100000" sqref="O220 Q220:T220" name="Диапазон3_25" securityDescriptor="O:WDG:WDD:(A;;CC;;;S-1-5-21-1281035640-548247933-376692995-11259)(A;;CC;;;S-1-5-21-1281035640-548247933-376692995-11258)(A;;CC;;;S-1-5-21-1281035640-548247933-376692995-5864)"/>
    <protectedRange algorithmName="SHA-512" hashValue="/6njqoO0fct8TJ1iPbHpgD6xpCm7lk318vFuaSC8X1fCjD4SHh5n7v3R7sQop2NXAG5fdP1dzlsthLHw4oZ9dg==" saltValue="x4O1pVYNrjOG4DoFkwwbJw==" spinCount="100000" sqref="B220:H220" name="Диапазон3_36" securityDescriptor="O:WDG:WDD:(A;;CC;;;S-1-5-21-1281035640-548247933-376692995-11259)(A;;CC;;;S-1-5-21-1281035640-548247933-376692995-11258)(A;;CC;;;S-1-5-21-1281035640-548247933-376692995-5864)"/>
    <protectedRange algorithmName="SHA-512" hashValue="EMK//miAeovruYfupsnFwQdCKGbtpBWhBInB6H1uq3t6DQfA7VKV+8+KH/iG02IRFx/lXlrNhFbJqpVMyWAcwg==" saltValue="szoL75ujiq19WQcUZlYO7w==" spinCount="100000" sqref="O224 Q224:T224" name="Диапазон3_25_1" securityDescriptor="O:WDG:WDD:(A;;CC;;;S-1-5-21-1281035640-548247933-376692995-11259)(A;;CC;;;S-1-5-21-1281035640-548247933-376692995-11258)(A;;CC;;;S-1-5-21-1281035640-548247933-376692995-5864)"/>
    <protectedRange algorithmName="SHA-512" hashValue="gjLsWtvU7XSDyU6D9+heagjXaRvN7lq8zR/wU2gRnNvSdi8PE2W+QluEWD/63oKpUAdy3AGXLU4pcliSYc2Ffg==" saltValue="7k3DPc7AUj1pPUwBk+ehPA==" spinCount="100000" sqref="G224:H224 B224" name="Диапазон3_37" securityDescriptor="O:WDG:WDD:(A;;CC;;;S-1-5-21-1281035640-548247933-376692995-11259)(A;;CC;;;S-1-5-21-1281035640-548247933-376692995-11258)(A;;CC;;;S-1-5-21-1281035640-548247933-376692995-5864)"/>
    <protectedRange algorithmName="SHA-512" hashValue="rISX7GJVxtXGGL7yTTXLbtaOKOAN/TtqHo2LZ/Qir+5eA8+/YOYL5iTwqDjIiWXwp2WOUQu0OeFhOIDwg22Wlg==" saltValue="T+gicU5QB84F1QTu52ZnkA==" spinCount="100000" sqref="N226:O226 N227:N242 Q226:T226 F226:H226" name="Диапазон3_25_3" securityDescriptor="O:WDG:WDD:(A;;CC;;;S-1-5-21-1281035640-548247933-376692995-11259)(A;;CC;;;S-1-5-21-1281035640-548247933-376692995-11258)(A;;CC;;;S-1-5-21-1281035640-548247933-376692995-5864)"/>
    <protectedRange algorithmName="SHA-512" hashValue="8adUfwvXjGmfe4tHt2x2l3nIXqQRQuHXwStVqDcmSQD5uTCFbytfsCHLkWFTKgKnpDht9yA8Fi73Aj4zHoZeHQ==" saltValue="y1726rpLK29OZZ0oY2BRYA==" spinCount="100000" sqref="B231:B232" name="Диапазон3_40" securityDescriptor="O:WDG:WDD:(A;;CC;;;S-1-5-21-1281035640-548247933-376692995-11259)(A;;CC;;;S-1-5-21-1281035640-548247933-376692995-11258)(A;;CC;;;S-1-5-21-1281035640-548247933-376692995-5864)"/>
    <protectedRange algorithmName="SHA-512" hashValue="xHJUZpMZZUPVRM+cjuVt7cMEpLLYEB7o5smxuUdYlWqmTl9Cbb1zt2Vr15x+mg18DMjKC66zr/lLQehVfD+tCg==" saltValue="8nzD4dIif6ud8kv+NOO1rg==" spinCount="100000" sqref="F234" name="Диапазон3_25_5" securityDescriptor="O:WDG:WDD:(A;;CC;;;S-1-5-21-1281035640-548247933-376692995-11259)(A;;CC;;;S-1-5-21-1281035640-548247933-376692995-11258)(A;;CC;;;S-1-5-21-1281035640-548247933-376692995-5864)"/>
    <protectedRange algorithmName="SHA-512" hashValue="YMBJzixDsXAlDKKKMWwknKtW1q5TsaoDxOax5hjAiwuIG9Eb3LlSQYrZzR0hXtmXHsd7E2nDAzSfBivUrZeNbA==" saltValue="GCSuTENSVGxILC/NMIrgEQ==" spinCount="100000" sqref="T235 V235:V242 O235:O242 H235:H242 Q235:S242 B235:B242 F235" name="Диапазон3_25_6" securityDescriptor="O:WDG:WDD:(A;;CC;;;S-1-5-21-1281035640-548247933-376692995-11259)(A;;CC;;;S-1-5-21-1281035640-548247933-376692995-11258)(A;;CC;;;S-1-5-21-1281035640-548247933-376692995-5864)"/>
    <protectedRange algorithmName="SHA-512" hashValue="4xOgnaWsLO5yIUJjBq8ivQdv7zIsFsLqoO9aH0OMQYuFLMa8bhYsru4+kCW2IFm+Ij/NOeK6ItJBpMQTax/pYQ==" saltValue="sLFKxGP1wnnfOTfmFQKdeg==" spinCount="100000" sqref="G212" name="Диапазон3_60_1" securityDescriptor="O:WDG:WDD:(A;;CC;;;S-1-5-21-1281035640-548247933-376692995-11259)(A;;CC;;;S-1-5-21-1281035640-548247933-376692995-11258)(A;;CC;;;S-1-5-21-1281035640-548247933-376692995-5864)"/>
    <protectedRange algorithmName="SHA-512" hashValue="/7YNShCzcbz8hyI1hz6yzivsM+QscpYURVftluswzrlYI11pu2vgxY5CH52pciM6yqChs3FrxuQ6thqVm5P6yg==" saltValue="RZE14m2M6REqe99hRpO9fw==" spinCount="100000" sqref="N212:O212 Q212:T212" name="Диапазон3_25_9_1_1" securityDescriptor="O:WDG:WDD:(A;;CC;;;S-1-5-21-1281035640-548247933-376692995-11259)(A;;CC;;;S-1-5-21-1281035640-548247933-376692995-11258)(A;;CC;;;S-1-5-21-1281035640-548247933-376692995-5864)"/>
    <protectedRange algorithmName="SHA-512" hashValue="0JGgFlKq5H26iesoXhnjBPtqL6Hu+rmPpurfxyd6L9xE6dc1TAo+h+cCeUjzbQdtql7VcPuQWWFrG7HzUdsyHA==" saltValue="VoXDI24xJwZRmuZGuwSiIg==" spinCount="100000" sqref="H212 B212" name="Диапазон3_45_1" securityDescriptor="O:WDG:WDD:(A;;CC;;;S-1-5-21-1281035640-548247933-376692995-11259)(A;;CC;;;S-1-5-21-1281035640-548247933-376692995-11258)(A;;CC;;;S-1-5-21-1281035640-548247933-376692995-5864)"/>
    <protectedRange algorithmName="SHA-512" hashValue="rHe4ISXWUV72W58Fs/K2YdUgm5W2iPY+nNJzkq3nv6qFMyNUrCwkSSOYH01y0PD4A23MgLZNvhj7TKk4Pb62nw==" saltValue="2JtudrOC9VD9WY1D63dp+g==" spinCount="100000" sqref="O221 Q221:T221" name="Диапазон3_25_10_1" securityDescriptor="O:WDG:WDD:(A;;CC;;;S-1-5-21-1281035640-548247933-376692995-11259)(A;;CC;;;S-1-5-21-1281035640-548247933-376692995-11258)(A;;CC;;;S-1-5-21-1281035640-548247933-376692995-5864)"/>
    <protectedRange algorithmName="SHA-512" hashValue="8GsdpPEXxIsRy0fRUZA2s9WcdwIawUgK84kj7JbKhC+fVGpt2X8LKLELo4LxA9ofdqBffEviF/1z9JOo5Fw0Ew==" saltValue="oWO9ZZ35FiPt3V5I/pSw2A==" spinCount="100000" sqref="B221 G221:H221" name="Диапазон3_46_1" securityDescriptor="O:WDG:WDD:(A;;CC;;;S-1-5-21-1281035640-548247933-376692995-11259)(A;;CC;;;S-1-5-21-1281035640-548247933-376692995-11258)(A;;CC;;;S-1-5-21-1281035640-548247933-376692995-5864)"/>
    <protectedRange algorithmName="SHA-512" hashValue="HWv1T40QxFTwAErqeyD/KNizNSkZJgF2cyh0hDLv+pWWX8qArDONTwrGZKbfGcfTrzEkSDOzUxrNhKSLFlz3KA==" saltValue="/OErn3ENNHikmMCGcT+jBQ==" spinCount="100000" sqref="O222 Q222:T222" name="Диапазон3_25_11_1" securityDescriptor="O:WDG:WDD:(A;;CC;;;S-1-5-21-1281035640-548247933-376692995-11259)(A;;CC;;;S-1-5-21-1281035640-548247933-376692995-11258)(A;;CC;;;S-1-5-21-1281035640-548247933-376692995-5864)"/>
    <protectedRange algorithmName="SHA-512" hashValue="UBZe/cJ8GlSt4ftcQrx2Vr/2hDeTl8dDnXmwtfsM3jvplmgvsKGf9CCweKxCCbDsKOv7q1WByZJGeyxnkQ6Xrw==" saltValue="STZ+QN0348+NFvK3l5vT0g==" spinCount="100000" sqref="B222 G222:H222" name="Диапазон3_47_1" securityDescriptor="O:WDG:WDD:(A;;CC;;;S-1-5-21-1281035640-548247933-376692995-11259)(A;;CC;;;S-1-5-21-1281035640-548247933-376692995-11258)(A;;CC;;;S-1-5-21-1281035640-548247933-376692995-5864)"/>
    <protectedRange algorithmName="SHA-512" hashValue="D1GQ42C1X3nTwBygX9VjfMVlJbIbpvbGO/lxnVjvRzbfQAZBqI801rxlPCMykhhS+tIgjIs5LmebNVm/LYPoQQ==" saltValue="deEBUMwBVqKa24NOzziWkw==" spinCount="100000" sqref="O223 Q223:T223" name="Диапазон3_25_12_1" securityDescriptor="O:WDG:WDD:(A;;CC;;;S-1-5-21-1281035640-548247933-376692995-11259)(A;;CC;;;S-1-5-21-1281035640-548247933-376692995-11258)(A;;CC;;;S-1-5-21-1281035640-548247933-376692995-5864)"/>
    <protectedRange algorithmName="SHA-512" hashValue="N1MoWzaMM31tuxe2mN4tc5F2MtEosyO0g6Nf7xk3/Ns8kpq41hQK8MRfkd7qMalRqTjl4uY5TcvxtbizXoSUpw==" saltValue="bwQyRpWcaR7MHtYHj0/m8A==" spinCount="100000" sqref="B223 G223:H223" name="Диапазон3_48_1" securityDescriptor="O:WDG:WDD:(A;;CC;;;S-1-5-21-1281035640-548247933-376692995-11259)(A;;CC;;;S-1-5-21-1281035640-548247933-376692995-11258)(A;;CC;;;S-1-5-21-1281035640-548247933-376692995-5864)"/>
    <protectedRange algorithmName="SHA-512" hashValue="bNTIaaUlkFl2/+6Rz08tL2/UlcoxEvERVzyFdC/JY0IoqnmGBtqQ7dT4HeXSdjm2o33CmrPTnY0sU8cd5SPatQ==" saltValue="ARDjtf8pIHogWU600OoIkg==" spinCount="100000" sqref="D226:E226" name="Диапазон3_5_1_2_1" securityDescriptor="O:WDG:WDD:(A;;CC;;;S-1-5-21-1281035640-548247933-376692995-11259)(A;;CC;;;S-1-5-21-1281035640-548247933-376692995-11258)(A;;CC;;;S-1-5-21-1281035640-548247933-376692995-5864)"/>
    <protectedRange algorithmName="SHA-512" hashValue="rKhX7LGLXl0n8ayoLun+agjTy75j/pivXpfmrJCmRRSYHyt7z9Cwvw2kRRC98v/UEFnUEmlXObxonoxI6kON5Q==" saltValue="DAvsK4tfglk7n+hUqC2IsA==" spinCount="100000" sqref="G225" name="Диапазон3_60_1_1_1" securityDescriptor="O:WDG:WDD:(A;;CC;;;S-1-5-21-1281035640-548247933-376692995-11259)(A;;CC;;;S-1-5-21-1281035640-548247933-376692995-11258)(A;;CC;;;S-1-5-21-1281035640-548247933-376692995-5864)"/>
    <protectedRange algorithmName="SHA-512" hashValue="ruFZe8+e541/Bk8aoncRMzxzxowBBXNa3Zpu20AANEGl7rf8gkjqQ2CbEoLiYjhzquL12mPI1gZ06P1rFPJVJA==" saltValue="WX8MOwo1CLc9sPwnJQmFGw==" spinCount="100000" sqref="H225 O225 Q225:T225 B225:F225" name="Диапазон3_5_1_3_3_1_5_1" securityDescriptor="O:WDG:WDD:(A;;CC;;;S-1-5-21-1281035640-548247933-376692995-11259)(A;;CC;;;S-1-5-21-1281035640-548247933-376692995-11258)(A;;CC;;;S-1-5-21-1281035640-548247933-376692995-5864)"/>
    <protectedRange algorithmName="SHA-512" hashValue="3S2K85mnaG+w9nEkDRkKRZcAzrGqFwEahBePGlxY0vs1Cv+zis69RqjVz7t+u3WyFzmHjQfGQcFV0427QlIZoA==" saltValue="OenYNOD+HgdJR91ssJcXng==" spinCount="100000" sqref="B244:B248" name="Диапазон3_40_1" securityDescriptor="O:WDG:WDD:(A;;CC;;;S-1-5-21-1281035640-548247933-376692995-11259)(A;;CC;;;S-1-5-21-1281035640-548247933-376692995-11258)(A;;CC;;;S-1-5-21-1281035640-548247933-376692995-5864)"/>
    <protectedRange algorithmName="SHA-512" hashValue="m/11vTYcOXZjsqKSu7JgX6SPB2zccxM9cdgN1HfHbUeCeWcGRtF4FaKx68GKqXDC2OZ5rerwMaLFFYX0J8kQCQ==" saltValue="mvkDBcQpZ8fHsjkVtXtSsw==" spinCount="100000" sqref="O231:O232 V231:V232 Q231:T232" name="Диапазон3_25_4_1_1" securityDescriptor="O:WDG:WDD:(A;;CC;;;S-1-5-21-1281035640-548247933-376692995-11259)(A;;CC;;;S-1-5-21-1281035640-548247933-376692995-11258)(A;;CC;;;S-1-5-21-1281035640-548247933-376692995-5864)"/>
    <protectedRange algorithmName="SHA-512" hashValue="YKY9r5o4mFxyNRYYQ0fskBh0GuzkzsrX70fBhp5rkkh08gouvSCyEoVIl+c+2+7C8Xx/djPC24HHBntP145Stg==" saltValue="Bj8qqZu6X5fMT71F6VXBCQ==" spinCount="100000" sqref="G231:H232" name="Диапазон3_40_1_1" securityDescriptor="O:WDG:WDD:(A;;CC;;;S-1-5-21-1281035640-548247933-376692995-11259)(A;;CC;;;S-1-5-21-1281035640-548247933-376692995-11258)(A;;CC;;;S-1-5-21-1281035640-548247933-376692995-5864)"/>
    <protectedRange algorithmName="SHA-512" hashValue="xTn+g2JPPjWgkM/LYaGI422w7X43KniPEDdRH9dYrhnSqWYotE06hNYKVbciONhaX4FbzQoMbNAOupVrWptzOQ==" saltValue="YCudsF8aAP0WdGgHEEt7Ow==" spinCount="100000" sqref="L268" name="Диапазон3_16" securityDescriptor="O:WDG:WDD:(A;;CC;;;S-1-5-21-1281035640-548247933-376692995-11259)(A;;CC;;;S-1-5-21-1281035640-548247933-376692995-11258)(A;;CC;;;S-1-5-21-1281035640-548247933-376692995-5864)"/>
    <protectedRange algorithmName="SHA-512" hashValue="jM6lJSnqaDQBsi8dICmcE5A4OrFy48RZe8/tMa/gQsV7TgpEnRFiP8P+d8HSIxTgmKWFVXrofvlYsOTodcDj6Q==" saltValue="Q02l5vdjf9chGO9wHssjgg==" spinCount="100000" sqref="B266:B271" name="Диапазон3_1_6" securityDescriptor="O:WDG:WDD:(A;;CC;;;S-1-5-21-1281035640-548247933-376692995-11259)(A;;CC;;;S-1-5-21-1281035640-548247933-376692995-11258)(A;;CC;;;S-1-5-21-1281035640-548247933-376692995-5864)"/>
    <protectedRange algorithmName="SHA-512" hashValue="kUXZOA8SHjifbFkB6KFvAPxU0YjrkJRgrDweTkZw2IigDhJgjTWcPXXZ0B9plh1eRKvFNe0icPYGZPSVIiboQw==" saltValue="k+ZFPSu3S2KLGJ1XVSu5+Q==" spinCount="100000" sqref="Y259:Y261" name="Диапазон3_1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73 H266:H277 V265:V271 L275 Q266:T277 X272:X277 N266:O277 C266:G271 B272:G277" name="Диапазон3_74_2_4" securityDescriptor="O:WDG:WDD:(A;;CC;;;S-1-5-21-1281035640-548247933-376692995-11259)(A;;CC;;;S-1-5-21-1281035640-548247933-376692995-11258)(A;;CC;;;S-1-5-21-1281035640-548247933-376692995-5864)"/>
    <protectedRange algorithmName="SHA-512" hashValue="IH1mRofI1RZtl7QFfMuwx5/pKd0CsegJndqdEsWs+27MiCbrRVAMzZ8q8wo2uHrzi/WD3vBgslL67h5I/HUklA==" saltValue="w8CVk8TPSK6SCslvhM6+3w==" spinCount="100000" sqref="X256:X258 O256:O258 Q256:T258 V256:V258 D256:H258" name="Диапазон3_15" securityDescriptor="O:WDG:WDD:(A;;CC;;;S-1-5-21-1281035640-548247933-376692995-11259)(A;;CC;;;S-1-5-21-1281035640-548247933-376692995-11258)(A;;CC;;;S-1-5-21-1281035640-548247933-376692995-5864)"/>
    <protectedRange algorithmName="SHA-512" hashValue="MpOcRic9MPjWUlbKabhNH2HhrNj7lCbTkVuaVJtRll4RycpPpEUpxR4/HX4ztbUbAkIXlsm0Fz76JfM34ubquw==" saltValue="eVJmqWVSG8Hz5ozTVKQhAQ==" spinCount="100000" sqref="B256:B258" name="Диапазон3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65:O265 Q265:T265 B265:H265" name="Диапазон3_74_2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78 V283 K283 N283:O283 N285:O285 O278 B278:B285 Q278:T278 Q285:V285 Q283:S283 C283:C285 D285:H285 D283:H283 C278:H278" name="Диапазон3_74_2_4_4"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K279:K282 O279:O282 V279:V282 Q279:T282 C279:H282" name="Диапазон3_14_1_2"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N279:N282" name="Диапазон3_1_1_1_3"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K284 O284 Q284:V284 D284:H284" name="Диапазон3_15_1"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N284" name="Диапазон3_2_1_1_2" securityDescriptor="O:WDG:WDD:(A;;CC;;;S-1-5-21-1281035640-548247933-376692995-11259)(A;;CC;;;S-1-5-21-1281035640-548247933-376692995-11258)(A;;CC;;;S-1-5-21-1281035640-548247933-376692995-5864)"/>
    <protectedRange algorithmName="SHA-512" hashValue="jyoyJQvpHwocbKCSBW/v23DYDLGIkKaD+N28HXgoc1BVuT546KIoMq0jJwZCKUaikckPUazF3/NF7JYQ/fhP8g==" saltValue="ShFm/kJ/soospqWCwiW/KQ==" spinCount="100000" sqref="X262" name="Диапазон3_2_2_2" securityDescriptor="O:WDG:WDD:(A;;CC;;;S-1-5-21-1281035640-548247933-376692995-11259)(A;;CC;;;S-1-5-21-1281035640-548247933-376692995-11258)(A;;CC;;;S-1-5-21-1281035640-548247933-376692995-5864)"/>
    <protectedRange algorithmName="SHA-512" hashValue="m3HAKKdLnG006Kt5ijrRBEz4Kmt+tpKpUGjVXXHGL5B3s784Y+pBqpoWAbvL7+0NIU6vY2/2C8KLEW8NimclVg==" saltValue="0WbDnXaU7WV9Ozr4pKPZRA==" spinCount="100000" sqref="N262:O262 Q262:V262 B262:H262" name="Диапазон3_16_1_2" securityDescriptor="O:WDG:WDD:(A;;CC;;;S-1-5-21-1281035640-548247933-376692995-11259)(A;;CC;;;S-1-5-21-1281035640-548247933-376692995-11258)(A;;CC;;;S-1-5-21-1281035640-548247933-376692995-5864)"/>
    <protectedRange algorithmName="SHA-512" hashValue="A+iUtunE4bBF+GvndjNSwhRfHsaVRteRFXdnfjPI5CasGCy4E2lMOgdisC1n1UW/sQ4cvh07VgJZcoKDLAsczA==" saltValue="cpyuwjAG8yv8NccBVYQIiQ==" spinCount="100000" sqref="X263 N263:O263 Q263:V263 B263:H263" name="Диапазон3_16_1_1_1" securityDescriptor="O:WDG:WDD:(A;;CC;;;S-1-5-21-1281035640-548247933-376692995-11259)(A;;CC;;;S-1-5-21-1281035640-548247933-376692995-11258)(A;;CC;;;S-1-5-21-1281035640-548247933-376692995-5864)"/>
    <protectedRange algorithmName="SHA-512" hashValue="E1Z0Utcpq1QG/SkZ+4eJSiygr80V5LDyJEvQtNzl+VgNW9tp9ZQRg1TRsaSbq3pGOPFi1C4hpcp+5sjUNEHBuQ==" saltValue="x0oxKXDWrXtC4/N4w4gmFw==" spinCount="100000" sqref="C256:C258" name="Диапазон3_15_3" securityDescriptor="O:WDG:WDD:(A;;CC;;;S-1-5-21-1281035640-548247933-376692995-11259)(A;;CC;;;S-1-5-21-1281035640-548247933-376692995-11258)(A;;CC;;;S-1-5-21-1281035640-548247933-376692995-5864)"/>
    <protectedRange algorithmName="SHA-512" hashValue="bQDf+FRAcHMpamaDtCYIi95avHhA1wJPaoOaTm0cVIEwg31DgkXgG11mjsp57eHMV9pzzmCJOoytdsT/qd8Dug==" saltValue="Z1rDuGUj5OkOMfm4bwI09Q==" spinCount="100000" sqref="N203:N208 X203:AF208" name="Диапазон3_20" securityDescriptor="O:WDG:WDD:(A;;CC;;;S-1-5-21-1281035640-548247933-376692995-11259)(A;;CC;;;S-1-5-21-1281035640-548247933-376692995-11258)(A;;CC;;;S-1-5-21-1281035640-548247933-376692995-5864)"/>
    <protectedRange algorithmName="SHA-512" hashValue="cd98zazHCNkdBcKhocdu6UDxwqiaX5HVKUcru1PB62yUwBbwB2pBZS+tGmFjf8U5ac9aL8BD18Y9cPFi7kP/xQ==" saltValue="uzvPUOJKCk0AZB0RzfycTw==" spinCount="100000" sqref="AG203:BS208" name="Диапазон2_4"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algorithmName="SHA-512" hashValue="d5+S+hdIogT/Qta52guNAJ+8/OxSEjvGnqsdzuNQG7Lt9zC4q/Jp9LMc17YsCLC8Dxw6KzvJC8tfwVjttiJwOQ==" saltValue="2FjkoVaLcS5/giT9YSWptA==" spinCount="100000" sqref="K203:K208" name="Диапазон3_26_4" securityDescriptor="O:WDG:WDD:(A;;CC;;;S-1-5-21-1281035640-548247933-376692995-11259)(A;;CC;;;S-1-5-21-1281035640-548247933-376692995-11258)(A;;CC;;;S-1-5-21-1281035640-548247933-376692995-5864)"/>
    <protectedRange algorithmName="SHA-512" hashValue="Irta5dVe9tNZ8ySg+jBy94Qn6FDzPZxOt8YhlESAtTgLC1D2d/NyCFSFY8pEAIplT07nu2z3g6OPqRaznc+TKg==" saltValue="YO867GssSnBkHaSlLr96yw==" spinCount="100000" sqref="G203:G208" name="Диапазон3_32_3_3" securityDescriptor="O:WDG:WDD:(A;;CC;;;S-1-5-21-1281035640-548247933-376692995-11259)(A;;CC;;;S-1-5-21-1281035640-548247933-376692995-11258)(A;;CC;;;S-1-5-21-1281035640-548247933-376692995-5864)"/>
    <protectedRange algorithmName="SHA-512" hashValue="zZn1OTXQcyeFonU54eLiuPR8e+HdlCuxDK+GxHRM33lLRmwPeR2iqZIOVOK6MEETYtdRdQ2ZNKWXy9W2/QCa5Q==" saltValue="a4sfETDTyS+FjNTUWNERPg==" spinCount="100000" sqref="O203:O208 L203:L208 H203:I208 Q203:V208 B203:F203" name="Диапазон3_5_1" securityDescriptor="O:WDG:WDD:(A;;CC;;;S-1-5-21-1281035640-548247933-376692995-11259)(A;;CC;;;S-1-5-21-1281035640-548247933-376692995-11258)(A;;CC;;;S-1-5-21-1281035640-548247933-376692995-5864)"/>
    <protectedRange algorithmName="SHA-512" hashValue="P0+jrtIJPQMf1ixB9u0ZzHtFamzMXHSj8FIVaITOnmxP7Ac8MW3Pt/3r51DE9tnLPg/eIJiyP8p8Fg+jnM5FCQ==" saltValue="M81FAOn21P0d93CzzIY8Kg==" spinCount="100000" sqref="B204:F208" name="Диапазон3_6_3_2" securityDescriptor="O:WDG:WDD:(A;;CC;;;S-1-5-21-1281035640-548247933-376692995-11259)(A;;CC;;;S-1-5-21-1281035640-548247933-376692995-11258)(A;;CC;;;S-1-5-21-1281035640-548247933-376692995-5864)"/>
    <protectedRange algorithmName="SHA-512" hashValue="41fENbASRAJWr/vo68CgRyKV4Ens+uaBMMBOx0YkE/0Nz2/vUZS6FL7a8gDbYKZy2MJJp2U/gS8v329XyiMXUw==" saltValue="yoqxN9a7EETlNKaJRFs3og==" spinCount="100000" sqref="C212" name="Диапазон3_45_1_1" securityDescriptor="O:WDG:WDD:(A;;CC;;;S-1-5-21-1281035640-548247933-376692995-11259)(A;;CC;;;S-1-5-21-1281035640-548247933-376692995-11258)(A;;CC;;;S-1-5-21-1281035640-548247933-376692995-5864)"/>
    <protectedRange algorithmName="SHA-512" hashValue="CoEz++k34hzvbKbNMrizFdbIMp4larezcyelQe2wPPhe9KSepHA1zT/OuriEGunMnFsU2JciqqVKoPGcWzxLZw==" saltValue="m3qhOGFYOuhZrM5Wq2lt4A==" spinCount="100000" sqref="D212:F212" name="Диапазон3_45_1_2" securityDescriptor="O:WDG:WDD:(A;;CC;;;S-1-5-21-1281035640-548247933-376692995-11259)(A;;CC;;;S-1-5-21-1281035640-548247933-376692995-11258)(A;;CC;;;S-1-5-21-1281035640-548247933-376692995-5864)"/>
    <protectedRange algorithmName="SHA-512" hashValue="oG9wM3g0YlCudIUXpsHw6/SIouhRoGJypnZRaoa5y1sDdrjihhx87apf7YghqFBaY/tI8iZcik3NOgIle1DBEw==" saltValue="IBNxT1Cv9HwBC8FoBwXH5A==" spinCount="100000" sqref="F221 D221:E223" name="Диапазон3_46_1_1" securityDescriptor="O:WDG:WDD:(A;;CC;;;S-1-5-21-1281035640-548247933-376692995-11259)(A;;CC;;;S-1-5-21-1281035640-548247933-376692995-11258)(A;;CC;;;S-1-5-21-1281035640-548247933-376692995-5864)"/>
    <protectedRange algorithmName="SHA-512" hashValue="Fx2+L+w/8mMAaz9YpowGFW68R/DGmstzjMuMuGMxicwRnr0u5bnNMr5V0+Feytfk9iazDTqvfuRIg0NV+vtI9Q==" saltValue="M/mXr7r2a73DQOaLUveq1g==" spinCount="100000" sqref="C221:C223 F222" name="Диапазон3_47_1_1" securityDescriptor="O:WDG:WDD:(A;;CC;;;S-1-5-21-1281035640-548247933-376692995-11259)(A;;CC;;;S-1-5-21-1281035640-548247933-376692995-11258)(A;;CC;;;S-1-5-21-1281035640-548247933-376692995-5864)"/>
    <protectedRange algorithmName="SHA-512" hashValue="geHlJITY6m4BS52lPgL+nErE5GZ/Ko01R+8g8RJ1zoILQ+C1dQxyBv+c5YShTvk+JNKWVq8j6mwsDOg7UN2Bdw==" saltValue="Lfz7ZvK0ouaByzmtbuM10g==" spinCount="100000" sqref="F223" name="Диапазон3_48_1_1" securityDescriptor="O:WDG:WDD:(A;;CC;;;S-1-5-21-1281035640-548247933-376692995-11259)(A;;CC;;;S-1-5-21-1281035640-548247933-376692995-11258)(A;;CC;;;S-1-5-21-1281035640-548247933-376692995-5864)"/>
    <protectedRange algorithmName="SHA-512" hashValue="SqZTuKYcxVVExmGA2TN96/FgsjI7t2IgvBFdoVUSUu/N/vMlGd1dJczdPEgdhkp6qZfRpW66vsD5dlf708BdBA==" saltValue="27DAoEgGQ4FwocZjcAnDqg==" spinCount="100000" sqref="C224:F224" name="Диапазон3_37_1" securityDescriptor="O:WDG:WDD:(A;;CC;;;S-1-5-21-1281035640-548247933-376692995-11259)(A;;CC;;;S-1-5-21-1281035640-548247933-376692995-11258)(A;;CC;;;S-1-5-21-1281035640-548247933-376692995-5864)"/>
    <protectedRange algorithmName="SHA-512" hashValue="B4EiSEx60FiI2y8RjFc2e6htkhRZEWtKlw6tec0H9cTZ8EZTRMbNfa4FUxx9YuvA5M4nooHLdRhscDZmzc+SAQ==" saltValue="7McFJchpaJBy1ssQ6itPeQ==" spinCount="100000" sqref="C231:E232" name="Диапазон3_40_2" securityDescriptor="O:WDG:WDD:(A;;CC;;;S-1-5-21-1281035640-548247933-376692995-11259)(A;;CC;;;S-1-5-21-1281035640-548247933-376692995-11258)(A;;CC;;;S-1-5-21-1281035640-548247933-376692995-5864)"/>
    <protectedRange algorithmName="SHA-512" hashValue="3O1TrUYndv0sgzUKZTJjzPPVAQfZHBaSZ3HNed/izkKXqIBppjclDiWEww89a3iVoqAbaSHLOBi+y1FM2GW8iA==" saltValue="f6dVOlfZMyp+t1csSODBCA==" spinCount="100000" sqref="C236:E242" name="Диапазон3_40_3" securityDescriptor="O:WDG:WDD:(A;;CC;;;S-1-5-21-1281035640-548247933-376692995-11259)(A;;CC;;;S-1-5-21-1281035640-548247933-376692995-11258)(A;;CC;;;S-1-5-21-1281035640-548247933-376692995-5864)"/>
    <protectedRange algorithmName="SHA-512" hashValue="3hPfq7SqVPP4RAmsnLnkd8i+0H2ujnCws4BhEoD9akV7hDhroxkaqn9Mug2Ot/RBYppJqIds7IU/YFGSUSr+XA==" saltValue="vToLS5ZQkrft+SUXOu7JLg==" spinCount="100000" sqref="F236:F242" name="Диапазон3_25_6_1" securityDescriptor="O:WDG:WDD:(A;;CC;;;S-1-5-21-1281035640-548247933-376692995-11259)(A;;CC;;;S-1-5-21-1281035640-548247933-376692995-11258)(A;;CC;;;S-1-5-21-1281035640-548247933-376692995-5864)"/>
    <protectedRange algorithmName="SHA-512" hashValue="p/G8fvwe0w64KDh7lx++wePSSNak4B67Ue2FA3LcvvpJ3aOOvCXZvo+7DKMRMNcWTgxwMmMpKbS7VxR+mWfsGA==" saltValue="3JI69jtPHUZWMcrYM3EECQ==" spinCount="100000" sqref="T236:T242" name="Диапазон3_25_6_3" securityDescriptor="O:WDG:WDD:(A;;CC;;;S-1-5-21-1281035640-548247933-376692995-11259)(A;;CC;;;S-1-5-21-1281035640-548247933-376692995-11258)(A;;CC;;;S-1-5-21-1281035640-548247933-376692995-5864)"/>
    <protectedRange algorithmName="SHA-512" hashValue="xAnO4O0wH7tK8BxaL9ju53eongktp0RNQ1RMvNWpvlSri5vPGvRw5c/6J/0NoUN64RlW2YPvyqNcLp25lPn8Fg==" saltValue="oKf5YaNjr/lszHZ2muEBow==" spinCount="100000" sqref="C244:E248" name="Диапазон3_1_1_3" securityDescriptor="O:WDG:WDD:(A;;CC;;;S-1-5-21-1281035640-548247933-376692995-11259)(A;;CC;;;S-1-5-21-1281035640-548247933-376692995-11258)(A;;CC;;;S-1-5-21-1281035640-548247933-376692995-5864)"/>
    <protectedRange algorithmName="SHA-512" hashValue="tbsHrkpiqSzv4iD+9eQ3j/49VdPn29kxGldyX5RATM6CZxXxJBjGpW++mZz5nw0W1a6MTXbRN3MlEzzWMYNHmQ==" saltValue="sQ/2l22py3WJp2NgEraoVw==" spinCount="100000" sqref="F244:F248" name="Диапазон3_40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78" name="Диапазон3_74_2_4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78" name="Диапазон3_74_2_4_6" securityDescriptor="O:WDG:WDD:(A;;CC;;;S-1-5-21-1281035640-548247933-376692995-11259)(A;;CC;;;S-1-5-21-1281035640-548247933-376692995-11258)(A;;CC;;;S-1-5-21-1281035640-548247933-376692995-5864)"/>
    <protectedRange algorithmName="SHA-512" hashValue="dpDvhBMWT9s2FL1dRC/quCYPLAQxwTKW+nMgZ+qjzBAFOyH4lkbBnqaagrp5YJE/ucT8NDQ88hyUq6lfwXf4hw==" saltValue="OTrL3aCzXEG7CgrzUIJXTg==" spinCount="100000" sqref="L264" name="Диапазон3_1_1_1_1" securityDescriptor="O:WDG:WDD:(A;;CC;;;S-1-5-21-1281035640-548247933-376692995-11259)(A;;CC;;;S-1-5-21-1281035640-548247933-376692995-11258)(A;;CC;;;S-1-5-21-1281035640-548247933-376692995-5864)"/>
    <protectedRange algorithmName="SHA-512" hashValue="p4swa3PsCCH1lbVct5p2OherNekGPj/mgQqjj7wlcq1ttTGvg68k9aqNbpwE/R6htzkuN9xcDnmFAYd/Ij87SA==" saltValue="QdBqGIduBgIiGUbfp0yKnw==" spinCount="100000" sqref="F231:F232" name="Диапазон3_40_1_1_2"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C73" name="Диапазон3_74_5_1_2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73" name="Диапазон3_74_5_1_4"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D73:F73" name="Диапазон3_74_5_1_8_2_1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73" name="Диапазон3_74_5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73" name="Диапазон3_4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73:S73" name="Диапазон3_74_5_1_3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T73" name="Диапазон3_74_6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X88:X96" name="Диапазон3_1_1_1_4_3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O69:O72" name="Диапазон3_23_3_1_2_1_1_1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L69:L72" name="Диапазон3_23_2_2_2_6_1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C27:C30 F27:F30 C74:C77 F74:F77" name="Диапазон3_27_1_2_1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27:L30 L74:L77" name="Диапазон3_19_1_2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D27:D30 D74:D77" name="Диапазон3_27_1_2_5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E27:E30 E74:E77" name="Диапазон3_27_1_2_6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C132:C136" name="Диапазон3_5_1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132:H136 D132:F136" name="Диапазон3_5_1_2_1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Q132:S136 M132:M136" name="Диапазон3_5_1_2_1_3"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T132:T136" name="Диапазон3_5_1_2_1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C158:C162" name="Диапазон3_5_1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158:H162 D158:F162" name="Диапазон3_5_1_2_1_2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Q158:S162 M158:M162" name="Диапазон3_5_1_2_1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T158:T162" name="Диапазон3_5_1_2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78:L79" name="Диапазон3_19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D166:E166" name="Диапазон3_5_1_2_1_2_3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167" name="Диапазон3_6_3_2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67" name="Диапазон3_6_3_2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67" name="Диапазон3_6_3_2_1_5"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167" name="Диапазон3_19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L32" name="Диапазон3_16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L82" name="Диапазон3_16_1_1" securityDescriptor="O:WDG:WDD:(A;;CC;;;S-1-5-21-1281035640-548247933-376692995-11259)(A;;CC;;;S-1-5-21-1281035640-548247933-376692995-11258)(A;;CC;;;S-1-5-21-1281035640-548247933-376692995-5864)"/>
    <protectedRange password="CA9C" sqref="C169" name="Диапазон3_5_2" securityDescriptor="O:WDG:WDD:(A;;CC;;;S-1-5-21-1281035640-548247933-376692995-11259)(A;;CC;;;S-1-5-21-1281035640-548247933-376692995-11258)(A;;CC;;;S-1-5-21-1281035640-548247933-376692995-5864)"/>
    <protectedRange password="CA9C" sqref="D169:E169" name="Диапазон3_5_3" securityDescriptor="O:WDG:WDD:(A;;CC;;;S-1-5-21-1281035640-548247933-376692995-11259)(A;;CC;;;S-1-5-21-1281035640-548247933-376692995-11258)(A;;CC;;;S-1-5-21-1281035640-548247933-376692995-5864)"/>
    <protectedRange password="CA9C" sqref="C87" name="Диапазон3_5_4" securityDescriptor="O:WDG:WDD:(A;;CC;;;S-1-5-21-1281035640-548247933-376692995-11259)(A;;CC;;;S-1-5-21-1281035640-548247933-376692995-11258)(A;;CC;;;S-1-5-21-1281035640-548247933-376692995-5864)"/>
    <protectedRange password="CA9C" sqref="F88 D87:F87" name="Диапазон3_5_5" securityDescriptor="O:WDG:WDD:(A;;CC;;;S-1-5-21-1281035640-548247933-376692995-11259)(A;;CC;;;S-1-5-21-1281035640-548247933-376692995-11258)(A;;CC;;;S-1-5-21-1281035640-548247933-376692995-5864)"/>
    <protectedRange password="CA9C" sqref="G87:H88" name="Диапазон3_6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C89:C91" name="Диапазон3_14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92:C96" name="Диапазон3_74_2_4_9"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89:F91" name="Диапазон3_14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92:G96" name="Диапазон3_74_2_4_10"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96" name="Диапазон3_74_2_4_1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10 A15" name="ОПЗМСЛ 1"/>
    <protectedRange algorithmName="SHA-512" hashValue="AgnE8FT6XkouICQ9PjQ002htFCPJWMhSUbJWuvsr5/0Jzuj4AmEyH0me2eKr99+RWJxJ6biW571rL7F9pmGanA==" saltValue="4WzUJzWZAuqQhXGDdJzFGQ==" spinCount="100000" sqref="A11 A16" name="ОПЗМСЛ 1_1"/>
    <protectedRange algorithmName="SHA-512" hashValue="AgnE8FT6XkouICQ9PjQ002htFCPJWMhSUbJWuvsr5/0Jzuj4AmEyH0me2eKr99+RWJxJ6biW571rL7F9pmGanA==" saltValue="4WzUJzWZAuqQhXGDdJzFGQ==" spinCount="100000" sqref="A17:A21" name="ОПЗМСЛ 1_3_1_1"/>
  </protectedRanges>
  <autoFilter ref="A6:X195"/>
  <mergeCells count="13">
    <mergeCell ref="B240:S240"/>
    <mergeCell ref="B226:K227"/>
    <mergeCell ref="B228:K228"/>
    <mergeCell ref="B229:S229"/>
    <mergeCell ref="B230:S230"/>
    <mergeCell ref="B236:S236"/>
    <mergeCell ref="B237:S237"/>
    <mergeCell ref="B225:S225"/>
    <mergeCell ref="B200:X200"/>
    <mergeCell ref="B202:R202"/>
    <mergeCell ref="B211:R211"/>
    <mergeCell ref="B214:R214"/>
    <mergeCell ref="B219:S219"/>
  </mergeCells>
  <pageMargins left="0.70866141732283472" right="0.70866141732283472" top="0.74803149606299213" bottom="0.74803149606299213" header="0.31496062992125984" footer="0.31496062992125984"/>
  <pageSetup paperSize="8"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2017-02-10T12:48:47Z</dcterms:modified>
  <cp:contentStatus/>
</cp:coreProperties>
</file>