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\\emg-filesrv-01\общая папка департамента лзимс$\1. ПЛАН ЗАКУПОК\Долгосрочный\изменения и дополнения ДПЗ ТРУ по АО ЭМГ\"/>
    </mc:Choice>
  </mc:AlternateContent>
  <bookViews>
    <workbookView xWindow="0" yWindow="0" windowWidth="28800" windowHeight="11835"/>
  </bookViews>
  <sheets>
    <sheet name="№51" sheetId="14" r:id="rId1"/>
    <sheet name="Лист1" sheetId="15" r:id="rId2"/>
    <sheet name="Лист1 (2)" sheetId="16" r:id="rId3"/>
  </sheets>
  <definedNames>
    <definedName name="_xlnm._FilterDatabase" localSheetId="0" hidden="1">№51!$A$6:$AW$160</definedName>
  </definedNames>
  <calcPr calcId="152511"/>
</workbook>
</file>

<file path=xl/calcChain.xml><?xml version="1.0" encoding="utf-8"?>
<calcChain xmlns="http://schemas.openxmlformats.org/spreadsheetml/2006/main">
  <c r="AT146" i="14" l="1"/>
  <c r="AS146" i="14"/>
  <c r="AT150" i="14" l="1"/>
  <c r="AS150" i="14"/>
  <c r="AT30" i="14"/>
  <c r="AT31" i="14"/>
  <c r="AT32" i="14"/>
  <c r="AT33" i="14"/>
  <c r="AT34" i="14"/>
  <c r="AT35" i="14"/>
  <c r="AT36" i="14"/>
  <c r="AT37" i="14"/>
  <c r="AT38" i="14"/>
  <c r="AT39" i="14"/>
  <c r="AT40" i="14"/>
  <c r="AT41" i="14"/>
  <c r="AT42" i="14"/>
  <c r="AT43" i="14"/>
  <c r="AT44" i="14"/>
  <c r="AT45" i="14"/>
  <c r="AT46" i="14"/>
  <c r="AS77" i="14"/>
  <c r="AT156" i="14" l="1"/>
  <c r="AS80" i="14" l="1"/>
  <c r="AT80" i="14" s="1"/>
  <c r="AS81" i="14"/>
  <c r="AT81" i="14" s="1"/>
  <c r="AS82" i="14"/>
  <c r="AT82" i="14" s="1"/>
  <c r="AS83" i="14"/>
  <c r="AT83" i="14" s="1"/>
  <c r="AS84" i="14"/>
  <c r="AT84" i="14" s="1"/>
  <c r="AS85" i="14"/>
  <c r="AT85" i="14" s="1"/>
  <c r="AS86" i="14"/>
  <c r="AT86" i="14" s="1"/>
  <c r="AS87" i="14"/>
  <c r="AT87" i="14" s="1"/>
  <c r="AS88" i="14"/>
  <c r="AT88" i="14" s="1"/>
  <c r="AS89" i="14"/>
  <c r="AT89" i="14" s="1"/>
  <c r="AS90" i="14"/>
  <c r="AT90" i="14" s="1"/>
  <c r="AS91" i="14"/>
  <c r="AT91" i="14" s="1"/>
  <c r="AS92" i="14"/>
  <c r="AT92" i="14" s="1"/>
  <c r="AS93" i="14"/>
  <c r="AT93" i="14" s="1"/>
  <c r="AS94" i="14"/>
  <c r="AT94" i="14" s="1"/>
  <c r="AS95" i="14"/>
  <c r="AT95" i="14" s="1"/>
  <c r="AS96" i="14"/>
  <c r="AT96" i="14" s="1"/>
  <c r="AS97" i="14"/>
  <c r="AT97" i="14" s="1"/>
  <c r="AS98" i="14"/>
  <c r="AT98" i="14" s="1"/>
  <c r="AS99" i="14"/>
  <c r="AT99" i="14" s="1"/>
  <c r="AS100" i="14"/>
  <c r="AT100" i="14" s="1"/>
  <c r="AS101" i="14"/>
  <c r="AT101" i="14" s="1"/>
  <c r="AS102" i="14"/>
  <c r="AT102" i="14" s="1"/>
  <c r="AS103" i="14"/>
  <c r="AT103" i="14" s="1"/>
  <c r="AS104" i="14"/>
  <c r="AT104" i="14" s="1"/>
  <c r="AS105" i="14"/>
  <c r="AT105" i="14" s="1"/>
  <c r="AS106" i="14"/>
  <c r="AT106" i="14" s="1"/>
  <c r="AS107" i="14"/>
  <c r="AT107" i="14" s="1"/>
  <c r="AS108" i="14"/>
  <c r="AT108" i="14" s="1"/>
  <c r="AS109" i="14"/>
  <c r="AT109" i="14" s="1"/>
  <c r="AS110" i="14"/>
  <c r="AT110" i="14" s="1"/>
  <c r="AS111" i="14"/>
  <c r="AT111" i="14" s="1"/>
  <c r="AS112" i="14"/>
  <c r="AT112" i="14" s="1"/>
  <c r="AS113" i="14"/>
  <c r="AT113" i="14" s="1"/>
  <c r="AS114" i="14"/>
  <c r="AT114" i="14" s="1"/>
  <c r="AS115" i="14"/>
  <c r="AT115" i="14" s="1"/>
  <c r="AS116" i="14"/>
  <c r="AT116" i="14" s="1"/>
  <c r="AS117" i="14"/>
  <c r="AT117" i="14" s="1"/>
  <c r="AS118" i="14"/>
  <c r="AT118" i="14" s="1"/>
  <c r="AS119" i="14"/>
  <c r="AT119" i="14" s="1"/>
  <c r="AS120" i="14"/>
  <c r="AT120" i="14" s="1"/>
  <c r="AS121" i="14"/>
  <c r="AT121" i="14" s="1"/>
  <c r="AS122" i="14"/>
  <c r="AT122" i="14" s="1"/>
  <c r="AS123" i="14"/>
  <c r="AT123" i="14" s="1"/>
  <c r="AS124" i="14"/>
  <c r="AT124" i="14" s="1"/>
  <c r="AS125" i="14"/>
  <c r="AT125" i="14" s="1"/>
  <c r="AS126" i="14"/>
  <c r="AT126" i="14" s="1"/>
  <c r="AS127" i="14"/>
  <c r="AT127" i="14" s="1"/>
  <c r="AS128" i="14"/>
  <c r="AT128" i="14" s="1"/>
  <c r="AS129" i="14"/>
  <c r="AT129" i="14" s="1"/>
  <c r="AS130" i="14"/>
  <c r="AT130" i="14" s="1"/>
  <c r="AS131" i="14"/>
  <c r="AT131" i="14" s="1"/>
  <c r="AS132" i="14"/>
  <c r="AT132" i="14" s="1"/>
  <c r="AS133" i="14"/>
  <c r="AT133" i="14" s="1"/>
  <c r="AS134" i="14"/>
  <c r="AT134" i="14" s="1"/>
  <c r="AS135" i="14"/>
  <c r="AT135" i="14" s="1"/>
  <c r="AS136" i="14"/>
  <c r="AT136" i="14" s="1"/>
  <c r="AS137" i="14"/>
  <c r="AT137" i="14" s="1"/>
  <c r="AS138" i="14"/>
  <c r="AT138" i="14" s="1"/>
  <c r="AS139" i="14"/>
  <c r="AT139" i="14" s="1"/>
  <c r="AS140" i="14"/>
  <c r="AT140" i="14" s="1"/>
  <c r="AS141" i="14"/>
  <c r="AT141" i="14" s="1"/>
  <c r="AS142" i="14"/>
  <c r="AT142" i="14" s="1"/>
  <c r="AS79" i="14"/>
  <c r="AA94" i="16"/>
  <c r="AE29" i="15"/>
  <c r="AA29" i="15"/>
  <c r="AT79" i="14" l="1"/>
  <c r="AA133" i="16"/>
  <c r="AB133" i="16" s="1"/>
  <c r="AA132" i="16"/>
  <c r="AB132" i="16" s="1"/>
  <c r="AA131" i="16"/>
  <c r="AB131" i="16" s="1"/>
  <c r="AA130" i="16"/>
  <c r="AB130" i="16" s="1"/>
  <c r="AA129" i="16"/>
  <c r="AB129" i="16" s="1"/>
  <c r="AA128" i="16"/>
  <c r="AB128" i="16" s="1"/>
  <c r="AA127" i="16"/>
  <c r="AB127" i="16" s="1"/>
  <c r="AA126" i="16"/>
  <c r="AB126" i="16" s="1"/>
  <c r="AA125" i="16"/>
  <c r="AB125" i="16" s="1"/>
  <c r="AA124" i="16"/>
  <c r="AB124" i="16" s="1"/>
  <c r="AA123" i="16"/>
  <c r="AB123" i="16" s="1"/>
  <c r="AA122" i="16"/>
  <c r="AB122" i="16" s="1"/>
  <c r="AA121" i="16"/>
  <c r="AB121" i="16" s="1"/>
  <c r="AA120" i="16"/>
  <c r="AB120" i="16" s="1"/>
  <c r="AA119" i="16"/>
  <c r="AB119" i="16" s="1"/>
  <c r="AA118" i="16"/>
  <c r="AB118" i="16" s="1"/>
  <c r="AA117" i="16"/>
  <c r="AB117" i="16" s="1"/>
  <c r="AA116" i="16"/>
  <c r="AB116" i="16" s="1"/>
  <c r="AA115" i="16"/>
  <c r="AB115" i="16" s="1"/>
  <c r="AA114" i="16"/>
  <c r="AB114" i="16" s="1"/>
  <c r="AA113" i="16"/>
  <c r="AB113" i="16" s="1"/>
  <c r="AA112" i="16"/>
  <c r="AB112" i="16" s="1"/>
  <c r="AA111" i="16"/>
  <c r="AB111" i="16" s="1"/>
  <c r="AA110" i="16"/>
  <c r="AB110" i="16" s="1"/>
  <c r="AA109" i="16"/>
  <c r="AB109" i="16" s="1"/>
  <c r="AA108" i="16"/>
  <c r="AB108" i="16" s="1"/>
  <c r="AA107" i="16"/>
  <c r="AB107" i="16" s="1"/>
  <c r="AA106" i="16"/>
  <c r="AB106" i="16" s="1"/>
  <c r="AA105" i="16"/>
  <c r="AB105" i="16" s="1"/>
  <c r="AA104" i="16"/>
  <c r="AB104" i="16" s="1"/>
  <c r="AA103" i="16"/>
  <c r="AB103" i="16" s="1"/>
  <c r="AA102" i="16"/>
  <c r="AB102" i="16" s="1"/>
  <c r="AA101" i="16"/>
  <c r="AB101" i="16" s="1"/>
  <c r="AA100" i="16"/>
  <c r="AB100" i="16" s="1"/>
  <c r="AA99" i="16"/>
  <c r="AB99" i="16" s="1"/>
  <c r="AA98" i="16"/>
  <c r="AB98" i="16" s="1"/>
  <c r="AA97" i="16"/>
  <c r="AB97" i="16" s="1"/>
  <c r="AA96" i="16"/>
  <c r="AB96" i="16" s="1"/>
  <c r="AA95" i="16"/>
  <c r="AB95" i="16" s="1"/>
  <c r="AB94" i="16"/>
  <c r="AA93" i="16"/>
  <c r="AB93" i="16" s="1"/>
  <c r="AA92" i="16"/>
  <c r="AB92" i="16" s="1"/>
  <c r="AA91" i="16"/>
  <c r="AB91" i="16" s="1"/>
  <c r="AA90" i="16"/>
  <c r="AB90" i="16" s="1"/>
  <c r="AA89" i="16"/>
  <c r="AB89" i="16" s="1"/>
  <c r="AA88" i="16"/>
  <c r="AB88" i="16" s="1"/>
  <c r="AA87" i="16"/>
  <c r="AB87" i="16" s="1"/>
  <c r="AA86" i="16"/>
  <c r="AB86" i="16" s="1"/>
  <c r="AA85" i="16"/>
  <c r="AB85" i="16" s="1"/>
  <c r="AA84" i="16"/>
  <c r="AB84" i="16" s="1"/>
  <c r="AA83" i="16"/>
  <c r="AB83" i="16" s="1"/>
  <c r="AA82" i="16"/>
  <c r="AB82" i="16" s="1"/>
  <c r="AA81" i="16"/>
  <c r="AB81" i="16" s="1"/>
  <c r="AA80" i="16"/>
  <c r="AB80" i="16" s="1"/>
  <c r="AA79" i="16"/>
  <c r="AB79" i="16" s="1"/>
  <c r="AA78" i="16"/>
  <c r="AB78" i="16" s="1"/>
  <c r="AA77" i="16"/>
  <c r="AB77" i="16" s="1"/>
  <c r="AA76" i="16"/>
  <c r="AB76" i="16" s="1"/>
  <c r="AA75" i="16"/>
  <c r="AB75" i="16" s="1"/>
  <c r="AA74" i="16"/>
  <c r="AB74" i="16" s="1"/>
  <c r="AA73" i="16"/>
  <c r="AB73" i="16" s="1"/>
  <c r="AA72" i="16"/>
  <c r="AB72" i="16" s="1"/>
  <c r="AA71" i="16"/>
  <c r="AB71" i="16" s="1"/>
  <c r="AA69" i="16"/>
  <c r="AB69" i="16" s="1"/>
  <c r="AA68" i="15"/>
  <c r="AB68" i="15" s="1"/>
  <c r="AA67" i="15"/>
  <c r="AB67" i="15" s="1"/>
  <c r="AA66" i="15"/>
  <c r="AB66" i="15" s="1"/>
  <c r="AA65" i="15"/>
  <c r="AB65" i="15" s="1"/>
  <c r="AA64" i="15"/>
  <c r="AB64" i="15" s="1"/>
  <c r="AA63" i="15"/>
  <c r="AB63" i="15" s="1"/>
  <c r="AA62" i="15"/>
  <c r="AB62" i="15" s="1"/>
  <c r="AA61" i="15"/>
  <c r="AB61" i="15" s="1"/>
  <c r="AA60" i="15"/>
  <c r="AB60" i="15" s="1"/>
  <c r="AA59" i="15"/>
  <c r="AB59" i="15" s="1"/>
  <c r="AA58" i="15"/>
  <c r="AB58" i="15" s="1"/>
  <c r="AA57" i="15"/>
  <c r="AB57" i="15" s="1"/>
  <c r="AA56" i="15"/>
  <c r="AB56" i="15" s="1"/>
  <c r="AA55" i="15"/>
  <c r="AB55" i="15" s="1"/>
  <c r="AA54" i="15"/>
  <c r="AB54" i="15" s="1"/>
  <c r="AA53" i="15"/>
  <c r="AB53" i="15" s="1"/>
  <c r="AA52" i="15"/>
  <c r="AB52" i="15" s="1"/>
  <c r="AA51" i="15"/>
  <c r="AB51" i="15" s="1"/>
  <c r="AA50" i="15"/>
  <c r="AB50" i="15" s="1"/>
  <c r="AA49" i="15"/>
  <c r="AB49" i="15" s="1"/>
  <c r="AA48" i="15"/>
  <c r="AB48" i="15" s="1"/>
  <c r="AA47" i="15"/>
  <c r="AB47" i="15" s="1"/>
  <c r="AA46" i="15"/>
  <c r="AB46" i="15" s="1"/>
  <c r="AA45" i="15"/>
  <c r="AB45" i="15" s="1"/>
  <c r="AA44" i="15"/>
  <c r="AB44" i="15" s="1"/>
  <c r="AA43" i="15"/>
  <c r="AB43" i="15" s="1"/>
  <c r="AA42" i="15"/>
  <c r="AB42" i="15" s="1"/>
  <c r="AA41" i="15"/>
  <c r="AB41" i="15" s="1"/>
  <c r="AA40" i="15"/>
  <c r="AB40" i="15" s="1"/>
  <c r="AA39" i="15"/>
  <c r="AB39" i="15" s="1"/>
  <c r="AA38" i="15"/>
  <c r="AB38" i="15" s="1"/>
  <c r="AA37" i="15"/>
  <c r="AB37" i="15" s="1"/>
  <c r="AA36" i="15"/>
  <c r="AB36" i="15" s="1"/>
  <c r="AA35" i="15"/>
  <c r="AB35" i="15" s="1"/>
  <c r="AA34" i="15"/>
  <c r="AB34" i="15" s="1"/>
  <c r="AA33" i="15"/>
  <c r="AB33" i="15" s="1"/>
  <c r="AA32" i="15"/>
  <c r="AB32" i="15" s="1"/>
  <c r="AA31" i="15"/>
  <c r="AB31" i="15" s="1"/>
  <c r="AA30" i="15"/>
  <c r="AB30" i="15" s="1"/>
  <c r="AB29" i="15"/>
  <c r="AA28" i="15"/>
  <c r="AB28" i="15" s="1"/>
  <c r="AA27" i="15"/>
  <c r="AB27" i="15" s="1"/>
  <c r="AA26" i="15"/>
  <c r="AB26" i="15" s="1"/>
  <c r="AA25" i="15"/>
  <c r="AB25" i="15" s="1"/>
  <c r="AA24" i="15"/>
  <c r="AB24" i="15" s="1"/>
  <c r="AA23" i="15"/>
  <c r="AB23" i="15" s="1"/>
  <c r="AA22" i="15"/>
  <c r="AB22" i="15" s="1"/>
  <c r="AA21" i="15"/>
  <c r="AB21" i="15" s="1"/>
  <c r="AA20" i="15"/>
  <c r="AB20" i="15" s="1"/>
  <c r="AA19" i="15"/>
  <c r="AB19" i="15" s="1"/>
  <c r="AA18" i="15"/>
  <c r="AB18" i="15" s="1"/>
  <c r="AA17" i="15"/>
  <c r="AB17" i="15" s="1"/>
  <c r="AA16" i="15"/>
  <c r="AB16" i="15" s="1"/>
  <c r="AA15" i="15"/>
  <c r="AB15" i="15" s="1"/>
  <c r="AA14" i="15"/>
  <c r="AB14" i="15" s="1"/>
  <c r="AA13" i="15"/>
  <c r="AB13" i="15" s="1"/>
  <c r="AA12" i="15"/>
  <c r="AB12" i="15" s="1"/>
  <c r="AA11" i="15"/>
  <c r="AB11" i="15" s="1"/>
  <c r="AA10" i="15"/>
  <c r="AB10" i="15" s="1"/>
  <c r="AA9" i="15"/>
  <c r="AB9" i="15" s="1"/>
  <c r="AA8" i="15"/>
  <c r="AB8" i="15" s="1"/>
  <c r="AA7" i="15"/>
  <c r="AB7" i="15" s="1"/>
  <c r="AA6" i="15"/>
  <c r="AB6" i="15" s="1"/>
  <c r="AA5" i="15"/>
  <c r="AB5" i="15" s="1"/>
  <c r="AT73" i="14"/>
  <c r="AT72" i="14"/>
  <c r="AT71" i="14"/>
  <c r="AT70" i="14"/>
  <c r="AT69" i="14"/>
  <c r="AT68" i="14"/>
  <c r="AT67" i="14"/>
  <c r="AT66" i="14"/>
  <c r="AT65" i="14"/>
  <c r="AT64" i="14"/>
  <c r="AT63" i="14"/>
  <c r="AT62" i="14"/>
  <c r="AT61" i="14"/>
  <c r="AT60" i="14"/>
  <c r="AT59" i="14"/>
  <c r="AT58" i="14"/>
  <c r="AT57" i="14"/>
  <c r="AT56" i="14"/>
  <c r="AT55" i="14"/>
  <c r="AT54" i="14"/>
  <c r="AT53" i="14"/>
  <c r="AT52" i="14"/>
  <c r="AT51" i="14"/>
  <c r="AT50" i="14"/>
  <c r="AT49" i="14"/>
  <c r="AT48" i="14"/>
  <c r="AT47" i="14"/>
  <c r="AT29" i="14"/>
  <c r="AT28" i="14"/>
  <c r="AT27" i="14"/>
  <c r="AT26" i="14"/>
  <c r="AT25" i="14"/>
  <c r="AT24" i="14"/>
  <c r="AT23" i="14"/>
  <c r="AT22" i="14"/>
  <c r="AT21" i="14"/>
  <c r="AT20" i="14"/>
  <c r="AT19" i="14"/>
  <c r="AT18" i="14"/>
  <c r="AT17" i="14"/>
  <c r="AT16" i="14"/>
  <c r="AT15" i="14"/>
  <c r="AT14" i="14"/>
  <c r="AT13" i="14"/>
  <c r="AT12" i="14"/>
  <c r="AT11" i="14"/>
  <c r="AT10" i="14"/>
  <c r="AT9" i="14"/>
  <c r="AT77" i="14" l="1"/>
  <c r="AA134" i="16"/>
  <c r="AB134" i="16" s="1"/>
  <c r="AA69" i="15"/>
  <c r="AB69" i="15" s="1"/>
  <c r="AT153" i="14" l="1"/>
  <c r="AS153" i="14"/>
  <c r="AS157" i="14"/>
  <c r="AS160" i="14" l="1"/>
  <c r="AT160" i="14" l="1"/>
  <c r="AT157" i="14"/>
</calcChain>
</file>

<file path=xl/sharedStrings.xml><?xml version="1.0" encoding="utf-8"?>
<sst xmlns="http://schemas.openxmlformats.org/spreadsheetml/2006/main" count="4171" uniqueCount="466">
  <si>
    <t>Способ закупок</t>
  </si>
  <si>
    <t>Регион, место поставки товара, выполнения работ, оказания услуг</t>
  </si>
  <si>
    <t>Кол-во, объем</t>
  </si>
  <si>
    <t>Маркетинговая цена за единицу, тенге без НДС</t>
  </si>
  <si>
    <t>Примечание</t>
  </si>
  <si>
    <t>Наименование организации</t>
  </si>
  <si>
    <t>Условия оплаты (размер авансового платежа), %</t>
  </si>
  <si>
    <t>Приоритет закупки</t>
  </si>
  <si>
    <t>Условия поставки по ИНКОТЕРМС 2010</t>
  </si>
  <si>
    <t>АО "Эмбамунайгаз"</t>
  </si>
  <si>
    <t>ОИ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</si>
  <si>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</si>
  <si>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</si>
  <si>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</si>
  <si>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</si>
  <si>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</si>
  <si>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</si>
  <si>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</si>
  <si>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</si>
  <si>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</si>
  <si>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</si>
  <si>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</si>
  <si>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</si>
  <si>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</si>
  <si>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</si>
  <si>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</si>
  <si>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</si>
  <si>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</si>
  <si>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</si>
  <si>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</si>
  <si>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№</t>
  </si>
  <si>
    <t>Код ТРУ</t>
  </si>
  <si>
    <t>Наименование указанных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</si>
  <si>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</si>
  <si>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</si>
  <si>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</si>
  <si>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Срок осуществления закупок (предполагаемая дата/месяц произведения)</t>
  </si>
  <si>
    <t>Ед. измерения</t>
  </si>
  <si>
    <t>Сумма, планируемая для закупок ТРУ без НДС, тенге</t>
  </si>
  <si>
    <t>Сумма, планируемая для закупок ТРУ с НДС, тенге</t>
  </si>
  <si>
    <t>Год закупки/год корректировки</t>
  </si>
  <si>
    <t>2012г.</t>
  </si>
  <si>
    <t>2013г.</t>
  </si>
  <si>
    <t>2014г.</t>
  </si>
  <si>
    <t>2015г.</t>
  </si>
  <si>
    <t>2016г.</t>
  </si>
  <si>
    <t>2017г.</t>
  </si>
  <si>
    <t>2018г.</t>
  </si>
  <si>
    <t>2019г.</t>
  </si>
  <si>
    <t>2. Работы</t>
  </si>
  <si>
    <t>2020г.</t>
  </si>
  <si>
    <t>SAP</t>
  </si>
  <si>
    <t>Руководство по заполнению Формы плана долгосрочных закупок товаров, работ и услуг: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</si>
  <si>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</si>
  <si>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</si>
  <si>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</si>
  <si>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</si>
  <si>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</si>
  <si>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</si>
  <si>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</si>
  <si>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</si>
  <si>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</si>
  <si>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</si>
  <si>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</si>
  <si>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</si>
  <si>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</si>
  <si>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</si>
  <si>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</si>
  <si>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</si>
  <si>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АБП</t>
  </si>
  <si>
    <t>ГЗ</t>
  </si>
  <si>
    <t>2021г.</t>
  </si>
  <si>
    <t>2022г.</t>
  </si>
  <si>
    <t>2023г.</t>
  </si>
  <si>
    <t>2024г.</t>
  </si>
  <si>
    <t>2025г.</t>
  </si>
  <si>
    <t>2026г.</t>
  </si>
  <si>
    <t>2027г.</t>
  </si>
  <si>
    <t>2028г.</t>
  </si>
  <si>
    <t>2029г.</t>
  </si>
  <si>
    <t>2030г.</t>
  </si>
  <si>
    <t>2031г.</t>
  </si>
  <si>
    <t>2032г.</t>
  </si>
  <si>
    <t>2033г.</t>
  </si>
  <si>
    <t>2034г.</t>
  </si>
  <si>
    <t>2035г.</t>
  </si>
  <si>
    <t>2036г.</t>
  </si>
  <si>
    <t>2037г.</t>
  </si>
  <si>
    <t>2038г.</t>
  </si>
  <si>
    <t>Приложение 1</t>
  </si>
  <si>
    <t>исключить</t>
  </si>
  <si>
    <t>3. Услуги</t>
  </si>
  <si>
    <t>включить</t>
  </si>
  <si>
    <t>Итого по услугам включить</t>
  </si>
  <si>
    <t>Примечание. Указывается графа, в которой произошли изменения по соответствующей строке плана закупок. Пример - 19.</t>
  </si>
  <si>
    <t>Итого по работам включить</t>
  </si>
  <si>
    <t>Итого по услугам исключить</t>
  </si>
  <si>
    <t>ЭОТ</t>
  </si>
  <si>
    <t>февраль, март</t>
  </si>
  <si>
    <t>промежуточный платеж  90% в течении 30 рабочих дней; 10 % окончательный расчет</t>
  </si>
  <si>
    <t>Итого по работам исключить</t>
  </si>
  <si>
    <t>Итого по товарам исключить</t>
  </si>
  <si>
    <t>1. Товары</t>
  </si>
  <si>
    <t>Итого по товарам включить</t>
  </si>
  <si>
    <t>ДМиТм</t>
  </si>
  <si>
    <t>ОТ</t>
  </si>
  <si>
    <t>г.Атырау, ст.Тендык, УПТОиКО</t>
  </si>
  <si>
    <t>DDP</t>
  </si>
  <si>
    <t>30% предоплата; промежуточный платеж 100 % в течении 30 рабочих дней с пропорциональным удержанием</t>
  </si>
  <si>
    <t>ОТП</t>
  </si>
  <si>
    <t>ДОТиПБ</t>
  </si>
  <si>
    <t>март, апрель</t>
  </si>
  <si>
    <t>494-3 Т</t>
  </si>
  <si>
    <t>15.20.31.500.002.01.0715.000000000011</t>
  </si>
  <si>
    <t>Сапоги</t>
  </si>
  <si>
    <t>с подноском защитным металлическим, женские, с верхом из юфтевой кожи, на подошве полимерный материал</t>
  </si>
  <si>
    <t>Сапоги жен кожан утеп на ПУГОСТ137-84р37</t>
  </si>
  <si>
    <t>август, сентябрь</t>
  </si>
  <si>
    <t>пара</t>
  </si>
  <si>
    <t>403-3 Т</t>
  </si>
  <si>
    <t>14.12.11.210.001.06.0839.000000000000</t>
  </si>
  <si>
    <t>Костюм (комплект)</t>
  </si>
  <si>
    <t>для защиты от производственных загрязнений, мужской, из хлопчатобумажной ткани, состоит из куртки и брюк, летний, ГОСТ 27575-87</t>
  </si>
  <si>
    <t>Костюм нефтяника летний, разм.44</t>
  </si>
  <si>
    <t>комплект</t>
  </si>
  <si>
    <t>404-3 Т</t>
  </si>
  <si>
    <t>Костюм нефтяника летний, разм.46</t>
  </si>
  <si>
    <t>405-4 Т</t>
  </si>
  <si>
    <t>Костюм нефтяника летний, разм.48</t>
  </si>
  <si>
    <t>406-3 Т</t>
  </si>
  <si>
    <t>Костюм нефтяника летний, разм.50</t>
  </si>
  <si>
    <t>407-4 Т</t>
  </si>
  <si>
    <t>Костюм нефтяника летний, разм.52</t>
  </si>
  <si>
    <t>408-5 Т</t>
  </si>
  <si>
    <t>Костюм нефтяника летний, разм.54</t>
  </si>
  <si>
    <t>409-4 Т</t>
  </si>
  <si>
    <t>КОСТЮМ НЕФТЯНИКА ЛЕТНИЙ,РАЗМ.56</t>
  </si>
  <si>
    <t>410-4 Т</t>
  </si>
  <si>
    <t>Костюм нефтяника летний, разм.58</t>
  </si>
  <si>
    <t>411-4 Т</t>
  </si>
  <si>
    <t>КОСТЮМ НЕФТЯНИКА ЛЕТНИЙ, РАЗМ.60</t>
  </si>
  <si>
    <t>412-4 Т</t>
  </si>
  <si>
    <t>Костюм нефтяника летний , р. 62</t>
  </si>
  <si>
    <t>413-4 Т</t>
  </si>
  <si>
    <t>Костюм нефтяника летний, разм.64</t>
  </si>
  <si>
    <t>419-3 Т</t>
  </si>
  <si>
    <t>Костюм нефтяника летний для ИТР р. 38</t>
  </si>
  <si>
    <t>420-4 Т</t>
  </si>
  <si>
    <t>Костюм нефтяника летний для ИТР р. 46</t>
  </si>
  <si>
    <t>421-4 Т</t>
  </si>
  <si>
    <t>Костюм нефтяника летний для ИТР р. 48</t>
  </si>
  <si>
    <t>422-4 Т</t>
  </si>
  <si>
    <t>Костюм нефтяника летний для ИТР р. 50</t>
  </si>
  <si>
    <t>423-4 Т</t>
  </si>
  <si>
    <t>Костюм нефтяника летний для ИТР р. 52</t>
  </si>
  <si>
    <t>424-6 Т</t>
  </si>
  <si>
    <t>Костюм нефтяника летний для ИТР р. 54</t>
  </si>
  <si>
    <t>425-4 Т</t>
  </si>
  <si>
    <t>Костюм нефтяника летний для ИТР р. 56</t>
  </si>
  <si>
    <t>426-4 Т</t>
  </si>
  <si>
    <t>Костюм нефтяника летний для ИТР р. 58</t>
  </si>
  <si>
    <t>427-5 Т</t>
  </si>
  <si>
    <t>Костюм нефтяника летний для ИТР р. 60</t>
  </si>
  <si>
    <t>428-4 Т</t>
  </si>
  <si>
    <t>Костюм нефтяника летний для ИТР р. 62</t>
  </si>
  <si>
    <t>448-3 Т</t>
  </si>
  <si>
    <t>14.12.11.210.001.07.0839.000000000000</t>
  </si>
  <si>
    <t>для защиты от производственных загрязнений нефтепродуктами, мужской, из хлопчатобумажной ткани, состоит из куртки и брюк, летний, ГОСТ 12.4.111-82</t>
  </si>
  <si>
    <t>Костюм нефтяника летний для ИТР р. 44</t>
  </si>
  <si>
    <t>449-4 Т</t>
  </si>
  <si>
    <t>Костюм нефт. летн.для ИТР  р. 36</t>
  </si>
  <si>
    <t>806-2 Т</t>
  </si>
  <si>
    <t>14.12.11.210.001.08.0839.000000000000</t>
  </si>
  <si>
    <t>для защиты от кислот, мужской, из хлопчатобумажной ткани, состоит из куртки типа А, брюк типа А, головного убора, ГОСТ 27652-88</t>
  </si>
  <si>
    <t>Кост првкислТк.С-154,брюк,курт,шапка р50</t>
  </si>
  <si>
    <t>403-4 Т</t>
  </si>
  <si>
    <t>404-4 Т</t>
  </si>
  <si>
    <t>406-4 Т</t>
  </si>
  <si>
    <t>419-4 Т</t>
  </si>
  <si>
    <t>448-4 Т</t>
  </si>
  <si>
    <t>405-5 Т</t>
  </si>
  <si>
    <t>407-5 Т</t>
  </si>
  <si>
    <t>409-5 Т</t>
  </si>
  <si>
    <t>410-5 Т</t>
  </si>
  <si>
    <t>411-5 Т</t>
  </si>
  <si>
    <t>412-5 Т</t>
  </si>
  <si>
    <t>413-5 Т</t>
  </si>
  <si>
    <t>420-5 Т</t>
  </si>
  <si>
    <t>421-5 Т</t>
  </si>
  <si>
    <t>422-5 Т</t>
  </si>
  <si>
    <t>423-5 Т</t>
  </si>
  <si>
    <t>425-5 Т</t>
  </si>
  <si>
    <t>426-5 Т</t>
  </si>
  <si>
    <t>428-5 Т</t>
  </si>
  <si>
    <t>449-5 Т</t>
  </si>
  <si>
    <t>408-6 Т</t>
  </si>
  <si>
    <t>427-6 Т</t>
  </si>
  <si>
    <t>424-7 Т</t>
  </si>
  <si>
    <t>495-4 Т</t>
  </si>
  <si>
    <t>Сапоги жен кожан утеп на ПУГОСТ137-84р38</t>
  </si>
  <si>
    <t>496-4 Т</t>
  </si>
  <si>
    <t>Сапоги жен"Кама-М"ПУ ГОСТ12.4.137-84 р39</t>
  </si>
  <si>
    <t>497-4 Т</t>
  </si>
  <si>
    <t>Сапоги жен"Кама-М"ПУ ГОСТ12.4.137-84 р40</t>
  </si>
  <si>
    <t>506-3 Т</t>
  </si>
  <si>
    <t>15.20.31.500.002.01.0715.000000000002</t>
  </si>
  <si>
    <t>с подноском защитным металлическим, мужские, с верхом из хромовой кожи, на подошве резина</t>
  </si>
  <si>
    <t>Сапоги кожаные зимние раз. 40</t>
  </si>
  <si>
    <t>507-4 Т</t>
  </si>
  <si>
    <t>15.20.31.500.002.01.0715.000000000003</t>
  </si>
  <si>
    <t>с подноском защитным металлическим, мужские, с верхом из хромовой кожи, на подошве полимерный материал</t>
  </si>
  <si>
    <t>Сапоги кожаные зимние раз. 41</t>
  </si>
  <si>
    <t>508-5 Т</t>
  </si>
  <si>
    <t>15.20.31.500.002.01.0715.000000000004</t>
  </si>
  <si>
    <t>с подноском защитным металлическим, мужские, с верхом из юфтевой кожи, на подошве резина, утепленные</t>
  </si>
  <si>
    <t>Сапоги кожаные зимние раз. 42</t>
  </si>
  <si>
    <t>509-5 Т</t>
  </si>
  <si>
    <t>15.20.31.500.002.01.0715.000000000005</t>
  </si>
  <si>
    <t>с подноском защитным металлическим, мужские, с верхом из юфтевой кожи, на подошве полимерный материал, утепленные</t>
  </si>
  <si>
    <t>Сапоги кожаные зимние раз. 43</t>
  </si>
  <si>
    <t>510-5 Т</t>
  </si>
  <si>
    <t>15.20.31.500.002.01.0715.000000000006</t>
  </si>
  <si>
    <t>с подноском защитным металлическим, мужские, с верхом из хромовой кожи, на подошве резина, утепленные</t>
  </si>
  <si>
    <t>Сапоги кожаные зимние раз. 44</t>
  </si>
  <si>
    <t>511-4 Т</t>
  </si>
  <si>
    <t>15.20.31.500.002.01.0715.000000000007</t>
  </si>
  <si>
    <t>с подноском защитным металлическим, мужские, с верхом из хромовой кожи, на подошве полимерный материал, утепленные</t>
  </si>
  <si>
    <t>Сапоги кожаные зимние раз. 45</t>
  </si>
  <si>
    <t>516-4 Т</t>
  </si>
  <si>
    <t>Сапоги жен"Кама-М"ПУ ГОСТ12.4.137-84 р41</t>
  </si>
  <si>
    <t>517-4 Т</t>
  </si>
  <si>
    <t>Сапоги жен"Кама-М"ПУ ГОСТ12.4.137-84 р42</t>
  </si>
  <si>
    <t>518-4 Т</t>
  </si>
  <si>
    <t>15.20.31.500.002.01.0715.000000000001</t>
  </si>
  <si>
    <t>с подноском защитным металлическим, мужские, с верхом из юфтевой кожи, на подошве полимерный материал</t>
  </si>
  <si>
    <t>Сапоги кожаные зимние раз. 39</t>
  </si>
  <si>
    <t>519-5 Т</t>
  </si>
  <si>
    <t>15.20.31.300.002.01.0715.000000000000</t>
  </si>
  <si>
    <t>с подноском защитным металлическим, мужские, из поливинилхлоридного верха, на подошве резина</t>
  </si>
  <si>
    <t>Сапоги кожаные зимние раз. 46</t>
  </si>
  <si>
    <t>520-4 Т</t>
  </si>
  <si>
    <t>15.20.31.300.002.01.0715.000000000001</t>
  </si>
  <si>
    <t xml:space="preserve"> Сапоги </t>
  </si>
  <si>
    <t>с подноском защитным металлическим, мужские, из поливинилхлоридного верха, на подошве полимерные материалы</t>
  </si>
  <si>
    <t>Сапоги кожаные зимние раз. 48</t>
  </si>
  <si>
    <t>522-4 Т</t>
  </si>
  <si>
    <t>Сапоги жен зимниеГОСТ12.4.137-84 р43</t>
  </si>
  <si>
    <t>524-5 Т</t>
  </si>
  <si>
    <t>Сапоги кожаные зимние раз. 47</t>
  </si>
  <si>
    <t>527-4 Т</t>
  </si>
  <si>
    <t>15.20.31.500.000.00.0715.000000000000</t>
  </si>
  <si>
    <t>Ботинки</t>
  </si>
  <si>
    <t>мужские, с верхом из юфтевой кожи, на подошве резина, с подноском защитным металлическим</t>
  </si>
  <si>
    <t>БОТИНКИ ЗАЩ.36</t>
  </si>
  <si>
    <t>528-5 Т</t>
  </si>
  <si>
    <t>Ботинки защ.41</t>
  </si>
  <si>
    <t>529-5 Т</t>
  </si>
  <si>
    <t>Ботинки защ.42</t>
  </si>
  <si>
    <t>530-5 Т</t>
  </si>
  <si>
    <t>Ботинки защ.43</t>
  </si>
  <si>
    <t>531-5 Т</t>
  </si>
  <si>
    <t>Ботинки защ.44</t>
  </si>
  <si>
    <t>532-6 Т</t>
  </si>
  <si>
    <t>Ботинки защ.45</t>
  </si>
  <si>
    <t>533-4 Т</t>
  </si>
  <si>
    <t>БОТИНКИ ЗАЩ.37</t>
  </si>
  <si>
    <t>534-6 Т</t>
  </si>
  <si>
    <t>БОТИНКИ ЗАЩ.38</t>
  </si>
  <si>
    <t>535-5 Т</t>
  </si>
  <si>
    <t>БОТИНКИ ЗАЩ.39</t>
  </si>
  <si>
    <t>536-5 Т</t>
  </si>
  <si>
    <t>Ботинки защитные 40 р-р</t>
  </si>
  <si>
    <t>537-4 Т</t>
  </si>
  <si>
    <t>Ботинки защ.46</t>
  </si>
  <si>
    <t>538-4 Т</t>
  </si>
  <si>
    <t>Ботинки защ.47</t>
  </si>
  <si>
    <t>855 Т</t>
  </si>
  <si>
    <t>Сапоги кожаные зим. р.37</t>
  </si>
  <si>
    <t>532-7 Т</t>
  </si>
  <si>
    <t>534-7 Т</t>
  </si>
  <si>
    <t>508-6 Т</t>
  </si>
  <si>
    <t>509-6 Т</t>
  </si>
  <si>
    <t>510-6 Т</t>
  </si>
  <si>
    <t>519-6 Т</t>
  </si>
  <si>
    <t>524-6 Т</t>
  </si>
  <si>
    <t>528-6 Т</t>
  </si>
  <si>
    <t>529-6 Т</t>
  </si>
  <si>
    <t>530-6 Т</t>
  </si>
  <si>
    <t>531-6 Т</t>
  </si>
  <si>
    <t>535-6 Т</t>
  </si>
  <si>
    <t>536-6 Т</t>
  </si>
  <si>
    <t>495-5 Т</t>
  </si>
  <si>
    <t>496-5 Т</t>
  </si>
  <si>
    <t>497-5 Т</t>
  </si>
  <si>
    <t>507-5 Т</t>
  </si>
  <si>
    <t>511-5 Т</t>
  </si>
  <si>
    <t>516-5 Т</t>
  </si>
  <si>
    <t>517-5 Т</t>
  </si>
  <si>
    <t>518-5 Т</t>
  </si>
  <si>
    <t>520-5 Т</t>
  </si>
  <si>
    <t>522-5 Т</t>
  </si>
  <si>
    <t>527-5 Т</t>
  </si>
  <si>
    <t>533-5 Т</t>
  </si>
  <si>
    <t>537-5 Т</t>
  </si>
  <si>
    <t>538-5 Т</t>
  </si>
  <si>
    <t>494-4 Т</t>
  </si>
  <si>
    <t>506-4 Т</t>
  </si>
  <si>
    <t>855-1 Т</t>
  </si>
  <si>
    <t>455-4 Т</t>
  </si>
  <si>
    <t>14.12.11.210.001.06.0839.000000000001</t>
  </si>
  <si>
    <t>для защиты от производственных загрязнений, мужской, из хлопчатобумажной ткани, состоит из куртки и брюк, утепленный, ГОСТ 27575-87</t>
  </si>
  <si>
    <t>Костюм нефтяника зимний для ИТР р. 44</t>
  </si>
  <si>
    <t>456-4 Т</t>
  </si>
  <si>
    <t xml:space="preserve">Костюм нефтяника зимний для ИТР р. 46 </t>
  </si>
  <si>
    <t>457-4 Т</t>
  </si>
  <si>
    <t xml:space="preserve">Костюм нефтяника зимний для ИТР р.50 </t>
  </si>
  <si>
    <t>458-3 Т</t>
  </si>
  <si>
    <t xml:space="preserve">Костюм нефтяника зимний для ИТР р.52 </t>
  </si>
  <si>
    <t>459-3 Т</t>
  </si>
  <si>
    <t xml:space="preserve">Костюм нефтяника зимний для ИТР р.54 </t>
  </si>
  <si>
    <t>460-3 Т</t>
  </si>
  <si>
    <t xml:space="preserve">Костюм нефтяника зимний для ИТР р.56 </t>
  </si>
  <si>
    <t>461-4 Т</t>
  </si>
  <si>
    <t xml:space="preserve">Костюм нефтяника зимний для ИТР р.58 </t>
  </si>
  <si>
    <t>463-3 Т</t>
  </si>
  <si>
    <t xml:space="preserve">Костюм нефтяника зимний для ИТР р.62 </t>
  </si>
  <si>
    <t>464-3 Т</t>
  </si>
  <si>
    <t xml:space="preserve">Костюм нефтяника зимний для ИТР р.64 </t>
  </si>
  <si>
    <t>473-4 Т</t>
  </si>
  <si>
    <t>14.12.11.210.001.07.0839.000000000001</t>
  </si>
  <si>
    <t>для защиты от производственных загрязнений нефтепродуктами, мужской, из хлопчатобумажной ткани, состоит из куртки и брюк, утепленный, ГОСТ 12.4.111-82</t>
  </si>
  <si>
    <t xml:space="preserve">Костюм нефтяника зимний для ИТР р.48 </t>
  </si>
  <si>
    <t>455-5 Т</t>
  </si>
  <si>
    <t>456-5 Т</t>
  </si>
  <si>
    <t>457-5 Т</t>
  </si>
  <si>
    <t>461-5 Т</t>
  </si>
  <si>
    <t>473-5 Т</t>
  </si>
  <si>
    <t>458-4 Т</t>
  </si>
  <si>
    <t>459-4 Т</t>
  </si>
  <si>
    <t>460-4 Т</t>
  </si>
  <si>
    <t>463-4 Т</t>
  </si>
  <si>
    <t>464-4 Т</t>
  </si>
  <si>
    <t>ДЭ</t>
  </si>
  <si>
    <t>Провод</t>
  </si>
  <si>
    <t>тонна</t>
  </si>
  <si>
    <t>27.32.13.700.002.00.0168.000000000008</t>
  </si>
  <si>
    <t>марка АС, 70 мм2</t>
  </si>
  <si>
    <t>Провод состоит из стального сердечника и алюминиевых проволок. Номинальное сечение - 70мм2.
http://www.gosthelp.ru/gost/gost22928.html</t>
  </si>
  <si>
    <t>623-6 Т</t>
  </si>
  <si>
    <t>865 Т</t>
  </si>
  <si>
    <t>исключена</t>
  </si>
  <si>
    <t>Исключить</t>
  </si>
  <si>
    <t>итого по товарам:</t>
  </si>
  <si>
    <t>Включить</t>
  </si>
  <si>
    <t>увелечение цены с 2017г.(с 18750 на 33447,54)</t>
  </si>
  <si>
    <t>увелечение цены с 2017г.(с 20535,71 на 30143,96)</t>
  </si>
  <si>
    <t>увелечение цены с 2017г.(с 38392,85 на 66983,51)</t>
  </si>
  <si>
    <t>увелечение цены с 2017г.(с 16571,85 на 18676,14)</t>
  </si>
  <si>
    <t>увелечение цены с 2017г.(с 12500 на 13728,63)</t>
  </si>
  <si>
    <t>14,15,16,17</t>
  </si>
  <si>
    <t>ДГР</t>
  </si>
  <si>
    <t>71.12.31.100.000.00.0999.000000000000</t>
  </si>
  <si>
    <t>Работы по геофизической разведке/исследованиям</t>
  </si>
  <si>
    <t>Геофизические исследования и опробование пластов (MDT) в открытом стволе  в поисково-разведочных скважинах НГДУ "Жылыоймунайгаз"</t>
  </si>
  <si>
    <t>Атырауская область, Жылойский район</t>
  </si>
  <si>
    <t>31-2 Р</t>
  </si>
  <si>
    <t>124-2 У</t>
  </si>
  <si>
    <t>71.20.19.000.010.00.0777.000000000000</t>
  </si>
  <si>
    <t>Услуги по диагностированию/экспертизе/анализу/испытаниям/тестированию/осмотру</t>
  </si>
  <si>
    <t>Геолого-технологические исследования (ГТИ) и газовый каротаж в поисково-разведочных скважинах НГДУ "Жылыоймунайгаз"</t>
  </si>
  <si>
    <t>52 изменения и дополнения в План долгосрочных закупок товаров, работ и услуг АО "Эмбамунайгаз"</t>
  </si>
  <si>
    <t>к приказу  АО Эмбамунайгаз №________ от _____ августа 2017г.</t>
  </si>
  <si>
    <t>31-3 Р</t>
  </si>
  <si>
    <t>124-3 У</t>
  </si>
  <si>
    <t>403-5 Т</t>
  </si>
  <si>
    <t>404-5 Т</t>
  </si>
  <si>
    <t>405-6 Т</t>
  </si>
  <si>
    <t>406-5 Т</t>
  </si>
  <si>
    <t>407-6 Т</t>
  </si>
  <si>
    <t>408-7 Т</t>
  </si>
  <si>
    <t>409-6 Т</t>
  </si>
  <si>
    <t>410-6 Т</t>
  </si>
  <si>
    <t>411-6 Т</t>
  </si>
  <si>
    <t>412-6 Т</t>
  </si>
  <si>
    <t>413-6 Т</t>
  </si>
  <si>
    <t>419-5 Т</t>
  </si>
  <si>
    <t>420-6 Т</t>
  </si>
  <si>
    <t>421-6 Т</t>
  </si>
  <si>
    <t>422-6 Т</t>
  </si>
  <si>
    <t>423-6 Т</t>
  </si>
  <si>
    <t>424-8 Т</t>
  </si>
  <si>
    <t>425-6 Т</t>
  </si>
  <si>
    <t>426-6 Т</t>
  </si>
  <si>
    <t>427-7 Т</t>
  </si>
  <si>
    <t>428-6 Т</t>
  </si>
  <si>
    <t>448-5 Т</t>
  </si>
  <si>
    <t>449-6 Т</t>
  </si>
  <si>
    <t>455-6 Т</t>
  </si>
  <si>
    <t>456-6 Т</t>
  </si>
  <si>
    <t>457-6 Т</t>
  </si>
  <si>
    <t>458-5 Т</t>
  </si>
  <si>
    <t>459-5 Т</t>
  </si>
  <si>
    <t>460-5 Т</t>
  </si>
  <si>
    <t>461-6 Т</t>
  </si>
  <si>
    <t>463-5 Т</t>
  </si>
  <si>
    <t>464-5 Т</t>
  </si>
  <si>
    <t>473-6 Т</t>
  </si>
  <si>
    <t>494-5 Т</t>
  </si>
  <si>
    <t>495-6 Т</t>
  </si>
  <si>
    <t>496-6 Т</t>
  </si>
  <si>
    <t>497-6 Т</t>
  </si>
  <si>
    <t>506-5 Т</t>
  </si>
  <si>
    <t>507-6 Т</t>
  </si>
  <si>
    <t>508-7 Т</t>
  </si>
  <si>
    <t>509-7 Т</t>
  </si>
  <si>
    <t>510-7 Т</t>
  </si>
  <si>
    <t>511-6 Т</t>
  </si>
  <si>
    <t>516-6 Т</t>
  </si>
  <si>
    <t>517-6 Т</t>
  </si>
  <si>
    <t>518-6 Т</t>
  </si>
  <si>
    <t>519-7 Т</t>
  </si>
  <si>
    <t>520-6 Т</t>
  </si>
  <si>
    <t>522-6 Т</t>
  </si>
  <si>
    <t>524-7 Т</t>
  </si>
  <si>
    <t>527-6 Т</t>
  </si>
  <si>
    <t>528-7 Т</t>
  </si>
  <si>
    <t>529-7 Т</t>
  </si>
  <si>
    <t>530-7 Т</t>
  </si>
  <si>
    <t>532-8 Т</t>
  </si>
  <si>
    <t>533-6 Т</t>
  </si>
  <si>
    <t>534-8 Т</t>
  </si>
  <si>
    <t>535-7 Т</t>
  </si>
  <si>
    <t>536-7 Т</t>
  </si>
  <si>
    <t>537-6 Т</t>
  </si>
  <si>
    <t>538-6 Т</t>
  </si>
  <si>
    <t>855-2 Т</t>
  </si>
  <si>
    <t>623-7 Т</t>
  </si>
  <si>
    <t>531-7 Т</t>
  </si>
  <si>
    <t xml:space="preserve">Провод состоит из стального сердечника и алюминиевых проволок. Номинальное сечение - 70мм2.
</t>
  </si>
  <si>
    <t>8,14,16,17</t>
  </si>
  <si>
    <t>Ф.И.О. и должность ответственного лица, заполнившего данную форму и контактный телефон.  Начальник отдела планирования закупок и местного содержания Максот Е. тел.8 7122 993425</t>
  </si>
  <si>
    <t>851-1 Т</t>
  </si>
  <si>
    <t>08.12.12.119.001.00.0113.000000000000</t>
  </si>
  <si>
    <t>Грунт</t>
  </si>
  <si>
    <t>Грунт (глинистые породы) классифицирован по ГОСТ 25100 «Грунты Классификация» и относятся к II классу природных диспенсерских грунтов, к группе связных и подгруппе осадочных и к виду песчанистая и супесь пылеватая. Качество грунта отвечает требованиям СНиП 3.03-09-2003 «Автомобильные дороги».</t>
  </si>
  <si>
    <t>ТПХ</t>
  </si>
  <si>
    <t>852-1 Т</t>
  </si>
  <si>
    <t>853-1 Т</t>
  </si>
  <si>
    <t>851-2 Т</t>
  </si>
  <si>
    <t>852-2 Т</t>
  </si>
  <si>
    <t>853-2 Т</t>
  </si>
  <si>
    <t>Маркшейдерская служба</t>
  </si>
  <si>
    <t>Глинистый</t>
  </si>
  <si>
    <t>Грунт (глинистые породы) квалифицированы по Гост 25100-95</t>
  </si>
  <si>
    <t>январь, февраль</t>
  </si>
  <si>
    <t>Атырауская область, Исатайский р-н</t>
  </si>
  <si>
    <t>промежуточный платеж  100 % в течении 30 рабочих дней.</t>
  </si>
  <si>
    <t>метр кубический</t>
  </si>
  <si>
    <t>2017</t>
  </si>
  <si>
    <t>Атырауская область, Жылыойский р-н</t>
  </si>
  <si>
    <t>август</t>
  </si>
  <si>
    <t>Атырауская область, пос.Аккистау, ст.Аккистау</t>
  </si>
  <si>
    <t>Атырауская область, Кульсаринская база УПТОиКО, ст.Кульсары</t>
  </si>
  <si>
    <t>8,9,10,12,16,17,18</t>
  </si>
  <si>
    <t>.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</si>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</sst>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&quot;€&quot;#,##0;[Red]\-&quot;€&quot;#,##0"/>
    <numFmt numFmtId="166" formatCode="_(* #,##0.00_);_(* \(#,##0.00\);_(* &quot;-&quot;??_);_(@_)"/>
    <numFmt numFmtId="167" formatCode="#,##0.00;[Red]#,##0.00"/>
    <numFmt numFmtId="168" formatCode="#,##0.000"/>
  </numFmts>
  <fonts count="5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0"/>
      <color indexed="12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b/>
      <u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1"/>
      <color rgb="FF7030A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lightGray">
        <fgColor indexed="22"/>
        <bgColor indexed="9"/>
      </patternFill>
    </fill>
    <fill>
      <patternFill patternType="darkUp">
        <fgColor indexed="9"/>
        <bgColor indexed="22"/>
      </patternFill>
    </fill>
    <fill>
      <patternFill patternType="lightGray">
        <fgColor indexed="43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2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40" fontId="2" fillId="3" borderId="1"/>
    <xf numFmtId="40" fontId="2" fillId="3" borderId="1"/>
    <xf numFmtId="49" fontId="10" fillId="4" borderId="2">
      <alignment vertical="center"/>
    </xf>
    <xf numFmtId="0" fontId="5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/>
    <xf numFmtId="0" fontId="2" fillId="0" borderId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7" fillId="2" borderId="0" applyNumberFormat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49" fontId="28" fillId="4" borderId="13">
      <alignment horizontal="center"/>
    </xf>
    <xf numFmtId="40" fontId="1" fillId="9" borderId="3"/>
    <xf numFmtId="40" fontId="1" fillId="3" borderId="3"/>
    <xf numFmtId="49" fontId="28" fillId="4" borderId="2">
      <alignment horizontal="center"/>
    </xf>
    <xf numFmtId="49" fontId="1" fillId="4" borderId="2">
      <alignment horizontal="center"/>
    </xf>
    <xf numFmtId="49" fontId="29" fillId="0" borderId="0"/>
    <xf numFmtId="0" fontId="1" fillId="10" borderId="3"/>
    <xf numFmtId="40" fontId="1" fillId="9" borderId="3"/>
    <xf numFmtId="40" fontId="1" fillId="3" borderId="3"/>
    <xf numFmtId="40" fontId="1" fillId="3" borderId="3"/>
    <xf numFmtId="49" fontId="28" fillId="4" borderId="2">
      <alignment vertical="center"/>
    </xf>
    <xf numFmtId="49" fontId="29" fillId="4" borderId="2">
      <alignment vertical="center"/>
    </xf>
    <xf numFmtId="49" fontId="30" fillId="0" borderId="3">
      <alignment horizontal="right"/>
    </xf>
    <xf numFmtId="40" fontId="1" fillId="11" borderId="3"/>
    <xf numFmtId="49" fontId="1" fillId="4" borderId="13">
      <alignment horizontal="center"/>
    </xf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15" borderId="0" applyNumberFormat="0" applyBorder="0" applyAlignment="0" applyProtection="0"/>
    <xf numFmtId="0" fontId="31" fillId="6" borderId="4" applyNumberFormat="0" applyAlignment="0" applyProtection="0"/>
    <xf numFmtId="0" fontId="32" fillId="16" borderId="5" applyNumberFormat="0" applyAlignment="0" applyProtection="0"/>
    <xf numFmtId="0" fontId="33" fillId="16" borderId="4" applyNumberFormat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6" fillId="0" borderId="8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17" borderId="10" applyNumberFormat="0" applyAlignment="0" applyProtection="0"/>
    <xf numFmtId="0" fontId="39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1" fillId="0" borderId="0"/>
    <xf numFmtId="0" fontId="1" fillId="0" borderId="0"/>
    <xf numFmtId="0" fontId="41" fillId="5" borderId="0" applyNumberFormat="0" applyBorder="0" applyAlignment="0" applyProtection="0"/>
    <xf numFmtId="0" fontId="42" fillId="0" borderId="0" applyNumberFormat="0" applyFill="0" applyBorder="0" applyAlignment="0" applyProtection="0"/>
    <xf numFmtId="0" fontId="1" fillId="19" borderId="11" applyNumberFormat="0" applyFont="0" applyAlignment="0" applyProtection="0"/>
    <xf numFmtId="0" fontId="43" fillId="0" borderId="12" applyNumberFormat="0" applyFill="0" applyAlignment="0" applyProtection="0"/>
    <xf numFmtId="0" fontId="44" fillId="0" borderId="0" applyNumberFormat="0" applyFill="0" applyBorder="0" applyAlignment="0" applyProtection="0"/>
    <xf numFmtId="49" fontId="30" fillId="0" borderId="14">
      <alignment horizontal="right"/>
    </xf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49" fontId="28" fillId="4" borderId="13">
      <alignment vertical="center"/>
    </xf>
    <xf numFmtId="49" fontId="29" fillId="4" borderId="13">
      <alignment vertical="center"/>
    </xf>
    <xf numFmtId="40" fontId="1" fillId="11" borderId="14"/>
    <xf numFmtId="40" fontId="1" fillId="3" borderId="14"/>
    <xf numFmtId="40" fontId="1" fillId="3" borderId="14"/>
    <xf numFmtId="40" fontId="1" fillId="9" borderId="14"/>
    <xf numFmtId="0" fontId="1" fillId="10" borderId="14"/>
    <xf numFmtId="40" fontId="1" fillId="3" borderId="14"/>
    <xf numFmtId="40" fontId="1" fillId="9" borderId="14"/>
    <xf numFmtId="0" fontId="1" fillId="0" borderId="0"/>
    <xf numFmtId="0" fontId="5" fillId="0" borderId="0"/>
  </cellStyleXfs>
  <cellXfs count="219">
    <xf numFmtId="0" fontId="0" fillId="0" borderId="0" xfId="0"/>
    <xf numFmtId="0" fontId="12" fillId="20" borderId="0" xfId="22" applyFont="1" applyFill="1" applyBorder="1" applyAlignment="1">
      <alignment horizontal="left" vertical="center"/>
    </xf>
    <xf numFmtId="0" fontId="12" fillId="20" borderId="14" xfId="21" applyFont="1" applyFill="1" applyBorder="1" applyAlignment="1">
      <alignment horizontal="center" vertical="center"/>
    </xf>
    <xf numFmtId="0" fontId="12" fillId="20" borderId="3" xfId="21" applyFont="1" applyFill="1" applyBorder="1" applyAlignment="1">
      <alignment horizontal="center" vertical="center"/>
    </xf>
    <xf numFmtId="0" fontId="14" fillId="20" borderId="3" xfId="21" applyFont="1" applyFill="1" applyBorder="1" applyAlignment="1">
      <alignment horizontal="center" vertical="center" wrapText="1"/>
    </xf>
    <xf numFmtId="0" fontId="14" fillId="20" borderId="14" xfId="21" applyFont="1" applyFill="1" applyBorder="1" applyAlignment="1">
      <alignment horizontal="left" vertical="center"/>
    </xf>
    <xf numFmtId="0" fontId="14" fillId="20" borderId="3" xfId="21" applyFont="1" applyFill="1" applyBorder="1" applyAlignment="1">
      <alignment horizontal="center" wrapText="1"/>
    </xf>
    <xf numFmtId="0" fontId="12" fillId="20" borderId="3" xfId="22" applyFont="1" applyFill="1" applyBorder="1" applyAlignment="1">
      <alignment vertical="center"/>
    </xf>
    <xf numFmtId="0" fontId="12" fillId="20" borderId="3" xfId="0" applyFont="1" applyFill="1" applyBorder="1" applyAlignment="1">
      <alignment horizontal="left"/>
    </xf>
    <xf numFmtId="4" fontId="12" fillId="20" borderId="3" xfId="0" applyNumberFormat="1" applyFont="1" applyFill="1" applyBorder="1" applyAlignment="1">
      <alignment vertical="center"/>
    </xf>
    <xf numFmtId="0" fontId="12" fillId="20" borderId="3" xfId="0" applyFont="1" applyFill="1" applyBorder="1"/>
    <xf numFmtId="0" fontId="12" fillId="20" borderId="3" xfId="0" applyFont="1" applyFill="1" applyBorder="1" applyAlignment="1">
      <alignment horizontal="center"/>
    </xf>
    <xf numFmtId="0" fontId="12" fillId="20" borderId="3" xfId="0" applyFont="1" applyFill="1" applyBorder="1" applyAlignment="1"/>
    <xf numFmtId="0" fontId="12" fillId="20" borderId="3" xfId="22" applyFont="1" applyFill="1" applyBorder="1" applyAlignment="1">
      <alignment horizontal="center" vertical="center"/>
    </xf>
    <xf numFmtId="0" fontId="12" fillId="20" borderId="3" xfId="0" applyFont="1" applyFill="1" applyBorder="1" applyAlignment="1">
      <alignment horizontal="center" vertical="center"/>
    </xf>
    <xf numFmtId="0" fontId="12" fillId="20" borderId="3" xfId="120" applyFont="1" applyFill="1" applyBorder="1" applyAlignment="1">
      <alignment horizontal="center" vertical="center"/>
    </xf>
    <xf numFmtId="0" fontId="12" fillId="20" borderId="3" xfId="120" applyFont="1" applyFill="1" applyBorder="1" applyAlignment="1">
      <alignment horizontal="left" vertical="center"/>
    </xf>
    <xf numFmtId="0" fontId="12" fillId="20" borderId="3" xfId="22" applyFont="1" applyFill="1" applyBorder="1" applyAlignment="1">
      <alignment horizontal="left" vertical="center"/>
    </xf>
    <xf numFmtId="4" fontId="14" fillId="20" borderId="3" xfId="22" applyNumberFormat="1" applyFont="1" applyFill="1" applyBorder="1" applyAlignment="1">
      <alignment vertical="center"/>
    </xf>
    <xf numFmtId="4" fontId="12" fillId="20" borderId="3" xfId="22" applyNumberFormat="1" applyFont="1" applyFill="1" applyBorder="1" applyAlignment="1">
      <alignment vertical="center"/>
    </xf>
    <xf numFmtId="0" fontId="12" fillId="20" borderId="3" xfId="0" applyNumberFormat="1" applyFont="1" applyFill="1" applyBorder="1" applyAlignment="1">
      <alignment horizontal="center" vertical="center"/>
    </xf>
    <xf numFmtId="0" fontId="14" fillId="20" borderId="0" xfId="21" applyFont="1" applyFill="1" applyAlignment="1">
      <alignment horizontal="center" vertical="center"/>
    </xf>
    <xf numFmtId="0" fontId="46" fillId="20" borderId="3" xfId="0" applyFont="1" applyFill="1" applyBorder="1" applyAlignment="1">
      <alignment horizontal="center"/>
    </xf>
    <xf numFmtId="0" fontId="12" fillId="20" borderId="3" xfId="66" applyNumberFormat="1" applyFont="1" applyFill="1" applyBorder="1" applyAlignment="1">
      <alignment horizontal="left" vertical="center"/>
    </xf>
    <xf numFmtId="0" fontId="12" fillId="20" borderId="3" xfId="66" applyNumberFormat="1" applyFont="1" applyFill="1" applyBorder="1" applyAlignment="1">
      <alignment horizontal="center" vertical="center"/>
    </xf>
    <xf numFmtId="168" fontId="12" fillId="20" borderId="3" xfId="0" applyNumberFormat="1" applyFont="1" applyFill="1" applyBorder="1" applyAlignment="1">
      <alignment wrapText="1"/>
    </xf>
    <xf numFmtId="4" fontId="12" fillId="20" borderId="3" xfId="0" applyNumberFormat="1" applyFont="1" applyFill="1" applyBorder="1" applyAlignment="1">
      <alignment wrapText="1"/>
    </xf>
    <xf numFmtId="4" fontId="14" fillId="20" borderId="3" xfId="21" applyNumberFormat="1" applyFont="1" applyFill="1" applyBorder="1" applyAlignment="1">
      <alignment horizontal="center" vertical="center" wrapText="1"/>
    </xf>
    <xf numFmtId="0" fontId="14" fillId="20" borderId="3" xfId="21" applyFont="1" applyFill="1" applyBorder="1" applyAlignment="1">
      <alignment horizontal="left" vertical="center"/>
    </xf>
    <xf numFmtId="4" fontId="12" fillId="20" borderId="14" xfId="22" applyNumberFormat="1" applyFont="1" applyFill="1" applyBorder="1" applyAlignment="1">
      <alignment vertical="center"/>
    </xf>
    <xf numFmtId="4" fontId="14" fillId="20" borderId="14" xfId="21" applyNumberFormat="1" applyFont="1" applyFill="1" applyBorder="1" applyAlignment="1">
      <alignment vertical="center"/>
    </xf>
    <xf numFmtId="4" fontId="14" fillId="20" borderId="14" xfId="22" applyNumberFormat="1" applyFont="1" applyFill="1" applyBorder="1" applyAlignment="1">
      <alignment vertical="center"/>
    </xf>
    <xf numFmtId="3" fontId="14" fillId="20" borderId="14" xfId="22" applyNumberFormat="1" applyFont="1" applyFill="1" applyBorder="1" applyAlignment="1">
      <alignment horizontal="center" vertical="center"/>
    </xf>
    <xf numFmtId="0" fontId="14" fillId="20" borderId="14" xfId="21" applyFont="1" applyFill="1" applyBorder="1" applyAlignment="1">
      <alignment horizontal="center" vertical="center"/>
    </xf>
    <xf numFmtId="0" fontId="14" fillId="20" borderId="14" xfId="21" applyFont="1" applyFill="1" applyBorder="1" applyAlignment="1">
      <alignment vertical="center"/>
    </xf>
    <xf numFmtId="0" fontId="12" fillId="20" borderId="3" xfId="38" applyNumberFormat="1" applyFont="1" applyFill="1" applyBorder="1" applyAlignment="1">
      <alignment horizontal="left" vertical="center"/>
    </xf>
    <xf numFmtId="0" fontId="12" fillId="20" borderId="3" xfId="68" applyFont="1" applyFill="1" applyBorder="1" applyAlignment="1">
      <alignment horizontal="left" vertical="center"/>
    </xf>
    <xf numFmtId="0" fontId="12" fillId="20" borderId="3" xfId="0" applyFont="1" applyFill="1" applyBorder="1" applyAlignment="1">
      <alignment horizontal="left" vertical="center"/>
    </xf>
    <xf numFmtId="4" fontId="12" fillId="20" borderId="3" xfId="22" applyNumberFormat="1" applyFont="1" applyFill="1" applyBorder="1" applyAlignment="1">
      <alignment horizontal="left" vertical="center"/>
    </xf>
    <xf numFmtId="0" fontId="14" fillId="20" borderId="14" xfId="21" applyFont="1" applyFill="1" applyBorder="1" applyAlignment="1">
      <alignment horizontal="justify" vertical="center"/>
    </xf>
    <xf numFmtId="4" fontId="12" fillId="20" borderId="14" xfId="22" applyNumberFormat="1" applyFont="1" applyFill="1" applyBorder="1" applyAlignment="1">
      <alignment horizontal="right" vertical="center"/>
    </xf>
    <xf numFmtId="4" fontId="14" fillId="20" borderId="14" xfId="22" applyNumberFormat="1" applyFont="1" applyFill="1" applyBorder="1" applyAlignment="1">
      <alignment horizontal="right" vertical="center"/>
    </xf>
    <xf numFmtId="4" fontId="12" fillId="20" borderId="14" xfId="0" applyNumberFormat="1" applyFont="1" applyFill="1" applyBorder="1" applyAlignment="1">
      <alignment horizontal="left" vertical="center"/>
    </xf>
    <xf numFmtId="0" fontId="12" fillId="20" borderId="14" xfId="0" applyFont="1" applyFill="1" applyBorder="1" applyAlignment="1">
      <alignment horizontal="left"/>
    </xf>
    <xf numFmtId="0" fontId="12" fillId="20" borderId="14" xfId="0" applyFont="1" applyFill="1" applyBorder="1" applyAlignment="1">
      <alignment horizontal="left" vertical="center"/>
    </xf>
    <xf numFmtId="0" fontId="12" fillId="20" borderId="14" xfId="22" applyFont="1" applyFill="1" applyBorder="1" applyAlignment="1">
      <alignment horizontal="left" vertical="center"/>
    </xf>
    <xf numFmtId="0" fontId="12" fillId="20" borderId="14" xfId="0" applyFont="1" applyFill="1" applyBorder="1" applyAlignment="1">
      <alignment horizontal="justify" vertical="center"/>
    </xf>
    <xf numFmtId="4" fontId="12" fillId="20" borderId="14" xfId="22" applyNumberFormat="1" applyFont="1" applyFill="1" applyBorder="1" applyAlignment="1">
      <alignment horizontal="left" vertical="center"/>
    </xf>
    <xf numFmtId="4" fontId="12" fillId="20" borderId="14" xfId="20" applyNumberFormat="1" applyFont="1" applyFill="1" applyBorder="1" applyAlignment="1">
      <alignment horizontal="left" vertical="center"/>
    </xf>
    <xf numFmtId="4" fontId="14" fillId="20" borderId="14" xfId="22" applyNumberFormat="1" applyFont="1" applyFill="1" applyBorder="1" applyAlignment="1">
      <alignment horizontal="left" vertical="center"/>
    </xf>
    <xf numFmtId="4" fontId="12" fillId="20" borderId="14" xfId="20" applyNumberFormat="1" applyFont="1" applyFill="1" applyBorder="1" applyAlignment="1">
      <alignment horizontal="right" vertical="center"/>
    </xf>
    <xf numFmtId="4" fontId="12" fillId="20" borderId="14" xfId="0" applyNumberFormat="1" applyFont="1" applyFill="1" applyBorder="1" applyAlignment="1">
      <alignment horizontal="right" vertical="center"/>
    </xf>
    <xf numFmtId="4" fontId="14" fillId="20" borderId="14" xfId="21" applyNumberFormat="1" applyFont="1" applyFill="1" applyBorder="1" applyAlignment="1">
      <alignment horizontal="right" vertical="center"/>
    </xf>
    <xf numFmtId="3" fontId="12" fillId="20" borderId="14" xfId="22" applyNumberFormat="1" applyFont="1" applyFill="1" applyBorder="1" applyAlignment="1">
      <alignment horizontal="center" vertical="center"/>
    </xf>
    <xf numFmtId="0" fontId="12" fillId="20" borderId="14" xfId="0" applyFont="1" applyFill="1" applyBorder="1" applyAlignment="1">
      <alignment horizontal="center" vertical="center"/>
    </xf>
    <xf numFmtId="0" fontId="12" fillId="20" borderId="14" xfId="22" applyFont="1" applyFill="1" applyBorder="1" applyAlignment="1">
      <alignment horizontal="center" vertical="center"/>
    </xf>
    <xf numFmtId="4" fontId="12" fillId="20" borderId="3" xfId="22" applyNumberFormat="1" applyFont="1" applyFill="1" applyBorder="1" applyAlignment="1">
      <alignment horizontal="right" vertical="center"/>
    </xf>
    <xf numFmtId="1" fontId="12" fillId="20" borderId="3" xfId="22" applyNumberFormat="1" applyFont="1" applyFill="1" applyBorder="1" applyAlignment="1">
      <alignment horizontal="center" vertical="center"/>
    </xf>
    <xf numFmtId="0" fontId="12" fillId="20" borderId="0" xfId="21" applyFont="1" applyFill="1" applyBorder="1" applyAlignment="1">
      <alignment horizontal="center" vertical="center"/>
    </xf>
    <xf numFmtId="4" fontId="12" fillId="20" borderId="0" xfId="0" applyNumberFormat="1" applyFont="1" applyFill="1" applyBorder="1" applyAlignment="1">
      <alignment horizontal="left" vertical="center"/>
    </xf>
    <xf numFmtId="0" fontId="14" fillId="20" borderId="0" xfId="21" applyFont="1" applyFill="1" applyBorder="1" applyAlignment="1">
      <alignment horizontal="left" vertical="center"/>
    </xf>
    <xf numFmtId="0" fontId="12" fillId="20" borderId="0" xfId="0" applyFont="1" applyFill="1" applyBorder="1" applyAlignment="1">
      <alignment horizontal="left"/>
    </xf>
    <xf numFmtId="0" fontId="12" fillId="20" borderId="0" xfId="0" applyFont="1" applyFill="1" applyBorder="1" applyAlignment="1">
      <alignment horizontal="left" vertical="center"/>
    </xf>
    <xf numFmtId="4" fontId="12" fillId="20" borderId="0" xfId="22" applyNumberFormat="1" applyFont="1" applyFill="1" applyBorder="1" applyAlignment="1">
      <alignment horizontal="left" vertical="center"/>
    </xf>
    <xf numFmtId="4" fontId="12" fillId="20" borderId="0" xfId="20" applyNumberFormat="1" applyFont="1" applyFill="1" applyBorder="1" applyAlignment="1">
      <alignment horizontal="left" vertical="center"/>
    </xf>
    <xf numFmtId="4" fontId="14" fillId="20" borderId="0" xfId="22" applyNumberFormat="1" applyFont="1" applyFill="1" applyBorder="1" applyAlignment="1">
      <alignment horizontal="left" vertical="center"/>
    </xf>
    <xf numFmtId="4" fontId="12" fillId="20" borderId="0" xfId="0" applyNumberFormat="1" applyFont="1" applyFill="1" applyBorder="1" applyAlignment="1">
      <alignment vertical="center"/>
    </xf>
    <xf numFmtId="4" fontId="14" fillId="20" borderId="0" xfId="21" applyNumberFormat="1" applyFont="1" applyFill="1" applyBorder="1" applyAlignment="1">
      <alignment vertical="center"/>
    </xf>
    <xf numFmtId="4" fontId="14" fillId="20" borderId="0" xfId="22" applyNumberFormat="1" applyFont="1" applyFill="1" applyBorder="1" applyAlignment="1">
      <alignment vertical="center"/>
    </xf>
    <xf numFmtId="3" fontId="12" fillId="20" borderId="0" xfId="22" applyNumberFormat="1" applyFont="1" applyFill="1" applyBorder="1" applyAlignment="1">
      <alignment horizontal="center" vertical="center"/>
    </xf>
    <xf numFmtId="0" fontId="12" fillId="20" borderId="0" xfId="0" applyFont="1" applyFill="1" applyBorder="1" applyAlignment="1">
      <alignment horizontal="center" vertical="center"/>
    </xf>
    <xf numFmtId="0" fontId="12" fillId="20" borderId="0" xfId="22" applyFont="1" applyFill="1" applyBorder="1" applyAlignment="1">
      <alignment horizontal="center" vertical="center"/>
    </xf>
    <xf numFmtId="0" fontId="12" fillId="20" borderId="0" xfId="21" applyFont="1" applyFill="1" applyAlignment="1">
      <alignment horizontal="center" vertical="center"/>
    </xf>
    <xf numFmtId="0" fontId="14" fillId="20" borderId="0" xfId="21" applyFont="1" applyFill="1" applyAlignment="1">
      <alignment horizontal="center" vertical="center" wrapText="1"/>
    </xf>
    <xf numFmtId="4" fontId="12" fillId="20" borderId="3" xfId="21" applyNumberFormat="1" applyFont="1" applyFill="1" applyBorder="1" applyAlignment="1">
      <alignment horizontal="right" vertical="center" wrapText="1"/>
    </xf>
    <xf numFmtId="4" fontId="12" fillId="20" borderId="3" xfId="0" applyNumberFormat="1" applyFont="1" applyFill="1" applyBorder="1" applyAlignment="1">
      <alignment horizontal="right" vertical="center"/>
    </xf>
    <xf numFmtId="0" fontId="12" fillId="0" borderId="3" xfId="22" applyFont="1" applyFill="1" applyBorder="1" applyAlignment="1">
      <alignment horizontal="center" vertical="center"/>
    </xf>
    <xf numFmtId="0" fontId="12" fillId="0" borderId="3" xfId="0" applyFont="1" applyFill="1" applyBorder="1" applyAlignment="1"/>
    <xf numFmtId="0" fontId="12" fillId="0" borderId="3" xfId="0" applyFont="1" applyFill="1" applyBorder="1" applyAlignment="1">
      <alignment horizontal="center"/>
    </xf>
    <xf numFmtId="4" fontId="12" fillId="0" borderId="3" xfId="0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4" fontId="12" fillId="0" borderId="3" xfId="22" applyNumberFormat="1" applyFont="1" applyFill="1" applyBorder="1" applyAlignment="1">
      <alignment vertical="center"/>
    </xf>
    <xf numFmtId="4" fontId="14" fillId="0" borderId="3" xfId="22" applyNumberFormat="1" applyFont="1" applyFill="1" applyBorder="1" applyAlignment="1">
      <alignment horizontal="center" vertical="center" wrapText="1"/>
    </xf>
    <xf numFmtId="0" fontId="14" fillId="0" borderId="3" xfId="22" applyFont="1" applyFill="1" applyBorder="1" applyAlignment="1">
      <alignment horizontal="center" vertical="center" wrapText="1"/>
    </xf>
    <xf numFmtId="0" fontId="14" fillId="0" borderId="3" xfId="22" applyFont="1" applyFill="1" applyBorder="1" applyAlignment="1">
      <alignment horizontal="left" vertical="center" wrapText="1"/>
    </xf>
    <xf numFmtId="0" fontId="14" fillId="0" borderId="3" xfId="22" applyFont="1" applyFill="1" applyBorder="1" applyAlignment="1">
      <alignment horizontal="center" wrapText="1"/>
    </xf>
    <xf numFmtId="0" fontId="14" fillId="0" borderId="3" xfId="22" applyFont="1" applyFill="1" applyBorder="1" applyAlignment="1">
      <alignment vertical="center" wrapText="1"/>
    </xf>
    <xf numFmtId="0" fontId="14" fillId="21" borderId="3" xfId="22" applyFont="1" applyFill="1" applyBorder="1" applyAlignment="1">
      <alignment horizontal="left" vertical="center" wrapText="1"/>
    </xf>
    <xf numFmtId="0" fontId="14" fillId="21" borderId="3" xfId="22" applyFont="1" applyFill="1" applyBorder="1" applyAlignment="1">
      <alignment horizontal="center" vertical="center" wrapText="1"/>
    </xf>
    <xf numFmtId="0" fontId="14" fillId="21" borderId="3" xfId="22" applyFont="1" applyFill="1" applyBorder="1" applyAlignment="1">
      <alignment horizontal="center" wrapText="1"/>
    </xf>
    <xf numFmtId="0" fontId="14" fillId="21" borderId="3" xfId="22" applyFont="1" applyFill="1" applyBorder="1" applyAlignment="1">
      <alignment vertical="center" wrapText="1"/>
    </xf>
    <xf numFmtId="0" fontId="12" fillId="0" borderId="3" xfId="22" applyFont="1" applyFill="1" applyBorder="1" applyAlignment="1">
      <alignment vertical="center"/>
    </xf>
    <xf numFmtId="0" fontId="12" fillId="0" borderId="3" xfId="0" applyFont="1" applyFill="1" applyBorder="1" applyAlignment="1">
      <alignment horizontal="left"/>
    </xf>
    <xf numFmtId="4" fontId="0" fillId="0" borderId="0" xfId="0" applyNumberFormat="1"/>
    <xf numFmtId="0" fontId="12" fillId="0" borderId="3" xfId="0" applyFont="1" applyFill="1" applyBorder="1" applyAlignment="1">
      <alignment vertical="center"/>
    </xf>
    <xf numFmtId="0" fontId="48" fillId="0" borderId="3" xfId="22" applyFont="1" applyFill="1" applyBorder="1" applyAlignment="1">
      <alignment horizontal="center" vertical="center"/>
    </xf>
    <xf numFmtId="0" fontId="48" fillId="0" borderId="3" xfId="22" applyFont="1" applyFill="1" applyBorder="1" applyAlignment="1">
      <alignment vertical="center"/>
    </xf>
    <xf numFmtId="0" fontId="48" fillId="0" borderId="3" xfId="0" applyFont="1" applyFill="1" applyBorder="1" applyAlignment="1">
      <alignment horizontal="left"/>
    </xf>
    <xf numFmtId="0" fontId="48" fillId="0" borderId="3" xfId="0" applyFont="1" applyFill="1" applyBorder="1" applyAlignment="1"/>
    <xf numFmtId="4" fontId="48" fillId="0" borderId="3" xfId="0" applyNumberFormat="1" applyFont="1" applyFill="1" applyBorder="1" applyAlignment="1">
      <alignment vertical="center"/>
    </xf>
    <xf numFmtId="0" fontId="48" fillId="0" borderId="3" xfId="0" applyFont="1" applyFill="1" applyBorder="1" applyAlignment="1">
      <alignment horizontal="center"/>
    </xf>
    <xf numFmtId="0" fontId="49" fillId="0" borderId="0" xfId="0" applyFont="1"/>
    <xf numFmtId="4" fontId="49" fillId="0" borderId="0" xfId="0" applyNumberFormat="1" applyFont="1"/>
    <xf numFmtId="0" fontId="12" fillId="0" borderId="3" xfId="0" applyFont="1" applyFill="1" applyBorder="1"/>
    <xf numFmtId="0" fontId="12" fillId="0" borderId="3" xfId="0" applyFont="1" applyFill="1" applyBorder="1" applyAlignment="1">
      <alignment horizontal="left" vertical="center"/>
    </xf>
    <xf numFmtId="0" fontId="12" fillId="0" borderId="3" xfId="120" applyFont="1" applyFill="1" applyBorder="1" applyAlignment="1">
      <alignment horizontal="left" vertical="center"/>
    </xf>
    <xf numFmtId="0" fontId="12" fillId="0" borderId="3" xfId="22" applyFont="1" applyFill="1" applyBorder="1" applyAlignment="1">
      <alignment horizontal="left" vertical="center"/>
    </xf>
    <xf numFmtId="4" fontId="14" fillId="0" borderId="3" xfId="22" applyNumberFormat="1" applyFont="1" applyFill="1" applyBorder="1" applyAlignment="1">
      <alignment vertical="center"/>
    </xf>
    <xf numFmtId="0" fontId="12" fillId="0" borderId="3" xfId="0" applyNumberFormat="1" applyFont="1" applyFill="1" applyBorder="1" applyAlignment="1">
      <alignment horizontal="center" vertical="center"/>
    </xf>
    <xf numFmtId="0" fontId="12" fillId="0" borderId="3" xfId="121" applyFont="1" applyFill="1" applyBorder="1" applyAlignment="1">
      <alignment horizontal="center" vertical="center"/>
    </xf>
    <xf numFmtId="0" fontId="12" fillId="21" borderId="16" xfId="22" applyFont="1" applyFill="1" applyBorder="1" applyAlignment="1">
      <alignment horizontal="center" vertical="center"/>
    </xf>
    <xf numFmtId="0" fontId="14" fillId="21" borderId="17" xfId="22" applyFont="1" applyFill="1" applyBorder="1" applyAlignment="1">
      <alignment vertical="center"/>
    </xf>
    <xf numFmtId="0" fontId="12" fillId="21" borderId="17" xfId="0" applyFont="1" applyFill="1" applyBorder="1" applyAlignment="1">
      <alignment horizontal="left"/>
    </xf>
    <xf numFmtId="0" fontId="12" fillId="21" borderId="19" xfId="0" applyFont="1" applyFill="1" applyBorder="1" applyAlignment="1">
      <alignment horizontal="left"/>
    </xf>
    <xf numFmtId="0" fontId="12" fillId="21" borderId="3" xfId="0" applyFont="1" applyFill="1" applyBorder="1" applyAlignment="1">
      <alignment horizontal="left"/>
    </xf>
    <xf numFmtId="0" fontId="12" fillId="21" borderId="3" xfId="0" applyFont="1" applyFill="1" applyBorder="1" applyAlignment="1"/>
    <xf numFmtId="4" fontId="12" fillId="21" borderId="3" xfId="0" applyNumberFormat="1" applyFont="1" applyFill="1" applyBorder="1" applyAlignment="1">
      <alignment vertical="center"/>
    </xf>
    <xf numFmtId="4" fontId="14" fillId="21" borderId="3" xfId="0" applyNumberFormat="1" applyFont="1" applyFill="1" applyBorder="1" applyAlignment="1">
      <alignment vertical="center"/>
    </xf>
    <xf numFmtId="0" fontId="12" fillId="21" borderId="3" xfId="0" applyFont="1" applyFill="1" applyBorder="1" applyAlignment="1">
      <alignment horizontal="center"/>
    </xf>
    <xf numFmtId="4" fontId="50" fillId="21" borderId="3" xfId="0" applyNumberFormat="1" applyFont="1" applyFill="1" applyBorder="1"/>
    <xf numFmtId="0" fontId="0" fillId="21" borderId="3" xfId="0" applyFill="1" applyBorder="1"/>
    <xf numFmtId="0" fontId="0" fillId="0" borderId="0" xfId="0" applyFill="1"/>
    <xf numFmtId="0" fontId="12" fillId="20" borderId="0" xfId="21" applyFont="1" applyFill="1" applyAlignment="1">
      <alignment horizontal="center" vertical="center" wrapText="1"/>
    </xf>
    <xf numFmtId="4" fontId="12" fillId="20" borderId="0" xfId="21" applyNumberFormat="1" applyFont="1" applyFill="1" applyAlignment="1">
      <alignment horizontal="right" vertical="center" wrapText="1"/>
    </xf>
    <xf numFmtId="0" fontId="12" fillId="20" borderId="0" xfId="21" applyFont="1" applyFill="1" applyAlignment="1">
      <alignment horizontal="right" vertical="center" wrapText="1"/>
    </xf>
    <xf numFmtId="0" fontId="12" fillId="20" borderId="0" xfId="21" applyFont="1" applyFill="1" applyAlignment="1">
      <alignment horizontal="right" vertical="center"/>
    </xf>
    <xf numFmtId="4" fontId="12" fillId="20" borderId="0" xfId="21" applyNumberFormat="1" applyFont="1" applyFill="1" applyAlignment="1">
      <alignment horizontal="right" vertical="center"/>
    </xf>
    <xf numFmtId="4" fontId="12" fillId="20" borderId="0" xfId="22" applyNumberFormat="1" applyFont="1" applyFill="1" applyAlignment="1">
      <alignment horizontal="right" vertical="center"/>
    </xf>
    <xf numFmtId="0" fontId="12" fillId="20" borderId="0" xfId="22" applyFont="1" applyFill="1" applyAlignment="1">
      <alignment horizontal="right" vertical="center"/>
    </xf>
    <xf numFmtId="0" fontId="12" fillId="20" borderId="0" xfId="22" applyFont="1" applyFill="1" applyAlignment="1">
      <alignment horizontal="center" vertical="center"/>
    </xf>
    <xf numFmtId="0" fontId="14" fillId="20" borderId="0" xfId="22" applyFont="1" applyFill="1" applyAlignment="1">
      <alignment horizontal="center" vertical="center"/>
    </xf>
    <xf numFmtId="4" fontId="47" fillId="20" borderId="0" xfId="22" applyNumberFormat="1" applyFont="1" applyFill="1" applyAlignment="1">
      <alignment horizontal="right" vertical="center"/>
    </xf>
    <xf numFmtId="4" fontId="12" fillId="20" borderId="3" xfId="22" applyNumberFormat="1" applyFont="1" applyFill="1" applyBorder="1" applyAlignment="1">
      <alignment horizontal="right" vertical="center" wrapText="1"/>
    </xf>
    <xf numFmtId="4" fontId="12" fillId="20" borderId="3" xfId="0" applyNumberFormat="1" applyFont="1" applyFill="1" applyBorder="1" applyAlignment="1">
      <alignment horizontal="left" vertical="center"/>
    </xf>
    <xf numFmtId="0" fontId="12" fillId="20" borderId="3" xfId="22" applyFont="1" applyFill="1" applyBorder="1" applyAlignment="1">
      <alignment horizontal="justify" vertical="center"/>
    </xf>
    <xf numFmtId="4" fontId="12" fillId="20" borderId="3" xfId="20" applyNumberFormat="1" applyFont="1" applyFill="1" applyBorder="1" applyAlignment="1">
      <alignment horizontal="left" vertical="center"/>
    </xf>
    <xf numFmtId="4" fontId="14" fillId="20" borderId="3" xfId="22" applyNumberFormat="1" applyFont="1" applyFill="1" applyBorder="1" applyAlignment="1">
      <alignment horizontal="left" vertical="center"/>
    </xf>
    <xf numFmtId="4" fontId="12" fillId="20" borderId="3" xfId="20" applyNumberFormat="1" applyFont="1" applyFill="1" applyBorder="1" applyAlignment="1">
      <alignment horizontal="right" vertical="center"/>
    </xf>
    <xf numFmtId="3" fontId="12" fillId="20" borderId="3" xfId="22" applyNumberFormat="1" applyFont="1" applyFill="1" applyBorder="1" applyAlignment="1">
      <alignment horizontal="right" vertical="center"/>
    </xf>
    <xf numFmtId="0" fontId="12" fillId="20" borderId="0" xfId="0" applyFont="1" applyFill="1" applyAlignment="1"/>
    <xf numFmtId="4" fontId="12" fillId="20" borderId="0" xfId="21" applyNumberFormat="1" applyFont="1" applyFill="1" applyAlignment="1">
      <alignment vertical="center" wrapText="1"/>
    </xf>
    <xf numFmtId="0" fontId="21" fillId="20" borderId="0" xfId="0" applyNumberFormat="1" applyFont="1" applyFill="1" applyBorder="1" applyAlignment="1">
      <alignment horizontal="left"/>
    </xf>
    <xf numFmtId="0" fontId="20" fillId="20" borderId="0" xfId="0" applyNumberFormat="1" applyFont="1" applyFill="1" applyBorder="1" applyAlignment="1">
      <alignment horizontal="left"/>
    </xf>
    <xf numFmtId="0" fontId="25" fillId="20" borderId="0" xfId="0" applyNumberFormat="1" applyFont="1" applyFill="1" applyBorder="1" applyAlignment="1">
      <alignment horizontal="left"/>
    </xf>
    <xf numFmtId="0" fontId="20" fillId="20" borderId="0" xfId="0" applyNumberFormat="1" applyFont="1" applyFill="1" applyBorder="1" applyAlignment="1">
      <alignment horizontal="left" vertical="center"/>
    </xf>
    <xf numFmtId="0" fontId="12" fillId="20" borderId="0" xfId="0" applyNumberFormat="1" applyFont="1" applyFill="1" applyBorder="1"/>
    <xf numFmtId="4" fontId="12" fillId="20" borderId="0" xfId="21" applyNumberFormat="1" applyFont="1" applyFill="1" applyAlignment="1">
      <alignment vertical="center"/>
    </xf>
    <xf numFmtId="4" fontId="14" fillId="20" borderId="14" xfId="21" applyNumberFormat="1" applyFont="1" applyFill="1" applyBorder="1" applyAlignment="1">
      <alignment horizontal="center" vertical="center" wrapText="1"/>
    </xf>
    <xf numFmtId="0" fontId="14" fillId="20" borderId="14" xfId="21" applyFont="1" applyFill="1" applyBorder="1" applyAlignment="1">
      <alignment horizontal="center" vertical="center" wrapText="1"/>
    </xf>
    <xf numFmtId="0" fontId="14" fillId="20" borderId="14" xfId="21" applyFont="1" applyFill="1" applyBorder="1" applyAlignment="1">
      <alignment horizontal="center" wrapText="1"/>
    </xf>
    <xf numFmtId="0" fontId="0" fillId="20" borderId="0" xfId="0" applyFill="1" applyAlignment="1">
      <alignment vertical="top"/>
    </xf>
    <xf numFmtId="4" fontId="14" fillId="20" borderId="14" xfId="21" applyNumberFormat="1" applyFont="1" applyFill="1" applyBorder="1" applyAlignment="1">
      <alignment horizontal="center" vertical="center" wrapText="1"/>
    </xf>
    <xf numFmtId="0" fontId="14" fillId="20" borderId="14" xfId="21" applyFont="1" applyFill="1" applyBorder="1" applyAlignment="1">
      <alignment horizontal="center" vertical="center" wrapText="1"/>
    </xf>
    <xf numFmtId="0" fontId="14" fillId="20" borderId="14" xfId="21" applyFont="1" applyFill="1" applyBorder="1" applyAlignment="1">
      <alignment horizontal="center" wrapText="1"/>
    </xf>
    <xf numFmtId="0" fontId="14" fillId="20" borderId="14" xfId="0" applyFont="1" applyFill="1" applyBorder="1" applyAlignment="1">
      <alignment horizontal="center" vertical="center" wrapText="1"/>
    </xf>
    <xf numFmtId="0" fontId="14" fillId="21" borderId="16" xfId="22" applyFont="1" applyFill="1" applyBorder="1" applyAlignment="1">
      <alignment horizontal="center" vertical="center"/>
    </xf>
    <xf numFmtId="0" fontId="14" fillId="21" borderId="17" xfId="22" applyFont="1" applyFill="1" applyBorder="1" applyAlignment="1">
      <alignment horizontal="center" vertical="center"/>
    </xf>
    <xf numFmtId="0" fontId="14" fillId="21" borderId="19" xfId="22" applyFont="1" applyFill="1" applyBorder="1" applyAlignment="1">
      <alignment horizontal="center" vertical="center"/>
    </xf>
    <xf numFmtId="4" fontId="14" fillId="0" borderId="15" xfId="22" applyNumberFormat="1" applyFont="1" applyFill="1" applyBorder="1" applyAlignment="1">
      <alignment horizontal="center" vertical="center" wrapText="1"/>
    </xf>
    <xf numFmtId="4" fontId="14" fillId="0" borderId="18" xfId="22" applyNumberFormat="1" applyFont="1" applyFill="1" applyBorder="1" applyAlignment="1">
      <alignment horizontal="center" vertical="center" wrapText="1"/>
    </xf>
    <xf numFmtId="0" fontId="14" fillId="0" borderId="15" xfId="22" applyFont="1" applyFill="1" applyBorder="1" applyAlignment="1">
      <alignment horizontal="center" vertical="center" wrapText="1"/>
    </xf>
    <xf numFmtId="0" fontId="14" fillId="0" borderId="18" xfId="22" applyFont="1" applyFill="1" applyBorder="1" applyAlignment="1">
      <alignment horizontal="center" vertical="center" wrapText="1"/>
    </xf>
    <xf numFmtId="0" fontId="14" fillId="0" borderId="15" xfId="22" applyFont="1" applyFill="1" applyBorder="1" applyAlignment="1">
      <alignment horizontal="center" wrapText="1"/>
    </xf>
    <xf numFmtId="0" fontId="14" fillId="0" borderId="18" xfId="22" applyFont="1" applyFill="1" applyBorder="1" applyAlignment="1">
      <alignment horizontal="center" wrapText="1"/>
    </xf>
    <xf numFmtId="0" fontId="14" fillId="0" borderId="15" xfId="22" applyFont="1" applyFill="1" applyBorder="1" applyAlignment="1">
      <alignment horizontal="left" vertical="center" wrapText="1"/>
    </xf>
    <xf numFmtId="0" fontId="14" fillId="0" borderId="18" xfId="22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14" fillId="0" borderId="15" xfId="22" applyFont="1" applyFill="1" applyBorder="1" applyAlignment="1">
      <alignment vertical="center" wrapText="1"/>
    </xf>
    <xf numFmtId="0" fontId="14" fillId="0" borderId="18" xfId="22" applyFont="1" applyFill="1" applyBorder="1" applyAlignment="1">
      <alignment vertical="center" wrapText="1"/>
    </xf>
    <xf numFmtId="4" fontId="14" fillId="0" borderId="16" xfId="22" applyNumberFormat="1" applyFont="1" applyFill="1" applyBorder="1" applyAlignment="1">
      <alignment horizontal="center" vertical="center" wrapText="1"/>
    </xf>
    <xf numFmtId="4" fontId="14" fillId="0" borderId="17" xfId="22" applyNumberFormat="1" applyFont="1" applyFill="1" applyBorder="1" applyAlignment="1">
      <alignment horizontal="center" vertical="center" wrapText="1"/>
    </xf>
    <xf numFmtId="0" fontId="19" fillId="20" borderId="0" xfId="21" applyFont="1" applyFill="1" applyAlignment="1">
      <alignment horizontal="center" vertical="center"/>
    </xf>
    <xf numFmtId="0" fontId="12" fillId="20" borderId="0" xfId="0" applyFont="1" applyFill="1" applyAlignment="1">
      <alignment horizontal="left"/>
    </xf>
    <xf numFmtId="0" fontId="12" fillId="20" borderId="0" xfId="0" applyFont="1" applyFill="1" applyAlignment="1">
      <alignment horizontal="center"/>
    </xf>
    <xf numFmtId="0" fontId="12" fillId="20" borderId="0" xfId="59" applyFont="1" applyFill="1" applyAlignment="1"/>
    <xf numFmtId="0" fontId="12" fillId="20" borderId="0" xfId="59" applyFont="1" applyFill="1" applyAlignment="1">
      <alignment horizontal="center" vertical="center"/>
    </xf>
    <xf numFmtId="167" fontId="14" fillId="20" borderId="0" xfId="22" applyNumberFormat="1" applyFont="1" applyFill="1" applyAlignment="1">
      <alignment vertical="center"/>
    </xf>
    <xf numFmtId="0" fontId="19" fillId="20" borderId="0" xfId="21" applyFont="1" applyFill="1" applyAlignment="1">
      <alignment horizontal="right" vertical="center"/>
    </xf>
    <xf numFmtId="4" fontId="19" fillId="20" borderId="0" xfId="21" applyNumberFormat="1" applyFont="1" applyFill="1" applyAlignment="1">
      <alignment horizontal="right" vertical="center"/>
    </xf>
    <xf numFmtId="0" fontId="14" fillId="20" borderId="0" xfId="22" applyFont="1" applyFill="1" applyAlignment="1">
      <alignment horizontal="left" vertical="center"/>
    </xf>
    <xf numFmtId="0" fontId="12" fillId="20" borderId="0" xfId="21" applyFont="1" applyFill="1" applyAlignment="1">
      <alignment horizontal="left" vertical="center" wrapText="1"/>
    </xf>
    <xf numFmtId="0" fontId="12" fillId="20" borderId="0" xfId="21" applyFont="1" applyFill="1" applyAlignment="1">
      <alignment vertical="center" wrapText="1"/>
    </xf>
    <xf numFmtId="0" fontId="12" fillId="20" borderId="3" xfId="21" applyFont="1" applyFill="1" applyBorder="1" applyAlignment="1">
      <alignment horizontal="right" vertical="center" wrapText="1"/>
    </xf>
    <xf numFmtId="49" fontId="12" fillId="20" borderId="3" xfId="0" applyNumberFormat="1" applyFont="1" applyFill="1" applyBorder="1" applyAlignment="1">
      <alignment horizontal="left" vertical="center"/>
    </xf>
    <xf numFmtId="0" fontId="13" fillId="20" borderId="3" xfId="0" applyFont="1" applyFill="1" applyBorder="1" applyAlignment="1">
      <alignment horizontal="center"/>
    </xf>
    <xf numFmtId="0" fontId="12" fillId="20" borderId="3" xfId="38" applyFont="1" applyFill="1" applyBorder="1" applyAlignment="1">
      <alignment horizontal="left" vertical="center"/>
    </xf>
    <xf numFmtId="0" fontId="12" fillId="20" borderId="3" xfId="22" applyFont="1" applyFill="1" applyBorder="1" applyAlignment="1" applyProtection="1">
      <alignment horizontal="left" vertical="center"/>
    </xf>
    <xf numFmtId="0" fontId="12" fillId="20" borderId="3" xfId="22" applyFont="1" applyFill="1" applyBorder="1" applyAlignment="1">
      <alignment horizontal="right" vertical="center"/>
    </xf>
    <xf numFmtId="0" fontId="14" fillId="20" borderId="3" xfId="22" applyFont="1" applyFill="1" applyBorder="1" applyAlignment="1">
      <alignment horizontal="center" vertical="center"/>
    </xf>
    <xf numFmtId="49" fontId="12" fillId="20" borderId="3" xfId="22" applyNumberFormat="1" applyFont="1" applyFill="1" applyBorder="1" applyAlignment="1">
      <alignment horizontal="center" vertical="center"/>
    </xf>
    <xf numFmtId="0" fontId="46" fillId="20" borderId="3" xfId="0" applyFont="1" applyFill="1" applyBorder="1" applyAlignment="1">
      <alignment horizontal="left"/>
    </xf>
    <xf numFmtId="0" fontId="12" fillId="20" borderId="3" xfId="0" applyFont="1" applyFill="1" applyBorder="1" applyAlignment="1">
      <alignment vertical="top"/>
    </xf>
    <xf numFmtId="0" fontId="12" fillId="20" borderId="3" xfId="0" applyFont="1" applyFill="1" applyBorder="1" applyAlignment="1">
      <alignment vertical="top" wrapText="1"/>
    </xf>
    <xf numFmtId="168" fontId="12" fillId="20" borderId="3" xfId="0" applyNumberFormat="1" applyFont="1" applyFill="1" applyBorder="1" applyAlignment="1">
      <alignment vertical="top" wrapText="1"/>
    </xf>
    <xf numFmtId="4" fontId="12" fillId="20" borderId="3" xfId="0" applyNumberFormat="1" applyFont="1" applyFill="1" applyBorder="1" applyAlignment="1">
      <alignment vertical="top" wrapText="1"/>
    </xf>
    <xf numFmtId="0" fontId="12" fillId="20" borderId="3" xfId="21" applyFont="1" applyFill="1" applyBorder="1" applyAlignment="1">
      <alignment horizontal="right" vertical="center"/>
    </xf>
    <xf numFmtId="0" fontId="13" fillId="20" borderId="0" xfId="0" applyNumberFormat="1" applyFont="1" applyFill="1" applyBorder="1" applyAlignment="1">
      <alignment horizontal="left"/>
    </xf>
    <xf numFmtId="0" fontId="0" fillId="20" borderId="0" xfId="0" applyFill="1" applyAlignment="1">
      <alignment horizontal="left"/>
    </xf>
    <xf numFmtId="0" fontId="51" fillId="20" borderId="0" xfId="0" applyNumberFormat="1" applyFont="1" applyFill="1" applyBorder="1" applyAlignment="1">
      <alignment horizontal="left"/>
    </xf>
    <xf numFmtId="0" fontId="1" fillId="20" borderId="0" xfId="0" applyFont="1" applyFill="1" applyAlignment="1">
      <alignment horizontal="right"/>
    </xf>
    <xf numFmtId="4" fontId="1" fillId="20" borderId="0" xfId="0" applyNumberFormat="1" applyFont="1" applyFill="1" applyAlignment="1">
      <alignment horizontal="right"/>
    </xf>
    <xf numFmtId="0" fontId="1" fillId="20" borderId="0" xfId="0" applyFont="1" applyFill="1" applyAlignment="1">
      <alignment horizontal="left"/>
    </xf>
    <xf numFmtId="0" fontId="22" fillId="20" borderId="0" xfId="0" applyNumberFormat="1" applyFont="1" applyFill="1" applyBorder="1" applyAlignment="1">
      <alignment horizontal="left"/>
    </xf>
    <xf numFmtId="4" fontId="13" fillId="20" borderId="0" xfId="0" applyNumberFormat="1" applyFont="1" applyFill="1" applyBorder="1" applyAlignment="1">
      <alignment horizontal="left"/>
    </xf>
    <xf numFmtId="0" fontId="23" fillId="20" borderId="0" xfId="0" applyNumberFormat="1" applyFont="1" applyFill="1" applyBorder="1" applyAlignment="1">
      <alignment horizontal="left"/>
    </xf>
    <xf numFmtId="0" fontId="24" fillId="20" borderId="0" xfId="0" applyNumberFormat="1" applyFont="1" applyFill="1" applyBorder="1" applyAlignment="1">
      <alignment horizontal="left"/>
    </xf>
    <xf numFmtId="49" fontId="20" fillId="20" borderId="0" xfId="0" applyNumberFormat="1" applyFont="1" applyFill="1" applyBorder="1" applyAlignment="1">
      <alignment horizontal="left"/>
    </xf>
    <xf numFmtId="0" fontId="20" fillId="20" borderId="0" xfId="0" applyNumberFormat="1" applyFont="1" applyFill="1" applyBorder="1" applyAlignment="1">
      <alignment horizontal="left" wrapText="1"/>
    </xf>
    <xf numFmtId="0" fontId="20" fillId="20" borderId="0" xfId="0" applyNumberFormat="1" applyFont="1" applyFill="1" applyBorder="1" applyAlignment="1">
      <alignment horizontal="left" vertical="center" wrapText="1"/>
    </xf>
    <xf numFmtId="0" fontId="12" fillId="20" borderId="0" xfId="0" applyFont="1" applyFill="1" applyBorder="1"/>
    <xf numFmtId="0" fontId="12" fillId="20" borderId="0" xfId="0" applyNumberFormat="1" applyFont="1" applyFill="1" applyBorder="1" applyAlignment="1">
      <alignment horizontal="left"/>
    </xf>
    <xf numFmtId="0" fontId="12" fillId="20" borderId="0" xfId="0" applyNumberFormat="1" applyFont="1" applyFill="1" applyBorder="1" applyAlignment="1">
      <alignment horizontal="center"/>
    </xf>
    <xf numFmtId="0" fontId="12" fillId="20" borderId="0" xfId="0" applyNumberFormat="1" applyFont="1" applyFill="1" applyBorder="1" applyAlignment="1"/>
    <xf numFmtId="0" fontId="12" fillId="20" borderId="0" xfId="0" applyFont="1" applyFill="1" applyBorder="1" applyAlignment="1">
      <alignment horizontal="right"/>
    </xf>
    <xf numFmtId="4" fontId="12" fillId="20" borderId="0" xfId="0" applyNumberFormat="1" applyFont="1" applyFill="1" applyBorder="1" applyAlignment="1">
      <alignment horizontal="right"/>
    </xf>
    <xf numFmtId="0" fontId="12" fillId="20" borderId="0" xfId="21" applyFont="1" applyFill="1" applyAlignment="1">
      <alignment horizontal="left" vertical="center"/>
    </xf>
    <xf numFmtId="0" fontId="12" fillId="20" borderId="0" xfId="21" applyFont="1" applyFill="1" applyAlignment="1">
      <alignment horizontal="center"/>
    </xf>
    <xf numFmtId="0" fontId="12" fillId="20" borderId="0" xfId="21" applyFont="1" applyFill="1" applyAlignment="1">
      <alignment vertical="center"/>
    </xf>
  </cellXfs>
  <cellStyles count="122">
    <cellStyle name=" 1" xfId="1"/>
    <cellStyle name="Normal 2" xfId="2"/>
    <cellStyle name="Normal 2 3 2" xfId="3"/>
    <cellStyle name="Normal 2 3 2 2" xfId="4"/>
    <cellStyle name="Normal 2 3 2 2 2" xfId="65"/>
    <cellStyle name="Normal 2 3 2 3" xfId="5"/>
    <cellStyle name="Normal 2 3 2 4" xfId="61"/>
    <cellStyle name="Normal 3" xfId="6"/>
    <cellStyle name="Normal 3 2" xfId="7"/>
    <cellStyle name="SAS FM Client calculated data cell (data entry table)" xfId="70"/>
    <cellStyle name="SAS FM Client calculated data cell (data entry table) 2" xfId="119"/>
    <cellStyle name="SAS FM Client calculated data cell (read only table)" xfId="71"/>
    <cellStyle name="SAS FM Client calculated data cell (read only table) 2" xfId="118"/>
    <cellStyle name="SAS FM Column drillable header" xfId="72"/>
    <cellStyle name="SAS FM Column drillable header 2" xfId="69"/>
    <cellStyle name="SAS FM Column header" xfId="73"/>
    <cellStyle name="SAS FM Column header 2" xfId="83"/>
    <cellStyle name="SAS FM Drill path" xfId="74"/>
    <cellStyle name="SAS FM Invalid data cell" xfId="75"/>
    <cellStyle name="SAS FM Invalid data cell 2" xfId="117"/>
    <cellStyle name="SAS FM Read-only data cell (data entry table)" xfId="76"/>
    <cellStyle name="SAS FM Read-only data cell (data entry table) 2" xfId="116"/>
    <cellStyle name="SAS FM Read-only data cell (read-only table)" xfId="8"/>
    <cellStyle name="SAS FM Read-only data cell (read-only table) 2" xfId="77"/>
    <cellStyle name="SAS FM Read-only data cell (read-only table) 3" xfId="9"/>
    <cellStyle name="SAS FM Read-only data cell (read-only table) 3 2" xfId="78"/>
    <cellStyle name="SAS FM Read-only data cell (read-only table) 3 3" xfId="114"/>
    <cellStyle name="SAS FM Read-only data cell (read-only table) 4" xfId="115"/>
    <cellStyle name="SAS FM Row drillable header" xfId="79"/>
    <cellStyle name="SAS FM Row drillable header 2" xfId="111"/>
    <cellStyle name="SAS FM Row header" xfId="10"/>
    <cellStyle name="SAS FM Row header 2" xfId="80"/>
    <cellStyle name="SAS FM Row header 3" xfId="112"/>
    <cellStyle name="SAS FM Slicers" xfId="81"/>
    <cellStyle name="SAS FM Slicers 2" xfId="108"/>
    <cellStyle name="SAS FM Writeable data cell" xfId="82"/>
    <cellStyle name="SAS FM Writeable data cell 2" xfId="113"/>
    <cellStyle name="Style 1" xfId="11"/>
    <cellStyle name="Акцент1 2" xfId="84"/>
    <cellStyle name="Акцент2 2" xfId="85"/>
    <cellStyle name="Акцент3 2" xfId="86"/>
    <cellStyle name="Акцент4 2" xfId="87"/>
    <cellStyle name="Акцент5 2" xfId="88"/>
    <cellStyle name="Акцент6 2" xfId="89"/>
    <cellStyle name="Ввод  2" xfId="90"/>
    <cellStyle name="Вывод 2" xfId="91"/>
    <cellStyle name="Вычисление 2" xfId="92"/>
    <cellStyle name="Гиперссылка 2" xfId="12"/>
    <cellStyle name="Заголовок 1 2" xfId="93"/>
    <cellStyle name="Заголовок 2 2" xfId="94"/>
    <cellStyle name="Заголовок 3 2" xfId="95"/>
    <cellStyle name="Заголовок 4 2" xfId="96"/>
    <cellStyle name="Итог 2" xfId="97"/>
    <cellStyle name="Контрольная ячейка 2" xfId="98"/>
    <cellStyle name="Название 2" xfId="99"/>
    <cellStyle name="Нейтральный 2" xfId="100"/>
    <cellStyle name="Обычный" xfId="0" builtinId="0"/>
    <cellStyle name="Обычный 10" xfId="13"/>
    <cellStyle name="Обычный 10 2" xfId="14"/>
    <cellStyle name="Обычный 10 2 2" xfId="62"/>
    <cellStyle name="Обычный 11" xfId="15"/>
    <cellStyle name="Обычный 11 2" xfId="16"/>
    <cellStyle name="Обычный 12" xfId="17"/>
    <cellStyle name="Обычный 13" xfId="18"/>
    <cellStyle name="Обычный 14" xfId="59"/>
    <cellStyle name="Обычный 142" xfId="67"/>
    <cellStyle name="Обычный 15" xfId="19"/>
    <cellStyle name="Обычный 15 2" xfId="63"/>
    <cellStyle name="Обычный 16" xfId="20"/>
    <cellStyle name="Обычный 2" xfId="21"/>
    <cellStyle name="Обычный 2 2" xfId="22"/>
    <cellStyle name="Обычный 2 2 2 2" xfId="23"/>
    <cellStyle name="Обычный 2 2 2_Корр ГПЗ 2012 (для РА)финал" xfId="24"/>
    <cellStyle name="Обычный 2 2 3" xfId="25"/>
    <cellStyle name="Обычный 2 3_Корр ГПЗ 2012 (для РА)финал" xfId="26"/>
    <cellStyle name="Обычный 2_План ГЗ на 2011г  первочередные " xfId="27"/>
    <cellStyle name="Обычный 22" xfId="28"/>
    <cellStyle name="Обычный 3" xfId="29"/>
    <cellStyle name="Обычный 3 2" xfId="30"/>
    <cellStyle name="Обычный 3 3" xfId="101"/>
    <cellStyle name="Обычный 4" xfId="31"/>
    <cellStyle name="Обычный 4 2" xfId="64"/>
    <cellStyle name="Обычный 4 2 2" xfId="66"/>
    <cellStyle name="Обычный 5" xfId="32"/>
    <cellStyle name="Обычный 6" xfId="33"/>
    <cellStyle name="Обычный 6 2" xfId="102"/>
    <cellStyle name="Обычный 7" xfId="34"/>
    <cellStyle name="Обычный 8" xfId="35"/>
    <cellStyle name="Обычный 9" xfId="36"/>
    <cellStyle name="Обычный_Лист1 4" xfId="120"/>
    <cellStyle name="Обычный_Лист3" xfId="68"/>
    <cellStyle name="Обычный_Производственная программа на 2006 год ДОТиОС АО РД КМГ" xfId="121"/>
    <cellStyle name="Плохой 2" xfId="103"/>
    <cellStyle name="Пояснение 2" xfId="104"/>
    <cellStyle name="Примечание 2" xfId="105"/>
    <cellStyle name="Процентный 2" xfId="37"/>
    <cellStyle name="Связанная ячейка 2" xfId="106"/>
    <cellStyle name="Стиль 1" xfId="38"/>
    <cellStyle name="Стиль 1 2" xfId="39"/>
    <cellStyle name="Текст предупреждения 2" xfId="107"/>
    <cellStyle name="Финансовый 10" xfId="40"/>
    <cellStyle name="Финансовый 11" xfId="60"/>
    <cellStyle name="Финансовый 2" xfId="41"/>
    <cellStyle name="Финансовый 2 2" xfId="42"/>
    <cellStyle name="Финансовый 2 3" xfId="43"/>
    <cellStyle name="Финансовый 2 5" xfId="44"/>
    <cellStyle name="Финансовый 3" xfId="45"/>
    <cellStyle name="Финансовый 4" xfId="46"/>
    <cellStyle name="Финансовый 4 2" xfId="47"/>
    <cellStyle name="Финансовый 5" xfId="48"/>
    <cellStyle name="Финансовый 6" xfId="49"/>
    <cellStyle name="Финансовый 6 2" xfId="50"/>
    <cellStyle name="Финансовый 7" xfId="51"/>
    <cellStyle name="Финансовый 7 2" xfId="52"/>
    <cellStyle name="Финансовый 8" xfId="53"/>
    <cellStyle name="Финансовый 8 2" xfId="54"/>
    <cellStyle name="Финансовый 9" xfId="55"/>
    <cellStyle name="Финансовый 9 2" xfId="56"/>
    <cellStyle name="Финансовый 9 3" xfId="57"/>
    <cellStyle name="Хороший 2" xfId="58"/>
    <cellStyle name="Хороший 2 2" xfId="110"/>
    <cellStyle name="Хороший 3" xfId="109"/>
  </cellStyles>
  <dxfs count="29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K201"/>
  <sheetViews>
    <sheetView tabSelected="1" topLeftCell="A139" zoomScale="90" zoomScaleNormal="90" workbookViewId="0">
      <selection activeCell="H12" sqref="H12"/>
    </sheetView>
  </sheetViews>
  <sheetFormatPr defaultRowHeight="12.75" outlineLevelRow="1" x14ac:dyDescent="0.2"/>
  <cols>
    <col min="1" max="1" width="4.140625" style="72" customWidth="1"/>
    <col min="2" max="2" width="8.28515625" style="146" customWidth="1"/>
    <col min="3" max="3" width="7.42578125" style="216" customWidth="1"/>
    <col min="4" max="4" width="6.85546875" style="216" customWidth="1"/>
    <col min="5" max="5" width="10.42578125" style="216" customWidth="1"/>
    <col min="6" max="6" width="8.7109375" style="216" customWidth="1"/>
    <col min="7" max="7" width="14" style="216" customWidth="1"/>
    <col min="8" max="8" width="12.85546875" style="216" customWidth="1"/>
    <col min="9" max="9" width="36" style="216" customWidth="1"/>
    <col min="10" max="10" width="5.28515625" style="216" customWidth="1"/>
    <col min="11" max="11" width="5.42578125" style="216" customWidth="1"/>
    <col min="12" max="12" width="7.42578125" style="216" customWidth="1"/>
    <col min="13" max="13" width="23.140625" style="216" customWidth="1"/>
    <col min="14" max="14" width="5.7109375" style="216" customWidth="1"/>
    <col min="15" max="15" width="19.7109375" style="216" customWidth="1"/>
    <col min="16" max="16" width="4.85546875" style="216" customWidth="1"/>
    <col min="17" max="17" width="6.140625" style="146" customWidth="1"/>
    <col min="18" max="18" width="5.5703125" style="146" customWidth="1"/>
    <col min="19" max="19" width="5.85546875" style="146" customWidth="1"/>
    <col min="20" max="20" width="10.7109375" style="146" customWidth="1"/>
    <col min="21" max="21" width="11" style="146" customWidth="1"/>
    <col min="22" max="23" width="14.5703125" style="146" customWidth="1"/>
    <col min="24" max="24" width="11.5703125" style="146" customWidth="1"/>
    <col min="25" max="25" width="9.140625" style="146" customWidth="1"/>
    <col min="26" max="32" width="1" style="146" hidden="1" customWidth="1"/>
    <col min="33" max="33" width="3.85546875" style="146" hidden="1" customWidth="1"/>
    <col min="34" max="34" width="1" style="146" hidden="1" customWidth="1"/>
    <col min="35" max="35" width="2.28515625" style="146" hidden="1" customWidth="1"/>
    <col min="36" max="36" width="2.85546875" style="146" hidden="1" customWidth="1"/>
    <col min="37" max="37" width="2.5703125" style="146" hidden="1" customWidth="1"/>
    <col min="38" max="43" width="1" style="146" hidden="1" customWidth="1"/>
    <col min="44" max="44" width="15.140625" style="146" customWidth="1"/>
    <col min="45" max="45" width="16.7109375" style="146" customWidth="1"/>
    <col min="46" max="46" width="15.85546875" style="146" customWidth="1"/>
    <col min="47" max="47" width="7.42578125" style="72" customWidth="1"/>
    <col min="48" max="48" width="6.140625" style="217" customWidth="1"/>
    <col min="49" max="49" width="43.28515625" style="218" customWidth="1"/>
    <col min="50" max="50" width="2.85546875" style="125" customWidth="1"/>
    <col min="51" max="51" width="15.140625" style="125" customWidth="1"/>
    <col min="52" max="52" width="6.28515625" style="125" customWidth="1"/>
    <col min="53" max="53" width="12.5703125" style="125" customWidth="1"/>
    <col min="54" max="54" width="8" style="125" customWidth="1"/>
    <col min="55" max="55" width="14.7109375" style="126" customWidth="1"/>
    <col min="56" max="56" width="12.140625" style="126" customWidth="1"/>
    <col min="57" max="205" width="9.140625" style="72" customWidth="1"/>
    <col min="206" max="206" width="6.140625" style="72" customWidth="1"/>
    <col min="207" max="207" width="14.42578125" style="72" customWidth="1"/>
    <col min="208" max="208" width="18.42578125" style="72" customWidth="1"/>
    <col min="209" max="209" width="23" style="72" customWidth="1"/>
    <col min="210" max="210" width="25.28515625" style="72" customWidth="1"/>
    <col min="211" max="211" width="15" style="72" customWidth="1"/>
    <col min="212" max="212" width="9.140625" style="72" customWidth="1"/>
    <col min="213" max="213" width="10.5703125" style="72" customWidth="1"/>
    <col min="214" max="214" width="15" style="72" customWidth="1"/>
    <col min="215" max="215" width="13.42578125" style="72" customWidth="1"/>
    <col min="216" max="216" width="12" style="72" customWidth="1"/>
    <col min="217" max="217" width="33" style="72" customWidth="1"/>
    <col min="218" max="218" width="9.140625" style="72" customWidth="1"/>
    <col min="219" max="225" width="15.85546875" style="72" customWidth="1"/>
    <col min="226" max="226" width="15.42578125" style="72" customWidth="1"/>
    <col min="227" max="228" width="18.7109375" style="72" customWidth="1"/>
    <col min="229" max="229" width="15.7109375" style="72" customWidth="1"/>
    <col min="230" max="230" width="12.28515625" style="72" customWidth="1"/>
    <col min="231" max="231" width="11.5703125" style="72" customWidth="1"/>
    <col min="232" max="16384" width="9.140625" style="72"/>
  </cols>
  <sheetData>
    <row r="1" spans="1:242" s="172" customFormat="1" x14ac:dyDescent="0.2">
      <c r="B1" s="173"/>
      <c r="C1" s="174"/>
      <c r="D1" s="139"/>
      <c r="E1" s="139"/>
      <c r="F1" s="139"/>
      <c r="G1" s="139"/>
      <c r="H1" s="139"/>
      <c r="I1" s="175"/>
      <c r="J1" s="176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39"/>
      <c r="V1" s="139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7" t="s">
        <v>89</v>
      </c>
      <c r="AS1" s="139"/>
      <c r="AT1" s="139"/>
      <c r="AX1" s="178"/>
      <c r="AY1" s="178"/>
      <c r="AZ1" s="178"/>
      <c r="BA1" s="178"/>
      <c r="BB1" s="178"/>
      <c r="BC1" s="179"/>
      <c r="BD1" s="179"/>
    </row>
    <row r="2" spans="1:242" s="172" customFormat="1" x14ac:dyDescent="0.2">
      <c r="B2" s="173"/>
      <c r="C2" s="174"/>
      <c r="D2" s="139"/>
      <c r="E2" s="139"/>
      <c r="F2" s="139"/>
      <c r="G2" s="139"/>
      <c r="H2" s="139"/>
      <c r="J2" s="180" t="s">
        <v>370</v>
      </c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39"/>
      <c r="V2" s="139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7" t="s">
        <v>371</v>
      </c>
      <c r="AS2" s="139"/>
      <c r="AT2" s="139"/>
      <c r="AX2" s="178"/>
      <c r="AY2" s="178"/>
      <c r="AZ2" s="178"/>
      <c r="BA2" s="178"/>
      <c r="BB2" s="178"/>
      <c r="BC2" s="179"/>
      <c r="BD2" s="179"/>
    </row>
    <row r="3" spans="1:242" x14ac:dyDescent="0.2">
      <c r="B3" s="140"/>
      <c r="C3" s="181"/>
      <c r="D3" s="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22"/>
      <c r="AV3" s="122"/>
      <c r="AW3" s="182"/>
      <c r="AX3" s="124"/>
      <c r="AY3" s="124"/>
      <c r="AZ3" s="124"/>
      <c r="BA3" s="124"/>
      <c r="BB3" s="124"/>
      <c r="BC3" s="123"/>
      <c r="BD3" s="123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  <c r="EI3" s="122"/>
      <c r="EJ3" s="122"/>
      <c r="EK3" s="122"/>
      <c r="EL3" s="122"/>
      <c r="EM3" s="122"/>
      <c r="EN3" s="122"/>
      <c r="EO3" s="122"/>
      <c r="EP3" s="122"/>
      <c r="EQ3" s="122"/>
      <c r="ER3" s="122"/>
      <c r="ES3" s="122"/>
      <c r="ET3" s="122"/>
      <c r="EU3" s="122"/>
      <c r="EV3" s="122"/>
      <c r="EW3" s="122"/>
      <c r="EX3" s="122"/>
      <c r="EY3" s="122"/>
      <c r="EZ3" s="122"/>
      <c r="FA3" s="122"/>
      <c r="FB3" s="122"/>
      <c r="FC3" s="122"/>
      <c r="FD3" s="122"/>
      <c r="FE3" s="122"/>
      <c r="FF3" s="122"/>
      <c r="FG3" s="122"/>
      <c r="FH3" s="122"/>
      <c r="FI3" s="122"/>
      <c r="FJ3" s="122"/>
      <c r="FK3" s="122"/>
      <c r="FL3" s="122"/>
      <c r="FM3" s="122"/>
      <c r="FN3" s="122"/>
      <c r="FO3" s="122"/>
      <c r="FP3" s="122"/>
      <c r="FQ3" s="122"/>
      <c r="FR3" s="122"/>
      <c r="FS3" s="122"/>
      <c r="FT3" s="122"/>
      <c r="FU3" s="122"/>
      <c r="FV3" s="122"/>
      <c r="FW3" s="122"/>
      <c r="FX3" s="122"/>
      <c r="FY3" s="122"/>
      <c r="FZ3" s="122"/>
      <c r="GA3" s="122"/>
      <c r="GB3" s="122"/>
      <c r="GC3" s="122"/>
      <c r="GD3" s="122"/>
      <c r="GE3" s="122"/>
      <c r="GF3" s="122"/>
      <c r="GG3" s="122"/>
      <c r="GH3" s="122"/>
      <c r="GI3" s="122"/>
      <c r="GJ3" s="122"/>
      <c r="GK3" s="122"/>
      <c r="GL3" s="122"/>
      <c r="GM3" s="122"/>
      <c r="GN3" s="122"/>
      <c r="GO3" s="122"/>
      <c r="GP3" s="122"/>
      <c r="GQ3" s="122"/>
      <c r="GR3" s="122"/>
      <c r="GS3" s="122"/>
      <c r="GT3" s="122"/>
      <c r="GU3" s="122"/>
      <c r="GV3" s="122"/>
      <c r="GW3" s="122"/>
      <c r="GX3" s="122"/>
      <c r="GY3" s="122"/>
      <c r="GZ3" s="122"/>
      <c r="HA3" s="122"/>
      <c r="HB3" s="122"/>
      <c r="HC3" s="122"/>
      <c r="HD3" s="122"/>
      <c r="HE3" s="122"/>
      <c r="HF3" s="122"/>
      <c r="HG3" s="122"/>
      <c r="HH3" s="122"/>
      <c r="HI3" s="122"/>
      <c r="HJ3" s="122"/>
      <c r="HK3" s="122"/>
      <c r="HL3" s="122"/>
      <c r="HM3" s="122"/>
      <c r="HN3" s="122"/>
      <c r="HO3" s="122"/>
      <c r="HP3" s="122"/>
      <c r="HQ3" s="122"/>
      <c r="HR3" s="122"/>
      <c r="HS3" s="122"/>
      <c r="HT3" s="122"/>
      <c r="HU3" s="122"/>
      <c r="HV3" s="122"/>
      <c r="HW3" s="122"/>
    </row>
    <row r="4" spans="1:242" ht="12.75" customHeight="1" x14ac:dyDescent="0.2">
      <c r="A4" s="151" t="s">
        <v>70</v>
      </c>
      <c r="B4" s="151" t="s">
        <v>69</v>
      </c>
      <c r="C4" s="152" t="s">
        <v>30</v>
      </c>
      <c r="D4" s="152" t="s">
        <v>5</v>
      </c>
      <c r="E4" s="152" t="s">
        <v>31</v>
      </c>
      <c r="F4" s="154" t="s">
        <v>51</v>
      </c>
      <c r="G4" s="152" t="s">
        <v>32</v>
      </c>
      <c r="H4" s="152" t="s">
        <v>33</v>
      </c>
      <c r="I4" s="152" t="s">
        <v>34</v>
      </c>
      <c r="J4" s="152" t="s">
        <v>0</v>
      </c>
      <c r="K4" s="152" t="s">
        <v>35</v>
      </c>
      <c r="L4" s="152" t="s">
        <v>36</v>
      </c>
      <c r="M4" s="152" t="s">
        <v>1</v>
      </c>
      <c r="N4" s="152" t="s">
        <v>8</v>
      </c>
      <c r="O4" s="152" t="s">
        <v>6</v>
      </c>
      <c r="P4" s="152" t="s">
        <v>37</v>
      </c>
      <c r="Q4" s="151" t="s">
        <v>2</v>
      </c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 t="s">
        <v>3</v>
      </c>
      <c r="AS4" s="151" t="s">
        <v>38</v>
      </c>
      <c r="AT4" s="151" t="s">
        <v>39</v>
      </c>
      <c r="AU4" s="152" t="s">
        <v>7</v>
      </c>
      <c r="AV4" s="153" t="s">
        <v>40</v>
      </c>
      <c r="AW4" s="152" t="s">
        <v>4</v>
      </c>
      <c r="AX4" s="183"/>
      <c r="AY4" s="124"/>
      <c r="AZ4" s="124"/>
      <c r="BA4" s="124"/>
      <c r="BB4" s="124"/>
      <c r="BC4" s="123"/>
      <c r="BD4" s="123"/>
      <c r="BE4" s="122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3"/>
      <c r="FD4" s="73"/>
      <c r="FE4" s="73"/>
      <c r="FF4" s="73"/>
      <c r="FG4" s="73"/>
      <c r="FH4" s="73"/>
      <c r="FI4" s="73"/>
      <c r="FJ4" s="73"/>
      <c r="FK4" s="73"/>
      <c r="FL4" s="73"/>
      <c r="FM4" s="73"/>
      <c r="FN4" s="73"/>
      <c r="FO4" s="73"/>
      <c r="FP4" s="73"/>
      <c r="FQ4" s="73"/>
      <c r="FR4" s="73"/>
      <c r="FS4" s="73"/>
      <c r="FT4" s="73"/>
      <c r="FU4" s="73"/>
      <c r="FV4" s="73"/>
      <c r="FW4" s="73"/>
      <c r="FX4" s="73"/>
      <c r="FY4" s="73"/>
      <c r="FZ4" s="73"/>
      <c r="GA4" s="73"/>
      <c r="GB4" s="73"/>
      <c r="GC4" s="73"/>
      <c r="GD4" s="73"/>
      <c r="GE4" s="73"/>
      <c r="GF4" s="73"/>
      <c r="GG4" s="73"/>
      <c r="GH4" s="73"/>
      <c r="GI4" s="73"/>
      <c r="GJ4" s="73"/>
      <c r="GK4" s="73"/>
      <c r="GL4" s="73"/>
      <c r="GM4" s="73"/>
      <c r="GN4" s="73"/>
      <c r="GO4" s="73"/>
      <c r="GP4" s="73"/>
      <c r="GQ4" s="73"/>
      <c r="GR4" s="73"/>
      <c r="GS4" s="73"/>
      <c r="GT4" s="73"/>
      <c r="GU4" s="73"/>
      <c r="GV4" s="73"/>
      <c r="GW4" s="73"/>
      <c r="GX4" s="73"/>
      <c r="GY4" s="73"/>
      <c r="GZ4" s="73"/>
      <c r="HA4" s="73"/>
      <c r="HB4" s="73"/>
      <c r="HC4" s="73"/>
      <c r="HD4" s="73"/>
      <c r="HE4" s="73"/>
      <c r="HF4" s="73"/>
      <c r="HG4" s="73"/>
      <c r="HH4" s="73"/>
      <c r="HI4" s="73"/>
      <c r="HJ4" s="73"/>
      <c r="HK4" s="73"/>
      <c r="HL4" s="73"/>
      <c r="HM4" s="73"/>
      <c r="HN4" s="73"/>
      <c r="HO4" s="73"/>
      <c r="HP4" s="73"/>
      <c r="HQ4" s="73"/>
      <c r="HR4" s="73"/>
      <c r="HS4" s="73"/>
      <c r="HT4" s="73"/>
      <c r="HU4" s="73"/>
      <c r="HV4" s="73"/>
      <c r="HW4" s="73"/>
    </row>
    <row r="5" spans="1:242" ht="76.5" x14ac:dyDescent="0.2">
      <c r="A5" s="151"/>
      <c r="B5" s="151"/>
      <c r="C5" s="152"/>
      <c r="D5" s="152"/>
      <c r="E5" s="152"/>
      <c r="F5" s="154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47" t="s">
        <v>41</v>
      </c>
      <c r="R5" s="147" t="s">
        <v>42</v>
      </c>
      <c r="S5" s="147" t="s">
        <v>43</v>
      </c>
      <c r="T5" s="147" t="s">
        <v>44</v>
      </c>
      <c r="U5" s="147" t="s">
        <v>45</v>
      </c>
      <c r="V5" s="147" t="s">
        <v>46</v>
      </c>
      <c r="W5" s="147" t="s">
        <v>47</v>
      </c>
      <c r="X5" s="147" t="s">
        <v>48</v>
      </c>
      <c r="Y5" s="147" t="s">
        <v>50</v>
      </c>
      <c r="Z5" s="147" t="s">
        <v>71</v>
      </c>
      <c r="AA5" s="147" t="s">
        <v>72</v>
      </c>
      <c r="AB5" s="147" t="s">
        <v>73</v>
      </c>
      <c r="AC5" s="147" t="s">
        <v>74</v>
      </c>
      <c r="AD5" s="147" t="s">
        <v>75</v>
      </c>
      <c r="AE5" s="147" t="s">
        <v>76</v>
      </c>
      <c r="AF5" s="147" t="s">
        <v>77</v>
      </c>
      <c r="AG5" s="147" t="s">
        <v>78</v>
      </c>
      <c r="AH5" s="147" t="s">
        <v>79</v>
      </c>
      <c r="AI5" s="147" t="s">
        <v>80</v>
      </c>
      <c r="AJ5" s="147" t="s">
        <v>81</v>
      </c>
      <c r="AK5" s="147" t="s">
        <v>82</v>
      </c>
      <c r="AL5" s="147" t="s">
        <v>83</v>
      </c>
      <c r="AM5" s="147" t="s">
        <v>84</v>
      </c>
      <c r="AN5" s="147" t="s">
        <v>85</v>
      </c>
      <c r="AO5" s="147" t="s">
        <v>86</v>
      </c>
      <c r="AP5" s="147" t="s">
        <v>87</v>
      </c>
      <c r="AQ5" s="147" t="s">
        <v>88</v>
      </c>
      <c r="AR5" s="151"/>
      <c r="AS5" s="151"/>
      <c r="AT5" s="151"/>
      <c r="AU5" s="152"/>
      <c r="AV5" s="153"/>
      <c r="AW5" s="152"/>
      <c r="AX5" s="183"/>
      <c r="AY5" s="124"/>
      <c r="AZ5" s="124"/>
      <c r="BA5" s="124"/>
      <c r="BB5" s="124"/>
      <c r="BC5" s="123"/>
      <c r="BD5" s="123"/>
      <c r="BE5" s="122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</row>
    <row r="6" spans="1:242" x14ac:dyDescent="0.2">
      <c r="A6" s="2"/>
      <c r="B6" s="148"/>
      <c r="C6" s="148">
        <v>1</v>
      </c>
      <c r="D6" s="148">
        <v>2</v>
      </c>
      <c r="E6" s="148">
        <v>3</v>
      </c>
      <c r="F6" s="148"/>
      <c r="G6" s="148">
        <v>4</v>
      </c>
      <c r="H6" s="148">
        <v>5</v>
      </c>
      <c r="I6" s="148">
        <v>6</v>
      </c>
      <c r="J6" s="148">
        <v>7</v>
      </c>
      <c r="K6" s="148">
        <v>8</v>
      </c>
      <c r="L6" s="148">
        <v>9</v>
      </c>
      <c r="M6" s="148">
        <v>10</v>
      </c>
      <c r="N6" s="148">
        <v>11</v>
      </c>
      <c r="O6" s="148">
        <v>12</v>
      </c>
      <c r="P6" s="148">
        <v>13</v>
      </c>
      <c r="Q6" s="152">
        <v>14</v>
      </c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48">
        <v>15</v>
      </c>
      <c r="AS6" s="148">
        <v>16</v>
      </c>
      <c r="AT6" s="148">
        <v>17</v>
      </c>
      <c r="AU6" s="148">
        <v>18</v>
      </c>
      <c r="AV6" s="149">
        <v>19</v>
      </c>
      <c r="AW6" s="148">
        <v>20</v>
      </c>
      <c r="AX6" s="183"/>
      <c r="AY6" s="124"/>
      <c r="AZ6" s="124"/>
      <c r="BA6" s="124"/>
      <c r="BB6" s="124"/>
      <c r="BC6" s="123"/>
      <c r="BD6" s="123"/>
      <c r="BE6" s="122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</row>
    <row r="7" spans="1:242" x14ac:dyDescent="0.2">
      <c r="A7" s="3"/>
      <c r="B7" s="4"/>
      <c r="C7" s="5" t="s">
        <v>102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6"/>
      <c r="AW7" s="4"/>
      <c r="AX7" s="183"/>
      <c r="AY7" s="124"/>
      <c r="AZ7" s="124"/>
      <c r="BA7" s="124"/>
      <c r="BB7" s="124"/>
      <c r="BC7" s="123"/>
      <c r="BD7" s="123"/>
      <c r="BE7" s="122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3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3"/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</row>
    <row r="8" spans="1:242" x14ac:dyDescent="0.2">
      <c r="A8" s="3"/>
      <c r="B8" s="4"/>
      <c r="C8" s="5" t="s">
        <v>90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6"/>
      <c r="AW8" s="4"/>
      <c r="AX8" s="183"/>
      <c r="AY8" s="124"/>
      <c r="AZ8" s="124"/>
      <c r="BA8" s="124"/>
      <c r="BB8" s="124"/>
      <c r="BC8" s="123"/>
      <c r="BD8" s="123"/>
      <c r="BE8" s="122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</row>
    <row r="9" spans="1:242" s="129" customFormat="1" x14ac:dyDescent="0.2">
      <c r="A9" s="13">
        <v>104</v>
      </c>
      <c r="B9" s="7" t="s">
        <v>110</v>
      </c>
      <c r="C9" s="8" t="s">
        <v>175</v>
      </c>
      <c r="D9" s="8" t="s">
        <v>9</v>
      </c>
      <c r="E9" s="8" t="s">
        <v>120</v>
      </c>
      <c r="F9" s="8">
        <v>270005361</v>
      </c>
      <c r="G9" s="8" t="s">
        <v>121</v>
      </c>
      <c r="H9" s="8" t="s">
        <v>122</v>
      </c>
      <c r="I9" s="8" t="s">
        <v>123</v>
      </c>
      <c r="J9" s="8" t="s">
        <v>10</v>
      </c>
      <c r="K9" s="8">
        <v>57</v>
      </c>
      <c r="L9" s="8" t="s">
        <v>111</v>
      </c>
      <c r="M9" s="8" t="s">
        <v>106</v>
      </c>
      <c r="N9" s="8" t="s">
        <v>107</v>
      </c>
      <c r="O9" s="8" t="s">
        <v>108</v>
      </c>
      <c r="P9" s="8" t="s">
        <v>124</v>
      </c>
      <c r="Q9" s="9"/>
      <c r="R9" s="9"/>
      <c r="S9" s="9"/>
      <c r="T9" s="9"/>
      <c r="U9" s="9">
        <v>0</v>
      </c>
      <c r="V9" s="9">
        <v>0</v>
      </c>
      <c r="W9" s="9">
        <v>110</v>
      </c>
      <c r="X9" s="9">
        <v>110</v>
      </c>
      <c r="Y9" s="9">
        <v>110</v>
      </c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>
        <v>18750</v>
      </c>
      <c r="AS9" s="9">
        <v>0</v>
      </c>
      <c r="AT9" s="9">
        <f t="shared" ref="AT9:AT46" si="0">AS9*1.12</f>
        <v>0</v>
      </c>
      <c r="AU9" s="8" t="s">
        <v>109</v>
      </c>
      <c r="AV9" s="11">
        <v>2016</v>
      </c>
      <c r="AW9" s="12" t="s">
        <v>354</v>
      </c>
      <c r="AX9" s="56" t="s">
        <v>464</v>
      </c>
      <c r="AY9" s="127"/>
      <c r="AZ9" s="128"/>
      <c r="BA9" s="128"/>
      <c r="BB9" s="127"/>
      <c r="BC9" s="127"/>
      <c r="BD9" s="127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  <c r="DC9" s="130"/>
      <c r="DD9" s="130"/>
      <c r="DE9" s="130"/>
      <c r="DF9" s="130"/>
      <c r="DG9" s="130"/>
      <c r="DH9" s="130"/>
      <c r="DI9" s="130"/>
      <c r="DJ9" s="130"/>
      <c r="DK9" s="130"/>
      <c r="DL9" s="130"/>
      <c r="DM9" s="130"/>
      <c r="DN9" s="130"/>
      <c r="DO9" s="130"/>
      <c r="DP9" s="130"/>
      <c r="DQ9" s="130"/>
      <c r="DR9" s="130"/>
      <c r="DS9" s="130"/>
      <c r="DT9" s="130"/>
      <c r="DU9" s="130"/>
      <c r="DV9" s="130"/>
      <c r="DW9" s="130"/>
      <c r="DX9" s="130"/>
      <c r="DY9" s="130"/>
      <c r="DZ9" s="130"/>
      <c r="EA9" s="130"/>
      <c r="EB9" s="130"/>
      <c r="EC9" s="130"/>
      <c r="ED9" s="130"/>
      <c r="EE9" s="130"/>
      <c r="EF9" s="130"/>
      <c r="EG9" s="130"/>
      <c r="EH9" s="130"/>
      <c r="EI9" s="130"/>
      <c r="EJ9" s="130"/>
      <c r="EK9" s="130"/>
      <c r="EL9" s="130"/>
      <c r="EM9" s="130"/>
      <c r="EN9" s="130"/>
      <c r="EO9" s="130"/>
      <c r="EP9" s="130"/>
      <c r="EQ9" s="130"/>
      <c r="ER9" s="130"/>
      <c r="ES9" s="130"/>
      <c r="ET9" s="130"/>
      <c r="EU9" s="130"/>
      <c r="EV9" s="130"/>
      <c r="EW9" s="130"/>
      <c r="EX9" s="130"/>
      <c r="EY9" s="130"/>
      <c r="EZ9" s="130"/>
      <c r="FA9" s="130"/>
      <c r="FB9" s="130"/>
      <c r="FC9" s="130"/>
      <c r="FD9" s="130"/>
      <c r="FE9" s="130"/>
      <c r="FF9" s="130"/>
      <c r="FG9" s="130"/>
      <c r="FH9" s="130"/>
      <c r="FI9" s="130"/>
      <c r="FJ9" s="130"/>
      <c r="FK9" s="130"/>
      <c r="FL9" s="130"/>
      <c r="FM9" s="130"/>
      <c r="FN9" s="130"/>
      <c r="FO9" s="130"/>
      <c r="FP9" s="130"/>
      <c r="FQ9" s="130"/>
      <c r="FR9" s="130"/>
      <c r="FS9" s="130"/>
      <c r="FT9" s="130"/>
      <c r="FU9" s="130"/>
      <c r="FV9" s="130"/>
      <c r="FW9" s="130"/>
      <c r="FX9" s="130"/>
      <c r="FY9" s="130"/>
      <c r="FZ9" s="130"/>
      <c r="GA9" s="130"/>
      <c r="GB9" s="130"/>
      <c r="GC9" s="130"/>
      <c r="GD9" s="130"/>
      <c r="GE9" s="130"/>
      <c r="GF9" s="130"/>
      <c r="GG9" s="130"/>
      <c r="GH9" s="130"/>
      <c r="GI9" s="130"/>
      <c r="GJ9" s="130"/>
      <c r="GK9" s="130"/>
      <c r="GL9" s="130"/>
      <c r="GM9" s="130"/>
      <c r="GN9" s="130"/>
      <c r="GO9" s="130"/>
      <c r="GP9" s="130"/>
      <c r="GQ9" s="130"/>
      <c r="GR9" s="130"/>
      <c r="GS9" s="130"/>
      <c r="GT9" s="130"/>
      <c r="GU9" s="130"/>
      <c r="GV9" s="130"/>
      <c r="GW9" s="130"/>
      <c r="GX9" s="130"/>
      <c r="GY9" s="130"/>
      <c r="GZ9" s="130"/>
      <c r="HA9" s="130"/>
      <c r="HB9" s="130"/>
      <c r="HC9" s="130"/>
      <c r="HD9" s="130"/>
      <c r="HE9" s="130"/>
      <c r="HF9" s="130"/>
      <c r="HG9" s="130"/>
      <c r="HH9" s="130"/>
      <c r="HI9" s="130"/>
      <c r="HJ9" s="130"/>
      <c r="HK9" s="130"/>
      <c r="HL9" s="130"/>
      <c r="HM9" s="130"/>
      <c r="HN9" s="130"/>
      <c r="HO9" s="130"/>
      <c r="HP9" s="130"/>
      <c r="HQ9" s="130"/>
      <c r="HR9" s="130"/>
      <c r="HS9" s="130"/>
      <c r="HT9" s="130"/>
      <c r="HU9" s="130"/>
      <c r="HV9" s="130"/>
      <c r="HW9" s="130"/>
      <c r="HX9" s="130"/>
      <c r="HY9" s="130"/>
      <c r="HZ9" s="130"/>
      <c r="IA9" s="130"/>
      <c r="IB9" s="130"/>
      <c r="IC9" s="130"/>
      <c r="ID9" s="130"/>
      <c r="IE9" s="130"/>
      <c r="IF9" s="130"/>
      <c r="IG9" s="130"/>
      <c r="IH9" s="130"/>
    </row>
    <row r="10" spans="1:242" s="129" customFormat="1" x14ac:dyDescent="0.2">
      <c r="A10" s="13">
        <v>104</v>
      </c>
      <c r="B10" s="7" t="s">
        <v>110</v>
      </c>
      <c r="C10" s="8" t="s">
        <v>176</v>
      </c>
      <c r="D10" s="8" t="s">
        <v>9</v>
      </c>
      <c r="E10" s="8" t="s">
        <v>120</v>
      </c>
      <c r="F10" s="8">
        <v>270008002</v>
      </c>
      <c r="G10" s="8" t="s">
        <v>121</v>
      </c>
      <c r="H10" s="8" t="s">
        <v>122</v>
      </c>
      <c r="I10" s="8" t="s">
        <v>126</v>
      </c>
      <c r="J10" s="8" t="s">
        <v>10</v>
      </c>
      <c r="K10" s="8">
        <v>57</v>
      </c>
      <c r="L10" s="8" t="s">
        <v>111</v>
      </c>
      <c r="M10" s="8" t="s">
        <v>106</v>
      </c>
      <c r="N10" s="8" t="s">
        <v>107</v>
      </c>
      <c r="O10" s="8" t="s">
        <v>108</v>
      </c>
      <c r="P10" s="8" t="s">
        <v>124</v>
      </c>
      <c r="Q10" s="9"/>
      <c r="R10" s="9"/>
      <c r="S10" s="9"/>
      <c r="T10" s="9"/>
      <c r="U10" s="9">
        <v>0</v>
      </c>
      <c r="V10" s="9">
        <v>75</v>
      </c>
      <c r="W10" s="9">
        <v>166</v>
      </c>
      <c r="X10" s="9">
        <v>166</v>
      </c>
      <c r="Y10" s="9">
        <v>166</v>
      </c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>
        <v>18750</v>
      </c>
      <c r="AS10" s="9">
        <v>0</v>
      </c>
      <c r="AT10" s="9">
        <f t="shared" si="0"/>
        <v>0</v>
      </c>
      <c r="AU10" s="8" t="s">
        <v>109</v>
      </c>
      <c r="AV10" s="11">
        <v>2016</v>
      </c>
      <c r="AW10" s="12" t="s">
        <v>354</v>
      </c>
      <c r="AX10" s="56" t="s">
        <v>464</v>
      </c>
      <c r="AY10" s="127"/>
      <c r="AZ10" s="128"/>
      <c r="BA10" s="128"/>
      <c r="BB10" s="127"/>
      <c r="BC10" s="127"/>
      <c r="BD10" s="127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130"/>
      <c r="CH10" s="130"/>
      <c r="CI10" s="130"/>
      <c r="CJ10" s="130"/>
      <c r="CK10" s="130"/>
      <c r="CL10" s="130"/>
      <c r="CM10" s="130"/>
      <c r="CN10" s="130"/>
      <c r="CO10" s="130"/>
      <c r="CP10" s="13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  <c r="DM10" s="130"/>
      <c r="DN10" s="130"/>
      <c r="DO10" s="130"/>
      <c r="DP10" s="130"/>
      <c r="DQ10" s="130"/>
      <c r="DR10" s="130"/>
      <c r="DS10" s="130"/>
      <c r="DT10" s="130"/>
      <c r="DU10" s="130"/>
      <c r="DV10" s="130"/>
      <c r="DW10" s="130"/>
      <c r="DX10" s="130"/>
      <c r="DY10" s="130"/>
      <c r="DZ10" s="130"/>
      <c r="EA10" s="130"/>
      <c r="EB10" s="130"/>
      <c r="EC10" s="130"/>
      <c r="ED10" s="130"/>
      <c r="EE10" s="130"/>
      <c r="EF10" s="130"/>
      <c r="EG10" s="130"/>
      <c r="EH10" s="130"/>
      <c r="EI10" s="130"/>
      <c r="EJ10" s="130"/>
      <c r="EK10" s="130"/>
      <c r="EL10" s="130"/>
      <c r="EM10" s="130"/>
      <c r="EN10" s="130"/>
      <c r="EO10" s="130"/>
      <c r="EP10" s="130"/>
      <c r="EQ10" s="130"/>
      <c r="ER10" s="130"/>
      <c r="ES10" s="130"/>
      <c r="ET10" s="130"/>
      <c r="EU10" s="130"/>
      <c r="EV10" s="130"/>
      <c r="EW10" s="130"/>
      <c r="EX10" s="130"/>
      <c r="EY10" s="130"/>
      <c r="EZ10" s="130"/>
      <c r="FA10" s="130"/>
      <c r="FB10" s="130"/>
      <c r="FC10" s="130"/>
      <c r="FD10" s="130"/>
      <c r="FE10" s="130"/>
      <c r="FF10" s="130"/>
      <c r="FG10" s="130"/>
      <c r="FH10" s="130"/>
      <c r="FI10" s="130"/>
      <c r="FJ10" s="130"/>
      <c r="FK10" s="130"/>
      <c r="FL10" s="130"/>
      <c r="FM10" s="130"/>
      <c r="FN10" s="130"/>
      <c r="FO10" s="130"/>
      <c r="FP10" s="130"/>
      <c r="FQ10" s="130"/>
      <c r="FR10" s="130"/>
      <c r="FS10" s="130"/>
      <c r="FT10" s="130"/>
      <c r="FU10" s="130"/>
      <c r="FV10" s="130"/>
      <c r="FW10" s="130"/>
      <c r="FX10" s="130"/>
      <c r="FY10" s="130"/>
      <c r="FZ10" s="130"/>
      <c r="GA10" s="130"/>
      <c r="GB10" s="130"/>
      <c r="GC10" s="130"/>
      <c r="GD10" s="130"/>
      <c r="GE10" s="130"/>
      <c r="GF10" s="130"/>
      <c r="GG10" s="130"/>
      <c r="GH10" s="130"/>
      <c r="GI10" s="130"/>
      <c r="GJ10" s="130"/>
      <c r="GK10" s="130"/>
      <c r="GL10" s="130"/>
      <c r="GM10" s="130"/>
      <c r="GN10" s="130"/>
      <c r="GO10" s="130"/>
      <c r="GP10" s="130"/>
      <c r="GQ10" s="130"/>
      <c r="GR10" s="130"/>
      <c r="GS10" s="130"/>
      <c r="GT10" s="130"/>
      <c r="GU10" s="130"/>
      <c r="GV10" s="130"/>
      <c r="GW10" s="130"/>
      <c r="GX10" s="130"/>
      <c r="GY10" s="130"/>
      <c r="GZ10" s="130"/>
      <c r="HA10" s="130"/>
      <c r="HB10" s="130"/>
      <c r="HC10" s="130"/>
      <c r="HD10" s="130"/>
      <c r="HE10" s="130"/>
      <c r="HF10" s="130"/>
      <c r="HG10" s="130"/>
      <c r="HH10" s="130"/>
      <c r="HI10" s="130"/>
      <c r="HJ10" s="130"/>
      <c r="HK10" s="130"/>
      <c r="HL10" s="130"/>
      <c r="HM10" s="130"/>
      <c r="HN10" s="130"/>
      <c r="HO10" s="130"/>
      <c r="HP10" s="130"/>
      <c r="HQ10" s="130"/>
      <c r="HR10" s="130"/>
      <c r="HS10" s="130"/>
      <c r="HT10" s="130"/>
      <c r="HU10" s="130"/>
      <c r="HV10" s="130"/>
      <c r="HW10" s="130"/>
      <c r="HX10" s="130"/>
      <c r="HY10" s="130"/>
      <c r="HZ10" s="130"/>
      <c r="IA10" s="130"/>
      <c r="IB10" s="130"/>
      <c r="IC10" s="130"/>
      <c r="ID10" s="130"/>
      <c r="IE10" s="130"/>
      <c r="IF10" s="130"/>
      <c r="IG10" s="130"/>
      <c r="IH10" s="130"/>
    </row>
    <row r="11" spans="1:242" s="129" customFormat="1" x14ac:dyDescent="0.2">
      <c r="A11" s="13">
        <v>104</v>
      </c>
      <c r="B11" s="7" t="s">
        <v>110</v>
      </c>
      <c r="C11" s="8" t="s">
        <v>180</v>
      </c>
      <c r="D11" s="8" t="s">
        <v>9</v>
      </c>
      <c r="E11" s="8" t="s">
        <v>120</v>
      </c>
      <c r="F11" s="8">
        <v>270002537</v>
      </c>
      <c r="G11" s="8" t="s">
        <v>121</v>
      </c>
      <c r="H11" s="8" t="s">
        <v>122</v>
      </c>
      <c r="I11" s="8" t="s">
        <v>128</v>
      </c>
      <c r="J11" s="8" t="s">
        <v>10</v>
      </c>
      <c r="K11" s="8">
        <v>57</v>
      </c>
      <c r="L11" s="8" t="s">
        <v>111</v>
      </c>
      <c r="M11" s="8" t="s">
        <v>106</v>
      </c>
      <c r="N11" s="8" t="s">
        <v>107</v>
      </c>
      <c r="O11" s="8" t="s">
        <v>108</v>
      </c>
      <c r="P11" s="8" t="s">
        <v>124</v>
      </c>
      <c r="Q11" s="9"/>
      <c r="R11" s="9"/>
      <c r="S11" s="9"/>
      <c r="T11" s="9"/>
      <c r="U11" s="9">
        <v>0</v>
      </c>
      <c r="V11" s="9">
        <v>573</v>
      </c>
      <c r="W11" s="9">
        <v>573</v>
      </c>
      <c r="X11" s="9">
        <v>573</v>
      </c>
      <c r="Y11" s="9">
        <v>573</v>
      </c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>
        <v>20535.71</v>
      </c>
      <c r="AS11" s="9">
        <v>0</v>
      </c>
      <c r="AT11" s="9">
        <f t="shared" si="0"/>
        <v>0</v>
      </c>
      <c r="AU11" s="8" t="s">
        <v>109</v>
      </c>
      <c r="AV11" s="11">
        <v>2016</v>
      </c>
      <c r="AW11" s="12" t="s">
        <v>354</v>
      </c>
      <c r="AX11" s="56" t="s">
        <v>464</v>
      </c>
      <c r="AY11" s="127"/>
      <c r="AZ11" s="128"/>
      <c r="BA11" s="128"/>
      <c r="BB11" s="127"/>
      <c r="BC11" s="127"/>
      <c r="BD11" s="127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130"/>
      <c r="CH11" s="130"/>
      <c r="CI11" s="130"/>
      <c r="CJ11" s="130"/>
      <c r="CK11" s="130"/>
      <c r="CL11" s="130"/>
      <c r="CM11" s="130"/>
      <c r="CN11" s="130"/>
      <c r="CO11" s="130"/>
      <c r="CP11" s="130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  <c r="DM11" s="130"/>
      <c r="DN11" s="130"/>
      <c r="DO11" s="130"/>
      <c r="DP11" s="130"/>
      <c r="DQ11" s="130"/>
      <c r="DR11" s="130"/>
      <c r="DS11" s="130"/>
      <c r="DT11" s="130"/>
      <c r="DU11" s="130"/>
      <c r="DV11" s="130"/>
      <c r="DW11" s="130"/>
      <c r="DX11" s="130"/>
      <c r="DY11" s="130"/>
      <c r="DZ11" s="130"/>
      <c r="EA11" s="130"/>
      <c r="EB11" s="130"/>
      <c r="EC11" s="130"/>
      <c r="ED11" s="130"/>
      <c r="EE11" s="130"/>
      <c r="EF11" s="130"/>
      <c r="EG11" s="130"/>
      <c r="EH11" s="130"/>
      <c r="EI11" s="130"/>
      <c r="EJ11" s="130"/>
      <c r="EK11" s="130"/>
      <c r="EL11" s="130"/>
      <c r="EM11" s="130"/>
      <c r="EN11" s="130"/>
      <c r="EO11" s="130"/>
      <c r="EP11" s="130"/>
      <c r="EQ11" s="130"/>
      <c r="ER11" s="130"/>
      <c r="ES11" s="130"/>
      <c r="ET11" s="130"/>
      <c r="EU11" s="130"/>
      <c r="EV11" s="130"/>
      <c r="EW11" s="130"/>
      <c r="EX11" s="130"/>
      <c r="EY11" s="130"/>
      <c r="EZ11" s="130"/>
      <c r="FA11" s="130"/>
      <c r="FB11" s="130"/>
      <c r="FC11" s="130"/>
      <c r="FD11" s="130"/>
      <c r="FE11" s="130"/>
      <c r="FF11" s="130"/>
      <c r="FG11" s="130"/>
      <c r="FH11" s="130"/>
      <c r="FI11" s="130"/>
      <c r="FJ11" s="130"/>
      <c r="FK11" s="130"/>
      <c r="FL11" s="130"/>
      <c r="FM11" s="130"/>
      <c r="FN11" s="130"/>
      <c r="FO11" s="130"/>
      <c r="FP11" s="130"/>
      <c r="FQ11" s="130"/>
      <c r="FR11" s="130"/>
      <c r="FS11" s="130"/>
      <c r="FT11" s="130"/>
      <c r="FU11" s="130"/>
      <c r="FV11" s="130"/>
      <c r="FW11" s="130"/>
      <c r="FX11" s="130"/>
      <c r="FY11" s="130"/>
      <c r="FZ11" s="130"/>
      <c r="GA11" s="130"/>
      <c r="GB11" s="130"/>
      <c r="GC11" s="130"/>
      <c r="GD11" s="130"/>
      <c r="GE11" s="130"/>
      <c r="GF11" s="130"/>
      <c r="GG11" s="130"/>
      <c r="GH11" s="130"/>
      <c r="GI11" s="130"/>
      <c r="GJ11" s="130"/>
      <c r="GK11" s="130"/>
      <c r="GL11" s="130"/>
      <c r="GM11" s="130"/>
      <c r="GN11" s="130"/>
      <c r="GO11" s="130"/>
      <c r="GP11" s="130"/>
      <c r="GQ11" s="130"/>
      <c r="GR11" s="130"/>
      <c r="GS11" s="130"/>
      <c r="GT11" s="130"/>
      <c r="GU11" s="130"/>
      <c r="GV11" s="130"/>
      <c r="GW11" s="130"/>
      <c r="GX11" s="130"/>
      <c r="GY11" s="130"/>
      <c r="GZ11" s="130"/>
      <c r="HA11" s="130"/>
      <c r="HB11" s="130"/>
      <c r="HC11" s="130"/>
      <c r="HD11" s="130"/>
      <c r="HE11" s="130"/>
      <c r="HF11" s="130"/>
      <c r="HG11" s="130"/>
      <c r="HH11" s="130"/>
      <c r="HI11" s="130"/>
      <c r="HJ11" s="130"/>
      <c r="HK11" s="130"/>
      <c r="HL11" s="130"/>
      <c r="HM11" s="130"/>
      <c r="HN11" s="130"/>
      <c r="HO11" s="130"/>
      <c r="HP11" s="130"/>
      <c r="HQ11" s="130"/>
      <c r="HR11" s="130"/>
      <c r="HS11" s="130"/>
      <c r="HT11" s="130"/>
      <c r="HU11" s="130"/>
      <c r="HV11" s="130"/>
      <c r="HW11" s="130"/>
      <c r="HX11" s="130"/>
      <c r="HY11" s="130"/>
      <c r="HZ11" s="130"/>
      <c r="IA11" s="130"/>
      <c r="IB11" s="130"/>
      <c r="IC11" s="130"/>
      <c r="ID11" s="130"/>
      <c r="IE11" s="130"/>
      <c r="IF11" s="130"/>
      <c r="IG11" s="130"/>
      <c r="IH11" s="130"/>
    </row>
    <row r="12" spans="1:242" s="129" customFormat="1" x14ac:dyDescent="0.2">
      <c r="A12" s="13">
        <v>104</v>
      </c>
      <c r="B12" s="7" t="s">
        <v>110</v>
      </c>
      <c r="C12" s="8" t="s">
        <v>177</v>
      </c>
      <c r="D12" s="8" t="s">
        <v>9</v>
      </c>
      <c r="E12" s="8" t="s">
        <v>120</v>
      </c>
      <c r="F12" s="8">
        <v>270002538</v>
      </c>
      <c r="G12" s="8" t="s">
        <v>121</v>
      </c>
      <c r="H12" s="8" t="s">
        <v>122</v>
      </c>
      <c r="I12" s="8" t="s">
        <v>130</v>
      </c>
      <c r="J12" s="8" t="s">
        <v>10</v>
      </c>
      <c r="K12" s="8">
        <v>57</v>
      </c>
      <c r="L12" s="8" t="s">
        <v>111</v>
      </c>
      <c r="M12" s="8" t="s">
        <v>106</v>
      </c>
      <c r="N12" s="8" t="s">
        <v>107</v>
      </c>
      <c r="O12" s="8" t="s">
        <v>108</v>
      </c>
      <c r="P12" s="8" t="s">
        <v>124</v>
      </c>
      <c r="Q12" s="9"/>
      <c r="R12" s="9"/>
      <c r="S12" s="9"/>
      <c r="T12" s="9"/>
      <c r="U12" s="9">
        <v>0</v>
      </c>
      <c r="V12" s="9">
        <v>581</v>
      </c>
      <c r="W12" s="9">
        <v>581</v>
      </c>
      <c r="X12" s="9">
        <v>581</v>
      </c>
      <c r="Y12" s="9">
        <v>581</v>
      </c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>
        <v>20535.71</v>
      </c>
      <c r="AS12" s="9">
        <v>0</v>
      </c>
      <c r="AT12" s="9">
        <f t="shared" si="0"/>
        <v>0</v>
      </c>
      <c r="AU12" s="8" t="s">
        <v>109</v>
      </c>
      <c r="AV12" s="11">
        <v>2016</v>
      </c>
      <c r="AW12" s="12" t="s">
        <v>354</v>
      </c>
      <c r="AX12" s="56" t="s">
        <v>464</v>
      </c>
      <c r="AY12" s="127"/>
      <c r="AZ12" s="128"/>
      <c r="BA12" s="128"/>
      <c r="BB12" s="127"/>
      <c r="BC12" s="127"/>
      <c r="BD12" s="127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130"/>
      <c r="CH12" s="130"/>
      <c r="CI12" s="130"/>
      <c r="CJ12" s="130"/>
      <c r="CK12" s="130"/>
      <c r="CL12" s="130"/>
      <c r="CM12" s="130"/>
      <c r="CN12" s="130"/>
      <c r="CO12" s="130"/>
      <c r="CP12" s="130"/>
      <c r="CQ12" s="130"/>
      <c r="CR12" s="130"/>
      <c r="CS12" s="130"/>
      <c r="CT12" s="130"/>
      <c r="CU12" s="130"/>
      <c r="CV12" s="130"/>
      <c r="CW12" s="130"/>
      <c r="CX12" s="130"/>
      <c r="CY12" s="130"/>
      <c r="CZ12" s="130"/>
      <c r="DA12" s="130"/>
      <c r="DB12" s="130"/>
      <c r="DC12" s="130"/>
      <c r="DD12" s="130"/>
      <c r="DE12" s="130"/>
      <c r="DF12" s="130"/>
      <c r="DG12" s="130"/>
      <c r="DH12" s="130"/>
      <c r="DI12" s="130"/>
      <c r="DJ12" s="130"/>
      <c r="DK12" s="130"/>
      <c r="DL12" s="130"/>
      <c r="DM12" s="130"/>
      <c r="DN12" s="130"/>
      <c r="DO12" s="130"/>
      <c r="DP12" s="130"/>
      <c r="DQ12" s="130"/>
      <c r="DR12" s="130"/>
      <c r="DS12" s="130"/>
      <c r="DT12" s="130"/>
      <c r="DU12" s="130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0"/>
      <c r="EH12" s="130"/>
      <c r="EI12" s="130"/>
      <c r="EJ12" s="130"/>
      <c r="EK12" s="130"/>
      <c r="EL12" s="130"/>
      <c r="EM12" s="130"/>
      <c r="EN12" s="130"/>
      <c r="EO12" s="130"/>
      <c r="EP12" s="130"/>
      <c r="EQ12" s="130"/>
      <c r="ER12" s="130"/>
      <c r="ES12" s="130"/>
      <c r="ET12" s="130"/>
      <c r="EU12" s="130"/>
      <c r="EV12" s="130"/>
      <c r="EW12" s="130"/>
      <c r="EX12" s="130"/>
      <c r="EY12" s="130"/>
      <c r="EZ12" s="130"/>
      <c r="FA12" s="130"/>
      <c r="FB12" s="130"/>
      <c r="FC12" s="130"/>
      <c r="FD12" s="130"/>
      <c r="FE12" s="130"/>
      <c r="FF12" s="130"/>
      <c r="FG12" s="130"/>
      <c r="FH12" s="130"/>
      <c r="FI12" s="130"/>
      <c r="FJ12" s="130"/>
      <c r="FK12" s="130"/>
      <c r="FL12" s="130"/>
      <c r="FM12" s="130"/>
      <c r="FN12" s="130"/>
      <c r="FO12" s="130"/>
      <c r="FP12" s="130"/>
      <c r="FQ12" s="130"/>
      <c r="FR12" s="130"/>
      <c r="FS12" s="130"/>
      <c r="FT12" s="130"/>
      <c r="FU12" s="130"/>
      <c r="FV12" s="130"/>
      <c r="FW12" s="130"/>
      <c r="FX12" s="130"/>
      <c r="FY12" s="130"/>
      <c r="FZ12" s="130"/>
      <c r="GA12" s="130"/>
      <c r="GB12" s="130"/>
      <c r="GC12" s="130"/>
      <c r="GD12" s="130"/>
      <c r="GE12" s="130"/>
      <c r="GF12" s="130"/>
      <c r="GG12" s="130"/>
      <c r="GH12" s="130"/>
      <c r="GI12" s="130"/>
      <c r="GJ12" s="130"/>
      <c r="GK12" s="130"/>
      <c r="GL12" s="130"/>
      <c r="GM12" s="130"/>
      <c r="GN12" s="130"/>
      <c r="GO12" s="130"/>
      <c r="GP12" s="130"/>
      <c r="GQ12" s="130"/>
      <c r="GR12" s="130"/>
      <c r="GS12" s="130"/>
      <c r="GT12" s="130"/>
      <c r="GU12" s="130"/>
      <c r="GV12" s="130"/>
      <c r="GW12" s="130"/>
      <c r="GX12" s="130"/>
      <c r="GY12" s="130"/>
      <c r="GZ12" s="130"/>
      <c r="HA12" s="130"/>
      <c r="HB12" s="130"/>
      <c r="HC12" s="130"/>
      <c r="HD12" s="130"/>
      <c r="HE12" s="130"/>
      <c r="HF12" s="130"/>
      <c r="HG12" s="130"/>
      <c r="HH12" s="130"/>
      <c r="HI12" s="130"/>
      <c r="HJ12" s="130"/>
      <c r="HK12" s="130"/>
      <c r="HL12" s="130"/>
      <c r="HM12" s="130"/>
      <c r="HN12" s="130"/>
      <c r="HO12" s="130"/>
      <c r="HP12" s="130"/>
      <c r="HQ12" s="130"/>
      <c r="HR12" s="130"/>
      <c r="HS12" s="130"/>
      <c r="HT12" s="130"/>
      <c r="HU12" s="130"/>
      <c r="HV12" s="130"/>
      <c r="HW12" s="130"/>
      <c r="HX12" s="130"/>
      <c r="HY12" s="130"/>
      <c r="HZ12" s="130"/>
      <c r="IA12" s="130"/>
      <c r="IB12" s="130"/>
      <c r="IC12" s="130"/>
      <c r="ID12" s="130"/>
      <c r="IE12" s="130"/>
      <c r="IF12" s="130"/>
      <c r="IG12" s="130"/>
      <c r="IH12" s="130"/>
    </row>
    <row r="13" spans="1:242" s="129" customFormat="1" ht="12.75" customHeight="1" x14ac:dyDescent="0.2">
      <c r="A13" s="13">
        <v>104</v>
      </c>
      <c r="B13" s="7" t="s">
        <v>110</v>
      </c>
      <c r="C13" s="8" t="s">
        <v>181</v>
      </c>
      <c r="D13" s="8" t="s">
        <v>9</v>
      </c>
      <c r="E13" s="8" t="s">
        <v>120</v>
      </c>
      <c r="F13" s="8">
        <v>270008003</v>
      </c>
      <c r="G13" s="8" t="s">
        <v>121</v>
      </c>
      <c r="H13" s="8" t="s">
        <v>122</v>
      </c>
      <c r="I13" s="8" t="s">
        <v>132</v>
      </c>
      <c r="J13" s="8" t="s">
        <v>10</v>
      </c>
      <c r="K13" s="8">
        <v>57</v>
      </c>
      <c r="L13" s="8" t="s">
        <v>111</v>
      </c>
      <c r="M13" s="8" t="s">
        <v>106</v>
      </c>
      <c r="N13" s="8" t="s">
        <v>107</v>
      </c>
      <c r="O13" s="8" t="s">
        <v>108</v>
      </c>
      <c r="P13" s="8" t="s">
        <v>124</v>
      </c>
      <c r="Q13" s="9"/>
      <c r="R13" s="9"/>
      <c r="S13" s="9"/>
      <c r="T13" s="9"/>
      <c r="U13" s="9">
        <v>0</v>
      </c>
      <c r="V13" s="9">
        <v>625</v>
      </c>
      <c r="W13" s="9">
        <v>625</v>
      </c>
      <c r="X13" s="9">
        <v>625</v>
      </c>
      <c r="Y13" s="9">
        <v>625</v>
      </c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>
        <v>18750</v>
      </c>
      <c r="AS13" s="9">
        <v>0</v>
      </c>
      <c r="AT13" s="9">
        <f t="shared" si="0"/>
        <v>0</v>
      </c>
      <c r="AU13" s="8" t="s">
        <v>109</v>
      </c>
      <c r="AV13" s="11">
        <v>2016</v>
      </c>
      <c r="AW13" s="12" t="s">
        <v>354</v>
      </c>
      <c r="AX13" s="56" t="s">
        <v>464</v>
      </c>
      <c r="AY13" s="127"/>
      <c r="AZ13" s="128"/>
      <c r="BA13" s="128"/>
      <c r="BB13" s="127"/>
      <c r="BC13" s="127"/>
      <c r="BD13" s="127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130"/>
      <c r="CH13" s="130"/>
      <c r="CI13" s="130"/>
      <c r="CJ13" s="130"/>
      <c r="CK13" s="130"/>
      <c r="CL13" s="130"/>
      <c r="CM13" s="130"/>
      <c r="CN13" s="130"/>
      <c r="CO13" s="130"/>
      <c r="CP13" s="130"/>
      <c r="CQ13" s="130"/>
      <c r="CR13" s="130"/>
      <c r="CS13" s="130"/>
      <c r="CT13" s="130"/>
      <c r="CU13" s="130"/>
      <c r="CV13" s="130"/>
      <c r="CW13" s="130"/>
      <c r="CX13" s="130"/>
      <c r="CY13" s="130"/>
      <c r="CZ13" s="130"/>
      <c r="DA13" s="130"/>
      <c r="DB13" s="130"/>
      <c r="DC13" s="130"/>
      <c r="DD13" s="130"/>
      <c r="DE13" s="130"/>
      <c r="DF13" s="130"/>
      <c r="DG13" s="130"/>
      <c r="DH13" s="130"/>
      <c r="DI13" s="130"/>
      <c r="DJ13" s="130"/>
      <c r="DK13" s="130"/>
      <c r="DL13" s="130"/>
      <c r="DM13" s="130"/>
      <c r="DN13" s="130"/>
      <c r="DO13" s="130"/>
      <c r="DP13" s="130"/>
      <c r="DQ13" s="130"/>
      <c r="DR13" s="130"/>
      <c r="DS13" s="130"/>
      <c r="DT13" s="130"/>
      <c r="DU13" s="130"/>
      <c r="DV13" s="130"/>
      <c r="DW13" s="130"/>
      <c r="DX13" s="130"/>
      <c r="DY13" s="130"/>
      <c r="DZ13" s="130"/>
      <c r="EA13" s="130"/>
      <c r="EB13" s="130"/>
      <c r="EC13" s="130"/>
      <c r="ED13" s="130"/>
      <c r="EE13" s="130"/>
      <c r="EF13" s="130"/>
      <c r="EG13" s="130"/>
      <c r="EH13" s="130"/>
      <c r="EI13" s="130"/>
      <c r="EJ13" s="130"/>
      <c r="EK13" s="130"/>
      <c r="EL13" s="130"/>
      <c r="EM13" s="130"/>
      <c r="EN13" s="130"/>
      <c r="EO13" s="130"/>
      <c r="EP13" s="130"/>
      <c r="EQ13" s="130"/>
      <c r="ER13" s="130"/>
      <c r="ES13" s="130"/>
      <c r="ET13" s="130"/>
      <c r="EU13" s="130"/>
      <c r="EV13" s="130"/>
      <c r="EW13" s="130"/>
      <c r="EX13" s="130"/>
      <c r="EY13" s="130"/>
      <c r="EZ13" s="130"/>
      <c r="FA13" s="130"/>
      <c r="FB13" s="130"/>
      <c r="FC13" s="130"/>
      <c r="FD13" s="130"/>
      <c r="FE13" s="130"/>
      <c r="FF13" s="130"/>
      <c r="FG13" s="130"/>
      <c r="FH13" s="130"/>
      <c r="FI13" s="130"/>
      <c r="FJ13" s="130"/>
      <c r="FK13" s="130"/>
      <c r="FL13" s="130"/>
      <c r="FM13" s="130"/>
      <c r="FN13" s="130"/>
      <c r="FO13" s="130"/>
      <c r="FP13" s="130"/>
      <c r="FQ13" s="130"/>
      <c r="FR13" s="130"/>
      <c r="FS13" s="130"/>
      <c r="FT13" s="130"/>
      <c r="FU13" s="130"/>
      <c r="FV13" s="130"/>
      <c r="FW13" s="130"/>
      <c r="FX13" s="130"/>
      <c r="FY13" s="130"/>
      <c r="FZ13" s="130"/>
      <c r="GA13" s="130"/>
      <c r="GB13" s="130"/>
      <c r="GC13" s="130"/>
      <c r="GD13" s="130"/>
      <c r="GE13" s="130"/>
      <c r="GF13" s="130"/>
      <c r="GG13" s="130"/>
      <c r="GH13" s="130"/>
      <c r="GI13" s="130"/>
      <c r="GJ13" s="130"/>
      <c r="GK13" s="130"/>
      <c r="GL13" s="130"/>
      <c r="GM13" s="130"/>
      <c r="GN13" s="130"/>
      <c r="GO13" s="130"/>
      <c r="GP13" s="130"/>
      <c r="GQ13" s="130"/>
      <c r="GR13" s="130"/>
      <c r="GS13" s="130"/>
      <c r="GT13" s="130"/>
      <c r="GU13" s="130"/>
      <c r="GV13" s="130"/>
      <c r="GW13" s="130"/>
      <c r="GX13" s="130"/>
      <c r="GY13" s="130"/>
      <c r="GZ13" s="130"/>
      <c r="HA13" s="130"/>
      <c r="HB13" s="130"/>
      <c r="HC13" s="130"/>
      <c r="HD13" s="130"/>
      <c r="HE13" s="130"/>
      <c r="HF13" s="130"/>
      <c r="HG13" s="130"/>
      <c r="HH13" s="130"/>
      <c r="HI13" s="130"/>
      <c r="HJ13" s="130"/>
      <c r="HK13" s="130"/>
      <c r="HL13" s="130"/>
      <c r="HM13" s="130"/>
      <c r="HN13" s="130"/>
      <c r="HO13" s="130"/>
      <c r="HP13" s="130"/>
      <c r="HQ13" s="130"/>
      <c r="HR13" s="130"/>
      <c r="HS13" s="130"/>
      <c r="HT13" s="130"/>
      <c r="HU13" s="130"/>
      <c r="HV13" s="130"/>
      <c r="HW13" s="130"/>
      <c r="HX13" s="130"/>
      <c r="HY13" s="130"/>
      <c r="HZ13" s="130"/>
      <c r="IA13" s="130"/>
      <c r="IB13" s="130"/>
      <c r="IC13" s="130"/>
      <c r="ID13" s="130"/>
      <c r="IE13" s="130"/>
      <c r="IF13" s="130"/>
      <c r="IG13" s="130"/>
      <c r="IH13" s="130"/>
    </row>
    <row r="14" spans="1:242" s="129" customFormat="1" x14ac:dyDescent="0.2">
      <c r="A14" s="13">
        <v>104</v>
      </c>
      <c r="B14" s="7" t="s">
        <v>110</v>
      </c>
      <c r="C14" s="8" t="s">
        <v>195</v>
      </c>
      <c r="D14" s="8" t="s">
        <v>9</v>
      </c>
      <c r="E14" s="8" t="s">
        <v>120</v>
      </c>
      <c r="F14" s="8">
        <v>270008004</v>
      </c>
      <c r="G14" s="8" t="s">
        <v>121</v>
      </c>
      <c r="H14" s="8" t="s">
        <v>122</v>
      </c>
      <c r="I14" s="8" t="s">
        <v>134</v>
      </c>
      <c r="J14" s="8" t="s">
        <v>10</v>
      </c>
      <c r="K14" s="8">
        <v>57</v>
      </c>
      <c r="L14" s="8" t="s">
        <v>111</v>
      </c>
      <c r="M14" s="8" t="s">
        <v>106</v>
      </c>
      <c r="N14" s="8" t="s">
        <v>107</v>
      </c>
      <c r="O14" s="8" t="s">
        <v>108</v>
      </c>
      <c r="P14" s="8" t="s">
        <v>124</v>
      </c>
      <c r="Q14" s="9"/>
      <c r="R14" s="9"/>
      <c r="S14" s="9"/>
      <c r="T14" s="9"/>
      <c r="U14" s="9">
        <v>0</v>
      </c>
      <c r="V14" s="9">
        <v>597</v>
      </c>
      <c r="W14" s="9">
        <v>558</v>
      </c>
      <c r="X14" s="9">
        <v>558</v>
      </c>
      <c r="Y14" s="9">
        <v>558</v>
      </c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>
        <v>18750</v>
      </c>
      <c r="AS14" s="9">
        <v>0</v>
      </c>
      <c r="AT14" s="9">
        <f t="shared" si="0"/>
        <v>0</v>
      </c>
      <c r="AU14" s="8" t="s">
        <v>109</v>
      </c>
      <c r="AV14" s="11">
        <v>2016</v>
      </c>
      <c r="AW14" s="12" t="s">
        <v>354</v>
      </c>
      <c r="AX14" s="56" t="s">
        <v>464</v>
      </c>
      <c r="AY14" s="127"/>
      <c r="AZ14" s="128"/>
      <c r="BA14" s="128"/>
      <c r="BB14" s="127"/>
      <c r="BC14" s="127"/>
      <c r="BD14" s="127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0"/>
      <c r="CI14" s="130"/>
      <c r="CJ14" s="130"/>
      <c r="CK14" s="130"/>
      <c r="CL14" s="130"/>
      <c r="CM14" s="130"/>
      <c r="CN14" s="130"/>
      <c r="CO14" s="130"/>
      <c r="CP14" s="130"/>
      <c r="CQ14" s="130"/>
      <c r="CR14" s="130"/>
      <c r="CS14" s="130"/>
      <c r="CT14" s="130"/>
      <c r="CU14" s="130"/>
      <c r="CV14" s="130"/>
      <c r="CW14" s="130"/>
      <c r="CX14" s="130"/>
      <c r="CY14" s="130"/>
      <c r="CZ14" s="130"/>
      <c r="DA14" s="130"/>
      <c r="DB14" s="130"/>
      <c r="DC14" s="130"/>
      <c r="DD14" s="130"/>
      <c r="DE14" s="130"/>
      <c r="DF14" s="130"/>
      <c r="DG14" s="130"/>
      <c r="DH14" s="130"/>
      <c r="DI14" s="130"/>
      <c r="DJ14" s="130"/>
      <c r="DK14" s="130"/>
      <c r="DL14" s="130"/>
      <c r="DM14" s="130"/>
      <c r="DN14" s="130"/>
      <c r="DO14" s="130"/>
      <c r="DP14" s="130"/>
      <c r="DQ14" s="130"/>
      <c r="DR14" s="130"/>
      <c r="DS14" s="130"/>
      <c r="DT14" s="130"/>
      <c r="DU14" s="130"/>
      <c r="DV14" s="130"/>
      <c r="DW14" s="130"/>
      <c r="DX14" s="130"/>
      <c r="DY14" s="130"/>
      <c r="DZ14" s="130"/>
      <c r="EA14" s="130"/>
      <c r="EB14" s="130"/>
      <c r="EC14" s="130"/>
      <c r="ED14" s="130"/>
      <c r="EE14" s="130"/>
      <c r="EF14" s="130"/>
      <c r="EG14" s="130"/>
      <c r="EH14" s="130"/>
      <c r="EI14" s="130"/>
      <c r="EJ14" s="130"/>
      <c r="EK14" s="130"/>
      <c r="EL14" s="130"/>
      <c r="EM14" s="130"/>
      <c r="EN14" s="130"/>
      <c r="EO14" s="130"/>
      <c r="EP14" s="130"/>
      <c r="EQ14" s="130"/>
      <c r="ER14" s="130"/>
      <c r="ES14" s="130"/>
      <c r="ET14" s="130"/>
      <c r="EU14" s="130"/>
      <c r="EV14" s="130"/>
      <c r="EW14" s="130"/>
      <c r="EX14" s="130"/>
      <c r="EY14" s="130"/>
      <c r="EZ14" s="130"/>
      <c r="FA14" s="130"/>
      <c r="FB14" s="130"/>
      <c r="FC14" s="130"/>
      <c r="FD14" s="130"/>
      <c r="FE14" s="130"/>
      <c r="FF14" s="130"/>
      <c r="FG14" s="130"/>
      <c r="FH14" s="130"/>
      <c r="FI14" s="130"/>
      <c r="FJ14" s="130"/>
      <c r="FK14" s="130"/>
      <c r="FL14" s="130"/>
      <c r="FM14" s="130"/>
      <c r="FN14" s="130"/>
      <c r="FO14" s="130"/>
      <c r="FP14" s="130"/>
      <c r="FQ14" s="130"/>
      <c r="FR14" s="130"/>
      <c r="FS14" s="130"/>
      <c r="FT14" s="130"/>
      <c r="FU14" s="130"/>
      <c r="FV14" s="130"/>
      <c r="FW14" s="130"/>
      <c r="FX14" s="130"/>
      <c r="FY14" s="130"/>
      <c r="FZ14" s="130"/>
      <c r="GA14" s="130"/>
      <c r="GB14" s="130"/>
      <c r="GC14" s="130"/>
      <c r="GD14" s="130"/>
      <c r="GE14" s="130"/>
      <c r="GF14" s="130"/>
      <c r="GG14" s="130"/>
      <c r="GH14" s="130"/>
      <c r="GI14" s="130"/>
      <c r="GJ14" s="130"/>
      <c r="GK14" s="130"/>
      <c r="GL14" s="130"/>
      <c r="GM14" s="130"/>
      <c r="GN14" s="130"/>
      <c r="GO14" s="130"/>
      <c r="GP14" s="130"/>
      <c r="GQ14" s="130"/>
      <c r="GR14" s="130"/>
      <c r="GS14" s="130"/>
      <c r="GT14" s="130"/>
      <c r="GU14" s="130"/>
      <c r="GV14" s="130"/>
      <c r="GW14" s="130"/>
      <c r="GX14" s="130"/>
      <c r="GY14" s="130"/>
      <c r="GZ14" s="130"/>
      <c r="HA14" s="130"/>
      <c r="HB14" s="130"/>
      <c r="HC14" s="130"/>
      <c r="HD14" s="130"/>
      <c r="HE14" s="130"/>
      <c r="HF14" s="130"/>
      <c r="HG14" s="130"/>
      <c r="HH14" s="130"/>
      <c r="HI14" s="130"/>
      <c r="HJ14" s="130"/>
      <c r="HK14" s="130"/>
      <c r="HL14" s="130"/>
      <c r="HM14" s="130"/>
      <c r="HN14" s="130"/>
      <c r="HO14" s="130"/>
      <c r="HP14" s="130"/>
      <c r="HQ14" s="130"/>
      <c r="HR14" s="130"/>
      <c r="HS14" s="130"/>
      <c r="HT14" s="130"/>
      <c r="HU14" s="130"/>
      <c r="HV14" s="130"/>
      <c r="HW14" s="130"/>
      <c r="HX14" s="130"/>
      <c r="HY14" s="130"/>
      <c r="HZ14" s="130"/>
      <c r="IA14" s="130"/>
      <c r="IB14" s="130"/>
      <c r="IC14" s="130"/>
      <c r="ID14" s="130"/>
      <c r="IE14" s="130"/>
      <c r="IF14" s="130"/>
      <c r="IG14" s="130"/>
      <c r="IH14" s="130"/>
    </row>
    <row r="15" spans="1:242" s="129" customFormat="1" x14ac:dyDescent="0.2">
      <c r="A15" s="13">
        <v>104</v>
      </c>
      <c r="B15" s="9" t="s">
        <v>110</v>
      </c>
      <c r="C15" s="8" t="s">
        <v>182</v>
      </c>
      <c r="D15" s="8" t="s">
        <v>9</v>
      </c>
      <c r="E15" s="8" t="s">
        <v>120</v>
      </c>
      <c r="F15" s="8">
        <v>270005393</v>
      </c>
      <c r="G15" s="8" t="s">
        <v>121</v>
      </c>
      <c r="H15" s="8" t="s">
        <v>122</v>
      </c>
      <c r="I15" s="8" t="s">
        <v>136</v>
      </c>
      <c r="J15" s="8" t="s">
        <v>10</v>
      </c>
      <c r="K15" s="8">
        <v>57</v>
      </c>
      <c r="L15" s="8" t="s">
        <v>111</v>
      </c>
      <c r="M15" s="8" t="s">
        <v>106</v>
      </c>
      <c r="N15" s="8" t="s">
        <v>107</v>
      </c>
      <c r="O15" s="8" t="s">
        <v>108</v>
      </c>
      <c r="P15" s="8" t="s">
        <v>124</v>
      </c>
      <c r="Q15" s="9"/>
      <c r="R15" s="9"/>
      <c r="S15" s="9"/>
      <c r="T15" s="9"/>
      <c r="U15" s="9">
        <v>108</v>
      </c>
      <c r="V15" s="9">
        <v>219</v>
      </c>
      <c r="W15" s="9">
        <v>254</v>
      </c>
      <c r="X15" s="9">
        <v>254</v>
      </c>
      <c r="Y15" s="9">
        <v>254</v>
      </c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>
        <v>18750</v>
      </c>
      <c r="AS15" s="9">
        <v>0</v>
      </c>
      <c r="AT15" s="9">
        <f t="shared" si="0"/>
        <v>0</v>
      </c>
      <c r="AU15" s="8" t="s">
        <v>109</v>
      </c>
      <c r="AV15" s="11">
        <v>2016</v>
      </c>
      <c r="AW15" s="12" t="s">
        <v>354</v>
      </c>
      <c r="AX15" s="56" t="s">
        <v>464</v>
      </c>
      <c r="AY15" s="127"/>
      <c r="AZ15" s="128"/>
      <c r="BA15" s="128"/>
      <c r="BB15" s="127"/>
      <c r="BC15" s="127"/>
      <c r="BD15" s="127"/>
      <c r="BF15" s="130"/>
      <c r="BG15" s="130"/>
      <c r="BH15" s="130"/>
      <c r="BI15" s="130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0"/>
      <c r="CG15" s="130"/>
      <c r="CH15" s="130"/>
      <c r="CI15" s="130"/>
      <c r="CJ15" s="130"/>
      <c r="CK15" s="130"/>
      <c r="CL15" s="130"/>
      <c r="CM15" s="130"/>
      <c r="CN15" s="130"/>
      <c r="CO15" s="130"/>
      <c r="CP15" s="130"/>
      <c r="CQ15" s="130"/>
      <c r="CR15" s="130"/>
      <c r="CS15" s="130"/>
      <c r="CT15" s="130"/>
      <c r="CU15" s="130"/>
      <c r="CV15" s="130"/>
      <c r="CW15" s="130"/>
      <c r="CX15" s="130"/>
      <c r="CY15" s="130"/>
      <c r="CZ15" s="130"/>
      <c r="DA15" s="130"/>
      <c r="DB15" s="130"/>
      <c r="DC15" s="130"/>
      <c r="DD15" s="130"/>
      <c r="DE15" s="130"/>
      <c r="DF15" s="130"/>
      <c r="DG15" s="130"/>
      <c r="DH15" s="130"/>
      <c r="DI15" s="130"/>
      <c r="DJ15" s="130"/>
      <c r="DK15" s="130"/>
      <c r="DL15" s="130"/>
      <c r="DM15" s="130"/>
      <c r="DN15" s="130"/>
      <c r="DO15" s="130"/>
      <c r="DP15" s="130"/>
      <c r="DQ15" s="130"/>
      <c r="DR15" s="130"/>
      <c r="DS15" s="130"/>
      <c r="DT15" s="130"/>
      <c r="DU15" s="130"/>
      <c r="DV15" s="130"/>
      <c r="DW15" s="130"/>
      <c r="DX15" s="130"/>
      <c r="DY15" s="130"/>
      <c r="DZ15" s="130"/>
      <c r="EA15" s="130"/>
      <c r="EB15" s="130"/>
      <c r="EC15" s="130"/>
      <c r="ED15" s="130"/>
      <c r="EE15" s="130"/>
      <c r="EF15" s="130"/>
      <c r="EG15" s="130"/>
      <c r="EH15" s="130"/>
      <c r="EI15" s="130"/>
      <c r="EJ15" s="130"/>
      <c r="EK15" s="130"/>
      <c r="EL15" s="130"/>
      <c r="EM15" s="130"/>
      <c r="EN15" s="130"/>
      <c r="EO15" s="130"/>
      <c r="EP15" s="130"/>
      <c r="EQ15" s="130"/>
      <c r="ER15" s="130"/>
      <c r="ES15" s="130"/>
      <c r="ET15" s="130"/>
      <c r="EU15" s="130"/>
      <c r="EV15" s="130"/>
      <c r="EW15" s="130"/>
      <c r="EX15" s="130"/>
      <c r="EY15" s="130"/>
      <c r="EZ15" s="130"/>
      <c r="FA15" s="130"/>
      <c r="FB15" s="130"/>
      <c r="FC15" s="130"/>
      <c r="FD15" s="130"/>
      <c r="FE15" s="130"/>
      <c r="FF15" s="130"/>
      <c r="FG15" s="130"/>
      <c r="FH15" s="130"/>
      <c r="FI15" s="130"/>
      <c r="FJ15" s="130"/>
      <c r="FK15" s="130"/>
      <c r="FL15" s="130"/>
      <c r="FM15" s="130"/>
      <c r="FN15" s="130"/>
      <c r="FO15" s="130"/>
      <c r="FP15" s="130"/>
      <c r="FQ15" s="130"/>
      <c r="FR15" s="130"/>
      <c r="FS15" s="130"/>
      <c r="FT15" s="130"/>
      <c r="FU15" s="130"/>
      <c r="FV15" s="130"/>
      <c r="FW15" s="130"/>
      <c r="FX15" s="130"/>
      <c r="FY15" s="130"/>
      <c r="FZ15" s="130"/>
      <c r="GA15" s="130"/>
      <c r="GB15" s="130"/>
      <c r="GC15" s="130"/>
      <c r="GD15" s="130"/>
      <c r="GE15" s="130"/>
      <c r="GF15" s="130"/>
      <c r="GG15" s="130"/>
      <c r="GH15" s="130"/>
      <c r="GI15" s="130"/>
      <c r="GJ15" s="130"/>
      <c r="GK15" s="130"/>
      <c r="GL15" s="130"/>
      <c r="GM15" s="130"/>
      <c r="GN15" s="130"/>
      <c r="GO15" s="130"/>
      <c r="GP15" s="130"/>
      <c r="GQ15" s="130"/>
      <c r="GR15" s="130"/>
      <c r="GS15" s="130"/>
      <c r="GT15" s="130"/>
      <c r="GU15" s="130"/>
      <c r="GV15" s="130"/>
      <c r="GW15" s="130"/>
      <c r="GX15" s="130"/>
      <c r="GY15" s="130"/>
      <c r="GZ15" s="130"/>
      <c r="HA15" s="130"/>
      <c r="HB15" s="130"/>
      <c r="HC15" s="130"/>
      <c r="HD15" s="130"/>
      <c r="HE15" s="130"/>
      <c r="HF15" s="130"/>
      <c r="HG15" s="130"/>
      <c r="HH15" s="130"/>
      <c r="HI15" s="130"/>
      <c r="HJ15" s="130"/>
      <c r="HK15" s="130"/>
      <c r="HL15" s="130"/>
      <c r="HM15" s="130"/>
      <c r="HN15" s="130"/>
      <c r="HO15" s="130"/>
      <c r="HP15" s="130"/>
      <c r="HQ15" s="130"/>
      <c r="HR15" s="130"/>
      <c r="HS15" s="130"/>
      <c r="HT15" s="130"/>
      <c r="HU15" s="130"/>
      <c r="HV15" s="130"/>
      <c r="HW15" s="130"/>
      <c r="HX15" s="130"/>
      <c r="HY15" s="130"/>
      <c r="HZ15" s="130"/>
      <c r="IA15" s="130"/>
      <c r="IB15" s="130"/>
      <c r="IC15" s="130"/>
      <c r="ID15" s="130"/>
      <c r="IE15" s="130"/>
      <c r="IF15" s="130"/>
      <c r="IG15" s="130"/>
      <c r="IH15" s="130"/>
    </row>
    <row r="16" spans="1:242" s="129" customFormat="1" x14ac:dyDescent="0.2">
      <c r="A16" s="13">
        <v>104</v>
      </c>
      <c r="B16" s="7" t="s">
        <v>110</v>
      </c>
      <c r="C16" s="8" t="s">
        <v>183</v>
      </c>
      <c r="D16" s="8" t="s">
        <v>9</v>
      </c>
      <c r="E16" s="8" t="s">
        <v>120</v>
      </c>
      <c r="F16" s="8">
        <v>270002760</v>
      </c>
      <c r="G16" s="8" t="s">
        <v>121</v>
      </c>
      <c r="H16" s="8" t="s">
        <v>122</v>
      </c>
      <c r="I16" s="8" t="s">
        <v>138</v>
      </c>
      <c r="J16" s="8" t="s">
        <v>10</v>
      </c>
      <c r="K16" s="8">
        <v>57</v>
      </c>
      <c r="L16" s="8" t="s">
        <v>111</v>
      </c>
      <c r="M16" s="8" t="s">
        <v>106</v>
      </c>
      <c r="N16" s="8" t="s">
        <v>107</v>
      </c>
      <c r="O16" s="8" t="s">
        <v>108</v>
      </c>
      <c r="P16" s="8" t="s">
        <v>124</v>
      </c>
      <c r="Q16" s="9"/>
      <c r="R16" s="9"/>
      <c r="S16" s="9"/>
      <c r="T16" s="9"/>
      <c r="U16" s="9">
        <v>0</v>
      </c>
      <c r="V16" s="9">
        <v>54</v>
      </c>
      <c r="W16" s="9">
        <v>59</v>
      </c>
      <c r="X16" s="9">
        <v>59</v>
      </c>
      <c r="Y16" s="9">
        <v>59</v>
      </c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>
        <v>18750</v>
      </c>
      <c r="AS16" s="9">
        <v>0</v>
      </c>
      <c r="AT16" s="9">
        <f t="shared" si="0"/>
        <v>0</v>
      </c>
      <c r="AU16" s="8" t="s">
        <v>109</v>
      </c>
      <c r="AV16" s="11">
        <v>2016</v>
      </c>
      <c r="AW16" s="12" t="s">
        <v>354</v>
      </c>
      <c r="AX16" s="56" t="s">
        <v>464</v>
      </c>
      <c r="AY16" s="127"/>
      <c r="AZ16" s="128"/>
      <c r="BA16" s="128"/>
      <c r="BB16" s="127"/>
      <c r="BC16" s="127"/>
      <c r="BD16" s="127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0"/>
      <c r="CI16" s="130"/>
      <c r="CJ16" s="130"/>
      <c r="CK16" s="130"/>
      <c r="CL16" s="130"/>
      <c r="CM16" s="130"/>
      <c r="CN16" s="130"/>
      <c r="CO16" s="130"/>
      <c r="CP16" s="130"/>
      <c r="CQ16" s="130"/>
      <c r="CR16" s="130"/>
      <c r="CS16" s="130"/>
      <c r="CT16" s="130"/>
      <c r="CU16" s="130"/>
      <c r="CV16" s="130"/>
      <c r="CW16" s="130"/>
      <c r="CX16" s="130"/>
      <c r="CY16" s="130"/>
      <c r="CZ16" s="130"/>
      <c r="DA16" s="130"/>
      <c r="DB16" s="130"/>
      <c r="DC16" s="130"/>
      <c r="DD16" s="130"/>
      <c r="DE16" s="130"/>
      <c r="DF16" s="130"/>
      <c r="DG16" s="130"/>
      <c r="DH16" s="130"/>
      <c r="DI16" s="130"/>
      <c r="DJ16" s="130"/>
      <c r="DK16" s="130"/>
      <c r="DL16" s="130"/>
      <c r="DM16" s="130"/>
      <c r="DN16" s="130"/>
      <c r="DO16" s="130"/>
      <c r="DP16" s="130"/>
      <c r="DQ16" s="130"/>
      <c r="DR16" s="130"/>
      <c r="DS16" s="130"/>
      <c r="DT16" s="130"/>
      <c r="DU16" s="130"/>
      <c r="DV16" s="130"/>
      <c r="DW16" s="130"/>
      <c r="DX16" s="130"/>
      <c r="DY16" s="130"/>
      <c r="DZ16" s="130"/>
      <c r="EA16" s="130"/>
      <c r="EB16" s="130"/>
      <c r="EC16" s="130"/>
      <c r="ED16" s="130"/>
      <c r="EE16" s="130"/>
      <c r="EF16" s="130"/>
      <c r="EG16" s="130"/>
      <c r="EH16" s="130"/>
      <c r="EI16" s="130"/>
      <c r="EJ16" s="130"/>
      <c r="EK16" s="130"/>
      <c r="EL16" s="130"/>
      <c r="EM16" s="130"/>
      <c r="EN16" s="130"/>
      <c r="EO16" s="130"/>
      <c r="EP16" s="130"/>
      <c r="EQ16" s="130"/>
      <c r="ER16" s="130"/>
      <c r="ES16" s="130"/>
      <c r="ET16" s="130"/>
      <c r="EU16" s="130"/>
      <c r="EV16" s="130"/>
      <c r="EW16" s="130"/>
      <c r="EX16" s="130"/>
      <c r="EY16" s="130"/>
      <c r="EZ16" s="130"/>
      <c r="FA16" s="130"/>
      <c r="FB16" s="130"/>
      <c r="FC16" s="130"/>
      <c r="FD16" s="130"/>
      <c r="FE16" s="130"/>
      <c r="FF16" s="130"/>
      <c r="FG16" s="130"/>
      <c r="FH16" s="130"/>
      <c r="FI16" s="130"/>
      <c r="FJ16" s="130"/>
      <c r="FK16" s="130"/>
      <c r="FL16" s="130"/>
      <c r="FM16" s="130"/>
      <c r="FN16" s="130"/>
      <c r="FO16" s="130"/>
      <c r="FP16" s="130"/>
      <c r="FQ16" s="130"/>
      <c r="FR16" s="130"/>
      <c r="FS16" s="130"/>
      <c r="FT16" s="130"/>
      <c r="FU16" s="130"/>
      <c r="FV16" s="130"/>
      <c r="FW16" s="130"/>
      <c r="FX16" s="130"/>
      <c r="FY16" s="130"/>
      <c r="FZ16" s="130"/>
      <c r="GA16" s="130"/>
      <c r="GB16" s="130"/>
      <c r="GC16" s="130"/>
      <c r="GD16" s="130"/>
      <c r="GE16" s="130"/>
      <c r="GF16" s="130"/>
      <c r="GG16" s="130"/>
      <c r="GH16" s="130"/>
      <c r="GI16" s="130"/>
      <c r="GJ16" s="130"/>
      <c r="GK16" s="130"/>
      <c r="GL16" s="130"/>
      <c r="GM16" s="130"/>
      <c r="GN16" s="130"/>
      <c r="GO16" s="130"/>
      <c r="GP16" s="130"/>
      <c r="GQ16" s="130"/>
      <c r="GR16" s="130"/>
      <c r="GS16" s="130"/>
      <c r="GT16" s="130"/>
      <c r="GU16" s="130"/>
      <c r="GV16" s="130"/>
      <c r="GW16" s="130"/>
      <c r="GX16" s="130"/>
      <c r="GY16" s="130"/>
      <c r="GZ16" s="130"/>
      <c r="HA16" s="130"/>
      <c r="HB16" s="130"/>
      <c r="HC16" s="130"/>
      <c r="HD16" s="130"/>
      <c r="HE16" s="130"/>
      <c r="HF16" s="130"/>
      <c r="HG16" s="130"/>
      <c r="HH16" s="130"/>
      <c r="HI16" s="130"/>
      <c r="HJ16" s="130"/>
      <c r="HK16" s="130"/>
      <c r="HL16" s="130"/>
      <c r="HM16" s="130"/>
      <c r="HN16" s="130"/>
      <c r="HO16" s="130"/>
      <c r="HP16" s="130"/>
      <c r="HQ16" s="130"/>
      <c r="HR16" s="130"/>
      <c r="HS16" s="130"/>
      <c r="HT16" s="130"/>
      <c r="HU16" s="130"/>
      <c r="HV16" s="130"/>
      <c r="HW16" s="130"/>
      <c r="HX16" s="130"/>
      <c r="HY16" s="130"/>
      <c r="HZ16" s="130"/>
      <c r="IA16" s="130"/>
      <c r="IB16" s="130"/>
      <c r="IC16" s="130"/>
      <c r="ID16" s="130"/>
      <c r="IE16" s="130"/>
      <c r="IF16" s="130"/>
      <c r="IG16" s="130"/>
      <c r="IH16" s="130"/>
    </row>
    <row r="17" spans="1:242" s="129" customFormat="1" x14ac:dyDescent="0.2">
      <c r="A17" s="13">
        <v>104</v>
      </c>
      <c r="B17" s="7" t="s">
        <v>110</v>
      </c>
      <c r="C17" s="8" t="s">
        <v>184</v>
      </c>
      <c r="D17" s="8" t="s">
        <v>9</v>
      </c>
      <c r="E17" s="8" t="s">
        <v>120</v>
      </c>
      <c r="F17" s="8">
        <v>270005281</v>
      </c>
      <c r="G17" s="8" t="s">
        <v>121</v>
      </c>
      <c r="H17" s="8" t="s">
        <v>122</v>
      </c>
      <c r="I17" s="8" t="s">
        <v>140</v>
      </c>
      <c r="J17" s="8" t="s">
        <v>10</v>
      </c>
      <c r="K17" s="8">
        <v>57</v>
      </c>
      <c r="L17" s="8" t="s">
        <v>111</v>
      </c>
      <c r="M17" s="8" t="s">
        <v>106</v>
      </c>
      <c r="N17" s="8" t="s">
        <v>107</v>
      </c>
      <c r="O17" s="8" t="s">
        <v>108</v>
      </c>
      <c r="P17" s="8" t="s">
        <v>124</v>
      </c>
      <c r="Q17" s="9"/>
      <c r="R17" s="9"/>
      <c r="S17" s="9"/>
      <c r="T17" s="9"/>
      <c r="U17" s="9">
        <v>0</v>
      </c>
      <c r="V17" s="9">
        <v>31</v>
      </c>
      <c r="W17" s="9">
        <v>65</v>
      </c>
      <c r="X17" s="9">
        <v>65</v>
      </c>
      <c r="Y17" s="9">
        <v>65</v>
      </c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>
        <v>18750</v>
      </c>
      <c r="AS17" s="9">
        <v>0</v>
      </c>
      <c r="AT17" s="9">
        <f t="shared" si="0"/>
        <v>0</v>
      </c>
      <c r="AU17" s="8" t="s">
        <v>109</v>
      </c>
      <c r="AV17" s="11">
        <v>2016</v>
      </c>
      <c r="AW17" s="12" t="s">
        <v>354</v>
      </c>
      <c r="AX17" s="56" t="s">
        <v>464</v>
      </c>
      <c r="AY17" s="127"/>
      <c r="AZ17" s="128"/>
      <c r="BA17" s="128"/>
      <c r="BB17" s="127"/>
      <c r="BC17" s="127"/>
      <c r="BD17" s="127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  <c r="CD17" s="130"/>
      <c r="CE17" s="130"/>
      <c r="CF17" s="130"/>
      <c r="CG17" s="130"/>
      <c r="CH17" s="130"/>
      <c r="CI17" s="130"/>
      <c r="CJ17" s="130"/>
      <c r="CK17" s="130"/>
      <c r="CL17" s="130"/>
      <c r="CM17" s="130"/>
      <c r="CN17" s="130"/>
      <c r="CO17" s="130"/>
      <c r="CP17" s="130"/>
      <c r="CQ17" s="130"/>
      <c r="CR17" s="130"/>
      <c r="CS17" s="130"/>
      <c r="CT17" s="130"/>
      <c r="CU17" s="130"/>
      <c r="CV17" s="130"/>
      <c r="CW17" s="130"/>
      <c r="CX17" s="130"/>
      <c r="CY17" s="130"/>
      <c r="CZ17" s="130"/>
      <c r="DA17" s="130"/>
      <c r="DB17" s="130"/>
      <c r="DC17" s="130"/>
      <c r="DD17" s="130"/>
      <c r="DE17" s="130"/>
      <c r="DF17" s="130"/>
      <c r="DG17" s="130"/>
      <c r="DH17" s="130"/>
      <c r="DI17" s="130"/>
      <c r="DJ17" s="130"/>
      <c r="DK17" s="130"/>
      <c r="DL17" s="130"/>
      <c r="DM17" s="130"/>
      <c r="DN17" s="130"/>
      <c r="DO17" s="130"/>
      <c r="DP17" s="130"/>
      <c r="DQ17" s="130"/>
      <c r="DR17" s="130"/>
      <c r="DS17" s="130"/>
      <c r="DT17" s="130"/>
      <c r="DU17" s="130"/>
      <c r="DV17" s="130"/>
      <c r="DW17" s="130"/>
      <c r="DX17" s="130"/>
      <c r="DY17" s="130"/>
      <c r="DZ17" s="130"/>
      <c r="EA17" s="130"/>
      <c r="EB17" s="130"/>
      <c r="EC17" s="130"/>
      <c r="ED17" s="130"/>
      <c r="EE17" s="130"/>
      <c r="EF17" s="130"/>
      <c r="EG17" s="130"/>
      <c r="EH17" s="130"/>
      <c r="EI17" s="130"/>
      <c r="EJ17" s="130"/>
      <c r="EK17" s="130"/>
      <c r="EL17" s="130"/>
      <c r="EM17" s="130"/>
      <c r="EN17" s="130"/>
      <c r="EO17" s="130"/>
      <c r="EP17" s="130"/>
      <c r="EQ17" s="130"/>
      <c r="ER17" s="130"/>
      <c r="ES17" s="130"/>
      <c r="ET17" s="130"/>
      <c r="EU17" s="130"/>
      <c r="EV17" s="130"/>
      <c r="EW17" s="130"/>
      <c r="EX17" s="130"/>
      <c r="EY17" s="130"/>
      <c r="EZ17" s="130"/>
      <c r="FA17" s="130"/>
      <c r="FB17" s="130"/>
      <c r="FC17" s="130"/>
      <c r="FD17" s="130"/>
      <c r="FE17" s="130"/>
      <c r="FF17" s="130"/>
      <c r="FG17" s="130"/>
      <c r="FH17" s="130"/>
      <c r="FI17" s="130"/>
      <c r="FJ17" s="130"/>
      <c r="FK17" s="130"/>
      <c r="FL17" s="130"/>
      <c r="FM17" s="130"/>
      <c r="FN17" s="130"/>
      <c r="FO17" s="130"/>
      <c r="FP17" s="130"/>
      <c r="FQ17" s="130"/>
      <c r="FR17" s="130"/>
      <c r="FS17" s="130"/>
      <c r="FT17" s="130"/>
      <c r="FU17" s="130"/>
      <c r="FV17" s="130"/>
      <c r="FW17" s="130"/>
      <c r="FX17" s="130"/>
      <c r="FY17" s="130"/>
      <c r="FZ17" s="130"/>
      <c r="GA17" s="130"/>
      <c r="GB17" s="130"/>
      <c r="GC17" s="130"/>
      <c r="GD17" s="130"/>
      <c r="GE17" s="130"/>
      <c r="GF17" s="130"/>
      <c r="GG17" s="130"/>
      <c r="GH17" s="130"/>
      <c r="GI17" s="130"/>
      <c r="GJ17" s="130"/>
      <c r="GK17" s="130"/>
      <c r="GL17" s="130"/>
      <c r="GM17" s="130"/>
      <c r="GN17" s="130"/>
      <c r="GO17" s="130"/>
      <c r="GP17" s="130"/>
      <c r="GQ17" s="130"/>
      <c r="GR17" s="130"/>
      <c r="GS17" s="130"/>
      <c r="GT17" s="130"/>
      <c r="GU17" s="130"/>
      <c r="GV17" s="130"/>
      <c r="GW17" s="130"/>
      <c r="GX17" s="130"/>
      <c r="GY17" s="130"/>
      <c r="GZ17" s="130"/>
      <c r="HA17" s="130"/>
      <c r="HB17" s="130"/>
      <c r="HC17" s="130"/>
      <c r="HD17" s="130"/>
      <c r="HE17" s="130"/>
      <c r="HF17" s="130"/>
      <c r="HG17" s="130"/>
      <c r="HH17" s="130"/>
      <c r="HI17" s="130"/>
      <c r="HJ17" s="130"/>
      <c r="HK17" s="130"/>
      <c r="HL17" s="130"/>
      <c r="HM17" s="130"/>
      <c r="HN17" s="130"/>
      <c r="HO17" s="130"/>
      <c r="HP17" s="130"/>
      <c r="HQ17" s="130"/>
      <c r="HR17" s="130"/>
      <c r="HS17" s="130"/>
      <c r="HT17" s="130"/>
      <c r="HU17" s="130"/>
      <c r="HV17" s="130"/>
      <c r="HW17" s="130"/>
      <c r="HX17" s="130"/>
      <c r="HY17" s="130"/>
      <c r="HZ17" s="130"/>
      <c r="IA17" s="130"/>
      <c r="IB17" s="130"/>
      <c r="IC17" s="130"/>
      <c r="ID17" s="130"/>
      <c r="IE17" s="130"/>
      <c r="IF17" s="130"/>
      <c r="IG17" s="130"/>
      <c r="IH17" s="130"/>
    </row>
    <row r="18" spans="1:242" s="129" customFormat="1" x14ac:dyDescent="0.2">
      <c r="A18" s="13">
        <v>104</v>
      </c>
      <c r="B18" s="9" t="s">
        <v>110</v>
      </c>
      <c r="C18" s="8" t="s">
        <v>185</v>
      </c>
      <c r="D18" s="8" t="s">
        <v>9</v>
      </c>
      <c r="E18" s="8" t="s">
        <v>120</v>
      </c>
      <c r="F18" s="8">
        <v>270006450</v>
      </c>
      <c r="G18" s="8" t="s">
        <v>121</v>
      </c>
      <c r="H18" s="8" t="s">
        <v>122</v>
      </c>
      <c r="I18" s="8" t="s">
        <v>142</v>
      </c>
      <c r="J18" s="8" t="s">
        <v>10</v>
      </c>
      <c r="K18" s="8">
        <v>57</v>
      </c>
      <c r="L18" s="8" t="s">
        <v>111</v>
      </c>
      <c r="M18" s="8" t="s">
        <v>106</v>
      </c>
      <c r="N18" s="8" t="s">
        <v>107</v>
      </c>
      <c r="O18" s="8" t="s">
        <v>108</v>
      </c>
      <c r="P18" s="8" t="s">
        <v>124</v>
      </c>
      <c r="Q18" s="9"/>
      <c r="R18" s="9"/>
      <c r="S18" s="9"/>
      <c r="T18" s="9"/>
      <c r="U18" s="9">
        <v>4</v>
      </c>
      <c r="V18" s="9">
        <v>0</v>
      </c>
      <c r="W18" s="9">
        <v>16</v>
      </c>
      <c r="X18" s="9">
        <v>16</v>
      </c>
      <c r="Y18" s="9">
        <v>16</v>
      </c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>
        <v>18750</v>
      </c>
      <c r="AS18" s="9">
        <v>0</v>
      </c>
      <c r="AT18" s="9">
        <f t="shared" si="0"/>
        <v>0</v>
      </c>
      <c r="AU18" s="8" t="s">
        <v>109</v>
      </c>
      <c r="AV18" s="11">
        <v>2016</v>
      </c>
      <c r="AW18" s="12" t="s">
        <v>354</v>
      </c>
      <c r="AX18" s="56" t="s">
        <v>464</v>
      </c>
      <c r="AY18" s="127"/>
      <c r="AZ18" s="128"/>
      <c r="BA18" s="128"/>
      <c r="BB18" s="127"/>
      <c r="BC18" s="127"/>
      <c r="BD18" s="127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0"/>
      <c r="CI18" s="130"/>
      <c r="CJ18" s="130"/>
      <c r="CK18" s="130"/>
      <c r="CL18" s="130"/>
      <c r="CM18" s="130"/>
      <c r="CN18" s="130"/>
      <c r="CO18" s="130"/>
      <c r="CP18" s="130"/>
      <c r="CQ18" s="130"/>
      <c r="CR18" s="130"/>
      <c r="CS18" s="130"/>
      <c r="CT18" s="130"/>
      <c r="CU18" s="130"/>
      <c r="CV18" s="130"/>
      <c r="CW18" s="130"/>
      <c r="CX18" s="130"/>
      <c r="CY18" s="130"/>
      <c r="CZ18" s="130"/>
      <c r="DA18" s="130"/>
      <c r="DB18" s="130"/>
      <c r="DC18" s="130"/>
      <c r="DD18" s="130"/>
      <c r="DE18" s="130"/>
      <c r="DF18" s="130"/>
      <c r="DG18" s="130"/>
      <c r="DH18" s="130"/>
      <c r="DI18" s="130"/>
      <c r="DJ18" s="130"/>
      <c r="DK18" s="130"/>
      <c r="DL18" s="130"/>
      <c r="DM18" s="130"/>
      <c r="DN18" s="130"/>
      <c r="DO18" s="130"/>
      <c r="DP18" s="130"/>
      <c r="DQ18" s="130"/>
      <c r="DR18" s="130"/>
      <c r="DS18" s="130"/>
      <c r="DT18" s="130"/>
      <c r="DU18" s="130"/>
      <c r="DV18" s="130"/>
      <c r="DW18" s="130"/>
      <c r="DX18" s="130"/>
      <c r="DY18" s="130"/>
      <c r="DZ18" s="130"/>
      <c r="EA18" s="130"/>
      <c r="EB18" s="130"/>
      <c r="EC18" s="130"/>
      <c r="ED18" s="130"/>
      <c r="EE18" s="130"/>
      <c r="EF18" s="130"/>
      <c r="EG18" s="130"/>
      <c r="EH18" s="130"/>
      <c r="EI18" s="130"/>
      <c r="EJ18" s="130"/>
      <c r="EK18" s="130"/>
      <c r="EL18" s="130"/>
      <c r="EM18" s="130"/>
      <c r="EN18" s="130"/>
      <c r="EO18" s="130"/>
      <c r="EP18" s="130"/>
      <c r="EQ18" s="130"/>
      <c r="ER18" s="130"/>
      <c r="ES18" s="130"/>
      <c r="ET18" s="130"/>
      <c r="EU18" s="130"/>
      <c r="EV18" s="130"/>
      <c r="EW18" s="130"/>
      <c r="EX18" s="130"/>
      <c r="EY18" s="130"/>
      <c r="EZ18" s="130"/>
      <c r="FA18" s="130"/>
      <c r="FB18" s="130"/>
      <c r="FC18" s="130"/>
      <c r="FD18" s="130"/>
      <c r="FE18" s="130"/>
      <c r="FF18" s="130"/>
      <c r="FG18" s="130"/>
      <c r="FH18" s="130"/>
      <c r="FI18" s="130"/>
      <c r="FJ18" s="130"/>
      <c r="FK18" s="130"/>
      <c r="FL18" s="130"/>
      <c r="FM18" s="130"/>
      <c r="FN18" s="130"/>
      <c r="FO18" s="130"/>
      <c r="FP18" s="130"/>
      <c r="FQ18" s="130"/>
      <c r="FR18" s="130"/>
      <c r="FS18" s="130"/>
      <c r="FT18" s="130"/>
      <c r="FU18" s="130"/>
      <c r="FV18" s="130"/>
      <c r="FW18" s="130"/>
      <c r="FX18" s="130"/>
      <c r="FY18" s="130"/>
      <c r="FZ18" s="130"/>
      <c r="GA18" s="130"/>
      <c r="GB18" s="130"/>
      <c r="GC18" s="130"/>
      <c r="GD18" s="130"/>
      <c r="GE18" s="130"/>
      <c r="GF18" s="130"/>
      <c r="GG18" s="130"/>
      <c r="GH18" s="130"/>
      <c r="GI18" s="130"/>
      <c r="GJ18" s="130"/>
      <c r="GK18" s="130"/>
      <c r="GL18" s="130"/>
      <c r="GM18" s="130"/>
      <c r="GN18" s="130"/>
      <c r="GO18" s="130"/>
      <c r="GP18" s="130"/>
      <c r="GQ18" s="130"/>
      <c r="GR18" s="130"/>
      <c r="GS18" s="130"/>
      <c r="GT18" s="130"/>
      <c r="GU18" s="130"/>
      <c r="GV18" s="130"/>
      <c r="GW18" s="130"/>
      <c r="GX18" s="130"/>
      <c r="GY18" s="130"/>
      <c r="GZ18" s="130"/>
      <c r="HA18" s="130"/>
      <c r="HB18" s="130"/>
      <c r="HC18" s="130"/>
      <c r="HD18" s="130"/>
      <c r="HE18" s="130"/>
      <c r="HF18" s="130"/>
      <c r="HG18" s="130"/>
      <c r="HH18" s="130"/>
      <c r="HI18" s="130"/>
      <c r="HJ18" s="130"/>
      <c r="HK18" s="130"/>
      <c r="HL18" s="130"/>
      <c r="HM18" s="130"/>
      <c r="HN18" s="130"/>
      <c r="HO18" s="130"/>
      <c r="HP18" s="130"/>
      <c r="HQ18" s="130"/>
      <c r="HR18" s="130"/>
      <c r="HS18" s="130"/>
      <c r="HT18" s="130"/>
      <c r="HU18" s="130"/>
      <c r="HV18" s="130"/>
      <c r="HW18" s="130"/>
      <c r="HX18" s="130"/>
      <c r="HY18" s="130"/>
      <c r="HZ18" s="130"/>
      <c r="IA18" s="130"/>
      <c r="IB18" s="130"/>
      <c r="IC18" s="130"/>
      <c r="ID18" s="130"/>
      <c r="IE18" s="130"/>
      <c r="IF18" s="130"/>
      <c r="IG18" s="130"/>
      <c r="IH18" s="130"/>
    </row>
    <row r="19" spans="1:242" s="129" customFormat="1" ht="12.75" customHeight="1" x14ac:dyDescent="0.2">
      <c r="A19" s="13">
        <v>104</v>
      </c>
      <c r="B19" s="7" t="s">
        <v>110</v>
      </c>
      <c r="C19" s="8" t="s">
        <v>186</v>
      </c>
      <c r="D19" s="8" t="s">
        <v>9</v>
      </c>
      <c r="E19" s="8" t="s">
        <v>120</v>
      </c>
      <c r="F19" s="8">
        <v>270006449</v>
      </c>
      <c r="G19" s="8" t="s">
        <v>121</v>
      </c>
      <c r="H19" s="8" t="s">
        <v>122</v>
      </c>
      <c r="I19" s="8" t="s">
        <v>144</v>
      </c>
      <c r="J19" s="8" t="s">
        <v>10</v>
      </c>
      <c r="K19" s="8">
        <v>57</v>
      </c>
      <c r="L19" s="8" t="s">
        <v>111</v>
      </c>
      <c r="M19" s="8" t="s">
        <v>106</v>
      </c>
      <c r="N19" s="8" t="s">
        <v>107</v>
      </c>
      <c r="O19" s="8" t="s">
        <v>108</v>
      </c>
      <c r="P19" s="8" t="s">
        <v>124</v>
      </c>
      <c r="Q19" s="9"/>
      <c r="R19" s="9"/>
      <c r="S19" s="9"/>
      <c r="T19" s="9"/>
      <c r="U19" s="9">
        <v>0</v>
      </c>
      <c r="V19" s="9">
        <v>3</v>
      </c>
      <c r="W19" s="9">
        <v>3</v>
      </c>
      <c r="X19" s="9">
        <v>3</v>
      </c>
      <c r="Y19" s="9">
        <v>3</v>
      </c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>
        <v>18750</v>
      </c>
      <c r="AS19" s="9">
        <v>0</v>
      </c>
      <c r="AT19" s="9">
        <f t="shared" si="0"/>
        <v>0</v>
      </c>
      <c r="AU19" s="8" t="s">
        <v>109</v>
      </c>
      <c r="AV19" s="11">
        <v>2016</v>
      </c>
      <c r="AW19" s="12" t="s">
        <v>354</v>
      </c>
      <c r="AX19" s="56" t="s">
        <v>464</v>
      </c>
      <c r="AY19" s="127"/>
      <c r="AZ19" s="128"/>
      <c r="BA19" s="128"/>
      <c r="BB19" s="127"/>
      <c r="BC19" s="127"/>
      <c r="BD19" s="127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0"/>
      <c r="BZ19" s="130"/>
      <c r="CA19" s="130"/>
      <c r="CB19" s="130"/>
      <c r="CC19" s="130"/>
      <c r="CD19" s="130"/>
      <c r="CE19" s="130"/>
      <c r="CF19" s="130"/>
      <c r="CG19" s="130"/>
      <c r="CH19" s="130"/>
      <c r="CI19" s="130"/>
      <c r="CJ19" s="130"/>
      <c r="CK19" s="130"/>
      <c r="CL19" s="130"/>
      <c r="CM19" s="130"/>
      <c r="CN19" s="130"/>
      <c r="CO19" s="130"/>
      <c r="CP19" s="130"/>
      <c r="CQ19" s="130"/>
      <c r="CR19" s="130"/>
      <c r="CS19" s="130"/>
      <c r="CT19" s="130"/>
      <c r="CU19" s="130"/>
      <c r="CV19" s="130"/>
      <c r="CW19" s="130"/>
      <c r="CX19" s="130"/>
      <c r="CY19" s="130"/>
      <c r="CZ19" s="130"/>
      <c r="DA19" s="130"/>
      <c r="DB19" s="130"/>
      <c r="DC19" s="130"/>
      <c r="DD19" s="130"/>
      <c r="DE19" s="130"/>
      <c r="DF19" s="130"/>
      <c r="DG19" s="130"/>
      <c r="DH19" s="130"/>
      <c r="DI19" s="130"/>
      <c r="DJ19" s="130"/>
      <c r="DK19" s="130"/>
      <c r="DL19" s="130"/>
      <c r="DM19" s="130"/>
      <c r="DN19" s="130"/>
      <c r="DO19" s="130"/>
      <c r="DP19" s="130"/>
      <c r="DQ19" s="130"/>
      <c r="DR19" s="130"/>
      <c r="DS19" s="130"/>
      <c r="DT19" s="130"/>
      <c r="DU19" s="130"/>
      <c r="DV19" s="130"/>
      <c r="DW19" s="130"/>
      <c r="DX19" s="130"/>
      <c r="DY19" s="130"/>
      <c r="DZ19" s="130"/>
      <c r="EA19" s="130"/>
      <c r="EB19" s="130"/>
      <c r="EC19" s="130"/>
      <c r="ED19" s="130"/>
      <c r="EE19" s="130"/>
      <c r="EF19" s="130"/>
      <c r="EG19" s="130"/>
      <c r="EH19" s="130"/>
      <c r="EI19" s="130"/>
      <c r="EJ19" s="130"/>
      <c r="EK19" s="130"/>
      <c r="EL19" s="130"/>
      <c r="EM19" s="130"/>
      <c r="EN19" s="130"/>
      <c r="EO19" s="130"/>
      <c r="EP19" s="130"/>
      <c r="EQ19" s="130"/>
      <c r="ER19" s="130"/>
      <c r="ES19" s="130"/>
      <c r="ET19" s="130"/>
      <c r="EU19" s="130"/>
      <c r="EV19" s="130"/>
      <c r="EW19" s="130"/>
      <c r="EX19" s="130"/>
      <c r="EY19" s="130"/>
      <c r="EZ19" s="130"/>
      <c r="FA19" s="130"/>
      <c r="FB19" s="130"/>
      <c r="FC19" s="130"/>
      <c r="FD19" s="130"/>
      <c r="FE19" s="130"/>
      <c r="FF19" s="130"/>
      <c r="FG19" s="130"/>
      <c r="FH19" s="130"/>
      <c r="FI19" s="130"/>
      <c r="FJ19" s="130"/>
      <c r="FK19" s="130"/>
      <c r="FL19" s="130"/>
      <c r="FM19" s="130"/>
      <c r="FN19" s="130"/>
      <c r="FO19" s="130"/>
      <c r="FP19" s="130"/>
      <c r="FQ19" s="130"/>
      <c r="FR19" s="130"/>
      <c r="FS19" s="130"/>
      <c r="FT19" s="130"/>
      <c r="FU19" s="130"/>
      <c r="FV19" s="130"/>
      <c r="FW19" s="130"/>
      <c r="FX19" s="130"/>
      <c r="FY19" s="130"/>
      <c r="FZ19" s="130"/>
      <c r="GA19" s="130"/>
      <c r="GB19" s="130"/>
      <c r="GC19" s="130"/>
      <c r="GD19" s="130"/>
      <c r="GE19" s="130"/>
      <c r="GF19" s="130"/>
      <c r="GG19" s="130"/>
      <c r="GH19" s="130"/>
      <c r="GI19" s="130"/>
      <c r="GJ19" s="130"/>
      <c r="GK19" s="130"/>
      <c r="GL19" s="130"/>
      <c r="GM19" s="130"/>
      <c r="GN19" s="130"/>
      <c r="GO19" s="130"/>
      <c r="GP19" s="130"/>
      <c r="GQ19" s="130"/>
      <c r="GR19" s="130"/>
      <c r="GS19" s="130"/>
      <c r="GT19" s="130"/>
      <c r="GU19" s="130"/>
      <c r="GV19" s="130"/>
      <c r="GW19" s="130"/>
      <c r="GX19" s="130"/>
      <c r="GY19" s="130"/>
      <c r="GZ19" s="130"/>
      <c r="HA19" s="130"/>
      <c r="HB19" s="130"/>
      <c r="HC19" s="130"/>
      <c r="HD19" s="130"/>
      <c r="HE19" s="130"/>
      <c r="HF19" s="130"/>
      <c r="HG19" s="130"/>
      <c r="HH19" s="130"/>
      <c r="HI19" s="130"/>
      <c r="HJ19" s="130"/>
      <c r="HK19" s="130"/>
      <c r="HL19" s="130"/>
      <c r="HM19" s="130"/>
      <c r="HN19" s="130"/>
      <c r="HO19" s="130"/>
      <c r="HP19" s="130"/>
      <c r="HQ19" s="130"/>
      <c r="HR19" s="130"/>
      <c r="HS19" s="130"/>
      <c r="HT19" s="130"/>
      <c r="HU19" s="130"/>
      <c r="HV19" s="130"/>
      <c r="HW19" s="130"/>
      <c r="HX19" s="130"/>
      <c r="HY19" s="130"/>
      <c r="HZ19" s="130"/>
      <c r="IA19" s="130"/>
      <c r="IB19" s="130"/>
      <c r="IC19" s="130"/>
      <c r="ID19" s="130"/>
      <c r="IE19" s="130"/>
      <c r="IF19" s="130"/>
      <c r="IG19" s="130"/>
      <c r="IH19" s="130"/>
    </row>
    <row r="20" spans="1:242" s="129" customFormat="1" x14ac:dyDescent="0.2">
      <c r="A20" s="13">
        <v>104</v>
      </c>
      <c r="B20" s="7" t="s">
        <v>110</v>
      </c>
      <c r="C20" s="8" t="s">
        <v>178</v>
      </c>
      <c r="D20" s="8" t="s">
        <v>9</v>
      </c>
      <c r="E20" s="8" t="s">
        <v>120</v>
      </c>
      <c r="F20" s="8">
        <v>270006419</v>
      </c>
      <c r="G20" s="8" t="s">
        <v>121</v>
      </c>
      <c r="H20" s="8" t="s">
        <v>122</v>
      </c>
      <c r="I20" s="8" t="s">
        <v>146</v>
      </c>
      <c r="J20" s="8" t="s">
        <v>10</v>
      </c>
      <c r="K20" s="8">
        <v>57</v>
      </c>
      <c r="L20" s="8" t="s">
        <v>111</v>
      </c>
      <c r="M20" s="8" t="s">
        <v>106</v>
      </c>
      <c r="N20" s="8" t="s">
        <v>107</v>
      </c>
      <c r="O20" s="8" t="s">
        <v>108</v>
      </c>
      <c r="P20" s="8" t="s">
        <v>124</v>
      </c>
      <c r="Q20" s="9"/>
      <c r="R20" s="9"/>
      <c r="S20" s="9"/>
      <c r="T20" s="9"/>
      <c r="U20" s="9">
        <v>0</v>
      </c>
      <c r="V20" s="9">
        <v>1</v>
      </c>
      <c r="W20" s="9">
        <v>1</v>
      </c>
      <c r="X20" s="9">
        <v>1</v>
      </c>
      <c r="Y20" s="9">
        <v>1</v>
      </c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>
        <v>20535.71</v>
      </c>
      <c r="AS20" s="9">
        <v>0</v>
      </c>
      <c r="AT20" s="9">
        <f t="shared" si="0"/>
        <v>0</v>
      </c>
      <c r="AU20" s="8" t="s">
        <v>109</v>
      </c>
      <c r="AV20" s="11">
        <v>2014</v>
      </c>
      <c r="AW20" s="12" t="s">
        <v>355</v>
      </c>
      <c r="AX20" s="56" t="s">
        <v>464</v>
      </c>
      <c r="AY20" s="127"/>
      <c r="AZ20" s="128"/>
      <c r="BA20" s="128"/>
      <c r="BB20" s="127"/>
      <c r="BC20" s="127"/>
      <c r="BD20" s="127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0"/>
      <c r="CD20" s="130"/>
      <c r="CE20" s="130"/>
      <c r="CF20" s="130"/>
      <c r="CG20" s="130"/>
      <c r="CH20" s="130"/>
      <c r="CI20" s="130"/>
      <c r="CJ20" s="130"/>
      <c r="CK20" s="130"/>
      <c r="CL20" s="130"/>
      <c r="CM20" s="130"/>
      <c r="CN20" s="130"/>
      <c r="CO20" s="130"/>
      <c r="CP20" s="130"/>
      <c r="CQ20" s="130"/>
      <c r="CR20" s="130"/>
      <c r="CS20" s="130"/>
      <c r="CT20" s="130"/>
      <c r="CU20" s="130"/>
      <c r="CV20" s="130"/>
      <c r="CW20" s="130"/>
      <c r="CX20" s="130"/>
      <c r="CY20" s="130"/>
      <c r="CZ20" s="130"/>
      <c r="DA20" s="130"/>
      <c r="DB20" s="130"/>
      <c r="DC20" s="130"/>
      <c r="DD20" s="130"/>
      <c r="DE20" s="130"/>
      <c r="DF20" s="130"/>
      <c r="DG20" s="130"/>
      <c r="DH20" s="130"/>
      <c r="DI20" s="130"/>
      <c r="DJ20" s="130"/>
      <c r="DK20" s="130"/>
      <c r="DL20" s="130"/>
      <c r="DM20" s="130"/>
      <c r="DN20" s="130"/>
      <c r="DO20" s="130"/>
      <c r="DP20" s="130"/>
      <c r="DQ20" s="130"/>
      <c r="DR20" s="130"/>
      <c r="DS20" s="130"/>
      <c r="DT20" s="130"/>
      <c r="DU20" s="130"/>
      <c r="DV20" s="130"/>
      <c r="DW20" s="130"/>
      <c r="DX20" s="130"/>
      <c r="DY20" s="130"/>
      <c r="DZ20" s="130"/>
      <c r="EA20" s="130"/>
      <c r="EB20" s="130"/>
      <c r="EC20" s="130"/>
      <c r="ED20" s="130"/>
      <c r="EE20" s="130"/>
      <c r="EF20" s="130"/>
      <c r="EG20" s="130"/>
      <c r="EH20" s="130"/>
      <c r="EI20" s="130"/>
      <c r="EJ20" s="130"/>
      <c r="EK20" s="130"/>
      <c r="EL20" s="130"/>
      <c r="EM20" s="130"/>
      <c r="EN20" s="130"/>
      <c r="EO20" s="130"/>
      <c r="EP20" s="130"/>
      <c r="EQ20" s="130"/>
      <c r="ER20" s="130"/>
      <c r="ES20" s="130"/>
      <c r="ET20" s="130"/>
      <c r="EU20" s="130"/>
      <c r="EV20" s="130"/>
      <c r="EW20" s="130"/>
      <c r="EX20" s="130"/>
      <c r="EY20" s="130"/>
      <c r="EZ20" s="130"/>
      <c r="FA20" s="130"/>
      <c r="FB20" s="130"/>
      <c r="FC20" s="130"/>
      <c r="FD20" s="130"/>
      <c r="FE20" s="130"/>
      <c r="FF20" s="130"/>
      <c r="FG20" s="130"/>
      <c r="FH20" s="130"/>
      <c r="FI20" s="130"/>
      <c r="FJ20" s="130"/>
      <c r="FK20" s="130"/>
      <c r="FL20" s="130"/>
      <c r="FM20" s="130"/>
      <c r="FN20" s="130"/>
      <c r="FO20" s="130"/>
      <c r="FP20" s="130"/>
      <c r="FQ20" s="130"/>
      <c r="FR20" s="130"/>
      <c r="FS20" s="130"/>
      <c r="FT20" s="130"/>
      <c r="FU20" s="130"/>
      <c r="FV20" s="130"/>
      <c r="FW20" s="130"/>
      <c r="FX20" s="130"/>
      <c r="FY20" s="130"/>
      <c r="FZ20" s="130"/>
      <c r="GA20" s="130"/>
      <c r="GB20" s="130"/>
      <c r="GC20" s="130"/>
      <c r="GD20" s="130"/>
      <c r="GE20" s="130"/>
      <c r="GF20" s="130"/>
      <c r="GG20" s="130"/>
      <c r="GH20" s="130"/>
      <c r="GI20" s="130"/>
      <c r="GJ20" s="130"/>
      <c r="GK20" s="130"/>
      <c r="GL20" s="130"/>
      <c r="GM20" s="130"/>
      <c r="GN20" s="130"/>
      <c r="GO20" s="130"/>
      <c r="GP20" s="130"/>
      <c r="GQ20" s="130"/>
      <c r="GR20" s="130"/>
      <c r="GS20" s="130"/>
      <c r="GT20" s="130"/>
      <c r="GU20" s="130"/>
      <c r="GV20" s="130"/>
      <c r="GW20" s="130"/>
      <c r="GX20" s="130"/>
      <c r="GY20" s="130"/>
      <c r="GZ20" s="130"/>
      <c r="HA20" s="130"/>
      <c r="HB20" s="130"/>
      <c r="HC20" s="130"/>
      <c r="HD20" s="130"/>
      <c r="HE20" s="130"/>
      <c r="HF20" s="130"/>
      <c r="HG20" s="130"/>
      <c r="HH20" s="130"/>
      <c r="HI20" s="130"/>
      <c r="HJ20" s="130"/>
      <c r="HK20" s="130"/>
      <c r="HL20" s="130"/>
      <c r="HM20" s="130"/>
      <c r="HN20" s="130"/>
      <c r="HO20" s="130"/>
      <c r="HP20" s="130"/>
      <c r="HQ20" s="130"/>
      <c r="HR20" s="130"/>
      <c r="HS20" s="130"/>
      <c r="HT20" s="130"/>
      <c r="HU20" s="130"/>
      <c r="HV20" s="130"/>
      <c r="HW20" s="130"/>
      <c r="HX20" s="130"/>
      <c r="HY20" s="130"/>
      <c r="HZ20" s="130"/>
      <c r="IA20" s="130"/>
      <c r="IB20" s="130"/>
      <c r="IC20" s="130"/>
      <c r="ID20" s="130"/>
      <c r="IE20" s="130"/>
      <c r="IF20" s="130"/>
      <c r="IG20" s="130"/>
      <c r="IH20" s="130"/>
    </row>
    <row r="21" spans="1:242" s="129" customFormat="1" x14ac:dyDescent="0.2">
      <c r="A21" s="13">
        <v>104</v>
      </c>
      <c r="B21" s="9" t="s">
        <v>110</v>
      </c>
      <c r="C21" s="8" t="s">
        <v>187</v>
      </c>
      <c r="D21" s="8" t="s">
        <v>9</v>
      </c>
      <c r="E21" s="8" t="s">
        <v>120</v>
      </c>
      <c r="F21" s="8">
        <v>270006421</v>
      </c>
      <c r="G21" s="8" t="s">
        <v>121</v>
      </c>
      <c r="H21" s="8" t="s">
        <v>122</v>
      </c>
      <c r="I21" s="8" t="s">
        <v>148</v>
      </c>
      <c r="J21" s="8" t="s">
        <v>10</v>
      </c>
      <c r="K21" s="8">
        <v>57</v>
      </c>
      <c r="L21" s="8" t="s">
        <v>111</v>
      </c>
      <c r="M21" s="8" t="s">
        <v>106</v>
      </c>
      <c r="N21" s="8" t="s">
        <v>107</v>
      </c>
      <c r="O21" s="8" t="s">
        <v>108</v>
      </c>
      <c r="P21" s="8" t="s">
        <v>124</v>
      </c>
      <c r="Q21" s="9"/>
      <c r="R21" s="9"/>
      <c r="S21" s="9"/>
      <c r="T21" s="9"/>
      <c r="U21" s="9">
        <v>85</v>
      </c>
      <c r="V21" s="9">
        <v>66</v>
      </c>
      <c r="W21" s="9">
        <v>133</v>
      </c>
      <c r="X21" s="9">
        <v>133</v>
      </c>
      <c r="Y21" s="9">
        <v>133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>
        <v>20535.71</v>
      </c>
      <c r="AS21" s="9">
        <v>0</v>
      </c>
      <c r="AT21" s="9">
        <f t="shared" si="0"/>
        <v>0</v>
      </c>
      <c r="AU21" s="8" t="s">
        <v>109</v>
      </c>
      <c r="AV21" s="11">
        <v>2016</v>
      </c>
      <c r="AW21" s="12" t="s">
        <v>355</v>
      </c>
      <c r="AX21" s="56" t="s">
        <v>464</v>
      </c>
      <c r="AY21" s="127"/>
      <c r="AZ21" s="128"/>
      <c r="BA21" s="128"/>
      <c r="BB21" s="127"/>
      <c r="BC21" s="127"/>
      <c r="BD21" s="127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30"/>
      <c r="CK21" s="130"/>
      <c r="CL21" s="130"/>
      <c r="CM21" s="130"/>
      <c r="CN21" s="130"/>
      <c r="CO21" s="130"/>
      <c r="CP21" s="130"/>
      <c r="CQ21" s="130"/>
      <c r="CR21" s="130"/>
      <c r="CS21" s="130"/>
      <c r="CT21" s="130"/>
      <c r="CU21" s="130"/>
      <c r="CV21" s="130"/>
      <c r="CW21" s="130"/>
      <c r="CX21" s="130"/>
      <c r="CY21" s="130"/>
      <c r="CZ21" s="130"/>
      <c r="DA21" s="130"/>
      <c r="DB21" s="130"/>
      <c r="DC21" s="130"/>
      <c r="DD21" s="130"/>
      <c r="DE21" s="130"/>
      <c r="DF21" s="130"/>
      <c r="DG21" s="130"/>
      <c r="DH21" s="130"/>
      <c r="DI21" s="130"/>
      <c r="DJ21" s="130"/>
      <c r="DK21" s="130"/>
      <c r="DL21" s="130"/>
      <c r="DM21" s="130"/>
      <c r="DN21" s="130"/>
      <c r="DO21" s="130"/>
      <c r="DP21" s="130"/>
      <c r="DQ21" s="130"/>
      <c r="DR21" s="130"/>
      <c r="DS21" s="130"/>
      <c r="DT21" s="130"/>
      <c r="DU21" s="130"/>
      <c r="DV21" s="130"/>
      <c r="DW21" s="130"/>
      <c r="DX21" s="130"/>
      <c r="DY21" s="130"/>
      <c r="DZ21" s="130"/>
      <c r="EA21" s="130"/>
      <c r="EB21" s="130"/>
      <c r="EC21" s="130"/>
      <c r="ED21" s="130"/>
      <c r="EE21" s="130"/>
      <c r="EF21" s="130"/>
      <c r="EG21" s="130"/>
      <c r="EH21" s="130"/>
      <c r="EI21" s="130"/>
      <c r="EJ21" s="130"/>
      <c r="EK21" s="130"/>
      <c r="EL21" s="130"/>
      <c r="EM21" s="130"/>
      <c r="EN21" s="130"/>
      <c r="EO21" s="130"/>
      <c r="EP21" s="130"/>
      <c r="EQ21" s="130"/>
      <c r="ER21" s="130"/>
      <c r="ES21" s="130"/>
      <c r="ET21" s="130"/>
      <c r="EU21" s="130"/>
      <c r="EV21" s="130"/>
      <c r="EW21" s="130"/>
      <c r="EX21" s="130"/>
      <c r="EY21" s="130"/>
      <c r="EZ21" s="130"/>
      <c r="FA21" s="130"/>
      <c r="FB21" s="130"/>
      <c r="FC21" s="130"/>
      <c r="FD21" s="130"/>
      <c r="FE21" s="130"/>
      <c r="FF21" s="130"/>
      <c r="FG21" s="130"/>
      <c r="FH21" s="130"/>
      <c r="FI21" s="130"/>
      <c r="FJ21" s="130"/>
      <c r="FK21" s="130"/>
      <c r="FL21" s="130"/>
      <c r="FM21" s="130"/>
      <c r="FN21" s="130"/>
      <c r="FO21" s="130"/>
      <c r="FP21" s="130"/>
      <c r="FQ21" s="130"/>
      <c r="FR21" s="130"/>
      <c r="FS21" s="130"/>
      <c r="FT21" s="130"/>
      <c r="FU21" s="130"/>
      <c r="FV21" s="130"/>
      <c r="FW21" s="130"/>
      <c r="FX21" s="130"/>
      <c r="FY21" s="130"/>
      <c r="FZ21" s="130"/>
      <c r="GA21" s="130"/>
      <c r="GB21" s="130"/>
      <c r="GC21" s="130"/>
      <c r="GD21" s="130"/>
      <c r="GE21" s="130"/>
      <c r="GF21" s="130"/>
      <c r="GG21" s="130"/>
      <c r="GH21" s="130"/>
      <c r="GI21" s="130"/>
      <c r="GJ21" s="130"/>
      <c r="GK21" s="130"/>
      <c r="GL21" s="130"/>
      <c r="GM21" s="130"/>
      <c r="GN21" s="130"/>
      <c r="GO21" s="130"/>
      <c r="GP21" s="130"/>
      <c r="GQ21" s="130"/>
      <c r="GR21" s="130"/>
      <c r="GS21" s="130"/>
      <c r="GT21" s="130"/>
      <c r="GU21" s="130"/>
      <c r="GV21" s="130"/>
      <c r="GW21" s="130"/>
      <c r="GX21" s="130"/>
      <c r="GY21" s="130"/>
      <c r="GZ21" s="130"/>
      <c r="HA21" s="130"/>
      <c r="HB21" s="130"/>
      <c r="HC21" s="130"/>
      <c r="HD21" s="130"/>
      <c r="HE21" s="130"/>
      <c r="HF21" s="130"/>
      <c r="HG21" s="130"/>
      <c r="HH21" s="130"/>
      <c r="HI21" s="130"/>
      <c r="HJ21" s="130"/>
      <c r="HK21" s="130"/>
      <c r="HL21" s="130"/>
      <c r="HM21" s="130"/>
      <c r="HN21" s="130"/>
      <c r="HO21" s="130"/>
      <c r="HP21" s="130"/>
      <c r="HQ21" s="130"/>
      <c r="HR21" s="130"/>
      <c r="HS21" s="130"/>
      <c r="HT21" s="130"/>
      <c r="HU21" s="130"/>
      <c r="HV21" s="130"/>
      <c r="HW21" s="130"/>
      <c r="HX21" s="130"/>
      <c r="HY21" s="130"/>
      <c r="HZ21" s="130"/>
      <c r="IA21" s="130"/>
      <c r="IB21" s="130"/>
      <c r="IC21" s="130"/>
      <c r="ID21" s="130"/>
      <c r="IE21" s="130"/>
      <c r="IF21" s="130"/>
      <c r="IG21" s="130"/>
      <c r="IH21" s="130"/>
    </row>
    <row r="22" spans="1:242" s="129" customFormat="1" x14ac:dyDescent="0.2">
      <c r="A22" s="13">
        <v>104</v>
      </c>
      <c r="B22" s="9" t="s">
        <v>110</v>
      </c>
      <c r="C22" s="8" t="s">
        <v>188</v>
      </c>
      <c r="D22" s="8" t="s">
        <v>9</v>
      </c>
      <c r="E22" s="8" t="s">
        <v>120</v>
      </c>
      <c r="F22" s="8">
        <v>270006422</v>
      </c>
      <c r="G22" s="8" t="s">
        <v>121</v>
      </c>
      <c r="H22" s="8" t="s">
        <v>122</v>
      </c>
      <c r="I22" s="8" t="s">
        <v>150</v>
      </c>
      <c r="J22" s="8" t="s">
        <v>10</v>
      </c>
      <c r="K22" s="8">
        <v>57</v>
      </c>
      <c r="L22" s="8" t="s">
        <v>111</v>
      </c>
      <c r="M22" s="8" t="s">
        <v>106</v>
      </c>
      <c r="N22" s="8" t="s">
        <v>107</v>
      </c>
      <c r="O22" s="8" t="s">
        <v>108</v>
      </c>
      <c r="P22" s="8" t="s">
        <v>124</v>
      </c>
      <c r="Q22" s="9"/>
      <c r="R22" s="9"/>
      <c r="S22" s="9"/>
      <c r="T22" s="9"/>
      <c r="U22" s="9">
        <v>60</v>
      </c>
      <c r="V22" s="9">
        <v>159</v>
      </c>
      <c r="W22" s="9">
        <v>188</v>
      </c>
      <c r="X22" s="9">
        <v>188</v>
      </c>
      <c r="Y22" s="9">
        <v>188</v>
      </c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>
        <v>20535.71</v>
      </c>
      <c r="AS22" s="9">
        <v>0</v>
      </c>
      <c r="AT22" s="9">
        <f t="shared" si="0"/>
        <v>0</v>
      </c>
      <c r="AU22" s="8" t="s">
        <v>109</v>
      </c>
      <c r="AV22" s="11">
        <v>2016</v>
      </c>
      <c r="AW22" s="12" t="s">
        <v>355</v>
      </c>
      <c r="AX22" s="56" t="s">
        <v>464</v>
      </c>
      <c r="AY22" s="127"/>
      <c r="AZ22" s="128"/>
      <c r="BA22" s="128"/>
      <c r="BB22" s="127"/>
      <c r="BC22" s="127"/>
      <c r="BD22" s="127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130"/>
      <c r="CR22" s="130"/>
      <c r="CS22" s="130"/>
      <c r="CT22" s="130"/>
      <c r="CU22" s="130"/>
      <c r="CV22" s="130"/>
      <c r="CW22" s="130"/>
      <c r="CX22" s="130"/>
      <c r="CY22" s="130"/>
      <c r="CZ22" s="130"/>
      <c r="DA22" s="130"/>
      <c r="DB22" s="130"/>
      <c r="DC22" s="130"/>
      <c r="DD22" s="130"/>
      <c r="DE22" s="130"/>
      <c r="DF22" s="130"/>
      <c r="DG22" s="130"/>
      <c r="DH22" s="130"/>
      <c r="DI22" s="130"/>
      <c r="DJ22" s="130"/>
      <c r="DK22" s="130"/>
      <c r="DL22" s="130"/>
      <c r="DM22" s="130"/>
      <c r="DN22" s="130"/>
      <c r="DO22" s="130"/>
      <c r="DP22" s="130"/>
      <c r="DQ22" s="130"/>
      <c r="DR22" s="130"/>
      <c r="DS22" s="130"/>
      <c r="DT22" s="130"/>
      <c r="DU22" s="130"/>
      <c r="DV22" s="130"/>
      <c r="DW22" s="130"/>
      <c r="DX22" s="130"/>
      <c r="DY22" s="130"/>
      <c r="DZ22" s="130"/>
      <c r="EA22" s="130"/>
      <c r="EB22" s="130"/>
      <c r="EC22" s="130"/>
      <c r="ED22" s="130"/>
      <c r="EE22" s="130"/>
      <c r="EF22" s="130"/>
      <c r="EG22" s="130"/>
      <c r="EH22" s="130"/>
      <c r="EI22" s="130"/>
      <c r="EJ22" s="130"/>
      <c r="EK22" s="130"/>
      <c r="EL22" s="130"/>
      <c r="EM22" s="130"/>
      <c r="EN22" s="130"/>
      <c r="EO22" s="130"/>
      <c r="EP22" s="130"/>
      <c r="EQ22" s="130"/>
      <c r="ER22" s="130"/>
      <c r="ES22" s="130"/>
      <c r="ET22" s="130"/>
      <c r="EU22" s="130"/>
      <c r="EV22" s="130"/>
      <c r="EW22" s="130"/>
      <c r="EX22" s="130"/>
      <c r="EY22" s="130"/>
      <c r="EZ22" s="130"/>
      <c r="FA22" s="130"/>
      <c r="FB22" s="130"/>
      <c r="FC22" s="130"/>
      <c r="FD22" s="130"/>
      <c r="FE22" s="130"/>
      <c r="FF22" s="130"/>
      <c r="FG22" s="130"/>
      <c r="FH22" s="130"/>
      <c r="FI22" s="130"/>
      <c r="FJ22" s="130"/>
      <c r="FK22" s="130"/>
      <c r="FL22" s="130"/>
      <c r="FM22" s="130"/>
      <c r="FN22" s="130"/>
      <c r="FO22" s="130"/>
      <c r="FP22" s="130"/>
      <c r="FQ22" s="130"/>
      <c r="FR22" s="130"/>
      <c r="FS22" s="130"/>
      <c r="FT22" s="130"/>
      <c r="FU22" s="130"/>
      <c r="FV22" s="130"/>
      <c r="FW22" s="130"/>
      <c r="FX22" s="130"/>
      <c r="FY22" s="130"/>
      <c r="FZ22" s="130"/>
      <c r="GA22" s="130"/>
      <c r="GB22" s="130"/>
      <c r="GC22" s="130"/>
      <c r="GD22" s="130"/>
      <c r="GE22" s="130"/>
      <c r="GF22" s="130"/>
      <c r="GG22" s="130"/>
      <c r="GH22" s="130"/>
      <c r="GI22" s="130"/>
      <c r="GJ22" s="130"/>
      <c r="GK22" s="130"/>
      <c r="GL22" s="130"/>
      <c r="GM22" s="130"/>
      <c r="GN22" s="130"/>
      <c r="GO22" s="130"/>
      <c r="GP22" s="130"/>
      <c r="GQ22" s="130"/>
      <c r="GR22" s="130"/>
      <c r="GS22" s="130"/>
      <c r="GT22" s="130"/>
      <c r="GU22" s="130"/>
      <c r="GV22" s="130"/>
      <c r="GW22" s="130"/>
      <c r="GX22" s="130"/>
      <c r="GY22" s="130"/>
      <c r="GZ22" s="130"/>
      <c r="HA22" s="130"/>
      <c r="HB22" s="130"/>
      <c r="HC22" s="130"/>
      <c r="HD22" s="130"/>
      <c r="HE22" s="130"/>
      <c r="HF22" s="130"/>
      <c r="HG22" s="130"/>
      <c r="HH22" s="130"/>
      <c r="HI22" s="130"/>
      <c r="HJ22" s="130"/>
      <c r="HK22" s="130"/>
      <c r="HL22" s="130"/>
      <c r="HM22" s="130"/>
      <c r="HN22" s="130"/>
      <c r="HO22" s="130"/>
      <c r="HP22" s="130"/>
      <c r="HQ22" s="130"/>
      <c r="HR22" s="130"/>
      <c r="HS22" s="130"/>
      <c r="HT22" s="130"/>
      <c r="HU22" s="130"/>
      <c r="HV22" s="130"/>
      <c r="HW22" s="130"/>
      <c r="HX22" s="130"/>
      <c r="HY22" s="130"/>
      <c r="HZ22" s="130"/>
      <c r="IA22" s="130"/>
      <c r="IB22" s="130"/>
      <c r="IC22" s="130"/>
      <c r="ID22" s="130"/>
      <c r="IE22" s="130"/>
      <c r="IF22" s="130"/>
      <c r="IG22" s="130"/>
      <c r="IH22" s="130"/>
    </row>
    <row r="23" spans="1:242" s="129" customFormat="1" x14ac:dyDescent="0.2">
      <c r="A23" s="13">
        <v>104</v>
      </c>
      <c r="B23" s="9" t="s">
        <v>110</v>
      </c>
      <c r="C23" s="8" t="s">
        <v>189</v>
      </c>
      <c r="D23" s="8" t="s">
        <v>9</v>
      </c>
      <c r="E23" s="8" t="s">
        <v>120</v>
      </c>
      <c r="F23" s="8">
        <v>270006423</v>
      </c>
      <c r="G23" s="8" t="s">
        <v>121</v>
      </c>
      <c r="H23" s="8" t="s">
        <v>122</v>
      </c>
      <c r="I23" s="8" t="s">
        <v>152</v>
      </c>
      <c r="J23" s="8" t="s">
        <v>10</v>
      </c>
      <c r="K23" s="8">
        <v>57</v>
      </c>
      <c r="L23" s="8" t="s">
        <v>111</v>
      </c>
      <c r="M23" s="8" t="s">
        <v>106</v>
      </c>
      <c r="N23" s="8" t="s">
        <v>107</v>
      </c>
      <c r="O23" s="8" t="s">
        <v>108</v>
      </c>
      <c r="P23" s="8" t="s">
        <v>124</v>
      </c>
      <c r="Q23" s="9"/>
      <c r="R23" s="9"/>
      <c r="S23" s="9"/>
      <c r="T23" s="9"/>
      <c r="U23" s="9">
        <v>126</v>
      </c>
      <c r="V23" s="9">
        <v>203</v>
      </c>
      <c r="W23" s="9">
        <v>288</v>
      </c>
      <c r="X23" s="9">
        <v>288</v>
      </c>
      <c r="Y23" s="9">
        <v>288</v>
      </c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>
        <v>20535.71</v>
      </c>
      <c r="AS23" s="9">
        <v>0</v>
      </c>
      <c r="AT23" s="9">
        <f t="shared" si="0"/>
        <v>0</v>
      </c>
      <c r="AU23" s="8" t="s">
        <v>109</v>
      </c>
      <c r="AV23" s="11">
        <v>2016</v>
      </c>
      <c r="AW23" s="12" t="s">
        <v>355</v>
      </c>
      <c r="AX23" s="56" t="s">
        <v>464</v>
      </c>
      <c r="AY23" s="127"/>
      <c r="AZ23" s="128"/>
      <c r="BA23" s="128"/>
      <c r="BB23" s="127"/>
      <c r="BC23" s="127"/>
      <c r="BD23" s="127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30"/>
      <c r="CK23" s="130"/>
      <c r="CL23" s="130"/>
      <c r="CM23" s="130"/>
      <c r="CN23" s="130"/>
      <c r="CO23" s="130"/>
      <c r="CP23" s="130"/>
      <c r="CQ23" s="130"/>
      <c r="CR23" s="130"/>
      <c r="CS23" s="130"/>
      <c r="CT23" s="130"/>
      <c r="CU23" s="130"/>
      <c r="CV23" s="130"/>
      <c r="CW23" s="130"/>
      <c r="CX23" s="130"/>
      <c r="CY23" s="130"/>
      <c r="CZ23" s="130"/>
      <c r="DA23" s="130"/>
      <c r="DB23" s="130"/>
      <c r="DC23" s="130"/>
      <c r="DD23" s="130"/>
      <c r="DE23" s="130"/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30"/>
      <c r="DR23" s="130"/>
      <c r="DS23" s="130"/>
      <c r="DT23" s="130"/>
      <c r="DU23" s="130"/>
      <c r="DV23" s="130"/>
      <c r="DW23" s="130"/>
      <c r="DX23" s="130"/>
      <c r="DY23" s="130"/>
      <c r="DZ23" s="130"/>
      <c r="EA23" s="130"/>
      <c r="EB23" s="130"/>
      <c r="EC23" s="130"/>
      <c r="ED23" s="130"/>
      <c r="EE23" s="130"/>
      <c r="EF23" s="130"/>
      <c r="EG23" s="130"/>
      <c r="EH23" s="130"/>
      <c r="EI23" s="130"/>
      <c r="EJ23" s="130"/>
      <c r="EK23" s="130"/>
      <c r="EL23" s="130"/>
      <c r="EM23" s="130"/>
      <c r="EN23" s="130"/>
      <c r="EO23" s="130"/>
      <c r="EP23" s="130"/>
      <c r="EQ23" s="130"/>
      <c r="ER23" s="130"/>
      <c r="ES23" s="130"/>
      <c r="ET23" s="130"/>
      <c r="EU23" s="130"/>
      <c r="EV23" s="130"/>
      <c r="EW23" s="130"/>
      <c r="EX23" s="130"/>
      <c r="EY23" s="130"/>
      <c r="EZ23" s="130"/>
      <c r="FA23" s="130"/>
      <c r="FB23" s="130"/>
      <c r="FC23" s="130"/>
      <c r="FD23" s="130"/>
      <c r="FE23" s="130"/>
      <c r="FF23" s="130"/>
      <c r="FG23" s="130"/>
      <c r="FH23" s="130"/>
      <c r="FI23" s="130"/>
      <c r="FJ23" s="130"/>
      <c r="FK23" s="130"/>
      <c r="FL23" s="130"/>
      <c r="FM23" s="130"/>
      <c r="FN23" s="130"/>
      <c r="FO23" s="130"/>
      <c r="FP23" s="130"/>
      <c r="FQ23" s="130"/>
      <c r="FR23" s="130"/>
      <c r="FS23" s="130"/>
      <c r="FT23" s="130"/>
      <c r="FU23" s="130"/>
      <c r="FV23" s="130"/>
      <c r="FW23" s="130"/>
      <c r="FX23" s="130"/>
      <c r="FY23" s="130"/>
      <c r="FZ23" s="130"/>
      <c r="GA23" s="130"/>
      <c r="GB23" s="130"/>
      <c r="GC23" s="130"/>
      <c r="GD23" s="130"/>
      <c r="GE23" s="130"/>
      <c r="GF23" s="130"/>
      <c r="GG23" s="130"/>
      <c r="GH23" s="130"/>
      <c r="GI23" s="130"/>
      <c r="GJ23" s="130"/>
      <c r="GK23" s="130"/>
      <c r="GL23" s="130"/>
      <c r="GM23" s="130"/>
      <c r="GN23" s="130"/>
      <c r="GO23" s="130"/>
      <c r="GP23" s="130"/>
      <c r="GQ23" s="130"/>
      <c r="GR23" s="130"/>
      <c r="GS23" s="130"/>
      <c r="GT23" s="130"/>
      <c r="GU23" s="130"/>
      <c r="GV23" s="130"/>
      <c r="GW23" s="130"/>
      <c r="GX23" s="130"/>
      <c r="GY23" s="130"/>
      <c r="GZ23" s="130"/>
      <c r="HA23" s="130"/>
      <c r="HB23" s="130"/>
      <c r="HC23" s="130"/>
      <c r="HD23" s="130"/>
      <c r="HE23" s="130"/>
      <c r="HF23" s="130"/>
      <c r="HG23" s="130"/>
      <c r="HH23" s="130"/>
      <c r="HI23" s="130"/>
      <c r="HJ23" s="130"/>
      <c r="HK23" s="130"/>
      <c r="HL23" s="130"/>
      <c r="HM23" s="130"/>
      <c r="HN23" s="130"/>
      <c r="HO23" s="130"/>
      <c r="HP23" s="130"/>
      <c r="HQ23" s="130"/>
      <c r="HR23" s="130"/>
      <c r="HS23" s="130"/>
      <c r="HT23" s="130"/>
      <c r="HU23" s="130"/>
      <c r="HV23" s="130"/>
      <c r="HW23" s="130"/>
      <c r="HX23" s="130"/>
      <c r="HY23" s="130"/>
      <c r="HZ23" s="130"/>
      <c r="IA23" s="130"/>
      <c r="IB23" s="130"/>
      <c r="IC23" s="130"/>
      <c r="ID23" s="130"/>
      <c r="IE23" s="130"/>
      <c r="IF23" s="130"/>
      <c r="IG23" s="130"/>
      <c r="IH23" s="130"/>
    </row>
    <row r="24" spans="1:242" s="129" customFormat="1" ht="12.75" customHeight="1" x14ac:dyDescent="0.2">
      <c r="A24" s="13">
        <v>104</v>
      </c>
      <c r="B24" s="9" t="s">
        <v>110</v>
      </c>
      <c r="C24" s="8" t="s">
        <v>190</v>
      </c>
      <c r="D24" s="8" t="s">
        <v>9</v>
      </c>
      <c r="E24" s="8" t="s">
        <v>120</v>
      </c>
      <c r="F24" s="8">
        <v>270006424</v>
      </c>
      <c r="G24" s="8" t="s">
        <v>121</v>
      </c>
      <c r="H24" s="8" t="s">
        <v>122</v>
      </c>
      <c r="I24" s="8" t="s">
        <v>154</v>
      </c>
      <c r="J24" s="8" t="s">
        <v>10</v>
      </c>
      <c r="K24" s="8">
        <v>57</v>
      </c>
      <c r="L24" s="8" t="s">
        <v>111</v>
      </c>
      <c r="M24" s="8" t="s">
        <v>106</v>
      </c>
      <c r="N24" s="8" t="s">
        <v>107</v>
      </c>
      <c r="O24" s="8" t="s">
        <v>108</v>
      </c>
      <c r="P24" s="8" t="s">
        <v>124</v>
      </c>
      <c r="Q24" s="9"/>
      <c r="R24" s="9"/>
      <c r="S24" s="9"/>
      <c r="T24" s="9"/>
      <c r="U24" s="9">
        <v>221</v>
      </c>
      <c r="V24" s="9">
        <v>262</v>
      </c>
      <c r="W24" s="9">
        <v>263</v>
      </c>
      <c r="X24" s="9">
        <v>263</v>
      </c>
      <c r="Y24" s="9">
        <v>263</v>
      </c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>
        <v>20535.71</v>
      </c>
      <c r="AS24" s="9">
        <v>0</v>
      </c>
      <c r="AT24" s="9">
        <f t="shared" si="0"/>
        <v>0</v>
      </c>
      <c r="AU24" s="8" t="s">
        <v>109</v>
      </c>
      <c r="AV24" s="11">
        <v>2016</v>
      </c>
      <c r="AW24" s="12" t="s">
        <v>355</v>
      </c>
      <c r="AX24" s="56" t="s">
        <v>464</v>
      </c>
      <c r="AY24" s="131"/>
      <c r="AZ24" s="128"/>
      <c r="BA24" s="128"/>
      <c r="BB24" s="127"/>
      <c r="BC24" s="127"/>
      <c r="BD24" s="127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30"/>
      <c r="CK24" s="130"/>
      <c r="CL24" s="130"/>
      <c r="CM24" s="130"/>
      <c r="CN24" s="130"/>
      <c r="CO24" s="130"/>
      <c r="CP24" s="130"/>
      <c r="CQ24" s="130"/>
      <c r="CR24" s="130"/>
      <c r="CS24" s="130"/>
      <c r="CT24" s="130"/>
      <c r="CU24" s="130"/>
      <c r="CV24" s="130"/>
      <c r="CW24" s="130"/>
      <c r="CX24" s="130"/>
      <c r="CY24" s="130"/>
      <c r="CZ24" s="130"/>
      <c r="DA24" s="130"/>
      <c r="DB24" s="130"/>
      <c r="DC24" s="130"/>
      <c r="DD24" s="130"/>
      <c r="DE24" s="130"/>
      <c r="DF24" s="130"/>
      <c r="DG24" s="130"/>
      <c r="DH24" s="130"/>
      <c r="DI24" s="130"/>
      <c r="DJ24" s="130"/>
      <c r="DK24" s="130"/>
      <c r="DL24" s="130"/>
      <c r="DM24" s="130"/>
      <c r="DN24" s="130"/>
      <c r="DO24" s="130"/>
      <c r="DP24" s="130"/>
      <c r="DQ24" s="130"/>
      <c r="DR24" s="130"/>
      <c r="DS24" s="130"/>
      <c r="DT24" s="130"/>
      <c r="DU24" s="130"/>
      <c r="DV24" s="130"/>
      <c r="DW24" s="130"/>
      <c r="DX24" s="130"/>
      <c r="DY24" s="130"/>
      <c r="DZ24" s="130"/>
      <c r="EA24" s="130"/>
      <c r="EB24" s="130"/>
      <c r="EC24" s="130"/>
      <c r="ED24" s="130"/>
      <c r="EE24" s="130"/>
      <c r="EF24" s="130"/>
      <c r="EG24" s="130"/>
      <c r="EH24" s="130"/>
      <c r="EI24" s="130"/>
      <c r="EJ24" s="130"/>
      <c r="EK24" s="130"/>
      <c r="EL24" s="130"/>
      <c r="EM24" s="130"/>
      <c r="EN24" s="130"/>
      <c r="EO24" s="130"/>
      <c r="EP24" s="130"/>
      <c r="EQ24" s="130"/>
      <c r="ER24" s="130"/>
      <c r="ES24" s="130"/>
      <c r="ET24" s="130"/>
      <c r="EU24" s="130"/>
      <c r="EV24" s="130"/>
      <c r="EW24" s="130"/>
      <c r="EX24" s="130"/>
      <c r="EY24" s="130"/>
      <c r="EZ24" s="130"/>
      <c r="FA24" s="130"/>
      <c r="FB24" s="130"/>
      <c r="FC24" s="130"/>
      <c r="FD24" s="130"/>
      <c r="FE24" s="130"/>
      <c r="FF24" s="130"/>
      <c r="FG24" s="130"/>
      <c r="FH24" s="130"/>
      <c r="FI24" s="130"/>
      <c r="FJ24" s="130"/>
      <c r="FK24" s="130"/>
      <c r="FL24" s="130"/>
      <c r="FM24" s="130"/>
      <c r="FN24" s="130"/>
      <c r="FO24" s="130"/>
      <c r="FP24" s="130"/>
      <c r="FQ24" s="130"/>
      <c r="FR24" s="130"/>
      <c r="FS24" s="130"/>
      <c r="FT24" s="130"/>
      <c r="FU24" s="130"/>
      <c r="FV24" s="130"/>
      <c r="FW24" s="130"/>
      <c r="FX24" s="130"/>
      <c r="FY24" s="130"/>
      <c r="FZ24" s="130"/>
      <c r="GA24" s="130"/>
      <c r="GB24" s="130"/>
      <c r="GC24" s="130"/>
      <c r="GD24" s="130"/>
      <c r="GE24" s="130"/>
      <c r="GF24" s="130"/>
      <c r="GG24" s="130"/>
      <c r="GH24" s="130"/>
      <c r="GI24" s="130"/>
      <c r="GJ24" s="130"/>
      <c r="GK24" s="130"/>
      <c r="GL24" s="130"/>
      <c r="GM24" s="130"/>
      <c r="GN24" s="130"/>
      <c r="GO24" s="130"/>
      <c r="GP24" s="130"/>
      <c r="GQ24" s="130"/>
      <c r="GR24" s="130"/>
      <c r="GS24" s="130"/>
      <c r="GT24" s="130"/>
      <c r="GU24" s="130"/>
      <c r="GV24" s="130"/>
      <c r="GW24" s="130"/>
      <c r="GX24" s="130"/>
      <c r="GY24" s="130"/>
      <c r="GZ24" s="130"/>
      <c r="HA24" s="130"/>
      <c r="HB24" s="130"/>
      <c r="HC24" s="130"/>
      <c r="HD24" s="130"/>
      <c r="HE24" s="130"/>
      <c r="HF24" s="130"/>
      <c r="HG24" s="130"/>
      <c r="HH24" s="130"/>
      <c r="HI24" s="130"/>
      <c r="HJ24" s="130"/>
      <c r="HK24" s="130"/>
      <c r="HL24" s="130"/>
      <c r="HM24" s="130"/>
      <c r="HN24" s="130"/>
      <c r="HO24" s="130"/>
      <c r="HP24" s="130"/>
      <c r="HQ24" s="130"/>
      <c r="HR24" s="130"/>
      <c r="HS24" s="130"/>
      <c r="HT24" s="130"/>
      <c r="HU24" s="130"/>
      <c r="HV24" s="130"/>
      <c r="HW24" s="130"/>
      <c r="HX24" s="130"/>
      <c r="HY24" s="130"/>
      <c r="HZ24" s="130"/>
      <c r="IA24" s="130"/>
      <c r="IB24" s="130"/>
      <c r="IC24" s="130"/>
      <c r="ID24" s="130"/>
      <c r="IE24" s="130"/>
      <c r="IF24" s="130"/>
      <c r="IG24" s="130"/>
      <c r="IH24" s="130"/>
    </row>
    <row r="25" spans="1:242" s="129" customFormat="1" x14ac:dyDescent="0.2">
      <c r="A25" s="13">
        <v>104</v>
      </c>
      <c r="B25" s="9" t="s">
        <v>110</v>
      </c>
      <c r="C25" s="8" t="s">
        <v>197</v>
      </c>
      <c r="D25" s="8" t="s">
        <v>9</v>
      </c>
      <c r="E25" s="8" t="s">
        <v>120</v>
      </c>
      <c r="F25" s="8">
        <v>270006425</v>
      </c>
      <c r="G25" s="8" t="s">
        <v>121</v>
      </c>
      <c r="H25" s="8" t="s">
        <v>122</v>
      </c>
      <c r="I25" s="8" t="s">
        <v>156</v>
      </c>
      <c r="J25" s="8" t="s">
        <v>10</v>
      </c>
      <c r="K25" s="8">
        <v>57</v>
      </c>
      <c r="L25" s="8" t="s">
        <v>111</v>
      </c>
      <c r="M25" s="8" t="s">
        <v>106</v>
      </c>
      <c r="N25" s="8" t="s">
        <v>107</v>
      </c>
      <c r="O25" s="8" t="s">
        <v>108</v>
      </c>
      <c r="P25" s="8" t="s">
        <v>124</v>
      </c>
      <c r="Q25" s="9"/>
      <c r="R25" s="9"/>
      <c r="S25" s="9"/>
      <c r="T25" s="9"/>
      <c r="U25" s="9">
        <v>160</v>
      </c>
      <c r="V25" s="9">
        <v>168</v>
      </c>
      <c r="W25" s="9">
        <v>168</v>
      </c>
      <c r="X25" s="9">
        <v>168</v>
      </c>
      <c r="Y25" s="9">
        <v>168</v>
      </c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>
        <v>20535.71</v>
      </c>
      <c r="AS25" s="9">
        <v>0</v>
      </c>
      <c r="AT25" s="9">
        <f t="shared" si="0"/>
        <v>0</v>
      </c>
      <c r="AU25" s="8" t="s">
        <v>109</v>
      </c>
      <c r="AV25" s="11">
        <v>2016</v>
      </c>
      <c r="AW25" s="12" t="s">
        <v>355</v>
      </c>
      <c r="AX25" s="56" t="s">
        <v>464</v>
      </c>
      <c r="AY25" s="127"/>
      <c r="AZ25" s="128"/>
      <c r="BA25" s="128"/>
      <c r="BB25" s="127"/>
      <c r="BC25" s="127"/>
      <c r="BD25" s="127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130"/>
      <c r="CR25" s="130"/>
      <c r="CS25" s="130"/>
      <c r="CT25" s="130"/>
      <c r="CU25" s="130"/>
      <c r="CV25" s="130"/>
      <c r="CW25" s="130"/>
      <c r="CX25" s="130"/>
      <c r="CY25" s="130"/>
      <c r="CZ25" s="130"/>
      <c r="DA25" s="130"/>
      <c r="DB25" s="130"/>
      <c r="DC25" s="130"/>
      <c r="DD25" s="130"/>
      <c r="DE25" s="130"/>
      <c r="DF25" s="130"/>
      <c r="DG25" s="130"/>
      <c r="DH25" s="130"/>
      <c r="DI25" s="130"/>
      <c r="DJ25" s="130"/>
      <c r="DK25" s="130"/>
      <c r="DL25" s="130"/>
      <c r="DM25" s="130"/>
      <c r="DN25" s="130"/>
      <c r="DO25" s="130"/>
      <c r="DP25" s="130"/>
      <c r="DQ25" s="130"/>
      <c r="DR25" s="130"/>
      <c r="DS25" s="130"/>
      <c r="DT25" s="130"/>
      <c r="DU25" s="130"/>
      <c r="DV25" s="130"/>
      <c r="DW25" s="130"/>
      <c r="DX25" s="130"/>
      <c r="DY25" s="130"/>
      <c r="DZ25" s="130"/>
      <c r="EA25" s="130"/>
      <c r="EB25" s="130"/>
      <c r="EC25" s="130"/>
      <c r="ED25" s="130"/>
      <c r="EE25" s="130"/>
      <c r="EF25" s="130"/>
      <c r="EG25" s="130"/>
      <c r="EH25" s="130"/>
      <c r="EI25" s="130"/>
      <c r="EJ25" s="130"/>
      <c r="EK25" s="130"/>
      <c r="EL25" s="130"/>
      <c r="EM25" s="130"/>
      <c r="EN25" s="130"/>
      <c r="EO25" s="130"/>
      <c r="EP25" s="130"/>
      <c r="EQ25" s="130"/>
      <c r="ER25" s="130"/>
      <c r="ES25" s="130"/>
      <c r="ET25" s="130"/>
      <c r="EU25" s="130"/>
      <c r="EV25" s="130"/>
      <c r="EW25" s="130"/>
      <c r="EX25" s="130"/>
      <c r="EY25" s="130"/>
      <c r="EZ25" s="130"/>
      <c r="FA25" s="130"/>
      <c r="FB25" s="130"/>
      <c r="FC25" s="130"/>
      <c r="FD25" s="130"/>
      <c r="FE25" s="130"/>
      <c r="FF25" s="130"/>
      <c r="FG25" s="130"/>
      <c r="FH25" s="130"/>
      <c r="FI25" s="130"/>
      <c r="FJ25" s="130"/>
      <c r="FK25" s="130"/>
      <c r="FL25" s="130"/>
      <c r="FM25" s="130"/>
      <c r="FN25" s="130"/>
      <c r="FO25" s="130"/>
      <c r="FP25" s="130"/>
      <c r="FQ25" s="130"/>
      <c r="FR25" s="130"/>
      <c r="FS25" s="130"/>
      <c r="FT25" s="130"/>
      <c r="FU25" s="130"/>
      <c r="FV25" s="130"/>
      <c r="FW25" s="130"/>
      <c r="FX25" s="130"/>
      <c r="FY25" s="130"/>
      <c r="FZ25" s="130"/>
      <c r="GA25" s="130"/>
      <c r="GB25" s="130"/>
      <c r="GC25" s="130"/>
      <c r="GD25" s="130"/>
      <c r="GE25" s="130"/>
      <c r="GF25" s="130"/>
      <c r="GG25" s="130"/>
      <c r="GH25" s="130"/>
      <c r="GI25" s="130"/>
      <c r="GJ25" s="130"/>
      <c r="GK25" s="130"/>
      <c r="GL25" s="130"/>
      <c r="GM25" s="130"/>
      <c r="GN25" s="130"/>
      <c r="GO25" s="130"/>
      <c r="GP25" s="130"/>
      <c r="GQ25" s="130"/>
      <c r="GR25" s="130"/>
      <c r="GS25" s="130"/>
      <c r="GT25" s="130"/>
      <c r="GU25" s="130"/>
      <c r="GV25" s="130"/>
      <c r="GW25" s="130"/>
      <c r="GX25" s="130"/>
      <c r="GY25" s="130"/>
      <c r="GZ25" s="130"/>
      <c r="HA25" s="130"/>
      <c r="HB25" s="130"/>
      <c r="HC25" s="130"/>
      <c r="HD25" s="130"/>
      <c r="HE25" s="130"/>
      <c r="HF25" s="130"/>
      <c r="HG25" s="130"/>
      <c r="HH25" s="130"/>
      <c r="HI25" s="130"/>
      <c r="HJ25" s="130"/>
      <c r="HK25" s="130"/>
      <c r="HL25" s="130"/>
      <c r="HM25" s="130"/>
      <c r="HN25" s="130"/>
      <c r="HO25" s="130"/>
      <c r="HP25" s="130"/>
      <c r="HQ25" s="130"/>
      <c r="HR25" s="130"/>
      <c r="HS25" s="130"/>
      <c r="HT25" s="130"/>
      <c r="HU25" s="130"/>
      <c r="HV25" s="130"/>
      <c r="HW25" s="130"/>
      <c r="HX25" s="130"/>
      <c r="HY25" s="130"/>
      <c r="HZ25" s="130"/>
      <c r="IA25" s="130"/>
      <c r="IB25" s="130"/>
      <c r="IC25" s="130"/>
      <c r="ID25" s="130"/>
      <c r="IE25" s="130"/>
      <c r="IF25" s="130"/>
      <c r="IG25" s="130"/>
      <c r="IH25" s="130"/>
    </row>
    <row r="26" spans="1:242" s="129" customFormat="1" x14ac:dyDescent="0.2">
      <c r="A26" s="13">
        <v>104</v>
      </c>
      <c r="B26" s="9" t="s">
        <v>110</v>
      </c>
      <c r="C26" s="8" t="s">
        <v>191</v>
      </c>
      <c r="D26" s="8" t="s">
        <v>9</v>
      </c>
      <c r="E26" s="8" t="s">
        <v>120</v>
      </c>
      <c r="F26" s="8">
        <v>270006426</v>
      </c>
      <c r="G26" s="8" t="s">
        <v>121</v>
      </c>
      <c r="H26" s="8" t="s">
        <v>122</v>
      </c>
      <c r="I26" s="8" t="s">
        <v>158</v>
      </c>
      <c r="J26" s="8" t="s">
        <v>10</v>
      </c>
      <c r="K26" s="8">
        <v>57</v>
      </c>
      <c r="L26" s="8" t="s">
        <v>111</v>
      </c>
      <c r="M26" s="8" t="s">
        <v>106</v>
      </c>
      <c r="N26" s="8" t="s">
        <v>107</v>
      </c>
      <c r="O26" s="8" t="s">
        <v>108</v>
      </c>
      <c r="P26" s="8" t="s">
        <v>124</v>
      </c>
      <c r="Q26" s="9"/>
      <c r="R26" s="9"/>
      <c r="S26" s="9"/>
      <c r="T26" s="9"/>
      <c r="U26" s="9">
        <v>83</v>
      </c>
      <c r="V26" s="9">
        <v>57</v>
      </c>
      <c r="W26" s="9">
        <v>93</v>
      </c>
      <c r="X26" s="9">
        <v>93</v>
      </c>
      <c r="Y26" s="9">
        <v>93</v>
      </c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>
        <v>20535.71</v>
      </c>
      <c r="AS26" s="9">
        <v>0</v>
      </c>
      <c r="AT26" s="9">
        <f t="shared" si="0"/>
        <v>0</v>
      </c>
      <c r="AU26" s="8" t="s">
        <v>109</v>
      </c>
      <c r="AV26" s="11">
        <v>2016</v>
      </c>
      <c r="AW26" s="12" t="s">
        <v>355</v>
      </c>
      <c r="AX26" s="56" t="s">
        <v>464</v>
      </c>
      <c r="AY26" s="127"/>
      <c r="AZ26" s="128"/>
      <c r="BA26" s="128"/>
      <c r="BB26" s="127"/>
      <c r="BC26" s="127"/>
      <c r="BD26" s="127"/>
      <c r="BF26" s="130"/>
      <c r="BG26" s="130"/>
      <c r="BH26" s="130"/>
      <c r="BI26" s="130"/>
      <c r="BJ26" s="130"/>
      <c r="BK26" s="130"/>
      <c r="BL26" s="130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30"/>
      <c r="CK26" s="130"/>
      <c r="CL26" s="130"/>
      <c r="CM26" s="130"/>
      <c r="CN26" s="130"/>
      <c r="CO26" s="130"/>
      <c r="CP26" s="130"/>
      <c r="CQ26" s="130"/>
      <c r="CR26" s="130"/>
      <c r="CS26" s="130"/>
      <c r="CT26" s="130"/>
      <c r="CU26" s="130"/>
      <c r="CV26" s="130"/>
      <c r="CW26" s="130"/>
      <c r="CX26" s="130"/>
      <c r="CY26" s="130"/>
      <c r="CZ26" s="130"/>
      <c r="DA26" s="130"/>
      <c r="DB26" s="130"/>
      <c r="DC26" s="130"/>
      <c r="DD26" s="130"/>
      <c r="DE26" s="130"/>
      <c r="DF26" s="130"/>
      <c r="DG26" s="130"/>
      <c r="DH26" s="130"/>
      <c r="DI26" s="130"/>
      <c r="DJ26" s="130"/>
      <c r="DK26" s="130"/>
      <c r="DL26" s="130"/>
      <c r="DM26" s="130"/>
      <c r="DN26" s="130"/>
      <c r="DO26" s="130"/>
      <c r="DP26" s="130"/>
      <c r="DQ26" s="130"/>
      <c r="DR26" s="130"/>
      <c r="DS26" s="130"/>
      <c r="DT26" s="130"/>
      <c r="DU26" s="130"/>
      <c r="DV26" s="130"/>
      <c r="DW26" s="130"/>
      <c r="DX26" s="130"/>
      <c r="DY26" s="130"/>
      <c r="DZ26" s="130"/>
      <c r="EA26" s="130"/>
      <c r="EB26" s="130"/>
      <c r="EC26" s="130"/>
      <c r="ED26" s="130"/>
      <c r="EE26" s="130"/>
      <c r="EF26" s="130"/>
      <c r="EG26" s="130"/>
      <c r="EH26" s="130"/>
      <c r="EI26" s="130"/>
      <c r="EJ26" s="130"/>
      <c r="EK26" s="130"/>
      <c r="EL26" s="130"/>
      <c r="EM26" s="130"/>
      <c r="EN26" s="130"/>
      <c r="EO26" s="130"/>
      <c r="EP26" s="130"/>
      <c r="EQ26" s="130"/>
      <c r="ER26" s="130"/>
      <c r="ES26" s="130"/>
      <c r="ET26" s="130"/>
      <c r="EU26" s="130"/>
      <c r="EV26" s="130"/>
      <c r="EW26" s="130"/>
      <c r="EX26" s="130"/>
      <c r="EY26" s="130"/>
      <c r="EZ26" s="130"/>
      <c r="FA26" s="130"/>
      <c r="FB26" s="130"/>
      <c r="FC26" s="130"/>
      <c r="FD26" s="130"/>
      <c r="FE26" s="130"/>
      <c r="FF26" s="130"/>
      <c r="FG26" s="130"/>
      <c r="FH26" s="130"/>
      <c r="FI26" s="130"/>
      <c r="FJ26" s="130"/>
      <c r="FK26" s="130"/>
      <c r="FL26" s="130"/>
      <c r="FM26" s="130"/>
      <c r="FN26" s="130"/>
      <c r="FO26" s="130"/>
      <c r="FP26" s="130"/>
      <c r="FQ26" s="130"/>
      <c r="FR26" s="130"/>
      <c r="FS26" s="130"/>
      <c r="FT26" s="130"/>
      <c r="FU26" s="130"/>
      <c r="FV26" s="130"/>
      <c r="FW26" s="130"/>
      <c r="FX26" s="130"/>
      <c r="FY26" s="130"/>
      <c r="FZ26" s="130"/>
      <c r="GA26" s="130"/>
      <c r="GB26" s="130"/>
      <c r="GC26" s="130"/>
      <c r="GD26" s="130"/>
      <c r="GE26" s="130"/>
      <c r="GF26" s="130"/>
      <c r="GG26" s="130"/>
      <c r="GH26" s="130"/>
      <c r="GI26" s="130"/>
      <c r="GJ26" s="130"/>
      <c r="GK26" s="130"/>
      <c r="GL26" s="130"/>
      <c r="GM26" s="130"/>
      <c r="GN26" s="130"/>
      <c r="GO26" s="130"/>
      <c r="GP26" s="130"/>
      <c r="GQ26" s="130"/>
      <c r="GR26" s="130"/>
      <c r="GS26" s="130"/>
      <c r="GT26" s="130"/>
      <c r="GU26" s="130"/>
      <c r="GV26" s="130"/>
      <c r="GW26" s="130"/>
      <c r="GX26" s="130"/>
      <c r="GY26" s="130"/>
      <c r="GZ26" s="130"/>
      <c r="HA26" s="130"/>
      <c r="HB26" s="130"/>
      <c r="HC26" s="130"/>
      <c r="HD26" s="130"/>
      <c r="HE26" s="130"/>
      <c r="HF26" s="130"/>
      <c r="HG26" s="130"/>
      <c r="HH26" s="130"/>
      <c r="HI26" s="130"/>
      <c r="HJ26" s="130"/>
      <c r="HK26" s="130"/>
      <c r="HL26" s="130"/>
      <c r="HM26" s="130"/>
      <c r="HN26" s="130"/>
      <c r="HO26" s="130"/>
      <c r="HP26" s="130"/>
      <c r="HQ26" s="130"/>
      <c r="HR26" s="130"/>
      <c r="HS26" s="130"/>
      <c r="HT26" s="130"/>
      <c r="HU26" s="130"/>
      <c r="HV26" s="130"/>
      <c r="HW26" s="130"/>
      <c r="HX26" s="130"/>
      <c r="HY26" s="130"/>
      <c r="HZ26" s="130"/>
      <c r="IA26" s="130"/>
      <c r="IB26" s="130"/>
      <c r="IC26" s="130"/>
      <c r="ID26" s="130"/>
      <c r="IE26" s="130"/>
      <c r="IF26" s="130"/>
      <c r="IG26" s="130"/>
      <c r="IH26" s="130"/>
    </row>
    <row r="27" spans="1:242" s="129" customFormat="1" x14ac:dyDescent="0.2">
      <c r="A27" s="13">
        <v>104</v>
      </c>
      <c r="B27" s="9" t="s">
        <v>110</v>
      </c>
      <c r="C27" s="8" t="s">
        <v>192</v>
      </c>
      <c r="D27" s="8" t="s">
        <v>9</v>
      </c>
      <c r="E27" s="8" t="s">
        <v>120</v>
      </c>
      <c r="F27" s="8">
        <v>270006427</v>
      </c>
      <c r="G27" s="8" t="s">
        <v>121</v>
      </c>
      <c r="H27" s="8" t="s">
        <v>122</v>
      </c>
      <c r="I27" s="8" t="s">
        <v>160</v>
      </c>
      <c r="J27" s="8" t="s">
        <v>10</v>
      </c>
      <c r="K27" s="8">
        <v>57</v>
      </c>
      <c r="L27" s="8" t="s">
        <v>111</v>
      </c>
      <c r="M27" s="8" t="s">
        <v>106</v>
      </c>
      <c r="N27" s="8" t="s">
        <v>107</v>
      </c>
      <c r="O27" s="8" t="s">
        <v>108</v>
      </c>
      <c r="P27" s="8" t="s">
        <v>124</v>
      </c>
      <c r="Q27" s="9"/>
      <c r="R27" s="9"/>
      <c r="S27" s="9"/>
      <c r="T27" s="9"/>
      <c r="U27" s="9">
        <v>28</v>
      </c>
      <c r="V27" s="9">
        <v>20</v>
      </c>
      <c r="W27" s="9">
        <v>30</v>
      </c>
      <c r="X27" s="9">
        <v>30</v>
      </c>
      <c r="Y27" s="9">
        <v>30</v>
      </c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>
        <v>20535.71</v>
      </c>
      <c r="AS27" s="9">
        <v>0</v>
      </c>
      <c r="AT27" s="9">
        <f t="shared" si="0"/>
        <v>0</v>
      </c>
      <c r="AU27" s="8" t="s">
        <v>109</v>
      </c>
      <c r="AV27" s="11">
        <v>2016</v>
      </c>
      <c r="AW27" s="12" t="s">
        <v>355</v>
      </c>
      <c r="AX27" s="56" t="s">
        <v>464</v>
      </c>
      <c r="AY27" s="127"/>
      <c r="AZ27" s="128"/>
      <c r="BA27" s="128"/>
      <c r="BB27" s="127"/>
      <c r="BC27" s="127"/>
      <c r="BD27" s="127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30"/>
      <c r="BX27" s="130"/>
      <c r="BY27" s="130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30"/>
      <c r="CK27" s="130"/>
      <c r="CL27" s="130"/>
      <c r="CM27" s="130"/>
      <c r="CN27" s="130"/>
      <c r="CO27" s="130"/>
      <c r="CP27" s="130"/>
      <c r="CQ27" s="130"/>
      <c r="CR27" s="130"/>
      <c r="CS27" s="130"/>
      <c r="CT27" s="130"/>
      <c r="CU27" s="130"/>
      <c r="CV27" s="130"/>
      <c r="CW27" s="130"/>
      <c r="CX27" s="130"/>
      <c r="CY27" s="130"/>
      <c r="CZ27" s="130"/>
      <c r="DA27" s="130"/>
      <c r="DB27" s="130"/>
      <c r="DC27" s="130"/>
      <c r="DD27" s="130"/>
      <c r="DE27" s="130"/>
      <c r="DF27" s="130"/>
      <c r="DG27" s="130"/>
      <c r="DH27" s="130"/>
      <c r="DI27" s="130"/>
      <c r="DJ27" s="130"/>
      <c r="DK27" s="130"/>
      <c r="DL27" s="130"/>
      <c r="DM27" s="130"/>
      <c r="DN27" s="130"/>
      <c r="DO27" s="130"/>
      <c r="DP27" s="130"/>
      <c r="DQ27" s="130"/>
      <c r="DR27" s="130"/>
      <c r="DS27" s="130"/>
      <c r="DT27" s="130"/>
      <c r="DU27" s="130"/>
      <c r="DV27" s="130"/>
      <c r="DW27" s="130"/>
      <c r="DX27" s="130"/>
      <c r="DY27" s="130"/>
      <c r="DZ27" s="130"/>
      <c r="EA27" s="130"/>
      <c r="EB27" s="130"/>
      <c r="EC27" s="130"/>
      <c r="ED27" s="130"/>
      <c r="EE27" s="130"/>
      <c r="EF27" s="130"/>
      <c r="EG27" s="130"/>
      <c r="EH27" s="130"/>
      <c r="EI27" s="130"/>
      <c r="EJ27" s="130"/>
      <c r="EK27" s="130"/>
      <c r="EL27" s="130"/>
      <c r="EM27" s="130"/>
      <c r="EN27" s="130"/>
      <c r="EO27" s="130"/>
      <c r="EP27" s="130"/>
      <c r="EQ27" s="130"/>
      <c r="ER27" s="130"/>
      <c r="ES27" s="130"/>
      <c r="ET27" s="130"/>
      <c r="EU27" s="130"/>
      <c r="EV27" s="130"/>
      <c r="EW27" s="130"/>
      <c r="EX27" s="130"/>
      <c r="EY27" s="130"/>
      <c r="EZ27" s="130"/>
      <c r="FA27" s="130"/>
      <c r="FB27" s="130"/>
      <c r="FC27" s="130"/>
      <c r="FD27" s="130"/>
      <c r="FE27" s="130"/>
      <c r="FF27" s="130"/>
      <c r="FG27" s="130"/>
      <c r="FH27" s="130"/>
      <c r="FI27" s="130"/>
      <c r="FJ27" s="130"/>
      <c r="FK27" s="130"/>
      <c r="FL27" s="130"/>
      <c r="FM27" s="130"/>
      <c r="FN27" s="130"/>
      <c r="FO27" s="130"/>
      <c r="FP27" s="130"/>
      <c r="FQ27" s="130"/>
      <c r="FR27" s="130"/>
      <c r="FS27" s="130"/>
      <c r="FT27" s="130"/>
      <c r="FU27" s="130"/>
      <c r="FV27" s="130"/>
      <c r="FW27" s="130"/>
      <c r="FX27" s="130"/>
      <c r="FY27" s="130"/>
      <c r="FZ27" s="130"/>
      <c r="GA27" s="130"/>
      <c r="GB27" s="130"/>
      <c r="GC27" s="130"/>
      <c r="GD27" s="130"/>
      <c r="GE27" s="130"/>
      <c r="GF27" s="130"/>
      <c r="GG27" s="130"/>
      <c r="GH27" s="130"/>
      <c r="GI27" s="130"/>
      <c r="GJ27" s="130"/>
      <c r="GK27" s="130"/>
      <c r="GL27" s="130"/>
      <c r="GM27" s="130"/>
      <c r="GN27" s="130"/>
      <c r="GO27" s="130"/>
      <c r="GP27" s="130"/>
      <c r="GQ27" s="130"/>
      <c r="GR27" s="130"/>
      <c r="GS27" s="130"/>
      <c r="GT27" s="130"/>
      <c r="GU27" s="130"/>
      <c r="GV27" s="130"/>
      <c r="GW27" s="130"/>
      <c r="GX27" s="130"/>
      <c r="GY27" s="130"/>
      <c r="GZ27" s="130"/>
      <c r="HA27" s="130"/>
      <c r="HB27" s="130"/>
      <c r="HC27" s="130"/>
      <c r="HD27" s="130"/>
      <c r="HE27" s="130"/>
      <c r="HF27" s="130"/>
      <c r="HG27" s="130"/>
      <c r="HH27" s="130"/>
      <c r="HI27" s="130"/>
      <c r="HJ27" s="130"/>
      <c r="HK27" s="130"/>
      <c r="HL27" s="130"/>
      <c r="HM27" s="130"/>
      <c r="HN27" s="130"/>
      <c r="HO27" s="130"/>
      <c r="HP27" s="130"/>
      <c r="HQ27" s="130"/>
      <c r="HR27" s="130"/>
      <c r="HS27" s="130"/>
      <c r="HT27" s="130"/>
      <c r="HU27" s="130"/>
      <c r="HV27" s="130"/>
      <c r="HW27" s="130"/>
      <c r="HX27" s="130"/>
      <c r="HY27" s="130"/>
      <c r="HZ27" s="130"/>
      <c r="IA27" s="130"/>
      <c r="IB27" s="130"/>
      <c r="IC27" s="130"/>
      <c r="ID27" s="130"/>
      <c r="IE27" s="130"/>
      <c r="IF27" s="130"/>
      <c r="IG27" s="130"/>
      <c r="IH27" s="130"/>
    </row>
    <row r="28" spans="1:242" s="129" customFormat="1" x14ac:dyDescent="0.2">
      <c r="A28" s="13">
        <v>104</v>
      </c>
      <c r="B28" s="9" t="s">
        <v>110</v>
      </c>
      <c r="C28" s="8" t="s">
        <v>196</v>
      </c>
      <c r="D28" s="8" t="s">
        <v>9</v>
      </c>
      <c r="E28" s="8" t="s">
        <v>120</v>
      </c>
      <c r="F28" s="8">
        <v>270006428</v>
      </c>
      <c r="G28" s="8" t="s">
        <v>121</v>
      </c>
      <c r="H28" s="8" t="s">
        <v>122</v>
      </c>
      <c r="I28" s="8" t="s">
        <v>162</v>
      </c>
      <c r="J28" s="14" t="s">
        <v>10</v>
      </c>
      <c r="K28" s="8">
        <v>57</v>
      </c>
      <c r="L28" s="8" t="s">
        <v>111</v>
      </c>
      <c r="M28" s="8" t="s">
        <v>106</v>
      </c>
      <c r="N28" s="8" t="s">
        <v>107</v>
      </c>
      <c r="O28" s="8" t="s">
        <v>108</v>
      </c>
      <c r="P28" s="8" t="s">
        <v>124</v>
      </c>
      <c r="Q28" s="9"/>
      <c r="R28" s="9"/>
      <c r="S28" s="9"/>
      <c r="T28" s="9"/>
      <c r="U28" s="9">
        <v>9</v>
      </c>
      <c r="V28" s="9">
        <v>9</v>
      </c>
      <c r="W28" s="9">
        <v>9</v>
      </c>
      <c r="X28" s="9">
        <v>9</v>
      </c>
      <c r="Y28" s="9">
        <v>9</v>
      </c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>
        <v>20535.71</v>
      </c>
      <c r="AS28" s="9">
        <v>0</v>
      </c>
      <c r="AT28" s="9">
        <f t="shared" si="0"/>
        <v>0</v>
      </c>
      <c r="AU28" s="8" t="s">
        <v>109</v>
      </c>
      <c r="AV28" s="11">
        <v>2016</v>
      </c>
      <c r="AW28" s="12" t="s">
        <v>355</v>
      </c>
      <c r="AX28" s="56" t="s">
        <v>464</v>
      </c>
      <c r="AY28" s="127"/>
      <c r="AZ28" s="128"/>
      <c r="BA28" s="128"/>
      <c r="BB28" s="127"/>
      <c r="BC28" s="127"/>
      <c r="BD28" s="127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  <c r="DC28" s="130"/>
      <c r="DD28" s="130"/>
      <c r="DE28" s="130"/>
      <c r="DF28" s="130"/>
      <c r="DG28" s="130"/>
      <c r="DH28" s="130"/>
      <c r="DI28" s="130"/>
      <c r="DJ28" s="130"/>
      <c r="DK28" s="130"/>
      <c r="DL28" s="130"/>
      <c r="DM28" s="130"/>
      <c r="DN28" s="130"/>
      <c r="DO28" s="130"/>
      <c r="DP28" s="130"/>
      <c r="DQ28" s="130"/>
      <c r="DR28" s="130"/>
      <c r="DS28" s="130"/>
      <c r="DT28" s="130"/>
      <c r="DU28" s="130"/>
      <c r="DV28" s="130"/>
      <c r="DW28" s="130"/>
      <c r="DX28" s="130"/>
      <c r="DY28" s="130"/>
      <c r="DZ28" s="130"/>
      <c r="EA28" s="130"/>
      <c r="EB28" s="130"/>
      <c r="EC28" s="130"/>
      <c r="ED28" s="130"/>
      <c r="EE28" s="130"/>
      <c r="EF28" s="130"/>
      <c r="EG28" s="130"/>
      <c r="EH28" s="130"/>
      <c r="EI28" s="130"/>
      <c r="EJ28" s="130"/>
      <c r="EK28" s="130"/>
      <c r="EL28" s="130"/>
      <c r="EM28" s="130"/>
      <c r="EN28" s="130"/>
      <c r="EO28" s="130"/>
      <c r="EP28" s="130"/>
      <c r="EQ28" s="130"/>
      <c r="ER28" s="130"/>
      <c r="ES28" s="130"/>
      <c r="ET28" s="130"/>
      <c r="EU28" s="130"/>
      <c r="EV28" s="130"/>
      <c r="EW28" s="130"/>
      <c r="EX28" s="130"/>
      <c r="EY28" s="130"/>
      <c r="EZ28" s="130"/>
      <c r="FA28" s="130"/>
      <c r="FB28" s="130"/>
      <c r="FC28" s="130"/>
      <c r="FD28" s="130"/>
      <c r="FE28" s="130"/>
      <c r="FF28" s="130"/>
      <c r="FG28" s="130"/>
      <c r="FH28" s="130"/>
      <c r="FI28" s="130"/>
      <c r="FJ28" s="130"/>
      <c r="FK28" s="130"/>
      <c r="FL28" s="130"/>
      <c r="FM28" s="130"/>
      <c r="FN28" s="130"/>
      <c r="FO28" s="130"/>
      <c r="FP28" s="130"/>
      <c r="FQ28" s="130"/>
      <c r="FR28" s="130"/>
      <c r="FS28" s="130"/>
      <c r="FT28" s="130"/>
      <c r="FU28" s="130"/>
      <c r="FV28" s="130"/>
      <c r="FW28" s="130"/>
      <c r="FX28" s="130"/>
      <c r="FY28" s="130"/>
      <c r="FZ28" s="130"/>
      <c r="GA28" s="130"/>
      <c r="GB28" s="130"/>
      <c r="GC28" s="130"/>
      <c r="GD28" s="130"/>
      <c r="GE28" s="130"/>
      <c r="GF28" s="130"/>
      <c r="GG28" s="130"/>
      <c r="GH28" s="130"/>
      <c r="GI28" s="130"/>
      <c r="GJ28" s="130"/>
      <c r="GK28" s="130"/>
      <c r="GL28" s="130"/>
      <c r="GM28" s="130"/>
      <c r="GN28" s="130"/>
      <c r="GO28" s="130"/>
      <c r="GP28" s="130"/>
      <c r="GQ28" s="130"/>
      <c r="GR28" s="130"/>
      <c r="GS28" s="130"/>
      <c r="GT28" s="130"/>
      <c r="GU28" s="130"/>
      <c r="GV28" s="130"/>
      <c r="GW28" s="130"/>
      <c r="GX28" s="130"/>
      <c r="GY28" s="130"/>
      <c r="GZ28" s="130"/>
      <c r="HA28" s="130"/>
      <c r="HB28" s="130"/>
      <c r="HC28" s="130"/>
      <c r="HD28" s="130"/>
      <c r="HE28" s="130"/>
      <c r="HF28" s="130"/>
      <c r="HG28" s="130"/>
      <c r="HH28" s="130"/>
      <c r="HI28" s="130"/>
      <c r="HJ28" s="130"/>
      <c r="HK28" s="130"/>
      <c r="HL28" s="130"/>
      <c r="HM28" s="130"/>
      <c r="HN28" s="130"/>
      <c r="HO28" s="130"/>
      <c r="HP28" s="130"/>
      <c r="HQ28" s="130"/>
      <c r="HR28" s="130"/>
      <c r="HS28" s="130"/>
      <c r="HT28" s="130"/>
      <c r="HU28" s="130"/>
      <c r="HV28" s="130"/>
      <c r="HW28" s="130"/>
      <c r="HX28" s="130"/>
      <c r="HY28" s="130"/>
      <c r="HZ28" s="130"/>
      <c r="IA28" s="130"/>
      <c r="IB28" s="130"/>
      <c r="IC28" s="130"/>
      <c r="ID28" s="130"/>
      <c r="IE28" s="130"/>
      <c r="IF28" s="130"/>
      <c r="IG28" s="130"/>
      <c r="IH28" s="130"/>
    </row>
    <row r="29" spans="1:242" s="129" customFormat="1" ht="12.75" customHeight="1" x14ac:dyDescent="0.2">
      <c r="A29" s="13">
        <v>104</v>
      </c>
      <c r="B29" s="9" t="s">
        <v>110</v>
      </c>
      <c r="C29" s="8" t="s">
        <v>193</v>
      </c>
      <c r="D29" s="8" t="s">
        <v>9</v>
      </c>
      <c r="E29" s="8" t="s">
        <v>120</v>
      </c>
      <c r="F29" s="8">
        <v>270006429</v>
      </c>
      <c r="G29" s="8" t="s">
        <v>121</v>
      </c>
      <c r="H29" s="8" t="s">
        <v>122</v>
      </c>
      <c r="I29" s="8" t="s">
        <v>164</v>
      </c>
      <c r="J29" s="8" t="s">
        <v>10</v>
      </c>
      <c r="K29" s="8">
        <v>57</v>
      </c>
      <c r="L29" s="8" t="s">
        <v>111</v>
      </c>
      <c r="M29" s="8" t="s">
        <v>106</v>
      </c>
      <c r="N29" s="8" t="s">
        <v>107</v>
      </c>
      <c r="O29" s="8" t="s">
        <v>108</v>
      </c>
      <c r="P29" s="8" t="s">
        <v>124</v>
      </c>
      <c r="Q29" s="9"/>
      <c r="R29" s="9"/>
      <c r="S29" s="9"/>
      <c r="T29" s="9"/>
      <c r="U29" s="9">
        <v>1</v>
      </c>
      <c r="V29" s="9">
        <v>3</v>
      </c>
      <c r="W29" s="9">
        <v>3</v>
      </c>
      <c r="X29" s="9">
        <v>3</v>
      </c>
      <c r="Y29" s="9">
        <v>3</v>
      </c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>
        <v>20535.71</v>
      </c>
      <c r="AS29" s="9">
        <v>0</v>
      </c>
      <c r="AT29" s="9">
        <f t="shared" si="0"/>
        <v>0</v>
      </c>
      <c r="AU29" s="8" t="s">
        <v>109</v>
      </c>
      <c r="AV29" s="11">
        <v>2016</v>
      </c>
      <c r="AW29" s="12" t="s">
        <v>355</v>
      </c>
      <c r="AX29" s="56" t="s">
        <v>464</v>
      </c>
      <c r="AY29" s="127"/>
      <c r="AZ29" s="128"/>
      <c r="BA29" s="128"/>
      <c r="BB29" s="127"/>
      <c r="BC29" s="127"/>
      <c r="BD29" s="127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0"/>
      <c r="DA29" s="130"/>
      <c r="DB29" s="130"/>
      <c r="DC29" s="130"/>
      <c r="DD29" s="130"/>
      <c r="DE29" s="130"/>
      <c r="DF29" s="130"/>
      <c r="DG29" s="130"/>
      <c r="DH29" s="130"/>
      <c r="DI29" s="130"/>
      <c r="DJ29" s="130"/>
      <c r="DK29" s="130"/>
      <c r="DL29" s="130"/>
      <c r="DM29" s="130"/>
      <c r="DN29" s="130"/>
      <c r="DO29" s="130"/>
      <c r="DP29" s="130"/>
      <c r="DQ29" s="130"/>
      <c r="DR29" s="130"/>
      <c r="DS29" s="130"/>
      <c r="DT29" s="130"/>
      <c r="DU29" s="130"/>
      <c r="DV29" s="130"/>
      <c r="DW29" s="130"/>
      <c r="DX29" s="130"/>
      <c r="DY29" s="130"/>
      <c r="DZ29" s="130"/>
      <c r="EA29" s="130"/>
      <c r="EB29" s="130"/>
      <c r="EC29" s="130"/>
      <c r="ED29" s="130"/>
      <c r="EE29" s="130"/>
      <c r="EF29" s="130"/>
      <c r="EG29" s="130"/>
      <c r="EH29" s="130"/>
      <c r="EI29" s="130"/>
      <c r="EJ29" s="130"/>
      <c r="EK29" s="130"/>
      <c r="EL29" s="130"/>
      <c r="EM29" s="130"/>
      <c r="EN29" s="130"/>
      <c r="EO29" s="130"/>
      <c r="EP29" s="130"/>
      <c r="EQ29" s="130"/>
      <c r="ER29" s="130"/>
      <c r="ES29" s="130"/>
      <c r="ET29" s="130"/>
      <c r="EU29" s="130"/>
      <c r="EV29" s="130"/>
      <c r="EW29" s="130"/>
      <c r="EX29" s="130"/>
      <c r="EY29" s="130"/>
      <c r="EZ29" s="130"/>
      <c r="FA29" s="130"/>
      <c r="FB29" s="130"/>
      <c r="FC29" s="130"/>
      <c r="FD29" s="130"/>
      <c r="FE29" s="130"/>
      <c r="FF29" s="130"/>
      <c r="FG29" s="130"/>
      <c r="FH29" s="130"/>
      <c r="FI29" s="130"/>
      <c r="FJ29" s="130"/>
      <c r="FK29" s="130"/>
      <c r="FL29" s="130"/>
      <c r="FM29" s="130"/>
      <c r="FN29" s="130"/>
      <c r="FO29" s="130"/>
      <c r="FP29" s="130"/>
      <c r="FQ29" s="130"/>
      <c r="FR29" s="130"/>
      <c r="FS29" s="130"/>
      <c r="FT29" s="130"/>
      <c r="FU29" s="130"/>
      <c r="FV29" s="130"/>
      <c r="FW29" s="130"/>
      <c r="FX29" s="130"/>
      <c r="FY29" s="130"/>
      <c r="FZ29" s="130"/>
      <c r="GA29" s="130"/>
      <c r="GB29" s="130"/>
      <c r="GC29" s="130"/>
      <c r="GD29" s="130"/>
      <c r="GE29" s="130"/>
      <c r="GF29" s="130"/>
      <c r="GG29" s="130"/>
      <c r="GH29" s="130"/>
      <c r="GI29" s="130"/>
      <c r="GJ29" s="130"/>
      <c r="GK29" s="130"/>
      <c r="GL29" s="130"/>
      <c r="GM29" s="130"/>
      <c r="GN29" s="130"/>
      <c r="GO29" s="130"/>
      <c r="GP29" s="130"/>
      <c r="GQ29" s="130"/>
      <c r="GR29" s="130"/>
      <c r="GS29" s="130"/>
      <c r="GT29" s="130"/>
      <c r="GU29" s="130"/>
      <c r="GV29" s="130"/>
      <c r="GW29" s="130"/>
      <c r="GX29" s="130"/>
      <c r="GY29" s="130"/>
      <c r="GZ29" s="130"/>
      <c r="HA29" s="130"/>
      <c r="HB29" s="130"/>
      <c r="HC29" s="130"/>
      <c r="HD29" s="130"/>
      <c r="HE29" s="130"/>
      <c r="HF29" s="130"/>
      <c r="HG29" s="130"/>
      <c r="HH29" s="130"/>
      <c r="HI29" s="130"/>
      <c r="HJ29" s="130"/>
      <c r="HK29" s="130"/>
      <c r="HL29" s="130"/>
      <c r="HM29" s="130"/>
      <c r="HN29" s="130"/>
      <c r="HO29" s="130"/>
      <c r="HP29" s="130"/>
      <c r="HQ29" s="130"/>
      <c r="HR29" s="130"/>
      <c r="HS29" s="130"/>
      <c r="HT29" s="130"/>
      <c r="HU29" s="130"/>
      <c r="HV29" s="130"/>
      <c r="HW29" s="130"/>
      <c r="HX29" s="130"/>
      <c r="HY29" s="130"/>
      <c r="HZ29" s="130"/>
      <c r="IA29" s="130"/>
      <c r="IB29" s="130"/>
      <c r="IC29" s="130"/>
      <c r="ID29" s="130"/>
      <c r="IE29" s="130"/>
      <c r="IF29" s="130"/>
      <c r="IG29" s="130"/>
      <c r="IH29" s="130"/>
    </row>
    <row r="30" spans="1:242" s="129" customFormat="1" ht="12.75" customHeight="1" x14ac:dyDescent="0.2">
      <c r="A30" s="13">
        <v>104</v>
      </c>
      <c r="B30" s="7" t="s">
        <v>110</v>
      </c>
      <c r="C30" s="8" t="s">
        <v>179</v>
      </c>
      <c r="D30" s="8" t="s">
        <v>9</v>
      </c>
      <c r="E30" s="8" t="s">
        <v>166</v>
      </c>
      <c r="F30" s="8">
        <v>270008009</v>
      </c>
      <c r="G30" s="8" t="s">
        <v>121</v>
      </c>
      <c r="H30" s="8" t="s">
        <v>167</v>
      </c>
      <c r="I30" s="8" t="s">
        <v>168</v>
      </c>
      <c r="J30" s="8" t="s">
        <v>10</v>
      </c>
      <c r="K30" s="8">
        <v>57</v>
      </c>
      <c r="L30" s="8" t="s">
        <v>111</v>
      </c>
      <c r="M30" s="8" t="s">
        <v>106</v>
      </c>
      <c r="N30" s="8" t="s">
        <v>107</v>
      </c>
      <c r="O30" s="8" t="s">
        <v>108</v>
      </c>
      <c r="P30" s="8" t="s">
        <v>124</v>
      </c>
      <c r="Q30" s="9"/>
      <c r="R30" s="9"/>
      <c r="S30" s="9"/>
      <c r="T30" s="9"/>
      <c r="U30" s="9">
        <v>0</v>
      </c>
      <c r="V30" s="9">
        <v>14</v>
      </c>
      <c r="W30" s="9">
        <v>16</v>
      </c>
      <c r="X30" s="9">
        <v>16</v>
      </c>
      <c r="Y30" s="9">
        <v>16</v>
      </c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>
        <v>20535.71</v>
      </c>
      <c r="AS30" s="9">
        <v>0</v>
      </c>
      <c r="AT30" s="9">
        <f t="shared" si="0"/>
        <v>0</v>
      </c>
      <c r="AU30" s="8" t="s">
        <v>109</v>
      </c>
      <c r="AV30" s="11">
        <v>2016</v>
      </c>
      <c r="AW30" s="12" t="s">
        <v>355</v>
      </c>
      <c r="AX30" s="56" t="s">
        <v>464</v>
      </c>
      <c r="AY30" s="127"/>
      <c r="AZ30" s="128"/>
      <c r="BA30" s="128"/>
      <c r="BB30" s="127"/>
      <c r="BC30" s="127"/>
      <c r="BD30" s="127"/>
      <c r="BF30" s="130"/>
      <c r="BG30" s="130"/>
      <c r="BH30" s="130"/>
      <c r="BI30" s="130"/>
      <c r="BJ30" s="130"/>
      <c r="BK30" s="130"/>
      <c r="BL30" s="130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30"/>
      <c r="CK30" s="130"/>
      <c r="CL30" s="130"/>
      <c r="CM30" s="130"/>
      <c r="CN30" s="130"/>
      <c r="CO30" s="130"/>
      <c r="CP30" s="130"/>
      <c r="CQ30" s="130"/>
      <c r="CR30" s="130"/>
      <c r="CS30" s="130"/>
      <c r="CT30" s="130"/>
      <c r="CU30" s="130"/>
      <c r="CV30" s="130"/>
      <c r="CW30" s="130"/>
      <c r="CX30" s="130"/>
      <c r="CY30" s="130"/>
      <c r="CZ30" s="130"/>
      <c r="DA30" s="130"/>
      <c r="DB30" s="130"/>
      <c r="DC30" s="130"/>
      <c r="DD30" s="130"/>
      <c r="DE30" s="130"/>
      <c r="DF30" s="130"/>
      <c r="DG30" s="130"/>
      <c r="DH30" s="130"/>
      <c r="DI30" s="130"/>
      <c r="DJ30" s="130"/>
      <c r="DK30" s="130"/>
      <c r="DL30" s="130"/>
      <c r="DM30" s="130"/>
      <c r="DN30" s="130"/>
      <c r="DO30" s="130"/>
      <c r="DP30" s="130"/>
      <c r="DQ30" s="130"/>
      <c r="DR30" s="130"/>
      <c r="DS30" s="130"/>
      <c r="DT30" s="130"/>
      <c r="DU30" s="130"/>
      <c r="DV30" s="130"/>
      <c r="DW30" s="130"/>
      <c r="DX30" s="130"/>
      <c r="DY30" s="130"/>
      <c r="DZ30" s="130"/>
      <c r="EA30" s="130"/>
      <c r="EB30" s="130"/>
      <c r="EC30" s="130"/>
      <c r="ED30" s="130"/>
      <c r="EE30" s="130"/>
      <c r="EF30" s="130"/>
      <c r="EG30" s="130"/>
      <c r="EH30" s="130"/>
      <c r="EI30" s="130"/>
      <c r="EJ30" s="130"/>
      <c r="EK30" s="130"/>
      <c r="EL30" s="130"/>
      <c r="EM30" s="130"/>
      <c r="EN30" s="130"/>
      <c r="EO30" s="130"/>
      <c r="EP30" s="130"/>
      <c r="EQ30" s="130"/>
      <c r="ER30" s="130"/>
      <c r="ES30" s="130"/>
      <c r="ET30" s="130"/>
      <c r="EU30" s="130"/>
      <c r="EV30" s="130"/>
      <c r="EW30" s="130"/>
      <c r="EX30" s="130"/>
      <c r="EY30" s="130"/>
      <c r="EZ30" s="130"/>
      <c r="FA30" s="130"/>
      <c r="FB30" s="130"/>
      <c r="FC30" s="130"/>
      <c r="FD30" s="130"/>
      <c r="FE30" s="130"/>
      <c r="FF30" s="130"/>
      <c r="FG30" s="130"/>
      <c r="FH30" s="130"/>
      <c r="FI30" s="130"/>
      <c r="FJ30" s="130"/>
      <c r="FK30" s="130"/>
      <c r="FL30" s="130"/>
      <c r="FM30" s="130"/>
      <c r="FN30" s="130"/>
      <c r="FO30" s="130"/>
      <c r="FP30" s="130"/>
      <c r="FQ30" s="130"/>
      <c r="FR30" s="130"/>
      <c r="FS30" s="130"/>
      <c r="FT30" s="130"/>
      <c r="FU30" s="130"/>
      <c r="FV30" s="130"/>
      <c r="FW30" s="130"/>
      <c r="FX30" s="130"/>
      <c r="FY30" s="130"/>
      <c r="FZ30" s="130"/>
      <c r="GA30" s="130"/>
      <c r="GB30" s="130"/>
      <c r="GC30" s="130"/>
      <c r="GD30" s="130"/>
      <c r="GE30" s="130"/>
      <c r="GF30" s="130"/>
      <c r="GG30" s="130"/>
      <c r="GH30" s="130"/>
      <c r="GI30" s="130"/>
      <c r="GJ30" s="130"/>
      <c r="GK30" s="130"/>
      <c r="GL30" s="130"/>
      <c r="GM30" s="130"/>
      <c r="GN30" s="130"/>
      <c r="GO30" s="130"/>
      <c r="GP30" s="130"/>
      <c r="GQ30" s="130"/>
      <c r="GR30" s="130"/>
      <c r="GS30" s="130"/>
      <c r="GT30" s="130"/>
      <c r="GU30" s="130"/>
      <c r="GV30" s="130"/>
      <c r="GW30" s="130"/>
      <c r="GX30" s="130"/>
      <c r="GY30" s="130"/>
      <c r="GZ30" s="130"/>
      <c r="HA30" s="130"/>
      <c r="HB30" s="130"/>
      <c r="HC30" s="130"/>
      <c r="HD30" s="130"/>
      <c r="HE30" s="130"/>
      <c r="HF30" s="130"/>
      <c r="HG30" s="130"/>
      <c r="HH30" s="130"/>
      <c r="HI30" s="130"/>
      <c r="HJ30" s="130"/>
      <c r="HK30" s="130"/>
      <c r="HL30" s="130"/>
      <c r="HM30" s="130"/>
      <c r="HN30" s="130"/>
      <c r="HO30" s="130"/>
      <c r="HP30" s="130"/>
      <c r="HQ30" s="130"/>
      <c r="HR30" s="130"/>
      <c r="HS30" s="130"/>
      <c r="HT30" s="130"/>
      <c r="HU30" s="130"/>
      <c r="HV30" s="130"/>
      <c r="HW30" s="130"/>
      <c r="HX30" s="130"/>
      <c r="HY30" s="130"/>
      <c r="HZ30" s="130"/>
      <c r="IA30" s="130"/>
      <c r="IB30" s="130"/>
      <c r="IC30" s="130"/>
      <c r="ID30" s="130"/>
      <c r="IE30" s="130"/>
      <c r="IF30" s="130"/>
      <c r="IG30" s="130"/>
      <c r="IH30" s="130"/>
    </row>
    <row r="31" spans="1:242" s="129" customFormat="1" x14ac:dyDescent="0.2">
      <c r="A31" s="13">
        <v>104</v>
      </c>
      <c r="B31" s="9" t="s">
        <v>110</v>
      </c>
      <c r="C31" s="8" t="s">
        <v>194</v>
      </c>
      <c r="D31" s="8" t="s">
        <v>9</v>
      </c>
      <c r="E31" s="8" t="s">
        <v>166</v>
      </c>
      <c r="F31" s="8">
        <v>270009364</v>
      </c>
      <c r="G31" s="8" t="s">
        <v>121</v>
      </c>
      <c r="H31" s="8" t="s">
        <v>167</v>
      </c>
      <c r="I31" s="8" t="s">
        <v>170</v>
      </c>
      <c r="J31" s="8" t="s">
        <v>10</v>
      </c>
      <c r="K31" s="8">
        <v>57</v>
      </c>
      <c r="L31" s="8" t="s">
        <v>111</v>
      </c>
      <c r="M31" s="8" t="s">
        <v>106</v>
      </c>
      <c r="N31" s="8" t="s">
        <v>107</v>
      </c>
      <c r="O31" s="8" t="s">
        <v>108</v>
      </c>
      <c r="P31" s="8" t="s">
        <v>124</v>
      </c>
      <c r="Q31" s="9"/>
      <c r="R31" s="9"/>
      <c r="S31" s="9"/>
      <c r="T31" s="9"/>
      <c r="U31" s="9">
        <v>1</v>
      </c>
      <c r="V31" s="9">
        <v>0</v>
      </c>
      <c r="W31" s="9">
        <v>1</v>
      </c>
      <c r="X31" s="9">
        <v>1</v>
      </c>
      <c r="Y31" s="9">
        <v>1</v>
      </c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>
        <v>20535.71</v>
      </c>
      <c r="AS31" s="9">
        <v>0</v>
      </c>
      <c r="AT31" s="9">
        <f t="shared" si="0"/>
        <v>0</v>
      </c>
      <c r="AU31" s="8" t="s">
        <v>109</v>
      </c>
      <c r="AV31" s="11">
        <v>2016</v>
      </c>
      <c r="AW31" s="12" t="s">
        <v>355</v>
      </c>
      <c r="AX31" s="56" t="s">
        <v>464</v>
      </c>
      <c r="AY31" s="127"/>
      <c r="AZ31" s="128"/>
      <c r="BA31" s="128"/>
      <c r="BB31" s="127"/>
      <c r="BC31" s="127"/>
      <c r="BD31" s="127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  <c r="DA31" s="130"/>
      <c r="DB31" s="130"/>
      <c r="DC31" s="130"/>
      <c r="DD31" s="130"/>
      <c r="DE31" s="130"/>
      <c r="DF31" s="130"/>
      <c r="DG31" s="130"/>
      <c r="DH31" s="130"/>
      <c r="DI31" s="130"/>
      <c r="DJ31" s="130"/>
      <c r="DK31" s="130"/>
      <c r="DL31" s="130"/>
      <c r="DM31" s="130"/>
      <c r="DN31" s="130"/>
      <c r="DO31" s="130"/>
      <c r="DP31" s="130"/>
      <c r="DQ31" s="130"/>
      <c r="DR31" s="130"/>
      <c r="DS31" s="130"/>
      <c r="DT31" s="130"/>
      <c r="DU31" s="130"/>
      <c r="DV31" s="130"/>
      <c r="DW31" s="130"/>
      <c r="DX31" s="130"/>
      <c r="DY31" s="130"/>
      <c r="DZ31" s="130"/>
      <c r="EA31" s="130"/>
      <c r="EB31" s="130"/>
      <c r="EC31" s="130"/>
      <c r="ED31" s="130"/>
      <c r="EE31" s="130"/>
      <c r="EF31" s="130"/>
      <c r="EG31" s="130"/>
      <c r="EH31" s="130"/>
      <c r="EI31" s="130"/>
      <c r="EJ31" s="130"/>
      <c r="EK31" s="130"/>
      <c r="EL31" s="130"/>
      <c r="EM31" s="130"/>
      <c r="EN31" s="130"/>
      <c r="EO31" s="130"/>
      <c r="EP31" s="130"/>
      <c r="EQ31" s="130"/>
      <c r="ER31" s="130"/>
      <c r="ES31" s="130"/>
      <c r="ET31" s="130"/>
      <c r="EU31" s="130"/>
      <c r="EV31" s="130"/>
      <c r="EW31" s="130"/>
      <c r="EX31" s="130"/>
      <c r="EY31" s="130"/>
      <c r="EZ31" s="130"/>
      <c r="FA31" s="130"/>
      <c r="FB31" s="130"/>
      <c r="FC31" s="130"/>
      <c r="FD31" s="130"/>
      <c r="FE31" s="130"/>
      <c r="FF31" s="130"/>
      <c r="FG31" s="130"/>
      <c r="FH31" s="130"/>
      <c r="FI31" s="130"/>
      <c r="FJ31" s="130"/>
      <c r="FK31" s="130"/>
      <c r="FL31" s="130"/>
      <c r="FM31" s="130"/>
      <c r="FN31" s="130"/>
      <c r="FO31" s="130"/>
      <c r="FP31" s="130"/>
      <c r="FQ31" s="130"/>
      <c r="FR31" s="130"/>
      <c r="FS31" s="130"/>
      <c r="FT31" s="130"/>
      <c r="FU31" s="130"/>
      <c r="FV31" s="130"/>
      <c r="FW31" s="130"/>
      <c r="FX31" s="130"/>
      <c r="FY31" s="130"/>
      <c r="FZ31" s="130"/>
      <c r="GA31" s="130"/>
      <c r="GB31" s="130"/>
      <c r="GC31" s="130"/>
      <c r="GD31" s="130"/>
      <c r="GE31" s="130"/>
      <c r="GF31" s="130"/>
      <c r="GG31" s="130"/>
      <c r="GH31" s="130"/>
      <c r="GI31" s="130"/>
      <c r="GJ31" s="130"/>
      <c r="GK31" s="130"/>
      <c r="GL31" s="130"/>
      <c r="GM31" s="130"/>
      <c r="GN31" s="130"/>
      <c r="GO31" s="130"/>
      <c r="GP31" s="130"/>
      <c r="GQ31" s="130"/>
      <c r="GR31" s="130"/>
      <c r="GS31" s="130"/>
      <c r="GT31" s="130"/>
      <c r="GU31" s="130"/>
      <c r="GV31" s="130"/>
      <c r="GW31" s="130"/>
      <c r="GX31" s="130"/>
      <c r="GY31" s="130"/>
      <c r="GZ31" s="130"/>
      <c r="HA31" s="130"/>
      <c r="HB31" s="130"/>
      <c r="HC31" s="130"/>
      <c r="HD31" s="130"/>
      <c r="HE31" s="130"/>
      <c r="HF31" s="130"/>
      <c r="HG31" s="130"/>
      <c r="HH31" s="130"/>
      <c r="HI31" s="130"/>
      <c r="HJ31" s="130"/>
      <c r="HK31" s="130"/>
      <c r="HL31" s="130"/>
      <c r="HM31" s="130"/>
      <c r="HN31" s="130"/>
      <c r="HO31" s="130"/>
      <c r="HP31" s="130"/>
      <c r="HQ31" s="130"/>
      <c r="HR31" s="130"/>
      <c r="HS31" s="130"/>
      <c r="HT31" s="130"/>
      <c r="HU31" s="130"/>
      <c r="HV31" s="130"/>
      <c r="HW31" s="130"/>
      <c r="HX31" s="130"/>
      <c r="HY31" s="130"/>
      <c r="HZ31" s="130"/>
      <c r="IA31" s="130"/>
      <c r="IB31" s="130"/>
      <c r="IC31" s="130"/>
      <c r="ID31" s="130"/>
      <c r="IE31" s="130"/>
      <c r="IF31" s="130"/>
      <c r="IG31" s="130"/>
      <c r="IH31" s="130"/>
    </row>
    <row r="32" spans="1:242" s="129" customFormat="1" ht="20.25" customHeight="1" x14ac:dyDescent="0.2">
      <c r="A32" s="13">
        <v>104</v>
      </c>
      <c r="B32" s="7" t="s">
        <v>110</v>
      </c>
      <c r="C32" s="8" t="s">
        <v>332</v>
      </c>
      <c r="D32" s="8" t="s">
        <v>9</v>
      </c>
      <c r="E32" s="8" t="s">
        <v>309</v>
      </c>
      <c r="F32" s="8">
        <v>270006431</v>
      </c>
      <c r="G32" s="8" t="s">
        <v>121</v>
      </c>
      <c r="H32" s="8" t="s">
        <v>310</v>
      </c>
      <c r="I32" s="8" t="s">
        <v>311</v>
      </c>
      <c r="J32" s="8" t="s">
        <v>10</v>
      </c>
      <c r="K32" s="8">
        <v>57</v>
      </c>
      <c r="L32" s="8" t="s">
        <v>111</v>
      </c>
      <c r="M32" s="8" t="s">
        <v>106</v>
      </c>
      <c r="N32" s="8" t="s">
        <v>107</v>
      </c>
      <c r="O32" s="8" t="s">
        <v>108</v>
      </c>
      <c r="P32" s="8" t="s">
        <v>124</v>
      </c>
      <c r="Q32" s="9"/>
      <c r="R32" s="9"/>
      <c r="S32" s="9"/>
      <c r="T32" s="9">
        <v>17</v>
      </c>
      <c r="U32" s="9">
        <v>0</v>
      </c>
      <c r="V32" s="9">
        <v>0</v>
      </c>
      <c r="W32" s="9"/>
      <c r="X32" s="9">
        <v>4</v>
      </c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>
        <v>34285.714285714283</v>
      </c>
      <c r="AS32" s="9">
        <v>0</v>
      </c>
      <c r="AT32" s="9">
        <f t="shared" si="0"/>
        <v>0</v>
      </c>
      <c r="AU32" s="10" t="s">
        <v>109</v>
      </c>
      <c r="AV32" s="11">
        <v>2014</v>
      </c>
      <c r="AW32" s="12" t="s">
        <v>356</v>
      </c>
      <c r="AX32" s="56" t="s">
        <v>464</v>
      </c>
      <c r="AY32" s="131"/>
      <c r="AZ32" s="128"/>
      <c r="BA32" s="128"/>
      <c r="BB32" s="127"/>
      <c r="BC32" s="127"/>
      <c r="BD32" s="127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30"/>
      <c r="CV32" s="130"/>
      <c r="CW32" s="130"/>
      <c r="CX32" s="130"/>
      <c r="CY32" s="130"/>
      <c r="CZ32" s="130"/>
      <c r="DA32" s="130"/>
      <c r="DB32" s="130"/>
      <c r="DC32" s="130"/>
      <c r="DD32" s="130"/>
      <c r="DE32" s="130"/>
      <c r="DF32" s="130"/>
      <c r="DG32" s="130"/>
      <c r="DH32" s="130"/>
      <c r="DI32" s="130"/>
      <c r="DJ32" s="130"/>
      <c r="DK32" s="130"/>
      <c r="DL32" s="130"/>
      <c r="DM32" s="130"/>
      <c r="DN32" s="130"/>
      <c r="DO32" s="130"/>
      <c r="DP32" s="130"/>
      <c r="DQ32" s="130"/>
      <c r="DR32" s="130"/>
      <c r="DS32" s="130"/>
      <c r="DT32" s="130"/>
      <c r="DU32" s="130"/>
      <c r="DV32" s="130"/>
      <c r="DW32" s="130"/>
      <c r="DX32" s="130"/>
      <c r="DY32" s="130"/>
      <c r="DZ32" s="130"/>
      <c r="EA32" s="130"/>
      <c r="EB32" s="130"/>
      <c r="EC32" s="130"/>
      <c r="ED32" s="130"/>
      <c r="EE32" s="130"/>
      <c r="EF32" s="130"/>
      <c r="EG32" s="130"/>
      <c r="EH32" s="130"/>
      <c r="EI32" s="130"/>
      <c r="EJ32" s="130"/>
      <c r="EK32" s="130"/>
      <c r="EL32" s="130"/>
      <c r="EM32" s="130"/>
      <c r="EN32" s="130"/>
      <c r="EO32" s="130"/>
      <c r="EP32" s="130"/>
      <c r="EQ32" s="130"/>
      <c r="ER32" s="130"/>
      <c r="ES32" s="130"/>
      <c r="ET32" s="130"/>
      <c r="EU32" s="130"/>
      <c r="EV32" s="130"/>
      <c r="EW32" s="130"/>
      <c r="EX32" s="130"/>
      <c r="EY32" s="130"/>
      <c r="EZ32" s="130"/>
      <c r="FA32" s="130"/>
      <c r="FB32" s="130"/>
      <c r="FC32" s="130"/>
      <c r="FD32" s="130"/>
      <c r="FE32" s="130"/>
      <c r="FF32" s="130"/>
      <c r="FG32" s="130"/>
      <c r="FH32" s="130"/>
      <c r="FI32" s="130"/>
      <c r="FJ32" s="130"/>
      <c r="FK32" s="130"/>
      <c r="FL32" s="130"/>
      <c r="FM32" s="130"/>
      <c r="FN32" s="130"/>
      <c r="FO32" s="130"/>
      <c r="FP32" s="130"/>
      <c r="FQ32" s="130"/>
      <c r="FR32" s="130"/>
      <c r="FS32" s="130"/>
      <c r="FT32" s="130"/>
      <c r="FU32" s="130"/>
      <c r="FV32" s="130"/>
      <c r="FW32" s="130"/>
      <c r="FX32" s="130"/>
      <c r="FY32" s="130"/>
      <c r="FZ32" s="130"/>
      <c r="GA32" s="130"/>
      <c r="GB32" s="130"/>
      <c r="GC32" s="130"/>
      <c r="GD32" s="130"/>
      <c r="GE32" s="130"/>
      <c r="GF32" s="130"/>
      <c r="GG32" s="130"/>
      <c r="GH32" s="130"/>
      <c r="GI32" s="130"/>
      <c r="GJ32" s="130"/>
      <c r="GK32" s="130"/>
      <c r="GL32" s="130"/>
      <c r="GM32" s="130"/>
      <c r="GN32" s="130"/>
      <c r="GO32" s="130"/>
      <c r="GP32" s="130"/>
      <c r="GQ32" s="130"/>
      <c r="GR32" s="130"/>
      <c r="GS32" s="130"/>
      <c r="GT32" s="130"/>
      <c r="GU32" s="130"/>
      <c r="GV32" s="130"/>
      <c r="GW32" s="130"/>
      <c r="GX32" s="130"/>
      <c r="GY32" s="130"/>
      <c r="GZ32" s="130"/>
      <c r="HA32" s="130"/>
      <c r="HB32" s="130"/>
      <c r="HC32" s="130"/>
      <c r="HD32" s="130"/>
      <c r="HE32" s="130"/>
      <c r="HF32" s="130"/>
      <c r="HG32" s="130"/>
      <c r="HH32" s="130"/>
      <c r="HI32" s="130"/>
      <c r="HJ32" s="130"/>
      <c r="HK32" s="130"/>
      <c r="HL32" s="130"/>
      <c r="HM32" s="130"/>
      <c r="HN32" s="130"/>
      <c r="HO32" s="130"/>
      <c r="HP32" s="130"/>
      <c r="HQ32" s="130"/>
      <c r="HR32" s="130"/>
      <c r="HS32" s="130"/>
      <c r="HT32" s="130"/>
      <c r="HU32" s="130"/>
      <c r="HV32" s="130"/>
      <c r="HW32" s="130"/>
      <c r="HX32" s="130"/>
      <c r="HY32" s="130"/>
      <c r="HZ32" s="130"/>
      <c r="IA32" s="130"/>
      <c r="IB32" s="130"/>
      <c r="IC32" s="130"/>
      <c r="ID32" s="130"/>
      <c r="IE32" s="130"/>
      <c r="IF32" s="130"/>
      <c r="IG32" s="130"/>
      <c r="IH32" s="130"/>
    </row>
    <row r="33" spans="1:242" s="129" customFormat="1" x14ac:dyDescent="0.2">
      <c r="A33" s="13">
        <v>104</v>
      </c>
      <c r="B33" s="7" t="s">
        <v>110</v>
      </c>
      <c r="C33" s="8" t="s">
        <v>333</v>
      </c>
      <c r="D33" s="8" t="s">
        <v>9</v>
      </c>
      <c r="E33" s="8" t="s">
        <v>309</v>
      </c>
      <c r="F33" s="8">
        <v>270006432</v>
      </c>
      <c r="G33" s="8" t="s">
        <v>121</v>
      </c>
      <c r="H33" s="8" t="s">
        <v>310</v>
      </c>
      <c r="I33" s="8" t="s">
        <v>313</v>
      </c>
      <c r="J33" s="8" t="s">
        <v>10</v>
      </c>
      <c r="K33" s="8">
        <v>57</v>
      </c>
      <c r="L33" s="8" t="s">
        <v>117</v>
      </c>
      <c r="M33" s="8" t="s">
        <v>106</v>
      </c>
      <c r="N33" s="8" t="s">
        <v>107</v>
      </c>
      <c r="O33" s="8" t="s">
        <v>108</v>
      </c>
      <c r="P33" s="8" t="s">
        <v>124</v>
      </c>
      <c r="Q33" s="9"/>
      <c r="R33" s="9"/>
      <c r="S33" s="9"/>
      <c r="T33" s="9">
        <v>41</v>
      </c>
      <c r="U33" s="9">
        <v>0</v>
      </c>
      <c r="V33" s="9">
        <v>0</v>
      </c>
      <c r="W33" s="9"/>
      <c r="X33" s="9">
        <v>38</v>
      </c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>
        <v>34285.714285714283</v>
      </c>
      <c r="AS33" s="9">
        <v>0</v>
      </c>
      <c r="AT33" s="9">
        <f t="shared" si="0"/>
        <v>0</v>
      </c>
      <c r="AU33" s="10" t="s">
        <v>109</v>
      </c>
      <c r="AV33" s="11">
        <v>2014</v>
      </c>
      <c r="AW33" s="12" t="s">
        <v>356</v>
      </c>
      <c r="AX33" s="56" t="s">
        <v>464</v>
      </c>
      <c r="AY33" s="131"/>
      <c r="AZ33" s="128"/>
      <c r="BA33" s="128"/>
      <c r="BB33" s="127"/>
      <c r="BC33" s="127"/>
      <c r="BD33" s="127"/>
      <c r="BF33" s="130"/>
      <c r="BG33" s="130"/>
      <c r="BH33" s="130"/>
      <c r="BI33" s="130"/>
      <c r="BJ33" s="130"/>
      <c r="BK33" s="130"/>
      <c r="BL33" s="130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30"/>
      <c r="BX33" s="130"/>
      <c r="BY33" s="130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30"/>
      <c r="CK33" s="130"/>
      <c r="CL33" s="130"/>
      <c r="CM33" s="130"/>
      <c r="CN33" s="130"/>
      <c r="CO33" s="130"/>
      <c r="CP33" s="130"/>
      <c r="CQ33" s="130"/>
      <c r="CR33" s="130"/>
      <c r="CS33" s="130"/>
      <c r="CT33" s="130"/>
      <c r="CU33" s="130"/>
      <c r="CV33" s="130"/>
      <c r="CW33" s="130"/>
      <c r="CX33" s="130"/>
      <c r="CY33" s="130"/>
      <c r="CZ33" s="130"/>
      <c r="DA33" s="130"/>
      <c r="DB33" s="130"/>
      <c r="DC33" s="130"/>
      <c r="DD33" s="130"/>
      <c r="DE33" s="130"/>
      <c r="DF33" s="130"/>
      <c r="DG33" s="130"/>
      <c r="DH33" s="130"/>
      <c r="DI33" s="130"/>
      <c r="DJ33" s="130"/>
      <c r="DK33" s="130"/>
      <c r="DL33" s="130"/>
      <c r="DM33" s="130"/>
      <c r="DN33" s="130"/>
      <c r="DO33" s="130"/>
      <c r="DP33" s="130"/>
      <c r="DQ33" s="130"/>
      <c r="DR33" s="130"/>
      <c r="DS33" s="130"/>
      <c r="DT33" s="130"/>
      <c r="DU33" s="130"/>
      <c r="DV33" s="130"/>
      <c r="DW33" s="130"/>
      <c r="DX33" s="130"/>
      <c r="DY33" s="130"/>
      <c r="DZ33" s="130"/>
      <c r="EA33" s="130"/>
      <c r="EB33" s="130"/>
      <c r="EC33" s="130"/>
      <c r="ED33" s="130"/>
      <c r="EE33" s="130"/>
      <c r="EF33" s="130"/>
      <c r="EG33" s="130"/>
      <c r="EH33" s="130"/>
      <c r="EI33" s="130"/>
      <c r="EJ33" s="130"/>
      <c r="EK33" s="130"/>
      <c r="EL33" s="130"/>
      <c r="EM33" s="130"/>
      <c r="EN33" s="130"/>
      <c r="EO33" s="130"/>
      <c r="EP33" s="130"/>
      <c r="EQ33" s="130"/>
      <c r="ER33" s="130"/>
      <c r="ES33" s="130"/>
      <c r="ET33" s="130"/>
      <c r="EU33" s="130"/>
      <c r="EV33" s="130"/>
      <c r="EW33" s="130"/>
      <c r="EX33" s="130"/>
      <c r="EY33" s="130"/>
      <c r="EZ33" s="130"/>
      <c r="FA33" s="130"/>
      <c r="FB33" s="130"/>
      <c r="FC33" s="130"/>
      <c r="FD33" s="130"/>
      <c r="FE33" s="130"/>
      <c r="FF33" s="130"/>
      <c r="FG33" s="130"/>
      <c r="FH33" s="130"/>
      <c r="FI33" s="130"/>
      <c r="FJ33" s="130"/>
      <c r="FK33" s="130"/>
      <c r="FL33" s="130"/>
      <c r="FM33" s="130"/>
      <c r="FN33" s="130"/>
      <c r="FO33" s="130"/>
      <c r="FP33" s="130"/>
      <c r="FQ33" s="130"/>
      <c r="FR33" s="130"/>
      <c r="FS33" s="130"/>
      <c r="FT33" s="130"/>
      <c r="FU33" s="130"/>
      <c r="FV33" s="130"/>
      <c r="FW33" s="130"/>
      <c r="FX33" s="130"/>
      <c r="FY33" s="130"/>
      <c r="FZ33" s="130"/>
      <c r="GA33" s="130"/>
      <c r="GB33" s="130"/>
      <c r="GC33" s="130"/>
      <c r="GD33" s="130"/>
      <c r="GE33" s="130"/>
      <c r="GF33" s="130"/>
      <c r="GG33" s="130"/>
      <c r="GH33" s="130"/>
      <c r="GI33" s="130"/>
      <c r="GJ33" s="130"/>
      <c r="GK33" s="130"/>
      <c r="GL33" s="130"/>
      <c r="GM33" s="130"/>
      <c r="GN33" s="130"/>
      <c r="GO33" s="130"/>
      <c r="GP33" s="130"/>
      <c r="GQ33" s="130"/>
      <c r="GR33" s="130"/>
      <c r="GS33" s="130"/>
      <c r="GT33" s="130"/>
      <c r="GU33" s="130"/>
      <c r="GV33" s="130"/>
      <c r="GW33" s="130"/>
      <c r="GX33" s="130"/>
      <c r="GY33" s="130"/>
      <c r="GZ33" s="130"/>
      <c r="HA33" s="130"/>
      <c r="HB33" s="130"/>
      <c r="HC33" s="130"/>
      <c r="HD33" s="130"/>
      <c r="HE33" s="130"/>
      <c r="HF33" s="130"/>
      <c r="HG33" s="130"/>
      <c r="HH33" s="130"/>
      <c r="HI33" s="130"/>
      <c r="HJ33" s="130"/>
      <c r="HK33" s="130"/>
      <c r="HL33" s="130"/>
      <c r="HM33" s="130"/>
      <c r="HN33" s="130"/>
      <c r="HO33" s="130"/>
      <c r="HP33" s="130"/>
      <c r="HQ33" s="130"/>
      <c r="HR33" s="130"/>
      <c r="HS33" s="130"/>
      <c r="HT33" s="130"/>
      <c r="HU33" s="130"/>
      <c r="HV33" s="130"/>
      <c r="HW33" s="130"/>
      <c r="HX33" s="130"/>
      <c r="HY33" s="130"/>
      <c r="HZ33" s="130"/>
      <c r="IA33" s="130"/>
      <c r="IB33" s="130"/>
      <c r="IC33" s="130"/>
      <c r="ID33" s="130"/>
      <c r="IE33" s="130"/>
      <c r="IF33" s="130"/>
      <c r="IG33" s="130"/>
      <c r="IH33" s="130"/>
    </row>
    <row r="34" spans="1:242" s="129" customFormat="1" x14ac:dyDescent="0.2">
      <c r="A34" s="13">
        <v>104</v>
      </c>
      <c r="B34" s="7" t="s">
        <v>110</v>
      </c>
      <c r="C34" s="8" t="s">
        <v>334</v>
      </c>
      <c r="D34" s="8" t="s">
        <v>9</v>
      </c>
      <c r="E34" s="8" t="s">
        <v>309</v>
      </c>
      <c r="F34" s="8">
        <v>270006434</v>
      </c>
      <c r="G34" s="8" t="s">
        <v>121</v>
      </c>
      <c r="H34" s="8" t="s">
        <v>310</v>
      </c>
      <c r="I34" s="8" t="s">
        <v>315</v>
      </c>
      <c r="J34" s="8" t="s">
        <v>10</v>
      </c>
      <c r="K34" s="8">
        <v>57</v>
      </c>
      <c r="L34" s="8" t="s">
        <v>117</v>
      </c>
      <c r="M34" s="8" t="s">
        <v>106</v>
      </c>
      <c r="N34" s="8" t="s">
        <v>107</v>
      </c>
      <c r="O34" s="8" t="s">
        <v>108</v>
      </c>
      <c r="P34" s="8" t="s">
        <v>124</v>
      </c>
      <c r="Q34" s="9"/>
      <c r="R34" s="9"/>
      <c r="S34" s="9"/>
      <c r="T34" s="9">
        <v>163</v>
      </c>
      <c r="U34" s="9">
        <v>0</v>
      </c>
      <c r="V34" s="9">
        <v>0</v>
      </c>
      <c r="W34" s="9"/>
      <c r="X34" s="9">
        <v>69</v>
      </c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>
        <v>34285.714285714283</v>
      </c>
      <c r="AS34" s="9">
        <v>0</v>
      </c>
      <c r="AT34" s="9">
        <f t="shared" si="0"/>
        <v>0</v>
      </c>
      <c r="AU34" s="10" t="s">
        <v>109</v>
      </c>
      <c r="AV34" s="11">
        <v>2014</v>
      </c>
      <c r="AW34" s="12" t="s">
        <v>356</v>
      </c>
      <c r="AX34" s="56" t="s">
        <v>464</v>
      </c>
      <c r="AY34" s="131"/>
      <c r="AZ34" s="128"/>
      <c r="BA34" s="128"/>
      <c r="BB34" s="127"/>
      <c r="BC34" s="127"/>
      <c r="BD34" s="127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30"/>
      <c r="CK34" s="130"/>
      <c r="CL34" s="130"/>
      <c r="CM34" s="130"/>
      <c r="CN34" s="130"/>
      <c r="CO34" s="130"/>
      <c r="CP34" s="130"/>
      <c r="CQ34" s="130"/>
      <c r="CR34" s="130"/>
      <c r="CS34" s="130"/>
      <c r="CT34" s="130"/>
      <c r="CU34" s="130"/>
      <c r="CV34" s="130"/>
      <c r="CW34" s="130"/>
      <c r="CX34" s="130"/>
      <c r="CY34" s="130"/>
      <c r="CZ34" s="130"/>
      <c r="DA34" s="130"/>
      <c r="DB34" s="130"/>
      <c r="DC34" s="130"/>
      <c r="DD34" s="130"/>
      <c r="DE34" s="130"/>
      <c r="DF34" s="130"/>
      <c r="DG34" s="130"/>
      <c r="DH34" s="130"/>
      <c r="DI34" s="130"/>
      <c r="DJ34" s="130"/>
      <c r="DK34" s="130"/>
      <c r="DL34" s="130"/>
      <c r="DM34" s="130"/>
      <c r="DN34" s="130"/>
      <c r="DO34" s="130"/>
      <c r="DP34" s="130"/>
      <c r="DQ34" s="130"/>
      <c r="DR34" s="130"/>
      <c r="DS34" s="130"/>
      <c r="DT34" s="130"/>
      <c r="DU34" s="130"/>
      <c r="DV34" s="130"/>
      <c r="DW34" s="130"/>
      <c r="DX34" s="130"/>
      <c r="DY34" s="130"/>
      <c r="DZ34" s="130"/>
      <c r="EA34" s="130"/>
      <c r="EB34" s="130"/>
      <c r="EC34" s="130"/>
      <c r="ED34" s="130"/>
      <c r="EE34" s="130"/>
      <c r="EF34" s="130"/>
      <c r="EG34" s="130"/>
      <c r="EH34" s="130"/>
      <c r="EI34" s="130"/>
      <c r="EJ34" s="130"/>
      <c r="EK34" s="130"/>
      <c r="EL34" s="130"/>
      <c r="EM34" s="130"/>
      <c r="EN34" s="130"/>
      <c r="EO34" s="130"/>
      <c r="EP34" s="130"/>
      <c r="EQ34" s="130"/>
      <c r="ER34" s="130"/>
      <c r="ES34" s="130"/>
      <c r="ET34" s="130"/>
      <c r="EU34" s="130"/>
      <c r="EV34" s="130"/>
      <c r="EW34" s="130"/>
      <c r="EX34" s="130"/>
      <c r="EY34" s="130"/>
      <c r="EZ34" s="130"/>
      <c r="FA34" s="130"/>
      <c r="FB34" s="130"/>
      <c r="FC34" s="130"/>
      <c r="FD34" s="130"/>
      <c r="FE34" s="130"/>
      <c r="FF34" s="130"/>
      <c r="FG34" s="130"/>
      <c r="FH34" s="130"/>
      <c r="FI34" s="130"/>
      <c r="FJ34" s="130"/>
      <c r="FK34" s="130"/>
      <c r="FL34" s="130"/>
      <c r="FM34" s="130"/>
      <c r="FN34" s="130"/>
      <c r="FO34" s="130"/>
      <c r="FP34" s="130"/>
      <c r="FQ34" s="130"/>
      <c r="FR34" s="130"/>
      <c r="FS34" s="130"/>
      <c r="FT34" s="130"/>
      <c r="FU34" s="130"/>
      <c r="FV34" s="130"/>
      <c r="FW34" s="130"/>
      <c r="FX34" s="130"/>
      <c r="FY34" s="130"/>
      <c r="FZ34" s="130"/>
      <c r="GA34" s="130"/>
      <c r="GB34" s="130"/>
      <c r="GC34" s="130"/>
      <c r="GD34" s="130"/>
      <c r="GE34" s="130"/>
      <c r="GF34" s="130"/>
      <c r="GG34" s="130"/>
      <c r="GH34" s="130"/>
      <c r="GI34" s="130"/>
      <c r="GJ34" s="130"/>
      <c r="GK34" s="130"/>
      <c r="GL34" s="130"/>
      <c r="GM34" s="130"/>
      <c r="GN34" s="130"/>
      <c r="GO34" s="130"/>
      <c r="GP34" s="130"/>
      <c r="GQ34" s="130"/>
      <c r="GR34" s="130"/>
      <c r="GS34" s="130"/>
      <c r="GT34" s="130"/>
      <c r="GU34" s="130"/>
      <c r="GV34" s="130"/>
      <c r="GW34" s="130"/>
      <c r="GX34" s="130"/>
      <c r="GY34" s="130"/>
      <c r="GZ34" s="130"/>
      <c r="HA34" s="130"/>
      <c r="HB34" s="130"/>
      <c r="HC34" s="130"/>
      <c r="HD34" s="130"/>
      <c r="HE34" s="130"/>
      <c r="HF34" s="130"/>
      <c r="HG34" s="130"/>
      <c r="HH34" s="130"/>
      <c r="HI34" s="130"/>
      <c r="HJ34" s="130"/>
      <c r="HK34" s="130"/>
      <c r="HL34" s="130"/>
      <c r="HM34" s="130"/>
      <c r="HN34" s="130"/>
      <c r="HO34" s="130"/>
      <c r="HP34" s="130"/>
      <c r="HQ34" s="130"/>
      <c r="HR34" s="130"/>
      <c r="HS34" s="130"/>
      <c r="HT34" s="130"/>
      <c r="HU34" s="130"/>
      <c r="HV34" s="130"/>
      <c r="HW34" s="130"/>
      <c r="HX34" s="130"/>
      <c r="HY34" s="130"/>
      <c r="HZ34" s="130"/>
      <c r="IA34" s="130"/>
      <c r="IB34" s="130"/>
      <c r="IC34" s="130"/>
      <c r="ID34" s="130"/>
      <c r="IE34" s="130"/>
      <c r="IF34" s="130"/>
      <c r="IG34" s="130"/>
      <c r="IH34" s="130"/>
    </row>
    <row r="35" spans="1:242" s="129" customFormat="1" x14ac:dyDescent="0.2">
      <c r="A35" s="13">
        <v>104</v>
      </c>
      <c r="B35" s="7" t="s">
        <v>110</v>
      </c>
      <c r="C35" s="8" t="s">
        <v>337</v>
      </c>
      <c r="D35" s="8" t="s">
        <v>9</v>
      </c>
      <c r="E35" s="8" t="s">
        <v>309</v>
      </c>
      <c r="F35" s="8">
        <v>270006435</v>
      </c>
      <c r="G35" s="8" t="s">
        <v>121</v>
      </c>
      <c r="H35" s="8" t="s">
        <v>310</v>
      </c>
      <c r="I35" s="8" t="s">
        <v>317</v>
      </c>
      <c r="J35" s="8" t="s">
        <v>10</v>
      </c>
      <c r="K35" s="8">
        <v>57</v>
      </c>
      <c r="L35" s="8" t="s">
        <v>117</v>
      </c>
      <c r="M35" s="8" t="s">
        <v>106</v>
      </c>
      <c r="N35" s="8" t="s">
        <v>107</v>
      </c>
      <c r="O35" s="8" t="s">
        <v>108</v>
      </c>
      <c r="P35" s="8" t="s">
        <v>124</v>
      </c>
      <c r="Q35" s="9"/>
      <c r="R35" s="9"/>
      <c r="S35" s="9"/>
      <c r="T35" s="9">
        <v>142</v>
      </c>
      <c r="U35" s="9">
        <v>0</v>
      </c>
      <c r="V35" s="9">
        <v>0</v>
      </c>
      <c r="W35" s="9"/>
      <c r="X35" s="9">
        <v>62</v>
      </c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>
        <v>38392.85</v>
      </c>
      <c r="AS35" s="9">
        <v>0</v>
      </c>
      <c r="AT35" s="9">
        <f t="shared" si="0"/>
        <v>0</v>
      </c>
      <c r="AU35" s="10" t="s">
        <v>109</v>
      </c>
      <c r="AV35" s="11">
        <v>2014</v>
      </c>
      <c r="AW35" s="12" t="s">
        <v>356</v>
      </c>
      <c r="AX35" s="56" t="s">
        <v>464</v>
      </c>
      <c r="AY35" s="131"/>
      <c r="AZ35" s="128"/>
      <c r="BA35" s="128"/>
      <c r="BB35" s="127"/>
      <c r="BC35" s="127"/>
      <c r="BD35" s="127"/>
      <c r="BF35" s="130"/>
      <c r="BG35" s="130"/>
      <c r="BH35" s="130"/>
      <c r="BI35" s="130"/>
      <c r="BJ35" s="130"/>
      <c r="BK35" s="130"/>
      <c r="BL35" s="130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  <c r="CJ35" s="130"/>
      <c r="CK35" s="130"/>
      <c r="CL35" s="130"/>
      <c r="CM35" s="130"/>
      <c r="CN35" s="130"/>
      <c r="CO35" s="130"/>
      <c r="CP35" s="130"/>
      <c r="CQ35" s="130"/>
      <c r="CR35" s="130"/>
      <c r="CS35" s="130"/>
      <c r="CT35" s="130"/>
      <c r="CU35" s="130"/>
      <c r="CV35" s="130"/>
      <c r="CW35" s="130"/>
      <c r="CX35" s="130"/>
      <c r="CY35" s="130"/>
      <c r="CZ35" s="130"/>
      <c r="DA35" s="130"/>
      <c r="DB35" s="130"/>
      <c r="DC35" s="130"/>
      <c r="DD35" s="130"/>
      <c r="DE35" s="130"/>
      <c r="DF35" s="130"/>
      <c r="DG35" s="130"/>
      <c r="DH35" s="130"/>
      <c r="DI35" s="130"/>
      <c r="DJ35" s="130"/>
      <c r="DK35" s="130"/>
      <c r="DL35" s="130"/>
      <c r="DM35" s="130"/>
      <c r="DN35" s="130"/>
      <c r="DO35" s="130"/>
      <c r="DP35" s="130"/>
      <c r="DQ35" s="130"/>
      <c r="DR35" s="130"/>
      <c r="DS35" s="130"/>
      <c r="DT35" s="130"/>
      <c r="DU35" s="130"/>
      <c r="DV35" s="130"/>
      <c r="DW35" s="130"/>
      <c r="DX35" s="130"/>
      <c r="DY35" s="130"/>
      <c r="DZ35" s="130"/>
      <c r="EA35" s="130"/>
      <c r="EB35" s="130"/>
      <c r="EC35" s="130"/>
      <c r="ED35" s="130"/>
      <c r="EE35" s="130"/>
      <c r="EF35" s="130"/>
      <c r="EG35" s="130"/>
      <c r="EH35" s="130"/>
      <c r="EI35" s="130"/>
      <c r="EJ35" s="130"/>
      <c r="EK35" s="130"/>
      <c r="EL35" s="130"/>
      <c r="EM35" s="130"/>
      <c r="EN35" s="130"/>
      <c r="EO35" s="130"/>
      <c r="EP35" s="130"/>
      <c r="EQ35" s="130"/>
      <c r="ER35" s="130"/>
      <c r="ES35" s="130"/>
      <c r="ET35" s="130"/>
      <c r="EU35" s="130"/>
      <c r="EV35" s="130"/>
      <c r="EW35" s="130"/>
      <c r="EX35" s="130"/>
      <c r="EY35" s="130"/>
      <c r="EZ35" s="130"/>
      <c r="FA35" s="130"/>
      <c r="FB35" s="130"/>
      <c r="FC35" s="130"/>
      <c r="FD35" s="130"/>
      <c r="FE35" s="130"/>
      <c r="FF35" s="130"/>
      <c r="FG35" s="130"/>
      <c r="FH35" s="130"/>
      <c r="FI35" s="130"/>
      <c r="FJ35" s="130"/>
      <c r="FK35" s="130"/>
      <c r="FL35" s="130"/>
      <c r="FM35" s="130"/>
      <c r="FN35" s="130"/>
      <c r="FO35" s="130"/>
      <c r="FP35" s="130"/>
      <c r="FQ35" s="130"/>
      <c r="FR35" s="130"/>
      <c r="FS35" s="130"/>
      <c r="FT35" s="130"/>
      <c r="FU35" s="130"/>
      <c r="FV35" s="130"/>
      <c r="FW35" s="130"/>
      <c r="FX35" s="130"/>
      <c r="FY35" s="130"/>
      <c r="FZ35" s="130"/>
      <c r="GA35" s="130"/>
      <c r="GB35" s="130"/>
      <c r="GC35" s="130"/>
      <c r="GD35" s="130"/>
      <c r="GE35" s="130"/>
      <c r="GF35" s="130"/>
      <c r="GG35" s="130"/>
      <c r="GH35" s="130"/>
      <c r="GI35" s="130"/>
      <c r="GJ35" s="130"/>
      <c r="GK35" s="130"/>
      <c r="GL35" s="130"/>
      <c r="GM35" s="130"/>
      <c r="GN35" s="130"/>
      <c r="GO35" s="130"/>
      <c r="GP35" s="130"/>
      <c r="GQ35" s="130"/>
      <c r="GR35" s="130"/>
      <c r="GS35" s="130"/>
      <c r="GT35" s="130"/>
      <c r="GU35" s="130"/>
      <c r="GV35" s="130"/>
      <c r="GW35" s="130"/>
      <c r="GX35" s="130"/>
      <c r="GY35" s="130"/>
      <c r="GZ35" s="130"/>
      <c r="HA35" s="130"/>
      <c r="HB35" s="130"/>
      <c r="HC35" s="130"/>
      <c r="HD35" s="130"/>
      <c r="HE35" s="130"/>
      <c r="HF35" s="130"/>
      <c r="HG35" s="130"/>
      <c r="HH35" s="130"/>
      <c r="HI35" s="130"/>
      <c r="HJ35" s="130"/>
      <c r="HK35" s="130"/>
      <c r="HL35" s="130"/>
      <c r="HM35" s="130"/>
      <c r="HN35" s="130"/>
      <c r="HO35" s="130"/>
      <c r="HP35" s="130"/>
      <c r="HQ35" s="130"/>
      <c r="HR35" s="130"/>
      <c r="HS35" s="130"/>
      <c r="HT35" s="130"/>
      <c r="HU35" s="130"/>
      <c r="HV35" s="130"/>
      <c r="HW35" s="130"/>
      <c r="HX35" s="130"/>
      <c r="HY35" s="130"/>
      <c r="HZ35" s="130"/>
      <c r="IA35" s="130"/>
      <c r="IB35" s="130"/>
      <c r="IC35" s="130"/>
      <c r="ID35" s="130"/>
      <c r="IE35" s="130"/>
      <c r="IF35" s="130"/>
      <c r="IG35" s="130"/>
      <c r="IH35" s="130"/>
    </row>
    <row r="36" spans="1:242" s="129" customFormat="1" ht="12.75" customHeight="1" x14ac:dyDescent="0.2">
      <c r="A36" s="13">
        <v>104</v>
      </c>
      <c r="B36" s="7" t="s">
        <v>110</v>
      </c>
      <c r="C36" s="8" t="s">
        <v>338</v>
      </c>
      <c r="D36" s="8" t="s">
        <v>9</v>
      </c>
      <c r="E36" s="8" t="s">
        <v>309</v>
      </c>
      <c r="F36" s="8">
        <v>270006436</v>
      </c>
      <c r="G36" s="8" t="s">
        <v>121</v>
      </c>
      <c r="H36" s="8" t="s">
        <v>310</v>
      </c>
      <c r="I36" s="8" t="s">
        <v>319</v>
      </c>
      <c r="J36" s="8" t="s">
        <v>10</v>
      </c>
      <c r="K36" s="8">
        <v>57</v>
      </c>
      <c r="L36" s="8" t="s">
        <v>117</v>
      </c>
      <c r="M36" s="8" t="s">
        <v>106</v>
      </c>
      <c r="N36" s="8" t="s">
        <v>107</v>
      </c>
      <c r="O36" s="8" t="s">
        <v>108</v>
      </c>
      <c r="P36" s="8" t="s">
        <v>124</v>
      </c>
      <c r="Q36" s="9"/>
      <c r="R36" s="9"/>
      <c r="S36" s="9"/>
      <c r="T36" s="9">
        <v>134</v>
      </c>
      <c r="U36" s="9">
        <v>0</v>
      </c>
      <c r="V36" s="9">
        <v>0</v>
      </c>
      <c r="W36" s="9"/>
      <c r="X36" s="9">
        <v>49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>
        <v>38392.85</v>
      </c>
      <c r="AS36" s="9">
        <v>0</v>
      </c>
      <c r="AT36" s="9">
        <f t="shared" si="0"/>
        <v>0</v>
      </c>
      <c r="AU36" s="10" t="s">
        <v>109</v>
      </c>
      <c r="AV36" s="11">
        <v>2014</v>
      </c>
      <c r="AW36" s="12" t="s">
        <v>356</v>
      </c>
      <c r="AX36" s="56" t="s">
        <v>464</v>
      </c>
      <c r="AY36" s="131"/>
      <c r="AZ36" s="128"/>
      <c r="BA36" s="128"/>
      <c r="BB36" s="127"/>
      <c r="BC36" s="127"/>
      <c r="BD36" s="127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0"/>
      <c r="BU36" s="130"/>
      <c r="BV36" s="130"/>
      <c r="BW36" s="130"/>
      <c r="BX36" s="130"/>
      <c r="BY36" s="130"/>
      <c r="BZ36" s="130"/>
      <c r="CA36" s="130"/>
      <c r="CB36" s="130"/>
      <c r="CC36" s="130"/>
      <c r="CD36" s="130"/>
      <c r="CE36" s="130"/>
      <c r="CF36" s="130"/>
      <c r="CG36" s="130"/>
      <c r="CH36" s="130"/>
      <c r="CI36" s="130"/>
      <c r="CJ36" s="130"/>
      <c r="CK36" s="130"/>
      <c r="CL36" s="130"/>
      <c r="CM36" s="130"/>
      <c r="CN36" s="130"/>
      <c r="CO36" s="130"/>
      <c r="CP36" s="130"/>
      <c r="CQ36" s="130"/>
      <c r="CR36" s="130"/>
      <c r="CS36" s="130"/>
      <c r="CT36" s="130"/>
      <c r="CU36" s="130"/>
      <c r="CV36" s="130"/>
      <c r="CW36" s="130"/>
      <c r="CX36" s="130"/>
      <c r="CY36" s="130"/>
      <c r="CZ36" s="130"/>
      <c r="DA36" s="130"/>
      <c r="DB36" s="130"/>
      <c r="DC36" s="130"/>
      <c r="DD36" s="130"/>
      <c r="DE36" s="130"/>
      <c r="DF36" s="130"/>
      <c r="DG36" s="130"/>
      <c r="DH36" s="130"/>
      <c r="DI36" s="130"/>
      <c r="DJ36" s="130"/>
      <c r="DK36" s="130"/>
      <c r="DL36" s="130"/>
      <c r="DM36" s="130"/>
      <c r="DN36" s="130"/>
      <c r="DO36" s="130"/>
      <c r="DP36" s="130"/>
      <c r="DQ36" s="130"/>
      <c r="DR36" s="130"/>
      <c r="DS36" s="130"/>
      <c r="DT36" s="130"/>
      <c r="DU36" s="130"/>
      <c r="DV36" s="130"/>
      <c r="DW36" s="130"/>
      <c r="DX36" s="130"/>
      <c r="DY36" s="130"/>
      <c r="DZ36" s="130"/>
      <c r="EA36" s="130"/>
      <c r="EB36" s="130"/>
      <c r="EC36" s="130"/>
      <c r="ED36" s="130"/>
      <c r="EE36" s="130"/>
      <c r="EF36" s="130"/>
      <c r="EG36" s="130"/>
      <c r="EH36" s="130"/>
      <c r="EI36" s="130"/>
      <c r="EJ36" s="130"/>
      <c r="EK36" s="130"/>
      <c r="EL36" s="130"/>
      <c r="EM36" s="130"/>
      <c r="EN36" s="130"/>
      <c r="EO36" s="130"/>
      <c r="EP36" s="130"/>
      <c r="EQ36" s="130"/>
      <c r="ER36" s="130"/>
      <c r="ES36" s="130"/>
      <c r="ET36" s="130"/>
      <c r="EU36" s="130"/>
      <c r="EV36" s="130"/>
      <c r="EW36" s="130"/>
      <c r="EX36" s="130"/>
      <c r="EY36" s="130"/>
      <c r="EZ36" s="130"/>
      <c r="FA36" s="130"/>
      <c r="FB36" s="130"/>
      <c r="FC36" s="130"/>
      <c r="FD36" s="130"/>
      <c r="FE36" s="130"/>
      <c r="FF36" s="130"/>
      <c r="FG36" s="130"/>
      <c r="FH36" s="130"/>
      <c r="FI36" s="130"/>
      <c r="FJ36" s="130"/>
      <c r="FK36" s="130"/>
      <c r="FL36" s="130"/>
      <c r="FM36" s="130"/>
      <c r="FN36" s="130"/>
      <c r="FO36" s="130"/>
      <c r="FP36" s="130"/>
      <c r="FQ36" s="130"/>
      <c r="FR36" s="130"/>
      <c r="FS36" s="130"/>
      <c r="FT36" s="130"/>
      <c r="FU36" s="130"/>
      <c r="FV36" s="130"/>
      <c r="FW36" s="130"/>
      <c r="FX36" s="130"/>
      <c r="FY36" s="130"/>
      <c r="FZ36" s="130"/>
      <c r="GA36" s="130"/>
      <c r="GB36" s="130"/>
      <c r="GC36" s="130"/>
      <c r="GD36" s="130"/>
      <c r="GE36" s="130"/>
      <c r="GF36" s="130"/>
      <c r="GG36" s="130"/>
      <c r="GH36" s="130"/>
      <c r="GI36" s="130"/>
      <c r="GJ36" s="130"/>
      <c r="GK36" s="130"/>
      <c r="GL36" s="130"/>
      <c r="GM36" s="130"/>
      <c r="GN36" s="130"/>
      <c r="GO36" s="130"/>
      <c r="GP36" s="130"/>
      <c r="GQ36" s="130"/>
      <c r="GR36" s="130"/>
      <c r="GS36" s="130"/>
      <c r="GT36" s="130"/>
      <c r="GU36" s="130"/>
      <c r="GV36" s="130"/>
      <c r="GW36" s="130"/>
      <c r="GX36" s="130"/>
      <c r="GY36" s="130"/>
      <c r="GZ36" s="130"/>
      <c r="HA36" s="130"/>
      <c r="HB36" s="130"/>
      <c r="HC36" s="130"/>
      <c r="HD36" s="130"/>
      <c r="HE36" s="130"/>
      <c r="HF36" s="130"/>
      <c r="HG36" s="130"/>
      <c r="HH36" s="130"/>
      <c r="HI36" s="130"/>
      <c r="HJ36" s="130"/>
      <c r="HK36" s="130"/>
      <c r="HL36" s="130"/>
      <c r="HM36" s="130"/>
      <c r="HN36" s="130"/>
      <c r="HO36" s="130"/>
      <c r="HP36" s="130"/>
      <c r="HQ36" s="130"/>
      <c r="HR36" s="130"/>
      <c r="HS36" s="130"/>
      <c r="HT36" s="130"/>
      <c r="HU36" s="130"/>
      <c r="HV36" s="130"/>
      <c r="HW36" s="130"/>
      <c r="HX36" s="130"/>
      <c r="HY36" s="130"/>
      <c r="HZ36" s="130"/>
      <c r="IA36" s="130"/>
      <c r="IB36" s="130"/>
      <c r="IC36" s="130"/>
      <c r="ID36" s="130"/>
      <c r="IE36" s="130"/>
      <c r="IF36" s="130"/>
      <c r="IG36" s="130"/>
      <c r="IH36" s="130"/>
    </row>
    <row r="37" spans="1:242" s="129" customFormat="1" x14ac:dyDescent="0.2">
      <c r="A37" s="13">
        <v>104</v>
      </c>
      <c r="B37" s="7" t="s">
        <v>110</v>
      </c>
      <c r="C37" s="8" t="s">
        <v>339</v>
      </c>
      <c r="D37" s="8" t="s">
        <v>9</v>
      </c>
      <c r="E37" s="8" t="s">
        <v>309</v>
      </c>
      <c r="F37" s="8">
        <v>270006437</v>
      </c>
      <c r="G37" s="8" t="s">
        <v>121</v>
      </c>
      <c r="H37" s="8" t="s">
        <v>310</v>
      </c>
      <c r="I37" s="8" t="s">
        <v>321</v>
      </c>
      <c r="J37" s="8" t="s">
        <v>10</v>
      </c>
      <c r="K37" s="8">
        <v>57</v>
      </c>
      <c r="L37" s="8" t="s">
        <v>117</v>
      </c>
      <c r="M37" s="8" t="s">
        <v>106</v>
      </c>
      <c r="N37" s="8" t="s">
        <v>107</v>
      </c>
      <c r="O37" s="8" t="s">
        <v>108</v>
      </c>
      <c r="P37" s="8" t="s">
        <v>124</v>
      </c>
      <c r="Q37" s="9"/>
      <c r="R37" s="9"/>
      <c r="S37" s="9"/>
      <c r="T37" s="9">
        <v>83</v>
      </c>
      <c r="U37" s="9">
        <v>0</v>
      </c>
      <c r="V37" s="9">
        <v>0</v>
      </c>
      <c r="W37" s="9"/>
      <c r="X37" s="9">
        <v>15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>
        <v>38392.85</v>
      </c>
      <c r="AS37" s="9">
        <v>0</v>
      </c>
      <c r="AT37" s="9">
        <f t="shared" si="0"/>
        <v>0</v>
      </c>
      <c r="AU37" s="10" t="s">
        <v>109</v>
      </c>
      <c r="AV37" s="11">
        <v>2014</v>
      </c>
      <c r="AW37" s="12" t="s">
        <v>356</v>
      </c>
      <c r="AX37" s="56" t="s">
        <v>464</v>
      </c>
      <c r="AY37" s="131"/>
      <c r="AZ37" s="128"/>
      <c r="BA37" s="128"/>
      <c r="BB37" s="127"/>
      <c r="BC37" s="127"/>
      <c r="BD37" s="127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  <c r="CG37" s="130"/>
      <c r="CH37" s="130"/>
      <c r="CI37" s="130"/>
      <c r="CJ37" s="130"/>
      <c r="CK37" s="130"/>
      <c r="CL37" s="130"/>
      <c r="CM37" s="130"/>
      <c r="CN37" s="130"/>
      <c r="CO37" s="130"/>
      <c r="CP37" s="130"/>
      <c r="CQ37" s="130"/>
      <c r="CR37" s="130"/>
      <c r="CS37" s="130"/>
      <c r="CT37" s="130"/>
      <c r="CU37" s="130"/>
      <c r="CV37" s="130"/>
      <c r="CW37" s="130"/>
      <c r="CX37" s="130"/>
      <c r="CY37" s="130"/>
      <c r="CZ37" s="130"/>
      <c r="DA37" s="130"/>
      <c r="DB37" s="130"/>
      <c r="DC37" s="130"/>
      <c r="DD37" s="130"/>
      <c r="DE37" s="130"/>
      <c r="DF37" s="130"/>
      <c r="DG37" s="130"/>
      <c r="DH37" s="130"/>
      <c r="DI37" s="130"/>
      <c r="DJ37" s="130"/>
      <c r="DK37" s="130"/>
      <c r="DL37" s="130"/>
      <c r="DM37" s="130"/>
      <c r="DN37" s="130"/>
      <c r="DO37" s="130"/>
      <c r="DP37" s="130"/>
      <c r="DQ37" s="130"/>
      <c r="DR37" s="130"/>
      <c r="DS37" s="130"/>
      <c r="DT37" s="130"/>
      <c r="DU37" s="130"/>
      <c r="DV37" s="130"/>
      <c r="DW37" s="130"/>
      <c r="DX37" s="130"/>
      <c r="DY37" s="130"/>
      <c r="DZ37" s="130"/>
      <c r="EA37" s="130"/>
      <c r="EB37" s="130"/>
      <c r="EC37" s="130"/>
      <c r="ED37" s="130"/>
      <c r="EE37" s="130"/>
      <c r="EF37" s="130"/>
      <c r="EG37" s="130"/>
      <c r="EH37" s="130"/>
      <c r="EI37" s="130"/>
      <c r="EJ37" s="130"/>
      <c r="EK37" s="130"/>
      <c r="EL37" s="130"/>
      <c r="EM37" s="130"/>
      <c r="EN37" s="130"/>
      <c r="EO37" s="130"/>
      <c r="EP37" s="130"/>
      <c r="EQ37" s="130"/>
      <c r="ER37" s="130"/>
      <c r="ES37" s="130"/>
      <c r="ET37" s="130"/>
      <c r="EU37" s="130"/>
      <c r="EV37" s="130"/>
      <c r="EW37" s="130"/>
      <c r="EX37" s="130"/>
      <c r="EY37" s="130"/>
      <c r="EZ37" s="130"/>
      <c r="FA37" s="130"/>
      <c r="FB37" s="130"/>
      <c r="FC37" s="130"/>
      <c r="FD37" s="130"/>
      <c r="FE37" s="130"/>
      <c r="FF37" s="130"/>
      <c r="FG37" s="130"/>
      <c r="FH37" s="130"/>
      <c r="FI37" s="130"/>
      <c r="FJ37" s="130"/>
      <c r="FK37" s="130"/>
      <c r="FL37" s="130"/>
      <c r="FM37" s="130"/>
      <c r="FN37" s="130"/>
      <c r="FO37" s="130"/>
      <c r="FP37" s="130"/>
      <c r="FQ37" s="130"/>
      <c r="FR37" s="130"/>
      <c r="FS37" s="130"/>
      <c r="FT37" s="130"/>
      <c r="FU37" s="130"/>
      <c r="FV37" s="130"/>
      <c r="FW37" s="130"/>
      <c r="FX37" s="130"/>
      <c r="FY37" s="130"/>
      <c r="FZ37" s="130"/>
      <c r="GA37" s="130"/>
      <c r="GB37" s="130"/>
      <c r="GC37" s="130"/>
      <c r="GD37" s="130"/>
      <c r="GE37" s="130"/>
      <c r="GF37" s="130"/>
      <c r="GG37" s="130"/>
      <c r="GH37" s="130"/>
      <c r="GI37" s="130"/>
      <c r="GJ37" s="130"/>
      <c r="GK37" s="130"/>
      <c r="GL37" s="130"/>
      <c r="GM37" s="130"/>
      <c r="GN37" s="130"/>
      <c r="GO37" s="130"/>
      <c r="GP37" s="130"/>
      <c r="GQ37" s="130"/>
      <c r="GR37" s="130"/>
      <c r="GS37" s="130"/>
      <c r="GT37" s="130"/>
      <c r="GU37" s="130"/>
      <c r="GV37" s="130"/>
      <c r="GW37" s="130"/>
      <c r="GX37" s="130"/>
      <c r="GY37" s="130"/>
      <c r="GZ37" s="130"/>
      <c r="HA37" s="130"/>
      <c r="HB37" s="130"/>
      <c r="HC37" s="130"/>
      <c r="HD37" s="130"/>
      <c r="HE37" s="130"/>
      <c r="HF37" s="130"/>
      <c r="HG37" s="130"/>
      <c r="HH37" s="130"/>
      <c r="HI37" s="130"/>
      <c r="HJ37" s="130"/>
      <c r="HK37" s="130"/>
      <c r="HL37" s="130"/>
      <c r="HM37" s="130"/>
      <c r="HN37" s="130"/>
      <c r="HO37" s="130"/>
      <c r="HP37" s="130"/>
      <c r="HQ37" s="130"/>
      <c r="HR37" s="130"/>
      <c r="HS37" s="130"/>
      <c r="HT37" s="130"/>
      <c r="HU37" s="130"/>
      <c r="HV37" s="130"/>
      <c r="HW37" s="130"/>
      <c r="HX37" s="130"/>
      <c r="HY37" s="130"/>
      <c r="HZ37" s="130"/>
      <c r="IA37" s="130"/>
      <c r="IB37" s="130"/>
      <c r="IC37" s="130"/>
      <c r="ID37" s="130"/>
      <c r="IE37" s="130"/>
      <c r="IF37" s="130"/>
      <c r="IG37" s="130"/>
      <c r="IH37" s="130"/>
    </row>
    <row r="38" spans="1:242" s="129" customFormat="1" x14ac:dyDescent="0.2">
      <c r="A38" s="13">
        <v>104</v>
      </c>
      <c r="B38" s="7" t="s">
        <v>110</v>
      </c>
      <c r="C38" s="8" t="s">
        <v>335</v>
      </c>
      <c r="D38" s="8" t="s">
        <v>9</v>
      </c>
      <c r="E38" s="8" t="s">
        <v>309</v>
      </c>
      <c r="F38" s="8">
        <v>270006438</v>
      </c>
      <c r="G38" s="8" t="s">
        <v>121</v>
      </c>
      <c r="H38" s="8" t="s">
        <v>310</v>
      </c>
      <c r="I38" s="8" t="s">
        <v>323</v>
      </c>
      <c r="J38" s="8" t="s">
        <v>10</v>
      </c>
      <c r="K38" s="8">
        <v>57</v>
      </c>
      <c r="L38" s="8" t="s">
        <v>117</v>
      </c>
      <c r="M38" s="8" t="s">
        <v>106</v>
      </c>
      <c r="N38" s="8" t="s">
        <v>107</v>
      </c>
      <c r="O38" s="8" t="s">
        <v>108</v>
      </c>
      <c r="P38" s="8" t="s">
        <v>124</v>
      </c>
      <c r="Q38" s="9"/>
      <c r="R38" s="9"/>
      <c r="S38" s="9"/>
      <c r="T38" s="9">
        <v>38</v>
      </c>
      <c r="U38" s="9">
        <v>0</v>
      </c>
      <c r="V38" s="9">
        <v>0</v>
      </c>
      <c r="W38" s="9"/>
      <c r="X38" s="9">
        <v>5</v>
      </c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>
        <v>34285.714285714283</v>
      </c>
      <c r="AS38" s="9">
        <v>0</v>
      </c>
      <c r="AT38" s="9">
        <f t="shared" si="0"/>
        <v>0</v>
      </c>
      <c r="AU38" s="10" t="s">
        <v>109</v>
      </c>
      <c r="AV38" s="11">
        <v>2014</v>
      </c>
      <c r="AW38" s="12" t="s">
        <v>356</v>
      </c>
      <c r="AX38" s="56" t="s">
        <v>464</v>
      </c>
      <c r="AY38" s="131"/>
      <c r="AZ38" s="128"/>
      <c r="BA38" s="128"/>
      <c r="BB38" s="127"/>
      <c r="BC38" s="127"/>
      <c r="BD38" s="127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130"/>
      <c r="CD38" s="130"/>
      <c r="CE38" s="130"/>
      <c r="CF38" s="130"/>
      <c r="CG38" s="130"/>
      <c r="CH38" s="130"/>
      <c r="CI38" s="130"/>
      <c r="CJ38" s="130"/>
      <c r="CK38" s="130"/>
      <c r="CL38" s="130"/>
      <c r="CM38" s="130"/>
      <c r="CN38" s="130"/>
      <c r="CO38" s="130"/>
      <c r="CP38" s="130"/>
      <c r="CQ38" s="130"/>
      <c r="CR38" s="130"/>
      <c r="CS38" s="130"/>
      <c r="CT38" s="130"/>
      <c r="CU38" s="130"/>
      <c r="CV38" s="130"/>
      <c r="CW38" s="130"/>
      <c r="CX38" s="130"/>
      <c r="CY38" s="130"/>
      <c r="CZ38" s="130"/>
      <c r="DA38" s="130"/>
      <c r="DB38" s="130"/>
      <c r="DC38" s="130"/>
      <c r="DD38" s="130"/>
      <c r="DE38" s="130"/>
      <c r="DF38" s="130"/>
      <c r="DG38" s="130"/>
      <c r="DH38" s="130"/>
      <c r="DI38" s="130"/>
      <c r="DJ38" s="130"/>
      <c r="DK38" s="130"/>
      <c r="DL38" s="130"/>
      <c r="DM38" s="130"/>
      <c r="DN38" s="130"/>
      <c r="DO38" s="130"/>
      <c r="DP38" s="130"/>
      <c r="DQ38" s="130"/>
      <c r="DR38" s="130"/>
      <c r="DS38" s="130"/>
      <c r="DT38" s="130"/>
      <c r="DU38" s="130"/>
      <c r="DV38" s="130"/>
      <c r="DW38" s="130"/>
      <c r="DX38" s="130"/>
      <c r="DY38" s="130"/>
      <c r="DZ38" s="130"/>
      <c r="EA38" s="130"/>
      <c r="EB38" s="130"/>
      <c r="EC38" s="130"/>
      <c r="ED38" s="130"/>
      <c r="EE38" s="130"/>
      <c r="EF38" s="130"/>
      <c r="EG38" s="130"/>
      <c r="EH38" s="130"/>
      <c r="EI38" s="130"/>
      <c r="EJ38" s="130"/>
      <c r="EK38" s="130"/>
      <c r="EL38" s="130"/>
      <c r="EM38" s="130"/>
      <c r="EN38" s="130"/>
      <c r="EO38" s="130"/>
      <c r="EP38" s="130"/>
      <c r="EQ38" s="130"/>
      <c r="ER38" s="130"/>
      <c r="ES38" s="130"/>
      <c r="ET38" s="130"/>
      <c r="EU38" s="130"/>
      <c r="EV38" s="130"/>
      <c r="EW38" s="130"/>
      <c r="EX38" s="130"/>
      <c r="EY38" s="130"/>
      <c r="EZ38" s="130"/>
      <c r="FA38" s="130"/>
      <c r="FB38" s="130"/>
      <c r="FC38" s="130"/>
      <c r="FD38" s="130"/>
      <c r="FE38" s="130"/>
      <c r="FF38" s="130"/>
      <c r="FG38" s="130"/>
      <c r="FH38" s="130"/>
      <c r="FI38" s="130"/>
      <c r="FJ38" s="130"/>
      <c r="FK38" s="130"/>
      <c r="FL38" s="130"/>
      <c r="FM38" s="130"/>
      <c r="FN38" s="130"/>
      <c r="FO38" s="130"/>
      <c r="FP38" s="130"/>
      <c r="FQ38" s="130"/>
      <c r="FR38" s="130"/>
      <c r="FS38" s="130"/>
      <c r="FT38" s="130"/>
      <c r="FU38" s="130"/>
      <c r="FV38" s="130"/>
      <c r="FW38" s="130"/>
      <c r="FX38" s="130"/>
      <c r="FY38" s="130"/>
      <c r="FZ38" s="130"/>
      <c r="GA38" s="130"/>
      <c r="GB38" s="130"/>
      <c r="GC38" s="130"/>
      <c r="GD38" s="130"/>
      <c r="GE38" s="130"/>
      <c r="GF38" s="130"/>
      <c r="GG38" s="130"/>
      <c r="GH38" s="130"/>
      <c r="GI38" s="130"/>
      <c r="GJ38" s="130"/>
      <c r="GK38" s="130"/>
      <c r="GL38" s="130"/>
      <c r="GM38" s="130"/>
      <c r="GN38" s="130"/>
      <c r="GO38" s="130"/>
      <c r="GP38" s="130"/>
      <c r="GQ38" s="130"/>
      <c r="GR38" s="130"/>
      <c r="GS38" s="130"/>
      <c r="GT38" s="130"/>
      <c r="GU38" s="130"/>
      <c r="GV38" s="130"/>
      <c r="GW38" s="130"/>
      <c r="GX38" s="130"/>
      <c r="GY38" s="130"/>
      <c r="GZ38" s="130"/>
      <c r="HA38" s="130"/>
      <c r="HB38" s="130"/>
      <c r="HC38" s="130"/>
      <c r="HD38" s="130"/>
      <c r="HE38" s="130"/>
      <c r="HF38" s="130"/>
      <c r="HG38" s="130"/>
      <c r="HH38" s="130"/>
      <c r="HI38" s="130"/>
      <c r="HJ38" s="130"/>
      <c r="HK38" s="130"/>
      <c r="HL38" s="130"/>
      <c r="HM38" s="130"/>
      <c r="HN38" s="130"/>
      <c r="HO38" s="130"/>
      <c r="HP38" s="130"/>
      <c r="HQ38" s="130"/>
      <c r="HR38" s="130"/>
      <c r="HS38" s="130"/>
      <c r="HT38" s="130"/>
      <c r="HU38" s="130"/>
      <c r="HV38" s="130"/>
      <c r="HW38" s="130"/>
      <c r="HX38" s="130"/>
      <c r="HY38" s="130"/>
      <c r="HZ38" s="130"/>
      <c r="IA38" s="130"/>
      <c r="IB38" s="130"/>
      <c r="IC38" s="130"/>
      <c r="ID38" s="130"/>
      <c r="IE38" s="130"/>
      <c r="IF38" s="130"/>
      <c r="IG38" s="130"/>
      <c r="IH38" s="130"/>
    </row>
    <row r="39" spans="1:242" s="129" customFormat="1" x14ac:dyDescent="0.2">
      <c r="A39" s="13">
        <v>104</v>
      </c>
      <c r="B39" s="7" t="s">
        <v>110</v>
      </c>
      <c r="C39" s="8" t="s">
        <v>340</v>
      </c>
      <c r="D39" s="8" t="s">
        <v>9</v>
      </c>
      <c r="E39" s="8" t="s">
        <v>309</v>
      </c>
      <c r="F39" s="8">
        <v>270006440</v>
      </c>
      <c r="G39" s="8" t="s">
        <v>121</v>
      </c>
      <c r="H39" s="8" t="s">
        <v>310</v>
      </c>
      <c r="I39" s="8" t="s">
        <v>325</v>
      </c>
      <c r="J39" s="8" t="s">
        <v>10</v>
      </c>
      <c r="K39" s="8">
        <v>57</v>
      </c>
      <c r="L39" s="8" t="s">
        <v>117</v>
      </c>
      <c r="M39" s="8" t="s">
        <v>106</v>
      </c>
      <c r="N39" s="8" t="s">
        <v>107</v>
      </c>
      <c r="O39" s="8" t="s">
        <v>108</v>
      </c>
      <c r="P39" s="8" t="s">
        <v>124</v>
      </c>
      <c r="Q39" s="9"/>
      <c r="R39" s="9"/>
      <c r="S39" s="9"/>
      <c r="T39" s="9">
        <v>9</v>
      </c>
      <c r="U39" s="9">
        <v>0</v>
      </c>
      <c r="V39" s="9">
        <v>0</v>
      </c>
      <c r="W39" s="9"/>
      <c r="X39" s="9">
        <v>1</v>
      </c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>
        <v>38392.85</v>
      </c>
      <c r="AS39" s="9">
        <v>0</v>
      </c>
      <c r="AT39" s="9">
        <f t="shared" si="0"/>
        <v>0</v>
      </c>
      <c r="AU39" s="10" t="s">
        <v>109</v>
      </c>
      <c r="AV39" s="11">
        <v>2014</v>
      </c>
      <c r="AW39" s="12" t="s">
        <v>356</v>
      </c>
      <c r="AX39" s="56" t="s">
        <v>464</v>
      </c>
      <c r="AY39" s="131"/>
      <c r="AZ39" s="128"/>
      <c r="BA39" s="128"/>
      <c r="BB39" s="127"/>
      <c r="BC39" s="127"/>
      <c r="BD39" s="127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130"/>
      <c r="BQ39" s="130"/>
      <c r="BR39" s="130"/>
      <c r="BS39" s="130"/>
      <c r="BT39" s="130"/>
      <c r="BU39" s="130"/>
      <c r="BV39" s="130"/>
      <c r="BW39" s="130"/>
      <c r="BX39" s="130"/>
      <c r="BY39" s="130"/>
      <c r="BZ39" s="130"/>
      <c r="CA39" s="130"/>
      <c r="CB39" s="130"/>
      <c r="CC39" s="130"/>
      <c r="CD39" s="130"/>
      <c r="CE39" s="130"/>
      <c r="CF39" s="130"/>
      <c r="CG39" s="130"/>
      <c r="CH39" s="130"/>
      <c r="CI39" s="130"/>
      <c r="CJ39" s="130"/>
      <c r="CK39" s="130"/>
      <c r="CL39" s="130"/>
      <c r="CM39" s="130"/>
      <c r="CN39" s="130"/>
      <c r="CO39" s="130"/>
      <c r="CP39" s="130"/>
      <c r="CQ39" s="130"/>
      <c r="CR39" s="130"/>
      <c r="CS39" s="130"/>
      <c r="CT39" s="130"/>
      <c r="CU39" s="130"/>
      <c r="CV39" s="130"/>
      <c r="CW39" s="130"/>
      <c r="CX39" s="130"/>
      <c r="CY39" s="130"/>
      <c r="CZ39" s="130"/>
      <c r="DA39" s="130"/>
      <c r="DB39" s="130"/>
      <c r="DC39" s="130"/>
      <c r="DD39" s="130"/>
      <c r="DE39" s="130"/>
      <c r="DF39" s="130"/>
      <c r="DG39" s="130"/>
      <c r="DH39" s="130"/>
      <c r="DI39" s="130"/>
      <c r="DJ39" s="130"/>
      <c r="DK39" s="130"/>
      <c r="DL39" s="130"/>
      <c r="DM39" s="130"/>
      <c r="DN39" s="130"/>
      <c r="DO39" s="130"/>
      <c r="DP39" s="130"/>
      <c r="DQ39" s="130"/>
      <c r="DR39" s="130"/>
      <c r="DS39" s="130"/>
      <c r="DT39" s="130"/>
      <c r="DU39" s="130"/>
      <c r="DV39" s="130"/>
      <c r="DW39" s="130"/>
      <c r="DX39" s="130"/>
      <c r="DY39" s="130"/>
      <c r="DZ39" s="130"/>
      <c r="EA39" s="130"/>
      <c r="EB39" s="130"/>
      <c r="EC39" s="130"/>
      <c r="ED39" s="130"/>
      <c r="EE39" s="130"/>
      <c r="EF39" s="130"/>
      <c r="EG39" s="130"/>
      <c r="EH39" s="130"/>
      <c r="EI39" s="130"/>
      <c r="EJ39" s="130"/>
      <c r="EK39" s="130"/>
      <c r="EL39" s="130"/>
      <c r="EM39" s="130"/>
      <c r="EN39" s="130"/>
      <c r="EO39" s="130"/>
      <c r="EP39" s="130"/>
      <c r="EQ39" s="130"/>
      <c r="ER39" s="130"/>
      <c r="ES39" s="130"/>
      <c r="ET39" s="130"/>
      <c r="EU39" s="130"/>
      <c r="EV39" s="130"/>
      <c r="EW39" s="130"/>
      <c r="EX39" s="130"/>
      <c r="EY39" s="130"/>
      <c r="EZ39" s="130"/>
      <c r="FA39" s="130"/>
      <c r="FB39" s="130"/>
      <c r="FC39" s="130"/>
      <c r="FD39" s="130"/>
      <c r="FE39" s="130"/>
      <c r="FF39" s="130"/>
      <c r="FG39" s="130"/>
      <c r="FH39" s="130"/>
      <c r="FI39" s="130"/>
      <c r="FJ39" s="130"/>
      <c r="FK39" s="130"/>
      <c r="FL39" s="130"/>
      <c r="FM39" s="130"/>
      <c r="FN39" s="130"/>
      <c r="FO39" s="130"/>
      <c r="FP39" s="130"/>
      <c r="FQ39" s="130"/>
      <c r="FR39" s="130"/>
      <c r="FS39" s="130"/>
      <c r="FT39" s="130"/>
      <c r="FU39" s="130"/>
      <c r="FV39" s="130"/>
      <c r="FW39" s="130"/>
      <c r="FX39" s="130"/>
      <c r="FY39" s="130"/>
      <c r="FZ39" s="130"/>
      <c r="GA39" s="130"/>
      <c r="GB39" s="130"/>
      <c r="GC39" s="130"/>
      <c r="GD39" s="130"/>
      <c r="GE39" s="130"/>
      <c r="GF39" s="130"/>
      <c r="GG39" s="130"/>
      <c r="GH39" s="130"/>
      <c r="GI39" s="130"/>
      <c r="GJ39" s="130"/>
      <c r="GK39" s="130"/>
      <c r="GL39" s="130"/>
      <c r="GM39" s="130"/>
      <c r="GN39" s="130"/>
      <c r="GO39" s="130"/>
      <c r="GP39" s="130"/>
      <c r="GQ39" s="130"/>
      <c r="GR39" s="130"/>
      <c r="GS39" s="130"/>
      <c r="GT39" s="130"/>
      <c r="GU39" s="130"/>
      <c r="GV39" s="130"/>
      <c r="GW39" s="130"/>
      <c r="GX39" s="130"/>
      <c r="GY39" s="130"/>
      <c r="GZ39" s="130"/>
      <c r="HA39" s="130"/>
      <c r="HB39" s="130"/>
      <c r="HC39" s="130"/>
      <c r="HD39" s="130"/>
      <c r="HE39" s="130"/>
      <c r="HF39" s="130"/>
      <c r="HG39" s="130"/>
      <c r="HH39" s="130"/>
      <c r="HI39" s="130"/>
      <c r="HJ39" s="130"/>
      <c r="HK39" s="130"/>
      <c r="HL39" s="130"/>
      <c r="HM39" s="130"/>
      <c r="HN39" s="130"/>
      <c r="HO39" s="130"/>
      <c r="HP39" s="130"/>
      <c r="HQ39" s="130"/>
      <c r="HR39" s="130"/>
      <c r="HS39" s="130"/>
      <c r="HT39" s="130"/>
      <c r="HU39" s="130"/>
      <c r="HV39" s="130"/>
      <c r="HW39" s="130"/>
      <c r="HX39" s="130"/>
      <c r="HY39" s="130"/>
      <c r="HZ39" s="130"/>
      <c r="IA39" s="130"/>
      <c r="IB39" s="130"/>
      <c r="IC39" s="130"/>
      <c r="ID39" s="130"/>
      <c r="IE39" s="130"/>
      <c r="IF39" s="130"/>
      <c r="IG39" s="130"/>
      <c r="IH39" s="130"/>
    </row>
    <row r="40" spans="1:242" s="129" customFormat="1" x14ac:dyDescent="0.2">
      <c r="A40" s="13">
        <v>104</v>
      </c>
      <c r="B40" s="7" t="s">
        <v>110</v>
      </c>
      <c r="C40" s="8" t="s">
        <v>341</v>
      </c>
      <c r="D40" s="8" t="s">
        <v>9</v>
      </c>
      <c r="E40" s="8" t="s">
        <v>309</v>
      </c>
      <c r="F40" s="8">
        <v>270006441</v>
      </c>
      <c r="G40" s="8" t="s">
        <v>121</v>
      </c>
      <c r="H40" s="8" t="s">
        <v>310</v>
      </c>
      <c r="I40" s="8" t="s">
        <v>327</v>
      </c>
      <c r="J40" s="8" t="s">
        <v>10</v>
      </c>
      <c r="K40" s="8">
        <v>57</v>
      </c>
      <c r="L40" s="8" t="s">
        <v>117</v>
      </c>
      <c r="M40" s="8" t="s">
        <v>106</v>
      </c>
      <c r="N40" s="8" t="s">
        <v>107</v>
      </c>
      <c r="O40" s="8" t="s">
        <v>108</v>
      </c>
      <c r="P40" s="8" t="s">
        <v>124</v>
      </c>
      <c r="Q40" s="9"/>
      <c r="R40" s="9"/>
      <c r="S40" s="9"/>
      <c r="T40" s="9">
        <v>5</v>
      </c>
      <c r="U40" s="9">
        <v>0</v>
      </c>
      <c r="V40" s="9">
        <v>0</v>
      </c>
      <c r="W40" s="9"/>
      <c r="X40" s="9">
        <v>2</v>
      </c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>
        <v>38392.85</v>
      </c>
      <c r="AS40" s="9">
        <v>0</v>
      </c>
      <c r="AT40" s="9">
        <f t="shared" si="0"/>
        <v>0</v>
      </c>
      <c r="AU40" s="10" t="s">
        <v>109</v>
      </c>
      <c r="AV40" s="11">
        <v>2014</v>
      </c>
      <c r="AW40" s="12" t="s">
        <v>356</v>
      </c>
      <c r="AX40" s="56" t="s">
        <v>464</v>
      </c>
      <c r="AY40" s="131"/>
      <c r="AZ40" s="128"/>
      <c r="BA40" s="128"/>
      <c r="BB40" s="127"/>
      <c r="BC40" s="127"/>
      <c r="BD40" s="127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BY40" s="130"/>
      <c r="BZ40" s="130"/>
      <c r="CA40" s="130"/>
      <c r="CB40" s="130"/>
      <c r="CC40" s="130"/>
      <c r="CD40" s="130"/>
      <c r="CE40" s="130"/>
      <c r="CF40" s="130"/>
      <c r="CG40" s="130"/>
      <c r="CH40" s="130"/>
      <c r="CI40" s="130"/>
      <c r="CJ40" s="130"/>
      <c r="CK40" s="130"/>
      <c r="CL40" s="130"/>
      <c r="CM40" s="130"/>
      <c r="CN40" s="130"/>
      <c r="CO40" s="130"/>
      <c r="CP40" s="130"/>
      <c r="CQ40" s="130"/>
      <c r="CR40" s="130"/>
      <c r="CS40" s="130"/>
      <c r="CT40" s="130"/>
      <c r="CU40" s="130"/>
      <c r="CV40" s="130"/>
      <c r="CW40" s="130"/>
      <c r="CX40" s="130"/>
      <c r="CY40" s="130"/>
      <c r="CZ40" s="130"/>
      <c r="DA40" s="130"/>
      <c r="DB40" s="130"/>
      <c r="DC40" s="130"/>
      <c r="DD40" s="130"/>
      <c r="DE40" s="130"/>
      <c r="DF40" s="130"/>
      <c r="DG40" s="130"/>
      <c r="DH40" s="130"/>
      <c r="DI40" s="130"/>
      <c r="DJ40" s="130"/>
      <c r="DK40" s="130"/>
      <c r="DL40" s="130"/>
      <c r="DM40" s="130"/>
      <c r="DN40" s="130"/>
      <c r="DO40" s="130"/>
      <c r="DP40" s="130"/>
      <c r="DQ40" s="130"/>
      <c r="DR40" s="130"/>
      <c r="DS40" s="130"/>
      <c r="DT40" s="130"/>
      <c r="DU40" s="130"/>
      <c r="DV40" s="130"/>
      <c r="DW40" s="130"/>
      <c r="DX40" s="130"/>
      <c r="DY40" s="130"/>
      <c r="DZ40" s="130"/>
      <c r="EA40" s="130"/>
      <c r="EB40" s="130"/>
      <c r="EC40" s="130"/>
      <c r="ED40" s="130"/>
      <c r="EE40" s="130"/>
      <c r="EF40" s="130"/>
      <c r="EG40" s="130"/>
      <c r="EH40" s="130"/>
      <c r="EI40" s="130"/>
      <c r="EJ40" s="130"/>
      <c r="EK40" s="130"/>
      <c r="EL40" s="130"/>
      <c r="EM40" s="130"/>
      <c r="EN40" s="130"/>
      <c r="EO40" s="130"/>
      <c r="EP40" s="130"/>
      <c r="EQ40" s="130"/>
      <c r="ER40" s="130"/>
      <c r="ES40" s="130"/>
      <c r="ET40" s="130"/>
      <c r="EU40" s="130"/>
      <c r="EV40" s="130"/>
      <c r="EW40" s="130"/>
      <c r="EX40" s="130"/>
      <c r="EY40" s="130"/>
      <c r="EZ40" s="130"/>
      <c r="FA40" s="130"/>
      <c r="FB40" s="130"/>
      <c r="FC40" s="130"/>
      <c r="FD40" s="130"/>
      <c r="FE40" s="130"/>
      <c r="FF40" s="130"/>
      <c r="FG40" s="130"/>
      <c r="FH40" s="130"/>
      <c r="FI40" s="130"/>
      <c r="FJ40" s="130"/>
      <c r="FK40" s="130"/>
      <c r="FL40" s="130"/>
      <c r="FM40" s="130"/>
      <c r="FN40" s="130"/>
      <c r="FO40" s="130"/>
      <c r="FP40" s="130"/>
      <c r="FQ40" s="130"/>
      <c r="FR40" s="130"/>
      <c r="FS40" s="130"/>
      <c r="FT40" s="130"/>
      <c r="FU40" s="130"/>
      <c r="FV40" s="130"/>
      <c r="FW40" s="130"/>
      <c r="FX40" s="130"/>
      <c r="FY40" s="130"/>
      <c r="FZ40" s="130"/>
      <c r="GA40" s="130"/>
      <c r="GB40" s="130"/>
      <c r="GC40" s="130"/>
      <c r="GD40" s="130"/>
      <c r="GE40" s="130"/>
      <c r="GF40" s="130"/>
      <c r="GG40" s="130"/>
      <c r="GH40" s="130"/>
      <c r="GI40" s="130"/>
      <c r="GJ40" s="130"/>
      <c r="GK40" s="130"/>
      <c r="GL40" s="130"/>
      <c r="GM40" s="130"/>
      <c r="GN40" s="130"/>
      <c r="GO40" s="130"/>
      <c r="GP40" s="130"/>
      <c r="GQ40" s="130"/>
      <c r="GR40" s="130"/>
      <c r="GS40" s="130"/>
      <c r="GT40" s="130"/>
      <c r="GU40" s="130"/>
      <c r="GV40" s="130"/>
      <c r="GW40" s="130"/>
      <c r="GX40" s="130"/>
      <c r="GY40" s="130"/>
      <c r="GZ40" s="130"/>
      <c r="HA40" s="130"/>
      <c r="HB40" s="130"/>
      <c r="HC40" s="130"/>
      <c r="HD40" s="130"/>
      <c r="HE40" s="130"/>
      <c r="HF40" s="130"/>
      <c r="HG40" s="130"/>
      <c r="HH40" s="130"/>
      <c r="HI40" s="130"/>
      <c r="HJ40" s="130"/>
      <c r="HK40" s="130"/>
      <c r="HL40" s="130"/>
      <c r="HM40" s="130"/>
      <c r="HN40" s="130"/>
      <c r="HO40" s="130"/>
      <c r="HP40" s="130"/>
      <c r="HQ40" s="130"/>
      <c r="HR40" s="130"/>
      <c r="HS40" s="130"/>
      <c r="HT40" s="130"/>
      <c r="HU40" s="130"/>
      <c r="HV40" s="130"/>
      <c r="HW40" s="130"/>
      <c r="HX40" s="130"/>
      <c r="HY40" s="130"/>
      <c r="HZ40" s="130"/>
      <c r="IA40" s="130"/>
      <c r="IB40" s="130"/>
      <c r="IC40" s="130"/>
      <c r="ID40" s="130"/>
      <c r="IE40" s="130"/>
      <c r="IF40" s="130"/>
      <c r="IG40" s="130"/>
      <c r="IH40" s="130"/>
    </row>
    <row r="41" spans="1:242" s="129" customFormat="1" ht="12.75" customHeight="1" x14ac:dyDescent="0.2">
      <c r="A41" s="13">
        <v>104</v>
      </c>
      <c r="B41" s="7" t="s">
        <v>110</v>
      </c>
      <c r="C41" s="8" t="s">
        <v>336</v>
      </c>
      <c r="D41" s="8" t="s">
        <v>9</v>
      </c>
      <c r="E41" s="8" t="s">
        <v>329</v>
      </c>
      <c r="F41" s="8">
        <v>270008010</v>
      </c>
      <c r="G41" s="8" t="s">
        <v>121</v>
      </c>
      <c r="H41" s="8" t="s">
        <v>330</v>
      </c>
      <c r="I41" s="8" t="s">
        <v>331</v>
      </c>
      <c r="J41" s="8" t="s">
        <v>10</v>
      </c>
      <c r="K41" s="8">
        <v>57</v>
      </c>
      <c r="L41" s="8" t="s">
        <v>117</v>
      </c>
      <c r="M41" s="8" t="s">
        <v>106</v>
      </c>
      <c r="N41" s="8" t="s">
        <v>107</v>
      </c>
      <c r="O41" s="8" t="s">
        <v>108</v>
      </c>
      <c r="P41" s="8" t="s">
        <v>124</v>
      </c>
      <c r="Q41" s="9"/>
      <c r="R41" s="9"/>
      <c r="S41" s="9"/>
      <c r="T41" s="9">
        <v>117</v>
      </c>
      <c r="U41" s="9">
        <v>0</v>
      </c>
      <c r="V41" s="9">
        <v>0</v>
      </c>
      <c r="W41" s="9"/>
      <c r="X41" s="9">
        <v>117</v>
      </c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>
        <v>34285.714285714283</v>
      </c>
      <c r="AS41" s="9">
        <v>0</v>
      </c>
      <c r="AT41" s="9">
        <f t="shared" si="0"/>
        <v>0</v>
      </c>
      <c r="AU41" s="10" t="s">
        <v>109</v>
      </c>
      <c r="AV41" s="11">
        <v>2014</v>
      </c>
      <c r="AW41" s="12" t="s">
        <v>356</v>
      </c>
      <c r="AX41" s="56" t="s">
        <v>464</v>
      </c>
      <c r="AY41" s="131"/>
      <c r="AZ41" s="128"/>
      <c r="BA41" s="128"/>
      <c r="BB41" s="127"/>
      <c r="BC41" s="127"/>
      <c r="BD41" s="127"/>
      <c r="BF41" s="130"/>
      <c r="BG41" s="130"/>
      <c r="BH41" s="130"/>
      <c r="BI41" s="130"/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BY41" s="130"/>
      <c r="BZ41" s="130"/>
      <c r="CA41" s="130"/>
      <c r="CB41" s="130"/>
      <c r="CC41" s="130"/>
      <c r="CD41" s="130"/>
      <c r="CE41" s="130"/>
      <c r="CF41" s="130"/>
      <c r="CG41" s="130"/>
      <c r="CH41" s="130"/>
      <c r="CI41" s="130"/>
      <c r="CJ41" s="130"/>
      <c r="CK41" s="130"/>
      <c r="CL41" s="130"/>
      <c r="CM41" s="130"/>
      <c r="CN41" s="130"/>
      <c r="CO41" s="130"/>
      <c r="CP41" s="130"/>
      <c r="CQ41" s="130"/>
      <c r="CR41" s="130"/>
      <c r="CS41" s="130"/>
      <c r="CT41" s="130"/>
      <c r="CU41" s="130"/>
      <c r="CV41" s="130"/>
      <c r="CW41" s="130"/>
      <c r="CX41" s="130"/>
      <c r="CY41" s="130"/>
      <c r="CZ41" s="130"/>
      <c r="DA41" s="130"/>
      <c r="DB41" s="130"/>
      <c r="DC41" s="130"/>
      <c r="DD41" s="130"/>
      <c r="DE41" s="130"/>
      <c r="DF41" s="130"/>
      <c r="DG41" s="130"/>
      <c r="DH41" s="130"/>
      <c r="DI41" s="130"/>
      <c r="DJ41" s="130"/>
      <c r="DK41" s="130"/>
      <c r="DL41" s="130"/>
      <c r="DM41" s="130"/>
      <c r="DN41" s="130"/>
      <c r="DO41" s="130"/>
      <c r="DP41" s="130"/>
      <c r="DQ41" s="130"/>
      <c r="DR41" s="130"/>
      <c r="DS41" s="130"/>
      <c r="DT41" s="130"/>
      <c r="DU41" s="130"/>
      <c r="DV41" s="130"/>
      <c r="DW41" s="130"/>
      <c r="DX41" s="130"/>
      <c r="DY41" s="130"/>
      <c r="DZ41" s="130"/>
      <c r="EA41" s="130"/>
      <c r="EB41" s="130"/>
      <c r="EC41" s="130"/>
      <c r="ED41" s="130"/>
      <c r="EE41" s="130"/>
      <c r="EF41" s="130"/>
      <c r="EG41" s="130"/>
      <c r="EH41" s="130"/>
      <c r="EI41" s="130"/>
      <c r="EJ41" s="130"/>
      <c r="EK41" s="130"/>
      <c r="EL41" s="130"/>
      <c r="EM41" s="130"/>
      <c r="EN41" s="130"/>
      <c r="EO41" s="130"/>
      <c r="EP41" s="130"/>
      <c r="EQ41" s="130"/>
      <c r="ER41" s="130"/>
      <c r="ES41" s="130"/>
      <c r="ET41" s="130"/>
      <c r="EU41" s="130"/>
      <c r="EV41" s="130"/>
      <c r="EW41" s="130"/>
      <c r="EX41" s="130"/>
      <c r="EY41" s="130"/>
      <c r="EZ41" s="130"/>
      <c r="FA41" s="130"/>
      <c r="FB41" s="130"/>
      <c r="FC41" s="130"/>
      <c r="FD41" s="130"/>
      <c r="FE41" s="130"/>
      <c r="FF41" s="130"/>
      <c r="FG41" s="130"/>
      <c r="FH41" s="130"/>
      <c r="FI41" s="130"/>
      <c r="FJ41" s="130"/>
      <c r="FK41" s="130"/>
      <c r="FL41" s="130"/>
      <c r="FM41" s="130"/>
      <c r="FN41" s="130"/>
      <c r="FO41" s="130"/>
      <c r="FP41" s="130"/>
      <c r="FQ41" s="130"/>
      <c r="FR41" s="130"/>
      <c r="FS41" s="130"/>
      <c r="FT41" s="130"/>
      <c r="FU41" s="130"/>
      <c r="FV41" s="130"/>
      <c r="FW41" s="130"/>
      <c r="FX41" s="130"/>
      <c r="FY41" s="130"/>
      <c r="FZ41" s="130"/>
      <c r="GA41" s="130"/>
      <c r="GB41" s="130"/>
      <c r="GC41" s="130"/>
      <c r="GD41" s="130"/>
      <c r="GE41" s="130"/>
      <c r="GF41" s="130"/>
      <c r="GG41" s="130"/>
      <c r="GH41" s="130"/>
      <c r="GI41" s="130"/>
      <c r="GJ41" s="130"/>
      <c r="GK41" s="130"/>
      <c r="GL41" s="130"/>
      <c r="GM41" s="130"/>
      <c r="GN41" s="130"/>
      <c r="GO41" s="130"/>
      <c r="GP41" s="130"/>
      <c r="GQ41" s="130"/>
      <c r="GR41" s="130"/>
      <c r="GS41" s="130"/>
      <c r="GT41" s="130"/>
      <c r="GU41" s="130"/>
      <c r="GV41" s="130"/>
      <c r="GW41" s="130"/>
      <c r="GX41" s="130"/>
      <c r="GY41" s="130"/>
      <c r="GZ41" s="130"/>
      <c r="HA41" s="130"/>
      <c r="HB41" s="130"/>
      <c r="HC41" s="130"/>
      <c r="HD41" s="130"/>
      <c r="HE41" s="130"/>
      <c r="HF41" s="130"/>
      <c r="HG41" s="130"/>
      <c r="HH41" s="130"/>
      <c r="HI41" s="130"/>
      <c r="HJ41" s="130"/>
      <c r="HK41" s="130"/>
      <c r="HL41" s="130"/>
      <c r="HM41" s="130"/>
      <c r="HN41" s="130"/>
      <c r="HO41" s="130"/>
      <c r="HP41" s="130"/>
      <c r="HQ41" s="130"/>
      <c r="HR41" s="130"/>
      <c r="HS41" s="130"/>
      <c r="HT41" s="130"/>
      <c r="HU41" s="130"/>
      <c r="HV41" s="130"/>
      <c r="HW41" s="130"/>
      <c r="HX41" s="130"/>
      <c r="HY41" s="130"/>
      <c r="HZ41" s="130"/>
      <c r="IA41" s="130"/>
      <c r="IB41" s="130"/>
      <c r="IC41" s="130"/>
      <c r="ID41" s="130"/>
      <c r="IE41" s="130"/>
      <c r="IF41" s="130"/>
      <c r="IG41" s="130"/>
      <c r="IH41" s="130"/>
    </row>
    <row r="42" spans="1:242" s="129" customFormat="1" ht="27.75" customHeight="1" x14ac:dyDescent="0.2">
      <c r="A42" s="13">
        <v>104</v>
      </c>
      <c r="B42" s="7" t="s">
        <v>110</v>
      </c>
      <c r="C42" s="8" t="s">
        <v>305</v>
      </c>
      <c r="D42" s="8" t="s">
        <v>9</v>
      </c>
      <c r="E42" s="8" t="s">
        <v>113</v>
      </c>
      <c r="F42" s="8">
        <v>270005367</v>
      </c>
      <c r="G42" s="8" t="s">
        <v>114</v>
      </c>
      <c r="H42" s="8" t="s">
        <v>115</v>
      </c>
      <c r="I42" s="8" t="s">
        <v>116</v>
      </c>
      <c r="J42" s="8" t="s">
        <v>10</v>
      </c>
      <c r="K42" s="8">
        <v>45</v>
      </c>
      <c r="L42" s="8" t="s">
        <v>117</v>
      </c>
      <c r="M42" s="8" t="s">
        <v>106</v>
      </c>
      <c r="N42" s="8" t="s">
        <v>107</v>
      </c>
      <c r="O42" s="8" t="s">
        <v>108</v>
      </c>
      <c r="P42" s="8" t="s">
        <v>118</v>
      </c>
      <c r="Q42" s="9"/>
      <c r="R42" s="9"/>
      <c r="S42" s="9"/>
      <c r="T42" s="9"/>
      <c r="U42" s="9">
        <v>0</v>
      </c>
      <c r="V42" s="9">
        <v>0</v>
      </c>
      <c r="W42" s="9">
        <v>12</v>
      </c>
      <c r="X42" s="9">
        <v>12</v>
      </c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>
        <v>16071.42</v>
      </c>
      <c r="AS42" s="9">
        <v>0</v>
      </c>
      <c r="AT42" s="9">
        <f t="shared" si="0"/>
        <v>0</v>
      </c>
      <c r="AU42" s="10" t="s">
        <v>109</v>
      </c>
      <c r="AV42" s="11">
        <v>2014</v>
      </c>
      <c r="AW42" s="12" t="s">
        <v>357</v>
      </c>
      <c r="AX42" s="56" t="s">
        <v>464</v>
      </c>
      <c r="AY42" s="127"/>
      <c r="AZ42" s="128"/>
      <c r="BA42" s="128"/>
      <c r="BB42" s="127"/>
      <c r="BC42" s="127"/>
      <c r="BD42" s="127"/>
      <c r="BF42" s="130"/>
      <c r="BG42" s="130"/>
      <c r="BH42" s="130"/>
      <c r="BI42" s="130"/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0"/>
      <c r="BU42" s="130"/>
      <c r="BV42" s="130"/>
      <c r="BW42" s="130"/>
      <c r="BX42" s="130"/>
      <c r="BY42" s="130"/>
      <c r="BZ42" s="130"/>
      <c r="CA42" s="130"/>
      <c r="CB42" s="130"/>
      <c r="CC42" s="130"/>
      <c r="CD42" s="130"/>
      <c r="CE42" s="130"/>
      <c r="CF42" s="130"/>
      <c r="CG42" s="130"/>
      <c r="CH42" s="130"/>
      <c r="CI42" s="130"/>
      <c r="CJ42" s="130"/>
      <c r="CK42" s="130"/>
      <c r="CL42" s="130"/>
      <c r="CM42" s="130"/>
      <c r="CN42" s="130"/>
      <c r="CO42" s="130"/>
      <c r="CP42" s="130"/>
      <c r="CQ42" s="130"/>
      <c r="CR42" s="130"/>
      <c r="CS42" s="130"/>
      <c r="CT42" s="130"/>
      <c r="CU42" s="130"/>
      <c r="CV42" s="130"/>
      <c r="CW42" s="130"/>
      <c r="CX42" s="130"/>
      <c r="CY42" s="130"/>
      <c r="CZ42" s="130"/>
      <c r="DA42" s="130"/>
      <c r="DB42" s="130"/>
      <c r="DC42" s="130"/>
      <c r="DD42" s="130"/>
      <c r="DE42" s="130"/>
      <c r="DF42" s="130"/>
      <c r="DG42" s="130"/>
      <c r="DH42" s="130"/>
      <c r="DI42" s="130"/>
      <c r="DJ42" s="130"/>
      <c r="DK42" s="130"/>
      <c r="DL42" s="130"/>
      <c r="DM42" s="130"/>
      <c r="DN42" s="130"/>
      <c r="DO42" s="130"/>
      <c r="DP42" s="130"/>
      <c r="DQ42" s="130"/>
      <c r="DR42" s="130"/>
      <c r="DS42" s="130"/>
      <c r="DT42" s="130"/>
      <c r="DU42" s="130"/>
      <c r="DV42" s="130"/>
      <c r="DW42" s="130"/>
      <c r="DX42" s="130"/>
      <c r="DY42" s="130"/>
      <c r="DZ42" s="130"/>
      <c r="EA42" s="130"/>
      <c r="EB42" s="130"/>
      <c r="EC42" s="130"/>
      <c r="ED42" s="130"/>
      <c r="EE42" s="130"/>
      <c r="EF42" s="130"/>
      <c r="EG42" s="130"/>
      <c r="EH42" s="130"/>
      <c r="EI42" s="130"/>
      <c r="EJ42" s="130"/>
      <c r="EK42" s="130"/>
      <c r="EL42" s="130"/>
      <c r="EM42" s="130"/>
      <c r="EN42" s="130"/>
      <c r="EO42" s="130"/>
      <c r="EP42" s="130"/>
      <c r="EQ42" s="130"/>
      <c r="ER42" s="130"/>
      <c r="ES42" s="130"/>
      <c r="ET42" s="130"/>
      <c r="EU42" s="130"/>
      <c r="EV42" s="130"/>
      <c r="EW42" s="130"/>
      <c r="EX42" s="130"/>
      <c r="EY42" s="130"/>
      <c r="EZ42" s="130"/>
      <c r="FA42" s="130"/>
      <c r="FB42" s="130"/>
      <c r="FC42" s="130"/>
      <c r="FD42" s="130"/>
      <c r="FE42" s="130"/>
      <c r="FF42" s="130"/>
      <c r="FG42" s="130"/>
      <c r="FH42" s="130"/>
      <c r="FI42" s="130"/>
      <c r="FJ42" s="130"/>
      <c r="FK42" s="130"/>
      <c r="FL42" s="130"/>
      <c r="FM42" s="130"/>
      <c r="FN42" s="130"/>
      <c r="FO42" s="130"/>
      <c r="FP42" s="130"/>
      <c r="FQ42" s="130"/>
      <c r="FR42" s="130"/>
      <c r="FS42" s="130"/>
      <c r="FT42" s="130"/>
      <c r="FU42" s="130"/>
      <c r="FV42" s="130"/>
      <c r="FW42" s="130"/>
      <c r="FX42" s="130"/>
      <c r="FY42" s="130"/>
      <c r="FZ42" s="130"/>
      <c r="GA42" s="130"/>
      <c r="GB42" s="130"/>
      <c r="GC42" s="130"/>
      <c r="GD42" s="130"/>
      <c r="GE42" s="130"/>
      <c r="GF42" s="130"/>
      <c r="GG42" s="130"/>
      <c r="GH42" s="130"/>
      <c r="GI42" s="130"/>
      <c r="GJ42" s="130"/>
      <c r="GK42" s="130"/>
      <c r="GL42" s="130"/>
      <c r="GM42" s="130"/>
      <c r="GN42" s="130"/>
      <c r="GO42" s="130"/>
      <c r="GP42" s="130"/>
      <c r="GQ42" s="130"/>
      <c r="GR42" s="130"/>
      <c r="GS42" s="130"/>
      <c r="GT42" s="130"/>
      <c r="GU42" s="130"/>
      <c r="GV42" s="130"/>
      <c r="GW42" s="130"/>
      <c r="GX42" s="130"/>
      <c r="GY42" s="130"/>
      <c r="GZ42" s="130"/>
      <c r="HA42" s="130"/>
      <c r="HB42" s="130"/>
      <c r="HC42" s="130"/>
      <c r="HD42" s="130"/>
      <c r="HE42" s="130"/>
      <c r="HF42" s="130"/>
      <c r="HG42" s="130"/>
      <c r="HH42" s="130"/>
      <c r="HI42" s="130"/>
      <c r="HJ42" s="130"/>
      <c r="HK42" s="130"/>
      <c r="HL42" s="130"/>
      <c r="HM42" s="130"/>
      <c r="HN42" s="130"/>
      <c r="HO42" s="130"/>
      <c r="HP42" s="130"/>
      <c r="HQ42" s="130"/>
      <c r="HR42" s="130"/>
      <c r="HS42" s="130"/>
      <c r="HT42" s="130"/>
      <c r="HU42" s="130"/>
      <c r="HV42" s="130"/>
      <c r="HW42" s="130"/>
      <c r="HX42" s="130"/>
      <c r="HY42" s="130"/>
      <c r="HZ42" s="130"/>
      <c r="IA42" s="130"/>
      <c r="IB42" s="130"/>
      <c r="IC42" s="130"/>
      <c r="ID42" s="130"/>
      <c r="IE42" s="130"/>
      <c r="IF42" s="130"/>
      <c r="IG42" s="130"/>
      <c r="IH42" s="130"/>
    </row>
    <row r="43" spans="1:242" s="129" customFormat="1" x14ac:dyDescent="0.2">
      <c r="A43" s="13">
        <v>104</v>
      </c>
      <c r="B43" s="7" t="s">
        <v>110</v>
      </c>
      <c r="C43" s="8" t="s">
        <v>291</v>
      </c>
      <c r="D43" s="8" t="s">
        <v>9</v>
      </c>
      <c r="E43" s="8" t="s">
        <v>113</v>
      </c>
      <c r="F43" s="8">
        <v>270005368</v>
      </c>
      <c r="G43" s="8" t="s">
        <v>114</v>
      </c>
      <c r="H43" s="8" t="s">
        <v>115</v>
      </c>
      <c r="I43" s="8" t="s">
        <v>199</v>
      </c>
      <c r="J43" s="8" t="s">
        <v>10</v>
      </c>
      <c r="K43" s="8">
        <v>45</v>
      </c>
      <c r="L43" s="8" t="s">
        <v>117</v>
      </c>
      <c r="M43" s="8" t="s">
        <v>106</v>
      </c>
      <c r="N43" s="8" t="s">
        <v>107</v>
      </c>
      <c r="O43" s="8" t="s">
        <v>108</v>
      </c>
      <c r="P43" s="8" t="s">
        <v>118</v>
      </c>
      <c r="Q43" s="9"/>
      <c r="R43" s="9"/>
      <c r="S43" s="9"/>
      <c r="T43" s="9"/>
      <c r="U43" s="9">
        <v>27</v>
      </c>
      <c r="V43" s="9">
        <v>0</v>
      </c>
      <c r="W43" s="9">
        <v>30</v>
      </c>
      <c r="X43" s="9">
        <v>30</v>
      </c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>
        <v>16071.42</v>
      </c>
      <c r="AS43" s="9">
        <v>0</v>
      </c>
      <c r="AT43" s="9">
        <f t="shared" si="0"/>
        <v>0</v>
      </c>
      <c r="AU43" s="10" t="s">
        <v>109</v>
      </c>
      <c r="AV43" s="11">
        <v>2014</v>
      </c>
      <c r="AW43" s="12" t="s">
        <v>357</v>
      </c>
      <c r="AX43" s="56" t="s">
        <v>464</v>
      </c>
      <c r="AY43" s="127"/>
      <c r="AZ43" s="128"/>
      <c r="BA43" s="128"/>
      <c r="BB43" s="127"/>
      <c r="BC43" s="127"/>
      <c r="BD43" s="127"/>
      <c r="BF43" s="130"/>
      <c r="BG43" s="130"/>
      <c r="BH43" s="130"/>
      <c r="BI43" s="130"/>
      <c r="BJ43" s="130"/>
      <c r="BK43" s="130"/>
      <c r="BL43" s="130"/>
      <c r="BM43" s="130"/>
      <c r="BN43" s="130"/>
      <c r="BO43" s="130"/>
      <c r="BP43" s="130"/>
      <c r="BQ43" s="130"/>
      <c r="BR43" s="130"/>
      <c r="BS43" s="130"/>
      <c r="BT43" s="130"/>
      <c r="BU43" s="130"/>
      <c r="BV43" s="130"/>
      <c r="BW43" s="130"/>
      <c r="BX43" s="130"/>
      <c r="BY43" s="130"/>
      <c r="BZ43" s="130"/>
      <c r="CA43" s="130"/>
      <c r="CB43" s="130"/>
      <c r="CC43" s="130"/>
      <c r="CD43" s="130"/>
      <c r="CE43" s="130"/>
      <c r="CF43" s="130"/>
      <c r="CG43" s="130"/>
      <c r="CH43" s="130"/>
      <c r="CI43" s="130"/>
      <c r="CJ43" s="130"/>
      <c r="CK43" s="130"/>
      <c r="CL43" s="130"/>
      <c r="CM43" s="130"/>
      <c r="CN43" s="130"/>
      <c r="CO43" s="130"/>
      <c r="CP43" s="130"/>
      <c r="CQ43" s="130"/>
      <c r="CR43" s="130"/>
      <c r="CS43" s="130"/>
      <c r="CT43" s="130"/>
      <c r="CU43" s="130"/>
      <c r="CV43" s="130"/>
      <c r="CW43" s="130"/>
      <c r="CX43" s="130"/>
      <c r="CY43" s="130"/>
      <c r="CZ43" s="130"/>
      <c r="DA43" s="130"/>
      <c r="DB43" s="130"/>
      <c r="DC43" s="130"/>
      <c r="DD43" s="130"/>
      <c r="DE43" s="130"/>
      <c r="DF43" s="130"/>
      <c r="DG43" s="130"/>
      <c r="DH43" s="130"/>
      <c r="DI43" s="130"/>
      <c r="DJ43" s="130"/>
      <c r="DK43" s="130"/>
      <c r="DL43" s="130"/>
      <c r="DM43" s="130"/>
      <c r="DN43" s="130"/>
      <c r="DO43" s="130"/>
      <c r="DP43" s="130"/>
      <c r="DQ43" s="130"/>
      <c r="DR43" s="130"/>
      <c r="DS43" s="130"/>
      <c r="DT43" s="130"/>
      <c r="DU43" s="130"/>
      <c r="DV43" s="130"/>
      <c r="DW43" s="130"/>
      <c r="DX43" s="130"/>
      <c r="DY43" s="130"/>
      <c r="DZ43" s="130"/>
      <c r="EA43" s="130"/>
      <c r="EB43" s="130"/>
      <c r="EC43" s="130"/>
      <c r="ED43" s="130"/>
      <c r="EE43" s="130"/>
      <c r="EF43" s="130"/>
      <c r="EG43" s="130"/>
      <c r="EH43" s="130"/>
      <c r="EI43" s="130"/>
      <c r="EJ43" s="130"/>
      <c r="EK43" s="130"/>
      <c r="EL43" s="130"/>
      <c r="EM43" s="130"/>
      <c r="EN43" s="130"/>
      <c r="EO43" s="130"/>
      <c r="EP43" s="130"/>
      <c r="EQ43" s="130"/>
      <c r="ER43" s="130"/>
      <c r="ES43" s="130"/>
      <c r="ET43" s="130"/>
      <c r="EU43" s="130"/>
      <c r="EV43" s="130"/>
      <c r="EW43" s="130"/>
      <c r="EX43" s="130"/>
      <c r="EY43" s="130"/>
      <c r="EZ43" s="130"/>
      <c r="FA43" s="130"/>
      <c r="FB43" s="130"/>
      <c r="FC43" s="130"/>
      <c r="FD43" s="130"/>
      <c r="FE43" s="130"/>
      <c r="FF43" s="130"/>
      <c r="FG43" s="130"/>
      <c r="FH43" s="130"/>
      <c r="FI43" s="130"/>
      <c r="FJ43" s="130"/>
      <c r="FK43" s="130"/>
      <c r="FL43" s="130"/>
      <c r="FM43" s="130"/>
      <c r="FN43" s="130"/>
      <c r="FO43" s="130"/>
      <c r="FP43" s="130"/>
      <c r="FQ43" s="130"/>
      <c r="FR43" s="130"/>
      <c r="FS43" s="130"/>
      <c r="FT43" s="130"/>
      <c r="FU43" s="130"/>
      <c r="FV43" s="130"/>
      <c r="FW43" s="130"/>
      <c r="FX43" s="130"/>
      <c r="FY43" s="130"/>
      <c r="FZ43" s="130"/>
      <c r="GA43" s="130"/>
      <c r="GB43" s="130"/>
      <c r="GC43" s="130"/>
      <c r="GD43" s="130"/>
      <c r="GE43" s="130"/>
      <c r="GF43" s="130"/>
      <c r="GG43" s="130"/>
      <c r="GH43" s="130"/>
      <c r="GI43" s="130"/>
      <c r="GJ43" s="130"/>
      <c r="GK43" s="130"/>
      <c r="GL43" s="130"/>
      <c r="GM43" s="130"/>
      <c r="GN43" s="130"/>
      <c r="GO43" s="130"/>
      <c r="GP43" s="130"/>
      <c r="GQ43" s="130"/>
      <c r="GR43" s="130"/>
      <c r="GS43" s="130"/>
      <c r="GT43" s="130"/>
      <c r="GU43" s="130"/>
      <c r="GV43" s="130"/>
      <c r="GW43" s="130"/>
      <c r="GX43" s="130"/>
      <c r="GY43" s="130"/>
      <c r="GZ43" s="130"/>
      <c r="HA43" s="130"/>
      <c r="HB43" s="130"/>
      <c r="HC43" s="130"/>
      <c r="HD43" s="130"/>
      <c r="HE43" s="130"/>
      <c r="HF43" s="130"/>
      <c r="HG43" s="130"/>
      <c r="HH43" s="130"/>
      <c r="HI43" s="130"/>
      <c r="HJ43" s="130"/>
      <c r="HK43" s="130"/>
      <c r="HL43" s="130"/>
      <c r="HM43" s="130"/>
      <c r="HN43" s="130"/>
      <c r="HO43" s="130"/>
      <c r="HP43" s="130"/>
      <c r="HQ43" s="130"/>
      <c r="HR43" s="130"/>
      <c r="HS43" s="130"/>
      <c r="HT43" s="130"/>
      <c r="HU43" s="130"/>
      <c r="HV43" s="130"/>
      <c r="HW43" s="130"/>
      <c r="HX43" s="130"/>
      <c r="HY43" s="130"/>
      <c r="HZ43" s="130"/>
      <c r="IA43" s="130"/>
      <c r="IB43" s="130"/>
      <c r="IC43" s="130"/>
      <c r="ID43" s="130"/>
      <c r="IE43" s="130"/>
      <c r="IF43" s="130"/>
      <c r="IG43" s="130"/>
      <c r="IH43" s="130"/>
    </row>
    <row r="44" spans="1:242" s="129" customFormat="1" x14ac:dyDescent="0.2">
      <c r="A44" s="13">
        <v>104</v>
      </c>
      <c r="B44" s="7" t="s">
        <v>110</v>
      </c>
      <c r="C44" s="8" t="s">
        <v>292</v>
      </c>
      <c r="D44" s="8" t="s">
        <v>9</v>
      </c>
      <c r="E44" s="8" t="s">
        <v>113</v>
      </c>
      <c r="F44" s="8">
        <v>270005369</v>
      </c>
      <c r="G44" s="8" t="s">
        <v>114</v>
      </c>
      <c r="H44" s="8" t="s">
        <v>115</v>
      </c>
      <c r="I44" s="8" t="s">
        <v>201</v>
      </c>
      <c r="J44" s="8" t="s">
        <v>10</v>
      </c>
      <c r="K44" s="8">
        <v>45</v>
      </c>
      <c r="L44" s="8" t="s">
        <v>117</v>
      </c>
      <c r="M44" s="8" t="s">
        <v>106</v>
      </c>
      <c r="N44" s="8" t="s">
        <v>107</v>
      </c>
      <c r="O44" s="8" t="s">
        <v>108</v>
      </c>
      <c r="P44" s="8" t="s">
        <v>118</v>
      </c>
      <c r="Q44" s="9"/>
      <c r="R44" s="9"/>
      <c r="S44" s="9"/>
      <c r="T44" s="9">
        <v>49</v>
      </c>
      <c r="U44" s="9">
        <v>30</v>
      </c>
      <c r="V44" s="9">
        <v>0</v>
      </c>
      <c r="W44" s="9">
        <v>30</v>
      </c>
      <c r="X44" s="9">
        <v>30</v>
      </c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>
        <v>16071.42</v>
      </c>
      <c r="AS44" s="9">
        <v>0</v>
      </c>
      <c r="AT44" s="9">
        <f t="shared" si="0"/>
        <v>0</v>
      </c>
      <c r="AU44" s="10" t="s">
        <v>109</v>
      </c>
      <c r="AV44" s="11">
        <v>2014</v>
      </c>
      <c r="AW44" s="12" t="s">
        <v>357</v>
      </c>
      <c r="AX44" s="56" t="s">
        <v>464</v>
      </c>
      <c r="AY44" s="127"/>
      <c r="AZ44" s="128"/>
      <c r="BA44" s="128"/>
      <c r="BB44" s="127"/>
      <c r="BC44" s="127"/>
      <c r="BD44" s="127"/>
      <c r="BF44" s="130"/>
      <c r="BG44" s="130"/>
      <c r="BH44" s="130"/>
      <c r="BI44" s="130"/>
      <c r="BJ44" s="130"/>
      <c r="BK44" s="130"/>
      <c r="BL44" s="130"/>
      <c r="BM44" s="130"/>
      <c r="BN44" s="130"/>
      <c r="BO44" s="130"/>
      <c r="BP44" s="130"/>
      <c r="BQ44" s="130"/>
      <c r="BR44" s="130"/>
      <c r="BS44" s="130"/>
      <c r="BT44" s="130"/>
      <c r="BU44" s="130"/>
      <c r="BV44" s="130"/>
      <c r="BW44" s="130"/>
      <c r="BX44" s="130"/>
      <c r="BY44" s="130"/>
      <c r="BZ44" s="130"/>
      <c r="CA44" s="130"/>
      <c r="CB44" s="130"/>
      <c r="CC44" s="130"/>
      <c r="CD44" s="130"/>
      <c r="CE44" s="130"/>
      <c r="CF44" s="130"/>
      <c r="CG44" s="130"/>
      <c r="CH44" s="130"/>
      <c r="CI44" s="130"/>
      <c r="CJ44" s="130"/>
      <c r="CK44" s="130"/>
      <c r="CL44" s="130"/>
      <c r="CM44" s="130"/>
      <c r="CN44" s="130"/>
      <c r="CO44" s="130"/>
      <c r="CP44" s="130"/>
      <c r="CQ44" s="130"/>
      <c r="CR44" s="130"/>
      <c r="CS44" s="130"/>
      <c r="CT44" s="130"/>
      <c r="CU44" s="130"/>
      <c r="CV44" s="130"/>
      <c r="CW44" s="130"/>
      <c r="CX44" s="130"/>
      <c r="CY44" s="130"/>
      <c r="CZ44" s="130"/>
      <c r="DA44" s="130"/>
      <c r="DB44" s="130"/>
      <c r="DC44" s="130"/>
      <c r="DD44" s="130"/>
      <c r="DE44" s="130"/>
      <c r="DF44" s="130"/>
      <c r="DG44" s="130"/>
      <c r="DH44" s="130"/>
      <c r="DI44" s="130"/>
      <c r="DJ44" s="130"/>
      <c r="DK44" s="130"/>
      <c r="DL44" s="130"/>
      <c r="DM44" s="130"/>
      <c r="DN44" s="130"/>
      <c r="DO44" s="130"/>
      <c r="DP44" s="130"/>
      <c r="DQ44" s="130"/>
      <c r="DR44" s="130"/>
      <c r="DS44" s="130"/>
      <c r="DT44" s="130"/>
      <c r="DU44" s="130"/>
      <c r="DV44" s="130"/>
      <c r="DW44" s="130"/>
      <c r="DX44" s="130"/>
      <c r="DY44" s="130"/>
      <c r="DZ44" s="130"/>
      <c r="EA44" s="130"/>
      <c r="EB44" s="130"/>
      <c r="EC44" s="130"/>
      <c r="ED44" s="130"/>
      <c r="EE44" s="130"/>
      <c r="EF44" s="130"/>
      <c r="EG44" s="130"/>
      <c r="EH44" s="130"/>
      <c r="EI44" s="130"/>
      <c r="EJ44" s="130"/>
      <c r="EK44" s="130"/>
      <c r="EL44" s="130"/>
      <c r="EM44" s="130"/>
      <c r="EN44" s="130"/>
      <c r="EO44" s="130"/>
      <c r="EP44" s="130"/>
      <c r="EQ44" s="130"/>
      <c r="ER44" s="130"/>
      <c r="ES44" s="130"/>
      <c r="ET44" s="130"/>
      <c r="EU44" s="130"/>
      <c r="EV44" s="130"/>
      <c r="EW44" s="130"/>
      <c r="EX44" s="130"/>
      <c r="EY44" s="130"/>
      <c r="EZ44" s="130"/>
      <c r="FA44" s="130"/>
      <c r="FB44" s="130"/>
      <c r="FC44" s="130"/>
      <c r="FD44" s="130"/>
      <c r="FE44" s="130"/>
      <c r="FF44" s="130"/>
      <c r="FG44" s="130"/>
      <c r="FH44" s="130"/>
      <c r="FI44" s="130"/>
      <c r="FJ44" s="130"/>
      <c r="FK44" s="130"/>
      <c r="FL44" s="130"/>
      <c r="FM44" s="130"/>
      <c r="FN44" s="130"/>
      <c r="FO44" s="130"/>
      <c r="FP44" s="130"/>
      <c r="FQ44" s="130"/>
      <c r="FR44" s="130"/>
      <c r="FS44" s="130"/>
      <c r="FT44" s="130"/>
      <c r="FU44" s="130"/>
      <c r="FV44" s="130"/>
      <c r="FW44" s="130"/>
      <c r="FX44" s="130"/>
      <c r="FY44" s="130"/>
      <c r="FZ44" s="130"/>
      <c r="GA44" s="130"/>
      <c r="GB44" s="130"/>
      <c r="GC44" s="130"/>
      <c r="GD44" s="130"/>
      <c r="GE44" s="130"/>
      <c r="GF44" s="130"/>
      <c r="GG44" s="130"/>
      <c r="GH44" s="130"/>
      <c r="GI44" s="130"/>
      <c r="GJ44" s="130"/>
      <c r="GK44" s="130"/>
      <c r="GL44" s="130"/>
      <c r="GM44" s="130"/>
      <c r="GN44" s="130"/>
      <c r="GO44" s="130"/>
      <c r="GP44" s="130"/>
      <c r="GQ44" s="130"/>
      <c r="GR44" s="130"/>
      <c r="GS44" s="130"/>
      <c r="GT44" s="130"/>
      <c r="GU44" s="130"/>
      <c r="GV44" s="130"/>
      <c r="GW44" s="130"/>
      <c r="GX44" s="130"/>
      <c r="GY44" s="130"/>
      <c r="GZ44" s="130"/>
      <c r="HA44" s="130"/>
      <c r="HB44" s="130"/>
      <c r="HC44" s="130"/>
      <c r="HD44" s="130"/>
      <c r="HE44" s="130"/>
      <c r="HF44" s="130"/>
      <c r="HG44" s="130"/>
      <c r="HH44" s="130"/>
      <c r="HI44" s="130"/>
      <c r="HJ44" s="130"/>
      <c r="HK44" s="130"/>
      <c r="HL44" s="130"/>
      <c r="HM44" s="130"/>
      <c r="HN44" s="130"/>
      <c r="HO44" s="130"/>
      <c r="HP44" s="130"/>
      <c r="HQ44" s="130"/>
      <c r="HR44" s="130"/>
      <c r="HS44" s="130"/>
      <c r="HT44" s="130"/>
      <c r="HU44" s="130"/>
      <c r="HV44" s="130"/>
      <c r="HW44" s="130"/>
      <c r="HX44" s="130"/>
      <c r="HY44" s="130"/>
      <c r="HZ44" s="130"/>
      <c r="IA44" s="130"/>
      <c r="IB44" s="130"/>
      <c r="IC44" s="130"/>
      <c r="ID44" s="130"/>
      <c r="IE44" s="130"/>
      <c r="IF44" s="130"/>
      <c r="IG44" s="130"/>
      <c r="IH44" s="130"/>
    </row>
    <row r="45" spans="1:242" s="129" customFormat="1" x14ac:dyDescent="0.2">
      <c r="A45" s="13">
        <v>104</v>
      </c>
      <c r="B45" s="7" t="s">
        <v>110</v>
      </c>
      <c r="C45" s="8" t="s">
        <v>293</v>
      </c>
      <c r="D45" s="8" t="s">
        <v>9</v>
      </c>
      <c r="E45" s="8" t="s">
        <v>113</v>
      </c>
      <c r="F45" s="8">
        <v>270005370</v>
      </c>
      <c r="G45" s="8" t="s">
        <v>114</v>
      </c>
      <c r="H45" s="8" t="s">
        <v>115</v>
      </c>
      <c r="I45" s="8" t="s">
        <v>203</v>
      </c>
      <c r="J45" s="8" t="s">
        <v>10</v>
      </c>
      <c r="K45" s="8">
        <v>45</v>
      </c>
      <c r="L45" s="8" t="s">
        <v>117</v>
      </c>
      <c r="M45" s="8" t="s">
        <v>106</v>
      </c>
      <c r="N45" s="8" t="s">
        <v>107</v>
      </c>
      <c r="O45" s="8" t="s">
        <v>108</v>
      </c>
      <c r="P45" s="8" t="s">
        <v>118</v>
      </c>
      <c r="Q45" s="9"/>
      <c r="R45" s="9"/>
      <c r="S45" s="9"/>
      <c r="T45" s="9">
        <v>92</v>
      </c>
      <c r="U45" s="9">
        <v>36</v>
      </c>
      <c r="V45" s="9">
        <v>0</v>
      </c>
      <c r="W45" s="9">
        <v>36</v>
      </c>
      <c r="X45" s="9">
        <v>36</v>
      </c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>
        <v>16071.42</v>
      </c>
      <c r="AS45" s="9">
        <v>0</v>
      </c>
      <c r="AT45" s="9">
        <f t="shared" si="0"/>
        <v>0</v>
      </c>
      <c r="AU45" s="10" t="s">
        <v>109</v>
      </c>
      <c r="AV45" s="11">
        <v>2014</v>
      </c>
      <c r="AW45" s="12" t="s">
        <v>357</v>
      </c>
      <c r="AX45" s="56" t="s">
        <v>464</v>
      </c>
      <c r="AY45" s="127"/>
      <c r="AZ45" s="128"/>
      <c r="BA45" s="128"/>
      <c r="BB45" s="127"/>
      <c r="BC45" s="127"/>
      <c r="BD45" s="127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0"/>
      <c r="BU45" s="130"/>
      <c r="BV45" s="130"/>
      <c r="BW45" s="130"/>
      <c r="BX45" s="130"/>
      <c r="BY45" s="130"/>
      <c r="BZ45" s="130"/>
      <c r="CA45" s="130"/>
      <c r="CB45" s="130"/>
      <c r="CC45" s="130"/>
      <c r="CD45" s="130"/>
      <c r="CE45" s="130"/>
      <c r="CF45" s="130"/>
      <c r="CG45" s="130"/>
      <c r="CH45" s="130"/>
      <c r="CI45" s="130"/>
      <c r="CJ45" s="130"/>
      <c r="CK45" s="130"/>
      <c r="CL45" s="130"/>
      <c r="CM45" s="130"/>
      <c r="CN45" s="130"/>
      <c r="CO45" s="130"/>
      <c r="CP45" s="130"/>
      <c r="CQ45" s="130"/>
      <c r="CR45" s="130"/>
      <c r="CS45" s="130"/>
      <c r="CT45" s="130"/>
      <c r="CU45" s="130"/>
      <c r="CV45" s="130"/>
      <c r="CW45" s="130"/>
      <c r="CX45" s="130"/>
      <c r="CY45" s="130"/>
      <c r="CZ45" s="130"/>
      <c r="DA45" s="130"/>
      <c r="DB45" s="130"/>
      <c r="DC45" s="130"/>
      <c r="DD45" s="130"/>
      <c r="DE45" s="130"/>
      <c r="DF45" s="130"/>
      <c r="DG45" s="130"/>
      <c r="DH45" s="130"/>
      <c r="DI45" s="130"/>
      <c r="DJ45" s="130"/>
      <c r="DK45" s="130"/>
      <c r="DL45" s="130"/>
      <c r="DM45" s="130"/>
      <c r="DN45" s="130"/>
      <c r="DO45" s="130"/>
      <c r="DP45" s="130"/>
      <c r="DQ45" s="130"/>
      <c r="DR45" s="130"/>
      <c r="DS45" s="130"/>
      <c r="DT45" s="130"/>
      <c r="DU45" s="130"/>
      <c r="DV45" s="130"/>
      <c r="DW45" s="130"/>
      <c r="DX45" s="130"/>
      <c r="DY45" s="130"/>
      <c r="DZ45" s="130"/>
      <c r="EA45" s="130"/>
      <c r="EB45" s="130"/>
      <c r="EC45" s="130"/>
      <c r="ED45" s="130"/>
      <c r="EE45" s="130"/>
      <c r="EF45" s="130"/>
      <c r="EG45" s="130"/>
      <c r="EH45" s="130"/>
      <c r="EI45" s="130"/>
      <c r="EJ45" s="130"/>
      <c r="EK45" s="130"/>
      <c r="EL45" s="130"/>
      <c r="EM45" s="130"/>
      <c r="EN45" s="130"/>
      <c r="EO45" s="130"/>
      <c r="EP45" s="130"/>
      <c r="EQ45" s="130"/>
      <c r="ER45" s="130"/>
      <c r="ES45" s="130"/>
      <c r="ET45" s="130"/>
      <c r="EU45" s="130"/>
      <c r="EV45" s="130"/>
      <c r="EW45" s="130"/>
      <c r="EX45" s="130"/>
      <c r="EY45" s="130"/>
      <c r="EZ45" s="130"/>
      <c r="FA45" s="130"/>
      <c r="FB45" s="130"/>
      <c r="FC45" s="130"/>
      <c r="FD45" s="130"/>
      <c r="FE45" s="130"/>
      <c r="FF45" s="130"/>
      <c r="FG45" s="130"/>
      <c r="FH45" s="130"/>
      <c r="FI45" s="130"/>
      <c r="FJ45" s="130"/>
      <c r="FK45" s="130"/>
      <c r="FL45" s="130"/>
      <c r="FM45" s="130"/>
      <c r="FN45" s="130"/>
      <c r="FO45" s="130"/>
      <c r="FP45" s="130"/>
      <c r="FQ45" s="130"/>
      <c r="FR45" s="130"/>
      <c r="FS45" s="130"/>
      <c r="FT45" s="130"/>
      <c r="FU45" s="130"/>
      <c r="FV45" s="130"/>
      <c r="FW45" s="130"/>
      <c r="FX45" s="130"/>
      <c r="FY45" s="130"/>
      <c r="FZ45" s="130"/>
      <c r="GA45" s="130"/>
      <c r="GB45" s="130"/>
      <c r="GC45" s="130"/>
      <c r="GD45" s="130"/>
      <c r="GE45" s="130"/>
      <c r="GF45" s="130"/>
      <c r="GG45" s="130"/>
      <c r="GH45" s="130"/>
      <c r="GI45" s="130"/>
      <c r="GJ45" s="130"/>
      <c r="GK45" s="130"/>
      <c r="GL45" s="130"/>
      <c r="GM45" s="130"/>
      <c r="GN45" s="130"/>
      <c r="GO45" s="130"/>
      <c r="GP45" s="130"/>
      <c r="GQ45" s="130"/>
      <c r="GR45" s="130"/>
      <c r="GS45" s="130"/>
      <c r="GT45" s="130"/>
      <c r="GU45" s="130"/>
      <c r="GV45" s="130"/>
      <c r="GW45" s="130"/>
      <c r="GX45" s="130"/>
      <c r="GY45" s="130"/>
      <c r="GZ45" s="130"/>
      <c r="HA45" s="130"/>
      <c r="HB45" s="130"/>
      <c r="HC45" s="130"/>
      <c r="HD45" s="130"/>
      <c r="HE45" s="130"/>
      <c r="HF45" s="130"/>
      <c r="HG45" s="130"/>
      <c r="HH45" s="130"/>
      <c r="HI45" s="130"/>
      <c r="HJ45" s="130"/>
      <c r="HK45" s="130"/>
      <c r="HL45" s="130"/>
      <c r="HM45" s="130"/>
      <c r="HN45" s="130"/>
      <c r="HO45" s="130"/>
      <c r="HP45" s="130"/>
      <c r="HQ45" s="130"/>
      <c r="HR45" s="130"/>
      <c r="HS45" s="130"/>
      <c r="HT45" s="130"/>
      <c r="HU45" s="130"/>
      <c r="HV45" s="130"/>
      <c r="HW45" s="130"/>
      <c r="HX45" s="130"/>
      <c r="HY45" s="130"/>
      <c r="HZ45" s="130"/>
      <c r="IA45" s="130"/>
      <c r="IB45" s="130"/>
      <c r="IC45" s="130"/>
      <c r="ID45" s="130"/>
      <c r="IE45" s="130"/>
      <c r="IF45" s="130"/>
      <c r="IG45" s="130"/>
      <c r="IH45" s="130"/>
    </row>
    <row r="46" spans="1:242" s="129" customFormat="1" x14ac:dyDescent="0.2">
      <c r="A46" s="13">
        <v>104</v>
      </c>
      <c r="B46" s="7" t="s">
        <v>110</v>
      </c>
      <c r="C46" s="8" t="s">
        <v>306</v>
      </c>
      <c r="D46" s="8" t="s">
        <v>9</v>
      </c>
      <c r="E46" s="8" t="s">
        <v>205</v>
      </c>
      <c r="F46" s="8">
        <v>270005788</v>
      </c>
      <c r="G46" s="8" t="s">
        <v>114</v>
      </c>
      <c r="H46" s="8" t="s">
        <v>206</v>
      </c>
      <c r="I46" s="8" t="s">
        <v>207</v>
      </c>
      <c r="J46" s="8" t="s">
        <v>10</v>
      </c>
      <c r="K46" s="8">
        <v>45</v>
      </c>
      <c r="L46" s="8" t="s">
        <v>117</v>
      </c>
      <c r="M46" s="8" t="s">
        <v>106</v>
      </c>
      <c r="N46" s="8" t="s">
        <v>107</v>
      </c>
      <c r="O46" s="8" t="s">
        <v>108</v>
      </c>
      <c r="P46" s="8" t="s">
        <v>118</v>
      </c>
      <c r="Q46" s="9"/>
      <c r="R46" s="9"/>
      <c r="S46" s="9"/>
      <c r="T46" s="9"/>
      <c r="U46" s="9">
        <v>0</v>
      </c>
      <c r="V46" s="9">
        <v>0</v>
      </c>
      <c r="W46" s="9">
        <v>28</v>
      </c>
      <c r="X46" s="9">
        <v>28</v>
      </c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>
        <v>16517.849999999999</v>
      </c>
      <c r="AS46" s="9">
        <v>0</v>
      </c>
      <c r="AT46" s="9">
        <f t="shared" si="0"/>
        <v>0</v>
      </c>
      <c r="AU46" s="10" t="s">
        <v>109</v>
      </c>
      <c r="AV46" s="11">
        <v>2014</v>
      </c>
      <c r="AW46" s="12" t="s">
        <v>357</v>
      </c>
      <c r="AX46" s="56" t="s">
        <v>464</v>
      </c>
      <c r="AY46" s="127"/>
      <c r="AZ46" s="128"/>
      <c r="BA46" s="128"/>
      <c r="BB46" s="127"/>
      <c r="BC46" s="127"/>
      <c r="BD46" s="127"/>
      <c r="BF46" s="130"/>
      <c r="BG46" s="130"/>
      <c r="BH46" s="130"/>
      <c r="BI46" s="130"/>
      <c r="BJ46" s="130"/>
      <c r="BK46" s="130"/>
      <c r="BL46" s="130"/>
      <c r="BM46" s="130"/>
      <c r="BN46" s="130"/>
      <c r="BO46" s="130"/>
      <c r="BP46" s="130"/>
      <c r="BQ46" s="130"/>
      <c r="BR46" s="130"/>
      <c r="BS46" s="130"/>
      <c r="BT46" s="130"/>
      <c r="BU46" s="130"/>
      <c r="BV46" s="130"/>
      <c r="BW46" s="130"/>
      <c r="BX46" s="130"/>
      <c r="BY46" s="130"/>
      <c r="BZ46" s="130"/>
      <c r="CA46" s="130"/>
      <c r="CB46" s="130"/>
      <c r="CC46" s="130"/>
      <c r="CD46" s="130"/>
      <c r="CE46" s="130"/>
      <c r="CF46" s="130"/>
      <c r="CG46" s="130"/>
      <c r="CH46" s="130"/>
      <c r="CI46" s="130"/>
      <c r="CJ46" s="130"/>
      <c r="CK46" s="130"/>
      <c r="CL46" s="130"/>
      <c r="CM46" s="130"/>
      <c r="CN46" s="130"/>
      <c r="CO46" s="130"/>
      <c r="CP46" s="130"/>
      <c r="CQ46" s="130"/>
      <c r="CR46" s="130"/>
      <c r="CS46" s="130"/>
      <c r="CT46" s="130"/>
      <c r="CU46" s="130"/>
      <c r="CV46" s="130"/>
      <c r="CW46" s="130"/>
      <c r="CX46" s="130"/>
      <c r="CY46" s="130"/>
      <c r="CZ46" s="130"/>
      <c r="DA46" s="130"/>
      <c r="DB46" s="130"/>
      <c r="DC46" s="130"/>
      <c r="DD46" s="130"/>
      <c r="DE46" s="130"/>
      <c r="DF46" s="130"/>
      <c r="DG46" s="130"/>
      <c r="DH46" s="130"/>
      <c r="DI46" s="130"/>
      <c r="DJ46" s="130"/>
      <c r="DK46" s="130"/>
      <c r="DL46" s="130"/>
      <c r="DM46" s="130"/>
      <c r="DN46" s="130"/>
      <c r="DO46" s="130"/>
      <c r="DP46" s="130"/>
      <c r="DQ46" s="130"/>
      <c r="DR46" s="130"/>
      <c r="DS46" s="130"/>
      <c r="DT46" s="130"/>
      <c r="DU46" s="130"/>
      <c r="DV46" s="130"/>
      <c r="DW46" s="130"/>
      <c r="DX46" s="130"/>
      <c r="DY46" s="130"/>
      <c r="DZ46" s="130"/>
      <c r="EA46" s="130"/>
      <c r="EB46" s="130"/>
      <c r="EC46" s="130"/>
      <c r="ED46" s="130"/>
      <c r="EE46" s="130"/>
      <c r="EF46" s="130"/>
      <c r="EG46" s="130"/>
      <c r="EH46" s="130"/>
      <c r="EI46" s="130"/>
      <c r="EJ46" s="130"/>
      <c r="EK46" s="130"/>
      <c r="EL46" s="130"/>
      <c r="EM46" s="130"/>
      <c r="EN46" s="130"/>
      <c r="EO46" s="130"/>
      <c r="EP46" s="130"/>
      <c r="EQ46" s="130"/>
      <c r="ER46" s="130"/>
      <c r="ES46" s="130"/>
      <c r="ET46" s="130"/>
      <c r="EU46" s="130"/>
      <c r="EV46" s="130"/>
      <c r="EW46" s="130"/>
      <c r="EX46" s="130"/>
      <c r="EY46" s="130"/>
      <c r="EZ46" s="130"/>
      <c r="FA46" s="130"/>
      <c r="FB46" s="130"/>
      <c r="FC46" s="130"/>
      <c r="FD46" s="130"/>
      <c r="FE46" s="130"/>
      <c r="FF46" s="130"/>
      <c r="FG46" s="130"/>
      <c r="FH46" s="130"/>
      <c r="FI46" s="130"/>
      <c r="FJ46" s="130"/>
      <c r="FK46" s="130"/>
      <c r="FL46" s="130"/>
      <c r="FM46" s="130"/>
      <c r="FN46" s="130"/>
      <c r="FO46" s="130"/>
      <c r="FP46" s="130"/>
      <c r="FQ46" s="130"/>
      <c r="FR46" s="130"/>
      <c r="FS46" s="130"/>
      <c r="FT46" s="130"/>
      <c r="FU46" s="130"/>
      <c r="FV46" s="130"/>
      <c r="FW46" s="130"/>
      <c r="FX46" s="130"/>
      <c r="FY46" s="130"/>
      <c r="FZ46" s="130"/>
      <c r="GA46" s="130"/>
      <c r="GB46" s="130"/>
      <c r="GC46" s="130"/>
      <c r="GD46" s="130"/>
      <c r="GE46" s="130"/>
      <c r="GF46" s="130"/>
      <c r="GG46" s="130"/>
      <c r="GH46" s="130"/>
      <c r="GI46" s="130"/>
      <c r="GJ46" s="130"/>
      <c r="GK46" s="130"/>
      <c r="GL46" s="130"/>
      <c r="GM46" s="130"/>
      <c r="GN46" s="130"/>
      <c r="GO46" s="130"/>
      <c r="GP46" s="130"/>
      <c r="GQ46" s="130"/>
      <c r="GR46" s="130"/>
      <c r="GS46" s="130"/>
      <c r="GT46" s="130"/>
      <c r="GU46" s="130"/>
      <c r="GV46" s="130"/>
      <c r="GW46" s="130"/>
      <c r="GX46" s="130"/>
      <c r="GY46" s="130"/>
      <c r="GZ46" s="130"/>
      <c r="HA46" s="130"/>
      <c r="HB46" s="130"/>
      <c r="HC46" s="130"/>
      <c r="HD46" s="130"/>
      <c r="HE46" s="130"/>
      <c r="HF46" s="130"/>
      <c r="HG46" s="130"/>
      <c r="HH46" s="130"/>
      <c r="HI46" s="130"/>
      <c r="HJ46" s="130"/>
      <c r="HK46" s="130"/>
      <c r="HL46" s="130"/>
      <c r="HM46" s="130"/>
      <c r="HN46" s="130"/>
      <c r="HO46" s="130"/>
      <c r="HP46" s="130"/>
      <c r="HQ46" s="130"/>
      <c r="HR46" s="130"/>
      <c r="HS46" s="130"/>
      <c r="HT46" s="130"/>
      <c r="HU46" s="130"/>
      <c r="HV46" s="130"/>
      <c r="HW46" s="130"/>
      <c r="HX46" s="130"/>
      <c r="HY46" s="130"/>
      <c r="HZ46" s="130"/>
      <c r="IA46" s="130"/>
      <c r="IB46" s="130"/>
      <c r="IC46" s="130"/>
      <c r="ID46" s="130"/>
      <c r="IE46" s="130"/>
      <c r="IF46" s="130"/>
      <c r="IG46" s="130"/>
      <c r="IH46" s="130"/>
    </row>
    <row r="47" spans="1:242" s="129" customFormat="1" x14ac:dyDescent="0.2">
      <c r="A47" s="13">
        <v>104</v>
      </c>
      <c r="B47" s="7" t="s">
        <v>110</v>
      </c>
      <c r="C47" s="8" t="s">
        <v>294</v>
      </c>
      <c r="D47" s="8" t="s">
        <v>9</v>
      </c>
      <c r="E47" s="8" t="s">
        <v>209</v>
      </c>
      <c r="F47" s="8">
        <v>270005789</v>
      </c>
      <c r="G47" s="8" t="s">
        <v>114</v>
      </c>
      <c r="H47" s="8" t="s">
        <v>210</v>
      </c>
      <c r="I47" s="8" t="s">
        <v>211</v>
      </c>
      <c r="J47" s="8" t="s">
        <v>10</v>
      </c>
      <c r="K47" s="8">
        <v>45</v>
      </c>
      <c r="L47" s="8" t="s">
        <v>117</v>
      </c>
      <c r="M47" s="8" t="s">
        <v>106</v>
      </c>
      <c r="N47" s="8" t="s">
        <v>107</v>
      </c>
      <c r="O47" s="8" t="s">
        <v>108</v>
      </c>
      <c r="P47" s="8" t="s">
        <v>118</v>
      </c>
      <c r="Q47" s="9"/>
      <c r="R47" s="9"/>
      <c r="S47" s="9"/>
      <c r="T47" s="9"/>
      <c r="U47" s="9">
        <v>74</v>
      </c>
      <c r="V47" s="9">
        <v>74</v>
      </c>
      <c r="W47" s="9">
        <v>74</v>
      </c>
      <c r="X47" s="9">
        <v>74</v>
      </c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>
        <v>16517.849999999999</v>
      </c>
      <c r="AS47" s="9">
        <v>0</v>
      </c>
      <c r="AT47" s="9">
        <f t="shared" ref="AT47:AT71" si="1">AS47*1.12</f>
        <v>0</v>
      </c>
      <c r="AU47" s="10" t="s">
        <v>109</v>
      </c>
      <c r="AV47" s="11">
        <v>2014</v>
      </c>
      <c r="AW47" s="12" t="s">
        <v>357</v>
      </c>
      <c r="AX47" s="56" t="s">
        <v>464</v>
      </c>
      <c r="AY47" s="127"/>
      <c r="AZ47" s="128"/>
      <c r="BA47" s="128"/>
      <c r="BB47" s="127"/>
      <c r="BC47" s="127"/>
      <c r="BD47" s="127"/>
      <c r="BF47" s="130"/>
      <c r="BG47" s="130"/>
      <c r="BH47" s="130"/>
      <c r="BI47" s="130"/>
      <c r="BJ47" s="130"/>
      <c r="BK47" s="130"/>
      <c r="BL47" s="130"/>
      <c r="BM47" s="130"/>
      <c r="BN47" s="130"/>
      <c r="BO47" s="130"/>
      <c r="BP47" s="130"/>
      <c r="BQ47" s="130"/>
      <c r="BR47" s="130"/>
      <c r="BS47" s="130"/>
      <c r="BT47" s="130"/>
      <c r="BU47" s="130"/>
      <c r="BV47" s="130"/>
      <c r="BW47" s="130"/>
      <c r="BX47" s="130"/>
      <c r="BY47" s="130"/>
      <c r="BZ47" s="130"/>
      <c r="CA47" s="130"/>
      <c r="CB47" s="130"/>
      <c r="CC47" s="130"/>
      <c r="CD47" s="130"/>
      <c r="CE47" s="130"/>
      <c r="CF47" s="130"/>
      <c r="CG47" s="130"/>
      <c r="CH47" s="130"/>
      <c r="CI47" s="130"/>
      <c r="CJ47" s="130"/>
      <c r="CK47" s="130"/>
      <c r="CL47" s="130"/>
      <c r="CM47" s="130"/>
      <c r="CN47" s="130"/>
      <c r="CO47" s="130"/>
      <c r="CP47" s="130"/>
      <c r="CQ47" s="130"/>
      <c r="CR47" s="130"/>
      <c r="CS47" s="130"/>
      <c r="CT47" s="130"/>
      <c r="CU47" s="130"/>
      <c r="CV47" s="130"/>
      <c r="CW47" s="130"/>
      <c r="CX47" s="130"/>
      <c r="CY47" s="130"/>
      <c r="CZ47" s="130"/>
      <c r="DA47" s="130"/>
      <c r="DB47" s="130"/>
      <c r="DC47" s="130"/>
      <c r="DD47" s="130"/>
      <c r="DE47" s="130"/>
      <c r="DF47" s="130"/>
      <c r="DG47" s="130"/>
      <c r="DH47" s="130"/>
      <c r="DI47" s="130"/>
      <c r="DJ47" s="130"/>
      <c r="DK47" s="130"/>
      <c r="DL47" s="130"/>
      <c r="DM47" s="130"/>
      <c r="DN47" s="130"/>
      <c r="DO47" s="130"/>
      <c r="DP47" s="130"/>
      <c r="DQ47" s="130"/>
      <c r="DR47" s="130"/>
      <c r="DS47" s="130"/>
      <c r="DT47" s="130"/>
      <c r="DU47" s="130"/>
      <c r="DV47" s="130"/>
      <c r="DW47" s="130"/>
      <c r="DX47" s="130"/>
      <c r="DY47" s="130"/>
      <c r="DZ47" s="130"/>
      <c r="EA47" s="130"/>
      <c r="EB47" s="130"/>
      <c r="EC47" s="130"/>
      <c r="ED47" s="130"/>
      <c r="EE47" s="130"/>
      <c r="EF47" s="130"/>
      <c r="EG47" s="130"/>
      <c r="EH47" s="130"/>
      <c r="EI47" s="130"/>
      <c r="EJ47" s="130"/>
      <c r="EK47" s="130"/>
      <c r="EL47" s="130"/>
      <c r="EM47" s="130"/>
      <c r="EN47" s="130"/>
      <c r="EO47" s="130"/>
      <c r="EP47" s="130"/>
      <c r="EQ47" s="130"/>
      <c r="ER47" s="130"/>
      <c r="ES47" s="130"/>
      <c r="ET47" s="130"/>
      <c r="EU47" s="130"/>
      <c r="EV47" s="130"/>
      <c r="EW47" s="130"/>
      <c r="EX47" s="130"/>
      <c r="EY47" s="130"/>
      <c r="EZ47" s="130"/>
      <c r="FA47" s="130"/>
      <c r="FB47" s="130"/>
      <c r="FC47" s="130"/>
      <c r="FD47" s="130"/>
      <c r="FE47" s="130"/>
      <c r="FF47" s="130"/>
      <c r="FG47" s="130"/>
      <c r="FH47" s="130"/>
      <c r="FI47" s="130"/>
      <c r="FJ47" s="130"/>
      <c r="FK47" s="130"/>
      <c r="FL47" s="130"/>
      <c r="FM47" s="130"/>
      <c r="FN47" s="130"/>
      <c r="FO47" s="130"/>
      <c r="FP47" s="130"/>
      <c r="FQ47" s="130"/>
      <c r="FR47" s="130"/>
      <c r="FS47" s="130"/>
      <c r="FT47" s="130"/>
      <c r="FU47" s="130"/>
      <c r="FV47" s="130"/>
      <c r="FW47" s="130"/>
      <c r="FX47" s="130"/>
      <c r="FY47" s="130"/>
      <c r="FZ47" s="130"/>
      <c r="GA47" s="130"/>
      <c r="GB47" s="130"/>
      <c r="GC47" s="130"/>
      <c r="GD47" s="130"/>
      <c r="GE47" s="130"/>
      <c r="GF47" s="130"/>
      <c r="GG47" s="130"/>
      <c r="GH47" s="130"/>
      <c r="GI47" s="130"/>
      <c r="GJ47" s="130"/>
      <c r="GK47" s="130"/>
      <c r="GL47" s="130"/>
      <c r="GM47" s="130"/>
      <c r="GN47" s="130"/>
      <c r="GO47" s="130"/>
      <c r="GP47" s="130"/>
      <c r="GQ47" s="130"/>
      <c r="GR47" s="130"/>
      <c r="GS47" s="130"/>
      <c r="GT47" s="130"/>
      <c r="GU47" s="130"/>
      <c r="GV47" s="130"/>
      <c r="GW47" s="130"/>
      <c r="GX47" s="130"/>
      <c r="GY47" s="130"/>
      <c r="GZ47" s="130"/>
      <c r="HA47" s="130"/>
      <c r="HB47" s="130"/>
      <c r="HC47" s="130"/>
      <c r="HD47" s="130"/>
      <c r="HE47" s="130"/>
      <c r="HF47" s="130"/>
      <c r="HG47" s="130"/>
      <c r="HH47" s="130"/>
      <c r="HI47" s="130"/>
      <c r="HJ47" s="130"/>
      <c r="HK47" s="130"/>
      <c r="HL47" s="130"/>
      <c r="HM47" s="130"/>
      <c r="HN47" s="130"/>
      <c r="HO47" s="130"/>
      <c r="HP47" s="130"/>
      <c r="HQ47" s="130"/>
      <c r="HR47" s="130"/>
      <c r="HS47" s="130"/>
      <c r="HT47" s="130"/>
      <c r="HU47" s="130"/>
      <c r="HV47" s="130"/>
      <c r="HW47" s="130"/>
      <c r="HX47" s="130"/>
      <c r="HY47" s="130"/>
      <c r="HZ47" s="130"/>
      <c r="IA47" s="130"/>
      <c r="IB47" s="130"/>
      <c r="IC47" s="130"/>
      <c r="ID47" s="130"/>
      <c r="IE47" s="130"/>
      <c r="IF47" s="130"/>
      <c r="IG47" s="130"/>
      <c r="IH47" s="130"/>
    </row>
    <row r="48" spans="1:242" s="129" customFormat="1" x14ac:dyDescent="0.2">
      <c r="A48" s="13">
        <v>104</v>
      </c>
      <c r="B48" s="9" t="s">
        <v>110</v>
      </c>
      <c r="C48" s="8" t="s">
        <v>280</v>
      </c>
      <c r="D48" s="8" t="s">
        <v>9</v>
      </c>
      <c r="E48" s="8" t="s">
        <v>213</v>
      </c>
      <c r="F48" s="8">
        <v>270005790</v>
      </c>
      <c r="G48" s="8" t="s">
        <v>114</v>
      </c>
      <c r="H48" s="8" t="s">
        <v>214</v>
      </c>
      <c r="I48" s="8" t="s">
        <v>215</v>
      </c>
      <c r="J48" s="8" t="s">
        <v>10</v>
      </c>
      <c r="K48" s="8">
        <v>45</v>
      </c>
      <c r="L48" s="8" t="s">
        <v>117</v>
      </c>
      <c r="M48" s="8" t="s">
        <v>106</v>
      </c>
      <c r="N48" s="8" t="s">
        <v>107</v>
      </c>
      <c r="O48" s="8" t="s">
        <v>108</v>
      </c>
      <c r="P48" s="8" t="s">
        <v>118</v>
      </c>
      <c r="Q48" s="9"/>
      <c r="R48" s="9"/>
      <c r="S48" s="9"/>
      <c r="T48" s="9">
        <v>83</v>
      </c>
      <c r="U48" s="9">
        <v>287</v>
      </c>
      <c r="V48" s="9">
        <v>291</v>
      </c>
      <c r="W48" s="9">
        <v>291</v>
      </c>
      <c r="X48" s="9">
        <v>291</v>
      </c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>
        <v>16517.849999999999</v>
      </c>
      <c r="AS48" s="9">
        <v>0</v>
      </c>
      <c r="AT48" s="9">
        <f t="shared" si="1"/>
        <v>0</v>
      </c>
      <c r="AU48" s="10" t="s">
        <v>109</v>
      </c>
      <c r="AV48" s="11">
        <v>2014</v>
      </c>
      <c r="AW48" s="12" t="s">
        <v>357</v>
      </c>
      <c r="AX48" s="56" t="s">
        <v>464</v>
      </c>
      <c r="AY48" s="127"/>
      <c r="AZ48" s="128"/>
      <c r="BA48" s="128"/>
      <c r="BB48" s="127"/>
      <c r="BC48" s="127"/>
      <c r="BD48" s="127"/>
      <c r="BF48" s="130"/>
      <c r="BG48" s="130"/>
      <c r="BH48" s="130"/>
      <c r="BI48" s="130"/>
      <c r="BJ48" s="130"/>
      <c r="BK48" s="130"/>
      <c r="BL48" s="130"/>
      <c r="BM48" s="130"/>
      <c r="BN48" s="130"/>
      <c r="BO48" s="130"/>
      <c r="BP48" s="130"/>
      <c r="BQ48" s="130"/>
      <c r="BR48" s="130"/>
      <c r="BS48" s="130"/>
      <c r="BT48" s="130"/>
      <c r="BU48" s="130"/>
      <c r="BV48" s="130"/>
      <c r="BW48" s="130"/>
      <c r="BX48" s="130"/>
      <c r="BY48" s="130"/>
      <c r="BZ48" s="130"/>
      <c r="CA48" s="130"/>
      <c r="CB48" s="130"/>
      <c r="CC48" s="130"/>
      <c r="CD48" s="130"/>
      <c r="CE48" s="130"/>
      <c r="CF48" s="130"/>
      <c r="CG48" s="130"/>
      <c r="CH48" s="130"/>
      <c r="CI48" s="130"/>
      <c r="CJ48" s="130"/>
      <c r="CK48" s="130"/>
      <c r="CL48" s="130"/>
      <c r="CM48" s="130"/>
      <c r="CN48" s="130"/>
      <c r="CO48" s="130"/>
      <c r="CP48" s="130"/>
      <c r="CQ48" s="130"/>
      <c r="CR48" s="130"/>
      <c r="CS48" s="130"/>
      <c r="CT48" s="130"/>
      <c r="CU48" s="130"/>
      <c r="CV48" s="130"/>
      <c r="CW48" s="130"/>
      <c r="CX48" s="130"/>
      <c r="CY48" s="130"/>
      <c r="CZ48" s="130"/>
      <c r="DA48" s="130"/>
      <c r="DB48" s="130"/>
      <c r="DC48" s="130"/>
      <c r="DD48" s="130"/>
      <c r="DE48" s="130"/>
      <c r="DF48" s="130"/>
      <c r="DG48" s="130"/>
      <c r="DH48" s="130"/>
      <c r="DI48" s="130"/>
      <c r="DJ48" s="130"/>
      <c r="DK48" s="130"/>
      <c r="DL48" s="130"/>
      <c r="DM48" s="130"/>
      <c r="DN48" s="130"/>
      <c r="DO48" s="130"/>
      <c r="DP48" s="130"/>
      <c r="DQ48" s="130"/>
      <c r="DR48" s="130"/>
      <c r="DS48" s="130"/>
      <c r="DT48" s="130"/>
      <c r="DU48" s="130"/>
      <c r="DV48" s="130"/>
      <c r="DW48" s="130"/>
      <c r="DX48" s="130"/>
      <c r="DY48" s="130"/>
      <c r="DZ48" s="130"/>
      <c r="EA48" s="130"/>
      <c r="EB48" s="130"/>
      <c r="EC48" s="130"/>
      <c r="ED48" s="130"/>
      <c r="EE48" s="130"/>
      <c r="EF48" s="130"/>
      <c r="EG48" s="130"/>
      <c r="EH48" s="130"/>
      <c r="EI48" s="130"/>
      <c r="EJ48" s="130"/>
      <c r="EK48" s="130"/>
      <c r="EL48" s="130"/>
      <c r="EM48" s="130"/>
      <c r="EN48" s="130"/>
      <c r="EO48" s="130"/>
      <c r="EP48" s="130"/>
      <c r="EQ48" s="130"/>
      <c r="ER48" s="130"/>
      <c r="ES48" s="130"/>
      <c r="ET48" s="130"/>
      <c r="EU48" s="130"/>
      <c r="EV48" s="130"/>
      <c r="EW48" s="130"/>
      <c r="EX48" s="130"/>
      <c r="EY48" s="130"/>
      <c r="EZ48" s="130"/>
      <c r="FA48" s="130"/>
      <c r="FB48" s="130"/>
      <c r="FC48" s="130"/>
      <c r="FD48" s="130"/>
      <c r="FE48" s="130"/>
      <c r="FF48" s="130"/>
      <c r="FG48" s="130"/>
      <c r="FH48" s="130"/>
      <c r="FI48" s="130"/>
      <c r="FJ48" s="130"/>
      <c r="FK48" s="130"/>
      <c r="FL48" s="130"/>
      <c r="FM48" s="130"/>
      <c r="FN48" s="130"/>
      <c r="FO48" s="130"/>
      <c r="FP48" s="130"/>
      <c r="FQ48" s="130"/>
      <c r="FR48" s="130"/>
      <c r="FS48" s="130"/>
      <c r="FT48" s="130"/>
      <c r="FU48" s="130"/>
      <c r="FV48" s="130"/>
      <c r="FW48" s="130"/>
      <c r="FX48" s="130"/>
      <c r="FY48" s="130"/>
      <c r="FZ48" s="130"/>
      <c r="GA48" s="130"/>
      <c r="GB48" s="130"/>
      <c r="GC48" s="130"/>
      <c r="GD48" s="130"/>
      <c r="GE48" s="130"/>
      <c r="GF48" s="130"/>
      <c r="GG48" s="130"/>
      <c r="GH48" s="130"/>
      <c r="GI48" s="130"/>
      <c r="GJ48" s="130"/>
      <c r="GK48" s="130"/>
      <c r="GL48" s="130"/>
      <c r="GM48" s="130"/>
      <c r="GN48" s="130"/>
      <c r="GO48" s="130"/>
      <c r="GP48" s="130"/>
      <c r="GQ48" s="130"/>
      <c r="GR48" s="130"/>
      <c r="GS48" s="130"/>
      <c r="GT48" s="130"/>
      <c r="GU48" s="130"/>
      <c r="GV48" s="130"/>
      <c r="GW48" s="130"/>
      <c r="GX48" s="130"/>
      <c r="GY48" s="130"/>
      <c r="GZ48" s="130"/>
      <c r="HA48" s="130"/>
      <c r="HB48" s="130"/>
      <c r="HC48" s="130"/>
      <c r="HD48" s="130"/>
      <c r="HE48" s="130"/>
      <c r="HF48" s="130"/>
      <c r="HG48" s="130"/>
      <c r="HH48" s="130"/>
      <c r="HI48" s="130"/>
      <c r="HJ48" s="130"/>
      <c r="HK48" s="130"/>
      <c r="HL48" s="130"/>
      <c r="HM48" s="130"/>
      <c r="HN48" s="130"/>
      <c r="HO48" s="130"/>
      <c r="HP48" s="130"/>
      <c r="HQ48" s="130"/>
      <c r="HR48" s="130"/>
      <c r="HS48" s="130"/>
      <c r="HT48" s="130"/>
      <c r="HU48" s="130"/>
      <c r="HV48" s="130"/>
      <c r="HW48" s="130"/>
      <c r="HX48" s="130"/>
      <c r="HY48" s="130"/>
      <c r="HZ48" s="130"/>
      <c r="IA48" s="130"/>
      <c r="IB48" s="130"/>
      <c r="IC48" s="130"/>
      <c r="ID48" s="130"/>
      <c r="IE48" s="130"/>
      <c r="IF48" s="130"/>
      <c r="IG48" s="130"/>
      <c r="IH48" s="130"/>
    </row>
    <row r="49" spans="1:242" s="129" customFormat="1" ht="12.75" customHeight="1" x14ac:dyDescent="0.2">
      <c r="A49" s="13">
        <v>104</v>
      </c>
      <c r="B49" s="9" t="s">
        <v>110</v>
      </c>
      <c r="C49" s="8" t="s">
        <v>281</v>
      </c>
      <c r="D49" s="8" t="s">
        <v>9</v>
      </c>
      <c r="E49" s="8" t="s">
        <v>217</v>
      </c>
      <c r="F49" s="8">
        <v>270005791</v>
      </c>
      <c r="G49" s="8" t="s">
        <v>114</v>
      </c>
      <c r="H49" s="8" t="s">
        <v>218</v>
      </c>
      <c r="I49" s="8" t="s">
        <v>219</v>
      </c>
      <c r="J49" s="8" t="s">
        <v>10</v>
      </c>
      <c r="K49" s="8">
        <v>45</v>
      </c>
      <c r="L49" s="8" t="s">
        <v>117</v>
      </c>
      <c r="M49" s="8" t="s">
        <v>106</v>
      </c>
      <c r="N49" s="8" t="s">
        <v>107</v>
      </c>
      <c r="O49" s="8" t="s">
        <v>108</v>
      </c>
      <c r="P49" s="8" t="s">
        <v>118</v>
      </c>
      <c r="Q49" s="9"/>
      <c r="R49" s="9"/>
      <c r="S49" s="9"/>
      <c r="T49" s="9">
        <v>495</v>
      </c>
      <c r="U49" s="9">
        <v>363</v>
      </c>
      <c r="V49" s="9">
        <v>374</v>
      </c>
      <c r="W49" s="9">
        <v>374</v>
      </c>
      <c r="X49" s="9">
        <v>374</v>
      </c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>
        <v>16517.849999999999</v>
      </c>
      <c r="AS49" s="9">
        <v>0</v>
      </c>
      <c r="AT49" s="9">
        <f t="shared" si="1"/>
        <v>0</v>
      </c>
      <c r="AU49" s="10" t="s">
        <v>109</v>
      </c>
      <c r="AV49" s="11">
        <v>2014</v>
      </c>
      <c r="AW49" s="12" t="s">
        <v>357</v>
      </c>
      <c r="AX49" s="56" t="s">
        <v>464</v>
      </c>
      <c r="AY49" s="127"/>
      <c r="AZ49" s="128"/>
      <c r="BA49" s="128"/>
      <c r="BB49" s="127"/>
      <c r="BC49" s="127"/>
      <c r="BD49" s="127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0"/>
      <c r="BQ49" s="130"/>
      <c r="BR49" s="130"/>
      <c r="BS49" s="130"/>
      <c r="BT49" s="130"/>
      <c r="BU49" s="130"/>
      <c r="BV49" s="130"/>
      <c r="BW49" s="130"/>
      <c r="BX49" s="130"/>
      <c r="BY49" s="130"/>
      <c r="BZ49" s="130"/>
      <c r="CA49" s="130"/>
      <c r="CB49" s="130"/>
      <c r="CC49" s="130"/>
      <c r="CD49" s="130"/>
      <c r="CE49" s="130"/>
      <c r="CF49" s="130"/>
      <c r="CG49" s="130"/>
      <c r="CH49" s="130"/>
      <c r="CI49" s="130"/>
      <c r="CJ49" s="130"/>
      <c r="CK49" s="130"/>
      <c r="CL49" s="130"/>
      <c r="CM49" s="130"/>
      <c r="CN49" s="130"/>
      <c r="CO49" s="130"/>
      <c r="CP49" s="130"/>
      <c r="CQ49" s="130"/>
      <c r="CR49" s="130"/>
      <c r="CS49" s="130"/>
      <c r="CT49" s="130"/>
      <c r="CU49" s="130"/>
      <c r="CV49" s="130"/>
      <c r="CW49" s="130"/>
      <c r="CX49" s="130"/>
      <c r="CY49" s="130"/>
      <c r="CZ49" s="130"/>
      <c r="DA49" s="130"/>
      <c r="DB49" s="130"/>
      <c r="DC49" s="130"/>
      <c r="DD49" s="130"/>
      <c r="DE49" s="130"/>
      <c r="DF49" s="130"/>
      <c r="DG49" s="130"/>
      <c r="DH49" s="130"/>
      <c r="DI49" s="130"/>
      <c r="DJ49" s="130"/>
      <c r="DK49" s="130"/>
      <c r="DL49" s="130"/>
      <c r="DM49" s="130"/>
      <c r="DN49" s="130"/>
      <c r="DO49" s="130"/>
      <c r="DP49" s="130"/>
      <c r="DQ49" s="130"/>
      <c r="DR49" s="130"/>
      <c r="DS49" s="130"/>
      <c r="DT49" s="130"/>
      <c r="DU49" s="130"/>
      <c r="DV49" s="130"/>
      <c r="DW49" s="130"/>
      <c r="DX49" s="130"/>
      <c r="DY49" s="130"/>
      <c r="DZ49" s="130"/>
      <c r="EA49" s="130"/>
      <c r="EB49" s="130"/>
      <c r="EC49" s="130"/>
      <c r="ED49" s="130"/>
      <c r="EE49" s="130"/>
      <c r="EF49" s="130"/>
      <c r="EG49" s="130"/>
      <c r="EH49" s="130"/>
      <c r="EI49" s="130"/>
      <c r="EJ49" s="130"/>
      <c r="EK49" s="130"/>
      <c r="EL49" s="130"/>
      <c r="EM49" s="130"/>
      <c r="EN49" s="130"/>
      <c r="EO49" s="130"/>
      <c r="EP49" s="130"/>
      <c r="EQ49" s="130"/>
      <c r="ER49" s="130"/>
      <c r="ES49" s="130"/>
      <c r="ET49" s="130"/>
      <c r="EU49" s="130"/>
      <c r="EV49" s="130"/>
      <c r="EW49" s="130"/>
      <c r="EX49" s="130"/>
      <c r="EY49" s="130"/>
      <c r="EZ49" s="130"/>
      <c r="FA49" s="130"/>
      <c r="FB49" s="130"/>
      <c r="FC49" s="130"/>
      <c r="FD49" s="130"/>
      <c r="FE49" s="130"/>
      <c r="FF49" s="130"/>
      <c r="FG49" s="130"/>
      <c r="FH49" s="130"/>
      <c r="FI49" s="130"/>
      <c r="FJ49" s="130"/>
      <c r="FK49" s="130"/>
      <c r="FL49" s="130"/>
      <c r="FM49" s="130"/>
      <c r="FN49" s="130"/>
      <c r="FO49" s="130"/>
      <c r="FP49" s="130"/>
      <c r="FQ49" s="130"/>
      <c r="FR49" s="130"/>
      <c r="FS49" s="130"/>
      <c r="FT49" s="130"/>
      <c r="FU49" s="130"/>
      <c r="FV49" s="130"/>
      <c r="FW49" s="130"/>
      <c r="FX49" s="130"/>
      <c r="FY49" s="130"/>
      <c r="FZ49" s="130"/>
      <c r="GA49" s="130"/>
      <c r="GB49" s="130"/>
      <c r="GC49" s="130"/>
      <c r="GD49" s="130"/>
      <c r="GE49" s="130"/>
      <c r="GF49" s="130"/>
      <c r="GG49" s="130"/>
      <c r="GH49" s="130"/>
      <c r="GI49" s="130"/>
      <c r="GJ49" s="130"/>
      <c r="GK49" s="130"/>
      <c r="GL49" s="130"/>
      <c r="GM49" s="130"/>
      <c r="GN49" s="130"/>
      <c r="GO49" s="130"/>
      <c r="GP49" s="130"/>
      <c r="GQ49" s="130"/>
      <c r="GR49" s="130"/>
      <c r="GS49" s="130"/>
      <c r="GT49" s="130"/>
      <c r="GU49" s="130"/>
      <c r="GV49" s="130"/>
      <c r="GW49" s="130"/>
      <c r="GX49" s="130"/>
      <c r="GY49" s="130"/>
      <c r="GZ49" s="130"/>
      <c r="HA49" s="130"/>
      <c r="HB49" s="130"/>
      <c r="HC49" s="130"/>
      <c r="HD49" s="130"/>
      <c r="HE49" s="130"/>
      <c r="HF49" s="130"/>
      <c r="HG49" s="130"/>
      <c r="HH49" s="130"/>
      <c r="HI49" s="130"/>
      <c r="HJ49" s="130"/>
      <c r="HK49" s="130"/>
      <c r="HL49" s="130"/>
      <c r="HM49" s="130"/>
      <c r="HN49" s="130"/>
      <c r="HO49" s="130"/>
      <c r="HP49" s="130"/>
      <c r="HQ49" s="130"/>
      <c r="HR49" s="130"/>
      <c r="HS49" s="130"/>
      <c r="HT49" s="130"/>
      <c r="HU49" s="130"/>
      <c r="HV49" s="130"/>
      <c r="HW49" s="130"/>
      <c r="HX49" s="130"/>
      <c r="HY49" s="130"/>
      <c r="HZ49" s="130"/>
      <c r="IA49" s="130"/>
      <c r="IB49" s="130"/>
      <c r="IC49" s="130"/>
      <c r="ID49" s="130"/>
      <c r="IE49" s="130"/>
      <c r="IF49" s="130"/>
      <c r="IG49" s="130"/>
      <c r="IH49" s="130"/>
    </row>
    <row r="50" spans="1:242" s="129" customFormat="1" ht="12.75" customHeight="1" x14ac:dyDescent="0.2">
      <c r="A50" s="13">
        <v>104</v>
      </c>
      <c r="B50" s="7" t="s">
        <v>110</v>
      </c>
      <c r="C50" s="8" t="s">
        <v>282</v>
      </c>
      <c r="D50" s="8" t="s">
        <v>9</v>
      </c>
      <c r="E50" s="8" t="s">
        <v>221</v>
      </c>
      <c r="F50" s="8">
        <v>270005792</v>
      </c>
      <c r="G50" s="8" t="s">
        <v>114</v>
      </c>
      <c r="H50" s="8" t="s">
        <v>222</v>
      </c>
      <c r="I50" s="8" t="s">
        <v>223</v>
      </c>
      <c r="J50" s="14" t="s">
        <v>10</v>
      </c>
      <c r="K50" s="8">
        <v>45</v>
      </c>
      <c r="L50" s="8" t="s">
        <v>117</v>
      </c>
      <c r="M50" s="8" t="s">
        <v>106</v>
      </c>
      <c r="N50" s="8" t="s">
        <v>107</v>
      </c>
      <c r="O50" s="8" t="s">
        <v>108</v>
      </c>
      <c r="P50" s="8" t="s">
        <v>118</v>
      </c>
      <c r="Q50" s="9"/>
      <c r="R50" s="9"/>
      <c r="S50" s="9"/>
      <c r="T50" s="9">
        <v>593</v>
      </c>
      <c r="U50" s="9">
        <v>336</v>
      </c>
      <c r="V50" s="9">
        <v>251</v>
      </c>
      <c r="W50" s="9">
        <v>336</v>
      </c>
      <c r="X50" s="9">
        <v>336</v>
      </c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>
        <v>16517.849999999999</v>
      </c>
      <c r="AS50" s="9">
        <v>0</v>
      </c>
      <c r="AT50" s="9">
        <f t="shared" si="1"/>
        <v>0</v>
      </c>
      <c r="AU50" s="8" t="s">
        <v>109</v>
      </c>
      <c r="AV50" s="11">
        <v>2014</v>
      </c>
      <c r="AW50" s="12" t="s">
        <v>357</v>
      </c>
      <c r="AX50" s="56" t="s">
        <v>464</v>
      </c>
      <c r="AY50" s="127"/>
      <c r="AZ50" s="128"/>
      <c r="BA50" s="128"/>
      <c r="BB50" s="127"/>
      <c r="BC50" s="127"/>
      <c r="BD50" s="127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0"/>
      <c r="BQ50" s="130"/>
      <c r="BR50" s="130"/>
      <c r="BS50" s="130"/>
      <c r="BT50" s="130"/>
      <c r="BU50" s="130"/>
      <c r="BV50" s="130"/>
      <c r="BW50" s="130"/>
      <c r="BX50" s="130"/>
      <c r="BY50" s="130"/>
      <c r="BZ50" s="130"/>
      <c r="CA50" s="130"/>
      <c r="CB50" s="130"/>
      <c r="CC50" s="130"/>
      <c r="CD50" s="130"/>
      <c r="CE50" s="130"/>
      <c r="CF50" s="130"/>
      <c r="CG50" s="130"/>
      <c r="CH50" s="130"/>
      <c r="CI50" s="130"/>
      <c r="CJ50" s="130"/>
      <c r="CK50" s="130"/>
      <c r="CL50" s="130"/>
      <c r="CM50" s="130"/>
      <c r="CN50" s="130"/>
      <c r="CO50" s="130"/>
      <c r="CP50" s="130"/>
      <c r="CQ50" s="130"/>
      <c r="CR50" s="130"/>
      <c r="CS50" s="130"/>
      <c r="CT50" s="130"/>
      <c r="CU50" s="130"/>
      <c r="CV50" s="130"/>
      <c r="CW50" s="130"/>
      <c r="CX50" s="130"/>
      <c r="CY50" s="130"/>
      <c r="CZ50" s="130"/>
      <c r="DA50" s="130"/>
      <c r="DB50" s="130"/>
      <c r="DC50" s="130"/>
      <c r="DD50" s="130"/>
      <c r="DE50" s="130"/>
      <c r="DF50" s="130"/>
      <c r="DG50" s="130"/>
      <c r="DH50" s="130"/>
      <c r="DI50" s="130"/>
      <c r="DJ50" s="130"/>
      <c r="DK50" s="130"/>
      <c r="DL50" s="130"/>
      <c r="DM50" s="130"/>
      <c r="DN50" s="130"/>
      <c r="DO50" s="130"/>
      <c r="DP50" s="130"/>
      <c r="DQ50" s="130"/>
      <c r="DR50" s="130"/>
      <c r="DS50" s="130"/>
      <c r="DT50" s="130"/>
      <c r="DU50" s="130"/>
      <c r="DV50" s="130"/>
      <c r="DW50" s="130"/>
      <c r="DX50" s="130"/>
      <c r="DY50" s="130"/>
      <c r="DZ50" s="130"/>
      <c r="EA50" s="130"/>
      <c r="EB50" s="130"/>
      <c r="EC50" s="130"/>
      <c r="ED50" s="130"/>
      <c r="EE50" s="130"/>
      <c r="EF50" s="130"/>
      <c r="EG50" s="130"/>
      <c r="EH50" s="130"/>
      <c r="EI50" s="130"/>
      <c r="EJ50" s="130"/>
      <c r="EK50" s="130"/>
      <c r="EL50" s="130"/>
      <c r="EM50" s="130"/>
      <c r="EN50" s="130"/>
      <c r="EO50" s="130"/>
      <c r="EP50" s="130"/>
      <c r="EQ50" s="130"/>
      <c r="ER50" s="130"/>
      <c r="ES50" s="130"/>
      <c r="ET50" s="130"/>
      <c r="EU50" s="130"/>
      <c r="EV50" s="130"/>
      <c r="EW50" s="130"/>
      <c r="EX50" s="130"/>
      <c r="EY50" s="130"/>
      <c r="EZ50" s="130"/>
      <c r="FA50" s="130"/>
      <c r="FB50" s="130"/>
      <c r="FC50" s="130"/>
      <c r="FD50" s="130"/>
      <c r="FE50" s="130"/>
      <c r="FF50" s="130"/>
      <c r="FG50" s="130"/>
      <c r="FH50" s="130"/>
      <c r="FI50" s="130"/>
      <c r="FJ50" s="130"/>
      <c r="FK50" s="130"/>
      <c r="FL50" s="130"/>
      <c r="FM50" s="130"/>
      <c r="FN50" s="130"/>
      <c r="FO50" s="130"/>
      <c r="FP50" s="130"/>
      <c r="FQ50" s="130"/>
      <c r="FR50" s="130"/>
      <c r="FS50" s="130"/>
      <c r="FT50" s="130"/>
      <c r="FU50" s="130"/>
      <c r="FV50" s="130"/>
      <c r="FW50" s="130"/>
      <c r="FX50" s="130"/>
      <c r="FY50" s="130"/>
      <c r="FZ50" s="130"/>
      <c r="GA50" s="130"/>
      <c r="GB50" s="130"/>
      <c r="GC50" s="130"/>
      <c r="GD50" s="130"/>
      <c r="GE50" s="130"/>
      <c r="GF50" s="130"/>
      <c r="GG50" s="130"/>
      <c r="GH50" s="130"/>
      <c r="GI50" s="130"/>
      <c r="GJ50" s="130"/>
      <c r="GK50" s="130"/>
      <c r="GL50" s="130"/>
      <c r="GM50" s="130"/>
      <c r="GN50" s="130"/>
      <c r="GO50" s="130"/>
      <c r="GP50" s="130"/>
      <c r="GQ50" s="130"/>
      <c r="GR50" s="130"/>
      <c r="GS50" s="130"/>
      <c r="GT50" s="130"/>
      <c r="GU50" s="130"/>
      <c r="GV50" s="130"/>
      <c r="GW50" s="130"/>
      <c r="GX50" s="130"/>
      <c r="GY50" s="130"/>
      <c r="GZ50" s="130"/>
      <c r="HA50" s="130"/>
      <c r="HB50" s="130"/>
      <c r="HC50" s="130"/>
      <c r="HD50" s="130"/>
      <c r="HE50" s="130"/>
      <c r="HF50" s="130"/>
      <c r="HG50" s="130"/>
      <c r="HH50" s="130"/>
      <c r="HI50" s="130"/>
      <c r="HJ50" s="130"/>
      <c r="HK50" s="130"/>
      <c r="HL50" s="130"/>
      <c r="HM50" s="130"/>
      <c r="HN50" s="130"/>
      <c r="HO50" s="130"/>
      <c r="HP50" s="130"/>
      <c r="HQ50" s="130"/>
      <c r="HR50" s="130"/>
      <c r="HS50" s="130"/>
      <c r="HT50" s="130"/>
      <c r="HU50" s="130"/>
      <c r="HV50" s="130"/>
      <c r="HW50" s="130"/>
      <c r="HX50" s="130"/>
      <c r="HY50" s="130"/>
      <c r="HZ50" s="130"/>
      <c r="IA50" s="130"/>
      <c r="IB50" s="130"/>
      <c r="IC50" s="130"/>
      <c r="ID50" s="130"/>
      <c r="IE50" s="130"/>
      <c r="IF50" s="130"/>
      <c r="IG50" s="130"/>
      <c r="IH50" s="130"/>
    </row>
    <row r="51" spans="1:242" s="129" customFormat="1" ht="12.75" customHeight="1" x14ac:dyDescent="0.2">
      <c r="A51" s="13">
        <v>104</v>
      </c>
      <c r="B51" s="7" t="s">
        <v>110</v>
      </c>
      <c r="C51" s="8" t="s">
        <v>295</v>
      </c>
      <c r="D51" s="8" t="s">
        <v>9</v>
      </c>
      <c r="E51" s="8" t="s">
        <v>225</v>
      </c>
      <c r="F51" s="8">
        <v>270005793</v>
      </c>
      <c r="G51" s="8" t="s">
        <v>114</v>
      </c>
      <c r="H51" s="8" t="s">
        <v>226</v>
      </c>
      <c r="I51" s="8" t="s">
        <v>227</v>
      </c>
      <c r="J51" s="8" t="s">
        <v>10</v>
      </c>
      <c r="K51" s="8">
        <v>45</v>
      </c>
      <c r="L51" s="8" t="s">
        <v>117</v>
      </c>
      <c r="M51" s="8" t="s">
        <v>106</v>
      </c>
      <c r="N51" s="8" t="s">
        <v>107</v>
      </c>
      <c r="O51" s="8" t="s">
        <v>108</v>
      </c>
      <c r="P51" s="8" t="s">
        <v>118</v>
      </c>
      <c r="Q51" s="9"/>
      <c r="R51" s="9"/>
      <c r="S51" s="9"/>
      <c r="T51" s="9">
        <v>307</v>
      </c>
      <c r="U51" s="9">
        <v>276</v>
      </c>
      <c r="V51" s="9">
        <v>0</v>
      </c>
      <c r="W51" s="9">
        <v>276</v>
      </c>
      <c r="X51" s="9">
        <v>276</v>
      </c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>
        <v>16517.849999999999</v>
      </c>
      <c r="AS51" s="9">
        <v>0</v>
      </c>
      <c r="AT51" s="9">
        <f t="shared" si="1"/>
        <v>0</v>
      </c>
      <c r="AU51" s="10" t="s">
        <v>109</v>
      </c>
      <c r="AV51" s="11">
        <v>2014</v>
      </c>
      <c r="AW51" s="12" t="s">
        <v>357</v>
      </c>
      <c r="AX51" s="56" t="s">
        <v>464</v>
      </c>
      <c r="AY51" s="127"/>
      <c r="AZ51" s="128"/>
      <c r="BA51" s="128"/>
      <c r="BB51" s="127"/>
      <c r="BC51" s="127"/>
      <c r="BD51" s="127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P51" s="130"/>
      <c r="BQ51" s="130"/>
      <c r="BR51" s="130"/>
      <c r="BS51" s="130"/>
      <c r="BT51" s="130"/>
      <c r="BU51" s="130"/>
      <c r="BV51" s="130"/>
      <c r="BW51" s="130"/>
      <c r="BX51" s="130"/>
      <c r="BY51" s="130"/>
      <c r="BZ51" s="130"/>
      <c r="CA51" s="130"/>
      <c r="CB51" s="130"/>
      <c r="CC51" s="130"/>
      <c r="CD51" s="130"/>
      <c r="CE51" s="130"/>
      <c r="CF51" s="130"/>
      <c r="CG51" s="130"/>
      <c r="CH51" s="130"/>
      <c r="CI51" s="130"/>
      <c r="CJ51" s="130"/>
      <c r="CK51" s="130"/>
      <c r="CL51" s="130"/>
      <c r="CM51" s="130"/>
      <c r="CN51" s="130"/>
      <c r="CO51" s="130"/>
      <c r="CP51" s="130"/>
      <c r="CQ51" s="130"/>
      <c r="CR51" s="130"/>
      <c r="CS51" s="130"/>
      <c r="CT51" s="130"/>
      <c r="CU51" s="130"/>
      <c r="CV51" s="130"/>
      <c r="CW51" s="130"/>
      <c r="CX51" s="130"/>
      <c r="CY51" s="130"/>
      <c r="CZ51" s="130"/>
      <c r="DA51" s="130"/>
      <c r="DB51" s="130"/>
      <c r="DC51" s="130"/>
      <c r="DD51" s="130"/>
      <c r="DE51" s="130"/>
      <c r="DF51" s="130"/>
      <c r="DG51" s="130"/>
      <c r="DH51" s="130"/>
      <c r="DI51" s="130"/>
      <c r="DJ51" s="130"/>
      <c r="DK51" s="130"/>
      <c r="DL51" s="130"/>
      <c r="DM51" s="130"/>
      <c r="DN51" s="130"/>
      <c r="DO51" s="130"/>
      <c r="DP51" s="130"/>
      <c r="DQ51" s="130"/>
      <c r="DR51" s="130"/>
      <c r="DS51" s="130"/>
      <c r="DT51" s="130"/>
      <c r="DU51" s="130"/>
      <c r="DV51" s="130"/>
      <c r="DW51" s="130"/>
      <c r="DX51" s="130"/>
      <c r="DY51" s="130"/>
      <c r="DZ51" s="130"/>
      <c r="EA51" s="130"/>
      <c r="EB51" s="130"/>
      <c r="EC51" s="130"/>
      <c r="ED51" s="130"/>
      <c r="EE51" s="130"/>
      <c r="EF51" s="130"/>
      <c r="EG51" s="130"/>
      <c r="EH51" s="130"/>
      <c r="EI51" s="130"/>
      <c r="EJ51" s="130"/>
      <c r="EK51" s="130"/>
      <c r="EL51" s="130"/>
      <c r="EM51" s="130"/>
      <c r="EN51" s="130"/>
      <c r="EO51" s="130"/>
      <c r="EP51" s="130"/>
      <c r="EQ51" s="130"/>
      <c r="ER51" s="130"/>
      <c r="ES51" s="130"/>
      <c r="ET51" s="130"/>
      <c r="EU51" s="130"/>
      <c r="EV51" s="130"/>
      <c r="EW51" s="130"/>
      <c r="EX51" s="130"/>
      <c r="EY51" s="130"/>
      <c r="EZ51" s="130"/>
      <c r="FA51" s="130"/>
      <c r="FB51" s="130"/>
      <c r="FC51" s="130"/>
      <c r="FD51" s="130"/>
      <c r="FE51" s="130"/>
      <c r="FF51" s="130"/>
      <c r="FG51" s="130"/>
      <c r="FH51" s="130"/>
      <c r="FI51" s="130"/>
      <c r="FJ51" s="130"/>
      <c r="FK51" s="130"/>
      <c r="FL51" s="130"/>
      <c r="FM51" s="130"/>
      <c r="FN51" s="130"/>
      <c r="FO51" s="130"/>
      <c r="FP51" s="130"/>
      <c r="FQ51" s="130"/>
      <c r="FR51" s="130"/>
      <c r="FS51" s="130"/>
      <c r="FT51" s="130"/>
      <c r="FU51" s="130"/>
      <c r="FV51" s="130"/>
      <c r="FW51" s="130"/>
      <c r="FX51" s="130"/>
      <c r="FY51" s="130"/>
      <c r="FZ51" s="130"/>
      <c r="GA51" s="130"/>
      <c r="GB51" s="130"/>
      <c r="GC51" s="130"/>
      <c r="GD51" s="130"/>
      <c r="GE51" s="130"/>
      <c r="GF51" s="130"/>
      <c r="GG51" s="130"/>
      <c r="GH51" s="130"/>
      <c r="GI51" s="130"/>
      <c r="GJ51" s="130"/>
      <c r="GK51" s="130"/>
      <c r="GL51" s="130"/>
      <c r="GM51" s="130"/>
      <c r="GN51" s="130"/>
      <c r="GO51" s="130"/>
      <c r="GP51" s="130"/>
      <c r="GQ51" s="130"/>
      <c r="GR51" s="130"/>
      <c r="GS51" s="130"/>
      <c r="GT51" s="130"/>
      <c r="GU51" s="130"/>
      <c r="GV51" s="130"/>
      <c r="GW51" s="130"/>
      <c r="GX51" s="130"/>
      <c r="GY51" s="130"/>
      <c r="GZ51" s="130"/>
      <c r="HA51" s="130"/>
      <c r="HB51" s="130"/>
      <c r="HC51" s="130"/>
      <c r="HD51" s="130"/>
      <c r="HE51" s="130"/>
      <c r="HF51" s="130"/>
      <c r="HG51" s="130"/>
      <c r="HH51" s="130"/>
      <c r="HI51" s="130"/>
      <c r="HJ51" s="130"/>
      <c r="HK51" s="130"/>
      <c r="HL51" s="130"/>
      <c r="HM51" s="130"/>
      <c r="HN51" s="130"/>
      <c r="HO51" s="130"/>
      <c r="HP51" s="130"/>
      <c r="HQ51" s="130"/>
      <c r="HR51" s="130"/>
      <c r="HS51" s="130"/>
      <c r="HT51" s="130"/>
      <c r="HU51" s="130"/>
      <c r="HV51" s="130"/>
      <c r="HW51" s="130"/>
      <c r="HX51" s="130"/>
      <c r="HY51" s="130"/>
      <c r="HZ51" s="130"/>
      <c r="IA51" s="130"/>
      <c r="IB51" s="130"/>
      <c r="IC51" s="130"/>
      <c r="ID51" s="130"/>
      <c r="IE51" s="130"/>
      <c r="IF51" s="130"/>
      <c r="IG51" s="130"/>
      <c r="IH51" s="130"/>
    </row>
    <row r="52" spans="1:242" s="129" customFormat="1" x14ac:dyDescent="0.2">
      <c r="A52" s="13">
        <v>104</v>
      </c>
      <c r="B52" s="7" t="s">
        <v>110</v>
      </c>
      <c r="C52" s="8" t="s">
        <v>296</v>
      </c>
      <c r="D52" s="8" t="s">
        <v>9</v>
      </c>
      <c r="E52" s="8" t="s">
        <v>113</v>
      </c>
      <c r="F52" s="8">
        <v>270007053</v>
      </c>
      <c r="G52" s="8" t="s">
        <v>114</v>
      </c>
      <c r="H52" s="8" t="s">
        <v>115</v>
      </c>
      <c r="I52" s="8" t="s">
        <v>229</v>
      </c>
      <c r="J52" s="8" t="s">
        <v>10</v>
      </c>
      <c r="K52" s="8">
        <v>45</v>
      </c>
      <c r="L52" s="8" t="s">
        <v>117</v>
      </c>
      <c r="M52" s="8" t="s">
        <v>106</v>
      </c>
      <c r="N52" s="8" t="s">
        <v>107</v>
      </c>
      <c r="O52" s="8" t="s">
        <v>108</v>
      </c>
      <c r="P52" s="8" t="s">
        <v>118</v>
      </c>
      <c r="Q52" s="9"/>
      <c r="R52" s="9"/>
      <c r="S52" s="9"/>
      <c r="T52" s="9">
        <v>111</v>
      </c>
      <c r="U52" s="9">
        <v>30</v>
      </c>
      <c r="V52" s="9">
        <v>0</v>
      </c>
      <c r="W52" s="9">
        <v>30</v>
      </c>
      <c r="X52" s="9">
        <v>30</v>
      </c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>
        <v>16071.42</v>
      </c>
      <c r="AS52" s="9">
        <v>0</v>
      </c>
      <c r="AT52" s="9">
        <f t="shared" si="1"/>
        <v>0</v>
      </c>
      <c r="AU52" s="10" t="s">
        <v>109</v>
      </c>
      <c r="AV52" s="11">
        <v>2014</v>
      </c>
      <c r="AW52" s="12" t="s">
        <v>357</v>
      </c>
      <c r="AX52" s="56" t="s">
        <v>464</v>
      </c>
      <c r="AY52" s="127"/>
      <c r="AZ52" s="128"/>
      <c r="BA52" s="128"/>
      <c r="BB52" s="127"/>
      <c r="BC52" s="127"/>
      <c r="BD52" s="127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  <c r="CA52" s="130"/>
      <c r="CB52" s="130"/>
      <c r="CC52" s="130"/>
      <c r="CD52" s="130"/>
      <c r="CE52" s="130"/>
      <c r="CF52" s="130"/>
      <c r="CG52" s="130"/>
      <c r="CH52" s="130"/>
      <c r="CI52" s="130"/>
      <c r="CJ52" s="130"/>
      <c r="CK52" s="130"/>
      <c r="CL52" s="130"/>
      <c r="CM52" s="130"/>
      <c r="CN52" s="130"/>
      <c r="CO52" s="130"/>
      <c r="CP52" s="130"/>
      <c r="CQ52" s="130"/>
      <c r="CR52" s="130"/>
      <c r="CS52" s="130"/>
      <c r="CT52" s="130"/>
      <c r="CU52" s="130"/>
      <c r="CV52" s="130"/>
      <c r="CW52" s="130"/>
      <c r="CX52" s="130"/>
      <c r="CY52" s="130"/>
      <c r="CZ52" s="130"/>
      <c r="DA52" s="130"/>
      <c r="DB52" s="130"/>
      <c r="DC52" s="130"/>
      <c r="DD52" s="130"/>
      <c r="DE52" s="130"/>
      <c r="DF52" s="130"/>
      <c r="DG52" s="130"/>
      <c r="DH52" s="130"/>
      <c r="DI52" s="130"/>
      <c r="DJ52" s="130"/>
      <c r="DK52" s="130"/>
      <c r="DL52" s="130"/>
      <c r="DM52" s="130"/>
      <c r="DN52" s="130"/>
      <c r="DO52" s="130"/>
      <c r="DP52" s="130"/>
      <c r="DQ52" s="130"/>
      <c r="DR52" s="130"/>
      <c r="DS52" s="130"/>
      <c r="DT52" s="130"/>
      <c r="DU52" s="130"/>
      <c r="DV52" s="130"/>
      <c r="DW52" s="130"/>
      <c r="DX52" s="130"/>
      <c r="DY52" s="130"/>
      <c r="DZ52" s="130"/>
      <c r="EA52" s="130"/>
      <c r="EB52" s="130"/>
      <c r="EC52" s="130"/>
      <c r="ED52" s="130"/>
      <c r="EE52" s="130"/>
      <c r="EF52" s="130"/>
      <c r="EG52" s="130"/>
      <c r="EH52" s="130"/>
      <c r="EI52" s="130"/>
      <c r="EJ52" s="130"/>
      <c r="EK52" s="130"/>
      <c r="EL52" s="130"/>
      <c r="EM52" s="130"/>
      <c r="EN52" s="130"/>
      <c r="EO52" s="130"/>
      <c r="EP52" s="130"/>
      <c r="EQ52" s="130"/>
      <c r="ER52" s="130"/>
      <c r="ES52" s="130"/>
      <c r="ET52" s="130"/>
      <c r="EU52" s="130"/>
      <c r="EV52" s="130"/>
      <c r="EW52" s="130"/>
      <c r="EX52" s="130"/>
      <c r="EY52" s="130"/>
      <c r="EZ52" s="130"/>
      <c r="FA52" s="130"/>
      <c r="FB52" s="130"/>
      <c r="FC52" s="130"/>
      <c r="FD52" s="130"/>
      <c r="FE52" s="130"/>
      <c r="FF52" s="130"/>
      <c r="FG52" s="130"/>
      <c r="FH52" s="130"/>
      <c r="FI52" s="130"/>
      <c r="FJ52" s="130"/>
      <c r="FK52" s="130"/>
      <c r="FL52" s="130"/>
      <c r="FM52" s="130"/>
      <c r="FN52" s="130"/>
      <c r="FO52" s="130"/>
      <c r="FP52" s="130"/>
      <c r="FQ52" s="130"/>
      <c r="FR52" s="130"/>
      <c r="FS52" s="130"/>
      <c r="FT52" s="130"/>
      <c r="FU52" s="130"/>
      <c r="FV52" s="130"/>
      <c r="FW52" s="130"/>
      <c r="FX52" s="130"/>
      <c r="FY52" s="130"/>
      <c r="FZ52" s="130"/>
      <c r="GA52" s="130"/>
      <c r="GB52" s="130"/>
      <c r="GC52" s="130"/>
      <c r="GD52" s="130"/>
      <c r="GE52" s="130"/>
      <c r="GF52" s="130"/>
      <c r="GG52" s="130"/>
      <c r="GH52" s="130"/>
      <c r="GI52" s="130"/>
      <c r="GJ52" s="130"/>
      <c r="GK52" s="130"/>
      <c r="GL52" s="130"/>
      <c r="GM52" s="130"/>
      <c r="GN52" s="130"/>
      <c r="GO52" s="130"/>
      <c r="GP52" s="130"/>
      <c r="GQ52" s="130"/>
      <c r="GR52" s="130"/>
      <c r="GS52" s="130"/>
      <c r="GT52" s="130"/>
      <c r="GU52" s="130"/>
      <c r="GV52" s="130"/>
      <c r="GW52" s="130"/>
      <c r="GX52" s="130"/>
      <c r="GY52" s="130"/>
      <c r="GZ52" s="130"/>
      <c r="HA52" s="130"/>
      <c r="HB52" s="130"/>
      <c r="HC52" s="130"/>
      <c r="HD52" s="130"/>
      <c r="HE52" s="130"/>
      <c r="HF52" s="130"/>
      <c r="HG52" s="130"/>
      <c r="HH52" s="130"/>
      <c r="HI52" s="130"/>
      <c r="HJ52" s="130"/>
      <c r="HK52" s="130"/>
      <c r="HL52" s="130"/>
      <c r="HM52" s="130"/>
      <c r="HN52" s="130"/>
      <c r="HO52" s="130"/>
      <c r="HP52" s="130"/>
      <c r="HQ52" s="130"/>
      <c r="HR52" s="130"/>
      <c r="HS52" s="130"/>
      <c r="HT52" s="130"/>
      <c r="HU52" s="130"/>
      <c r="HV52" s="130"/>
      <c r="HW52" s="130"/>
      <c r="HX52" s="130"/>
      <c r="HY52" s="130"/>
      <c r="HZ52" s="130"/>
      <c r="IA52" s="130"/>
      <c r="IB52" s="130"/>
      <c r="IC52" s="130"/>
      <c r="ID52" s="130"/>
      <c r="IE52" s="130"/>
      <c r="IF52" s="130"/>
      <c r="IG52" s="130"/>
      <c r="IH52" s="130"/>
    </row>
    <row r="53" spans="1:242" s="129" customFormat="1" x14ac:dyDescent="0.2">
      <c r="A53" s="13">
        <v>104</v>
      </c>
      <c r="B53" s="7" t="s">
        <v>110</v>
      </c>
      <c r="C53" s="8" t="s">
        <v>297</v>
      </c>
      <c r="D53" s="8" t="s">
        <v>9</v>
      </c>
      <c r="E53" s="8" t="s">
        <v>113</v>
      </c>
      <c r="F53" s="8">
        <v>270007054</v>
      </c>
      <c r="G53" s="8" t="s">
        <v>114</v>
      </c>
      <c r="H53" s="8" t="s">
        <v>115</v>
      </c>
      <c r="I53" s="8" t="s">
        <v>231</v>
      </c>
      <c r="J53" s="8" t="s">
        <v>10</v>
      </c>
      <c r="K53" s="8">
        <v>45</v>
      </c>
      <c r="L53" s="8" t="s">
        <v>117</v>
      </c>
      <c r="M53" s="8" t="s">
        <v>106</v>
      </c>
      <c r="N53" s="8" t="s">
        <v>107</v>
      </c>
      <c r="O53" s="8" t="s">
        <v>108</v>
      </c>
      <c r="P53" s="8" t="s">
        <v>118</v>
      </c>
      <c r="Q53" s="9"/>
      <c r="R53" s="9"/>
      <c r="S53" s="9"/>
      <c r="T53" s="9">
        <v>66</v>
      </c>
      <c r="U53" s="9">
        <v>7</v>
      </c>
      <c r="V53" s="9">
        <v>0</v>
      </c>
      <c r="W53" s="9">
        <v>7</v>
      </c>
      <c r="X53" s="9">
        <v>7</v>
      </c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>
        <v>16071.42</v>
      </c>
      <c r="AS53" s="9">
        <v>0</v>
      </c>
      <c r="AT53" s="9">
        <f t="shared" si="1"/>
        <v>0</v>
      </c>
      <c r="AU53" s="10" t="s">
        <v>109</v>
      </c>
      <c r="AV53" s="11">
        <v>2014</v>
      </c>
      <c r="AW53" s="12" t="s">
        <v>357</v>
      </c>
      <c r="AX53" s="56" t="s">
        <v>464</v>
      </c>
      <c r="AY53" s="127"/>
      <c r="AZ53" s="128"/>
      <c r="BA53" s="128"/>
      <c r="BB53" s="127"/>
      <c r="BC53" s="127"/>
      <c r="BD53" s="127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130"/>
      <c r="CC53" s="130"/>
      <c r="CD53" s="130"/>
      <c r="CE53" s="130"/>
      <c r="CF53" s="130"/>
      <c r="CG53" s="130"/>
      <c r="CH53" s="130"/>
      <c r="CI53" s="130"/>
      <c r="CJ53" s="130"/>
      <c r="CK53" s="130"/>
      <c r="CL53" s="130"/>
      <c r="CM53" s="130"/>
      <c r="CN53" s="130"/>
      <c r="CO53" s="130"/>
      <c r="CP53" s="130"/>
      <c r="CQ53" s="130"/>
      <c r="CR53" s="130"/>
      <c r="CS53" s="130"/>
      <c r="CT53" s="130"/>
      <c r="CU53" s="130"/>
      <c r="CV53" s="130"/>
      <c r="CW53" s="130"/>
      <c r="CX53" s="130"/>
      <c r="CY53" s="130"/>
      <c r="CZ53" s="130"/>
      <c r="DA53" s="130"/>
      <c r="DB53" s="130"/>
      <c r="DC53" s="130"/>
      <c r="DD53" s="130"/>
      <c r="DE53" s="130"/>
      <c r="DF53" s="130"/>
      <c r="DG53" s="130"/>
      <c r="DH53" s="130"/>
      <c r="DI53" s="130"/>
      <c r="DJ53" s="130"/>
      <c r="DK53" s="130"/>
      <c r="DL53" s="130"/>
      <c r="DM53" s="130"/>
      <c r="DN53" s="130"/>
      <c r="DO53" s="130"/>
      <c r="DP53" s="130"/>
      <c r="DQ53" s="130"/>
      <c r="DR53" s="130"/>
      <c r="DS53" s="130"/>
      <c r="DT53" s="130"/>
      <c r="DU53" s="130"/>
      <c r="DV53" s="130"/>
      <c r="DW53" s="130"/>
      <c r="DX53" s="130"/>
      <c r="DY53" s="130"/>
      <c r="DZ53" s="130"/>
      <c r="EA53" s="130"/>
      <c r="EB53" s="130"/>
      <c r="EC53" s="130"/>
      <c r="ED53" s="130"/>
      <c r="EE53" s="130"/>
      <c r="EF53" s="130"/>
      <c r="EG53" s="130"/>
      <c r="EH53" s="130"/>
      <c r="EI53" s="130"/>
      <c r="EJ53" s="130"/>
      <c r="EK53" s="130"/>
      <c r="EL53" s="130"/>
      <c r="EM53" s="130"/>
      <c r="EN53" s="130"/>
      <c r="EO53" s="130"/>
      <c r="EP53" s="130"/>
      <c r="EQ53" s="130"/>
      <c r="ER53" s="130"/>
      <c r="ES53" s="130"/>
      <c r="ET53" s="130"/>
      <c r="EU53" s="130"/>
      <c r="EV53" s="130"/>
      <c r="EW53" s="130"/>
      <c r="EX53" s="130"/>
      <c r="EY53" s="130"/>
      <c r="EZ53" s="130"/>
      <c r="FA53" s="130"/>
      <c r="FB53" s="130"/>
      <c r="FC53" s="130"/>
      <c r="FD53" s="130"/>
      <c r="FE53" s="130"/>
      <c r="FF53" s="130"/>
      <c r="FG53" s="130"/>
      <c r="FH53" s="130"/>
      <c r="FI53" s="130"/>
      <c r="FJ53" s="130"/>
      <c r="FK53" s="130"/>
      <c r="FL53" s="130"/>
      <c r="FM53" s="130"/>
      <c r="FN53" s="130"/>
      <c r="FO53" s="130"/>
      <c r="FP53" s="130"/>
      <c r="FQ53" s="130"/>
      <c r="FR53" s="130"/>
      <c r="FS53" s="130"/>
      <c r="FT53" s="130"/>
      <c r="FU53" s="130"/>
      <c r="FV53" s="130"/>
      <c r="FW53" s="130"/>
      <c r="FX53" s="130"/>
      <c r="FY53" s="130"/>
      <c r="FZ53" s="130"/>
      <c r="GA53" s="130"/>
      <c r="GB53" s="130"/>
      <c r="GC53" s="130"/>
      <c r="GD53" s="130"/>
      <c r="GE53" s="130"/>
      <c r="GF53" s="130"/>
      <c r="GG53" s="130"/>
      <c r="GH53" s="130"/>
      <c r="GI53" s="130"/>
      <c r="GJ53" s="130"/>
      <c r="GK53" s="130"/>
      <c r="GL53" s="130"/>
      <c r="GM53" s="130"/>
      <c r="GN53" s="130"/>
      <c r="GO53" s="130"/>
      <c r="GP53" s="130"/>
      <c r="GQ53" s="130"/>
      <c r="GR53" s="130"/>
      <c r="GS53" s="130"/>
      <c r="GT53" s="130"/>
      <c r="GU53" s="130"/>
      <c r="GV53" s="130"/>
      <c r="GW53" s="130"/>
      <c r="GX53" s="130"/>
      <c r="GY53" s="130"/>
      <c r="GZ53" s="130"/>
      <c r="HA53" s="130"/>
      <c r="HB53" s="130"/>
      <c r="HC53" s="130"/>
      <c r="HD53" s="130"/>
      <c r="HE53" s="130"/>
      <c r="HF53" s="130"/>
      <c r="HG53" s="130"/>
      <c r="HH53" s="130"/>
      <c r="HI53" s="130"/>
      <c r="HJ53" s="130"/>
      <c r="HK53" s="130"/>
      <c r="HL53" s="130"/>
      <c r="HM53" s="130"/>
      <c r="HN53" s="130"/>
      <c r="HO53" s="130"/>
      <c r="HP53" s="130"/>
      <c r="HQ53" s="130"/>
      <c r="HR53" s="130"/>
      <c r="HS53" s="130"/>
      <c r="HT53" s="130"/>
      <c r="HU53" s="130"/>
      <c r="HV53" s="130"/>
      <c r="HW53" s="130"/>
      <c r="HX53" s="130"/>
      <c r="HY53" s="130"/>
      <c r="HZ53" s="130"/>
      <c r="IA53" s="130"/>
      <c r="IB53" s="130"/>
      <c r="IC53" s="130"/>
      <c r="ID53" s="130"/>
      <c r="IE53" s="130"/>
      <c r="IF53" s="130"/>
      <c r="IG53" s="130"/>
      <c r="IH53" s="130"/>
    </row>
    <row r="54" spans="1:242" s="129" customFormat="1" x14ac:dyDescent="0.2">
      <c r="A54" s="13">
        <v>104</v>
      </c>
      <c r="B54" s="9" t="s">
        <v>110</v>
      </c>
      <c r="C54" s="8" t="s">
        <v>298</v>
      </c>
      <c r="D54" s="8" t="s">
        <v>9</v>
      </c>
      <c r="E54" s="8" t="s">
        <v>233</v>
      </c>
      <c r="F54" s="8">
        <v>270007378</v>
      </c>
      <c r="G54" s="8" t="s">
        <v>114</v>
      </c>
      <c r="H54" s="8" t="s">
        <v>234</v>
      </c>
      <c r="I54" s="8" t="s">
        <v>235</v>
      </c>
      <c r="J54" s="8" t="s">
        <v>10</v>
      </c>
      <c r="K54" s="8">
        <v>45</v>
      </c>
      <c r="L54" s="8" t="s">
        <v>117</v>
      </c>
      <c r="M54" s="8" t="s">
        <v>106</v>
      </c>
      <c r="N54" s="8" t="s">
        <v>107</v>
      </c>
      <c r="O54" s="8" t="s">
        <v>108</v>
      </c>
      <c r="P54" s="8" t="s">
        <v>118</v>
      </c>
      <c r="Q54" s="9"/>
      <c r="R54" s="9"/>
      <c r="S54" s="9"/>
      <c r="T54" s="9">
        <v>11</v>
      </c>
      <c r="U54" s="9">
        <v>16</v>
      </c>
      <c r="V54" s="9">
        <v>2</v>
      </c>
      <c r="W54" s="9">
        <v>16</v>
      </c>
      <c r="X54" s="9">
        <v>16</v>
      </c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>
        <v>16517.849999999999</v>
      </c>
      <c r="AS54" s="9">
        <v>0</v>
      </c>
      <c r="AT54" s="9">
        <f t="shared" si="1"/>
        <v>0</v>
      </c>
      <c r="AU54" s="10" t="s">
        <v>109</v>
      </c>
      <c r="AV54" s="11">
        <v>2014</v>
      </c>
      <c r="AW54" s="12" t="s">
        <v>357</v>
      </c>
      <c r="AX54" s="56" t="s">
        <v>464</v>
      </c>
      <c r="AY54" s="127"/>
      <c r="AZ54" s="128"/>
      <c r="BA54" s="128"/>
      <c r="BB54" s="127"/>
      <c r="BC54" s="127"/>
      <c r="BD54" s="127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0"/>
      <c r="CI54" s="130"/>
      <c r="CJ54" s="130"/>
      <c r="CK54" s="130"/>
      <c r="CL54" s="130"/>
      <c r="CM54" s="130"/>
      <c r="CN54" s="130"/>
      <c r="CO54" s="130"/>
      <c r="CP54" s="130"/>
      <c r="CQ54" s="130"/>
      <c r="CR54" s="130"/>
      <c r="CS54" s="130"/>
      <c r="CT54" s="130"/>
      <c r="CU54" s="130"/>
      <c r="CV54" s="130"/>
      <c r="CW54" s="130"/>
      <c r="CX54" s="130"/>
      <c r="CY54" s="130"/>
      <c r="CZ54" s="130"/>
      <c r="DA54" s="130"/>
      <c r="DB54" s="130"/>
      <c r="DC54" s="130"/>
      <c r="DD54" s="130"/>
      <c r="DE54" s="130"/>
      <c r="DF54" s="130"/>
      <c r="DG54" s="130"/>
      <c r="DH54" s="130"/>
      <c r="DI54" s="130"/>
      <c r="DJ54" s="130"/>
      <c r="DK54" s="130"/>
      <c r="DL54" s="130"/>
      <c r="DM54" s="130"/>
      <c r="DN54" s="130"/>
      <c r="DO54" s="130"/>
      <c r="DP54" s="130"/>
      <c r="DQ54" s="130"/>
      <c r="DR54" s="130"/>
      <c r="DS54" s="130"/>
      <c r="DT54" s="130"/>
      <c r="DU54" s="130"/>
      <c r="DV54" s="130"/>
      <c r="DW54" s="130"/>
      <c r="DX54" s="130"/>
      <c r="DY54" s="130"/>
      <c r="DZ54" s="130"/>
      <c r="EA54" s="130"/>
      <c r="EB54" s="130"/>
      <c r="EC54" s="130"/>
      <c r="ED54" s="130"/>
      <c r="EE54" s="130"/>
      <c r="EF54" s="130"/>
      <c r="EG54" s="130"/>
      <c r="EH54" s="130"/>
      <c r="EI54" s="130"/>
      <c r="EJ54" s="130"/>
      <c r="EK54" s="130"/>
      <c r="EL54" s="130"/>
      <c r="EM54" s="130"/>
      <c r="EN54" s="130"/>
      <c r="EO54" s="130"/>
      <c r="EP54" s="130"/>
      <c r="EQ54" s="130"/>
      <c r="ER54" s="130"/>
      <c r="ES54" s="130"/>
      <c r="ET54" s="130"/>
      <c r="EU54" s="130"/>
      <c r="EV54" s="130"/>
      <c r="EW54" s="130"/>
      <c r="EX54" s="130"/>
      <c r="EY54" s="130"/>
      <c r="EZ54" s="130"/>
      <c r="FA54" s="130"/>
      <c r="FB54" s="130"/>
      <c r="FC54" s="130"/>
      <c r="FD54" s="130"/>
      <c r="FE54" s="130"/>
      <c r="FF54" s="130"/>
      <c r="FG54" s="130"/>
      <c r="FH54" s="130"/>
      <c r="FI54" s="130"/>
      <c r="FJ54" s="130"/>
      <c r="FK54" s="130"/>
      <c r="FL54" s="130"/>
      <c r="FM54" s="130"/>
      <c r="FN54" s="130"/>
      <c r="FO54" s="130"/>
      <c r="FP54" s="130"/>
      <c r="FQ54" s="130"/>
      <c r="FR54" s="130"/>
      <c r="FS54" s="130"/>
      <c r="FT54" s="130"/>
      <c r="FU54" s="130"/>
      <c r="FV54" s="130"/>
      <c r="FW54" s="130"/>
      <c r="FX54" s="130"/>
      <c r="FY54" s="130"/>
      <c r="FZ54" s="130"/>
      <c r="GA54" s="130"/>
      <c r="GB54" s="130"/>
      <c r="GC54" s="130"/>
      <c r="GD54" s="130"/>
      <c r="GE54" s="130"/>
      <c r="GF54" s="130"/>
      <c r="GG54" s="130"/>
      <c r="GH54" s="130"/>
      <c r="GI54" s="130"/>
      <c r="GJ54" s="130"/>
      <c r="GK54" s="130"/>
      <c r="GL54" s="130"/>
      <c r="GM54" s="130"/>
      <c r="GN54" s="130"/>
      <c r="GO54" s="130"/>
      <c r="GP54" s="130"/>
      <c r="GQ54" s="130"/>
      <c r="GR54" s="130"/>
      <c r="GS54" s="130"/>
      <c r="GT54" s="130"/>
      <c r="GU54" s="130"/>
      <c r="GV54" s="130"/>
      <c r="GW54" s="130"/>
      <c r="GX54" s="130"/>
      <c r="GY54" s="130"/>
      <c r="GZ54" s="130"/>
      <c r="HA54" s="130"/>
      <c r="HB54" s="130"/>
      <c r="HC54" s="130"/>
      <c r="HD54" s="130"/>
      <c r="HE54" s="130"/>
      <c r="HF54" s="130"/>
      <c r="HG54" s="130"/>
      <c r="HH54" s="130"/>
      <c r="HI54" s="130"/>
      <c r="HJ54" s="130"/>
      <c r="HK54" s="130"/>
      <c r="HL54" s="130"/>
      <c r="HM54" s="130"/>
      <c r="HN54" s="130"/>
      <c r="HO54" s="130"/>
      <c r="HP54" s="130"/>
      <c r="HQ54" s="130"/>
      <c r="HR54" s="130"/>
      <c r="HS54" s="130"/>
      <c r="HT54" s="130"/>
      <c r="HU54" s="130"/>
      <c r="HV54" s="130"/>
      <c r="HW54" s="130"/>
      <c r="HX54" s="130"/>
      <c r="HY54" s="130"/>
      <c r="HZ54" s="130"/>
      <c r="IA54" s="130"/>
      <c r="IB54" s="130"/>
      <c r="IC54" s="130"/>
      <c r="ID54" s="130"/>
      <c r="IE54" s="130"/>
      <c r="IF54" s="130"/>
      <c r="IG54" s="130"/>
      <c r="IH54" s="130"/>
    </row>
    <row r="55" spans="1:242" s="129" customFormat="1" x14ac:dyDescent="0.2">
      <c r="A55" s="13">
        <v>104</v>
      </c>
      <c r="B55" s="7" t="s">
        <v>110</v>
      </c>
      <c r="C55" s="8" t="s">
        <v>283</v>
      </c>
      <c r="D55" s="8" t="s">
        <v>9</v>
      </c>
      <c r="E55" s="8" t="s">
        <v>237</v>
      </c>
      <c r="F55" s="8">
        <v>270007379</v>
      </c>
      <c r="G55" s="8" t="s">
        <v>114</v>
      </c>
      <c r="H55" s="8" t="s">
        <v>238</v>
      </c>
      <c r="I55" s="8" t="s">
        <v>239</v>
      </c>
      <c r="J55" s="8" t="s">
        <v>10</v>
      </c>
      <c r="K55" s="8">
        <v>45</v>
      </c>
      <c r="L55" s="8" t="s">
        <v>117</v>
      </c>
      <c r="M55" s="8" t="s">
        <v>106</v>
      </c>
      <c r="N55" s="8" t="s">
        <v>107</v>
      </c>
      <c r="O55" s="8" t="s">
        <v>108</v>
      </c>
      <c r="P55" s="8" t="s">
        <v>118</v>
      </c>
      <c r="Q55" s="9"/>
      <c r="R55" s="9"/>
      <c r="S55" s="9"/>
      <c r="T55" s="9">
        <v>42</v>
      </c>
      <c r="U55" s="9">
        <v>80</v>
      </c>
      <c r="V55" s="9">
        <v>0</v>
      </c>
      <c r="W55" s="9">
        <v>80</v>
      </c>
      <c r="X55" s="9">
        <v>80</v>
      </c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>
        <v>16517.849999999999</v>
      </c>
      <c r="AS55" s="9">
        <v>0</v>
      </c>
      <c r="AT55" s="9">
        <f t="shared" si="1"/>
        <v>0</v>
      </c>
      <c r="AU55" s="10" t="s">
        <v>109</v>
      </c>
      <c r="AV55" s="11">
        <v>2014</v>
      </c>
      <c r="AW55" s="12" t="s">
        <v>357</v>
      </c>
      <c r="AX55" s="56" t="s">
        <v>464</v>
      </c>
      <c r="AY55" s="127"/>
      <c r="AZ55" s="128"/>
      <c r="BA55" s="128"/>
      <c r="BB55" s="127"/>
      <c r="BC55" s="127"/>
      <c r="BD55" s="127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  <c r="CC55" s="130"/>
      <c r="CD55" s="130"/>
      <c r="CE55" s="130"/>
      <c r="CF55" s="130"/>
      <c r="CG55" s="130"/>
      <c r="CH55" s="130"/>
      <c r="CI55" s="130"/>
      <c r="CJ55" s="130"/>
      <c r="CK55" s="130"/>
      <c r="CL55" s="130"/>
      <c r="CM55" s="130"/>
      <c r="CN55" s="130"/>
      <c r="CO55" s="130"/>
      <c r="CP55" s="130"/>
      <c r="CQ55" s="130"/>
      <c r="CR55" s="130"/>
      <c r="CS55" s="130"/>
      <c r="CT55" s="130"/>
      <c r="CU55" s="130"/>
      <c r="CV55" s="130"/>
      <c r="CW55" s="130"/>
      <c r="CX55" s="130"/>
      <c r="CY55" s="130"/>
      <c r="CZ55" s="130"/>
      <c r="DA55" s="130"/>
      <c r="DB55" s="130"/>
      <c r="DC55" s="130"/>
      <c r="DD55" s="130"/>
      <c r="DE55" s="130"/>
      <c r="DF55" s="130"/>
      <c r="DG55" s="130"/>
      <c r="DH55" s="130"/>
      <c r="DI55" s="130"/>
      <c r="DJ55" s="130"/>
      <c r="DK55" s="130"/>
      <c r="DL55" s="130"/>
      <c r="DM55" s="130"/>
      <c r="DN55" s="130"/>
      <c r="DO55" s="130"/>
      <c r="DP55" s="130"/>
      <c r="DQ55" s="130"/>
      <c r="DR55" s="130"/>
      <c r="DS55" s="130"/>
      <c r="DT55" s="130"/>
      <c r="DU55" s="130"/>
      <c r="DV55" s="130"/>
      <c r="DW55" s="130"/>
      <c r="DX55" s="130"/>
      <c r="DY55" s="130"/>
      <c r="DZ55" s="130"/>
      <c r="EA55" s="130"/>
      <c r="EB55" s="130"/>
      <c r="EC55" s="130"/>
      <c r="ED55" s="130"/>
      <c r="EE55" s="130"/>
      <c r="EF55" s="130"/>
      <c r="EG55" s="130"/>
      <c r="EH55" s="130"/>
      <c r="EI55" s="130"/>
      <c r="EJ55" s="130"/>
      <c r="EK55" s="130"/>
      <c r="EL55" s="130"/>
      <c r="EM55" s="130"/>
      <c r="EN55" s="130"/>
      <c r="EO55" s="130"/>
      <c r="EP55" s="130"/>
      <c r="EQ55" s="130"/>
      <c r="ER55" s="130"/>
      <c r="ES55" s="130"/>
      <c r="ET55" s="130"/>
      <c r="EU55" s="130"/>
      <c r="EV55" s="130"/>
      <c r="EW55" s="130"/>
      <c r="EX55" s="130"/>
      <c r="EY55" s="130"/>
      <c r="EZ55" s="130"/>
      <c r="FA55" s="130"/>
      <c r="FB55" s="130"/>
      <c r="FC55" s="130"/>
      <c r="FD55" s="130"/>
      <c r="FE55" s="130"/>
      <c r="FF55" s="130"/>
      <c r="FG55" s="130"/>
      <c r="FH55" s="130"/>
      <c r="FI55" s="130"/>
      <c r="FJ55" s="130"/>
      <c r="FK55" s="130"/>
      <c r="FL55" s="130"/>
      <c r="FM55" s="130"/>
      <c r="FN55" s="130"/>
      <c r="FO55" s="130"/>
      <c r="FP55" s="130"/>
      <c r="FQ55" s="130"/>
      <c r="FR55" s="130"/>
      <c r="FS55" s="130"/>
      <c r="FT55" s="130"/>
      <c r="FU55" s="130"/>
      <c r="FV55" s="130"/>
      <c r="FW55" s="130"/>
      <c r="FX55" s="130"/>
      <c r="FY55" s="130"/>
      <c r="FZ55" s="130"/>
      <c r="GA55" s="130"/>
      <c r="GB55" s="130"/>
      <c r="GC55" s="130"/>
      <c r="GD55" s="130"/>
      <c r="GE55" s="130"/>
      <c r="GF55" s="130"/>
      <c r="GG55" s="130"/>
      <c r="GH55" s="130"/>
      <c r="GI55" s="130"/>
      <c r="GJ55" s="130"/>
      <c r="GK55" s="130"/>
      <c r="GL55" s="130"/>
      <c r="GM55" s="130"/>
      <c r="GN55" s="130"/>
      <c r="GO55" s="130"/>
      <c r="GP55" s="130"/>
      <c r="GQ55" s="130"/>
      <c r="GR55" s="130"/>
      <c r="GS55" s="130"/>
      <c r="GT55" s="130"/>
      <c r="GU55" s="130"/>
      <c r="GV55" s="130"/>
      <c r="GW55" s="130"/>
      <c r="GX55" s="130"/>
      <c r="GY55" s="130"/>
      <c r="GZ55" s="130"/>
      <c r="HA55" s="130"/>
      <c r="HB55" s="130"/>
      <c r="HC55" s="130"/>
      <c r="HD55" s="130"/>
      <c r="HE55" s="130"/>
      <c r="HF55" s="130"/>
      <c r="HG55" s="130"/>
      <c r="HH55" s="130"/>
      <c r="HI55" s="130"/>
      <c r="HJ55" s="130"/>
      <c r="HK55" s="130"/>
      <c r="HL55" s="130"/>
      <c r="HM55" s="130"/>
      <c r="HN55" s="130"/>
      <c r="HO55" s="130"/>
      <c r="HP55" s="130"/>
      <c r="HQ55" s="130"/>
      <c r="HR55" s="130"/>
      <c r="HS55" s="130"/>
      <c r="HT55" s="130"/>
      <c r="HU55" s="130"/>
      <c r="HV55" s="130"/>
      <c r="HW55" s="130"/>
      <c r="HX55" s="130"/>
      <c r="HY55" s="130"/>
      <c r="HZ55" s="130"/>
      <c r="IA55" s="130"/>
      <c r="IB55" s="130"/>
      <c r="IC55" s="130"/>
      <c r="ID55" s="130"/>
      <c r="IE55" s="130"/>
      <c r="IF55" s="130"/>
      <c r="IG55" s="130"/>
      <c r="IH55" s="130"/>
    </row>
    <row r="56" spans="1:242" s="129" customFormat="1" ht="12.75" customHeight="1" x14ac:dyDescent="0.2">
      <c r="A56" s="13">
        <v>104</v>
      </c>
      <c r="B56" s="7" t="s">
        <v>110</v>
      </c>
      <c r="C56" s="8" t="s">
        <v>299</v>
      </c>
      <c r="D56" s="8" t="s">
        <v>9</v>
      </c>
      <c r="E56" s="8" t="s">
        <v>241</v>
      </c>
      <c r="F56" s="8">
        <v>270007380</v>
      </c>
      <c r="G56" s="8" t="s">
        <v>242</v>
      </c>
      <c r="H56" s="8" t="s">
        <v>243</v>
      </c>
      <c r="I56" s="8" t="s">
        <v>244</v>
      </c>
      <c r="J56" s="8" t="s">
        <v>10</v>
      </c>
      <c r="K56" s="8">
        <v>45</v>
      </c>
      <c r="L56" s="8" t="s">
        <v>117</v>
      </c>
      <c r="M56" s="8" t="s">
        <v>106</v>
      </c>
      <c r="N56" s="8" t="s">
        <v>107</v>
      </c>
      <c r="O56" s="8" t="s">
        <v>108</v>
      </c>
      <c r="P56" s="8" t="s">
        <v>118</v>
      </c>
      <c r="Q56" s="9"/>
      <c r="R56" s="9"/>
      <c r="S56" s="9"/>
      <c r="T56" s="9">
        <v>4</v>
      </c>
      <c r="U56" s="9">
        <v>3</v>
      </c>
      <c r="V56" s="9">
        <v>3</v>
      </c>
      <c r="W56" s="9">
        <v>3</v>
      </c>
      <c r="X56" s="9">
        <v>3</v>
      </c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>
        <v>16517.849999999999</v>
      </c>
      <c r="AS56" s="9">
        <v>0</v>
      </c>
      <c r="AT56" s="9">
        <f t="shared" si="1"/>
        <v>0</v>
      </c>
      <c r="AU56" s="10" t="s">
        <v>109</v>
      </c>
      <c r="AV56" s="11">
        <v>2014</v>
      </c>
      <c r="AW56" s="12" t="s">
        <v>357</v>
      </c>
      <c r="AX56" s="56" t="s">
        <v>464</v>
      </c>
      <c r="AY56" s="127"/>
      <c r="AZ56" s="128"/>
      <c r="BA56" s="128"/>
      <c r="BB56" s="127"/>
      <c r="BC56" s="127"/>
      <c r="BD56" s="127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130"/>
      <c r="CR56" s="130"/>
      <c r="CS56" s="130"/>
      <c r="CT56" s="130"/>
      <c r="CU56" s="130"/>
      <c r="CV56" s="130"/>
      <c r="CW56" s="130"/>
      <c r="CX56" s="130"/>
      <c r="CY56" s="130"/>
      <c r="CZ56" s="130"/>
      <c r="DA56" s="130"/>
      <c r="DB56" s="130"/>
      <c r="DC56" s="130"/>
      <c r="DD56" s="130"/>
      <c r="DE56" s="130"/>
      <c r="DF56" s="130"/>
      <c r="DG56" s="130"/>
      <c r="DH56" s="130"/>
      <c r="DI56" s="130"/>
      <c r="DJ56" s="130"/>
      <c r="DK56" s="130"/>
      <c r="DL56" s="130"/>
      <c r="DM56" s="130"/>
      <c r="DN56" s="130"/>
      <c r="DO56" s="130"/>
      <c r="DP56" s="130"/>
      <c r="DQ56" s="130"/>
      <c r="DR56" s="130"/>
      <c r="DS56" s="130"/>
      <c r="DT56" s="130"/>
      <c r="DU56" s="130"/>
      <c r="DV56" s="130"/>
      <c r="DW56" s="130"/>
      <c r="DX56" s="130"/>
      <c r="DY56" s="130"/>
      <c r="DZ56" s="130"/>
      <c r="EA56" s="130"/>
      <c r="EB56" s="130"/>
      <c r="EC56" s="130"/>
      <c r="ED56" s="130"/>
      <c r="EE56" s="130"/>
      <c r="EF56" s="130"/>
      <c r="EG56" s="130"/>
      <c r="EH56" s="130"/>
      <c r="EI56" s="130"/>
      <c r="EJ56" s="130"/>
      <c r="EK56" s="130"/>
      <c r="EL56" s="130"/>
      <c r="EM56" s="130"/>
      <c r="EN56" s="130"/>
      <c r="EO56" s="130"/>
      <c r="EP56" s="130"/>
      <c r="EQ56" s="130"/>
      <c r="ER56" s="130"/>
      <c r="ES56" s="130"/>
      <c r="ET56" s="130"/>
      <c r="EU56" s="130"/>
      <c r="EV56" s="130"/>
      <c r="EW56" s="130"/>
      <c r="EX56" s="130"/>
      <c r="EY56" s="130"/>
      <c r="EZ56" s="130"/>
      <c r="FA56" s="130"/>
      <c r="FB56" s="130"/>
      <c r="FC56" s="130"/>
      <c r="FD56" s="130"/>
      <c r="FE56" s="130"/>
      <c r="FF56" s="130"/>
      <c r="FG56" s="130"/>
      <c r="FH56" s="130"/>
      <c r="FI56" s="130"/>
      <c r="FJ56" s="130"/>
      <c r="FK56" s="130"/>
      <c r="FL56" s="130"/>
      <c r="FM56" s="130"/>
      <c r="FN56" s="130"/>
      <c r="FO56" s="130"/>
      <c r="FP56" s="130"/>
      <c r="FQ56" s="130"/>
      <c r="FR56" s="130"/>
      <c r="FS56" s="130"/>
      <c r="FT56" s="130"/>
      <c r="FU56" s="130"/>
      <c r="FV56" s="130"/>
      <c r="FW56" s="130"/>
      <c r="FX56" s="130"/>
      <c r="FY56" s="130"/>
      <c r="FZ56" s="130"/>
      <c r="GA56" s="130"/>
      <c r="GB56" s="130"/>
      <c r="GC56" s="130"/>
      <c r="GD56" s="130"/>
      <c r="GE56" s="130"/>
      <c r="GF56" s="130"/>
      <c r="GG56" s="130"/>
      <c r="GH56" s="130"/>
      <c r="GI56" s="130"/>
      <c r="GJ56" s="130"/>
      <c r="GK56" s="130"/>
      <c r="GL56" s="130"/>
      <c r="GM56" s="130"/>
      <c r="GN56" s="130"/>
      <c r="GO56" s="130"/>
      <c r="GP56" s="130"/>
      <c r="GQ56" s="130"/>
      <c r="GR56" s="130"/>
      <c r="GS56" s="130"/>
      <c r="GT56" s="130"/>
      <c r="GU56" s="130"/>
      <c r="GV56" s="130"/>
      <c r="GW56" s="130"/>
      <c r="GX56" s="130"/>
      <c r="GY56" s="130"/>
      <c r="GZ56" s="130"/>
      <c r="HA56" s="130"/>
      <c r="HB56" s="130"/>
      <c r="HC56" s="130"/>
      <c r="HD56" s="130"/>
      <c r="HE56" s="130"/>
      <c r="HF56" s="130"/>
      <c r="HG56" s="130"/>
      <c r="HH56" s="130"/>
      <c r="HI56" s="130"/>
      <c r="HJ56" s="130"/>
      <c r="HK56" s="130"/>
      <c r="HL56" s="130"/>
      <c r="HM56" s="130"/>
      <c r="HN56" s="130"/>
      <c r="HO56" s="130"/>
      <c r="HP56" s="130"/>
      <c r="HQ56" s="130"/>
      <c r="HR56" s="130"/>
      <c r="HS56" s="130"/>
      <c r="HT56" s="130"/>
      <c r="HU56" s="130"/>
      <c r="HV56" s="130"/>
      <c r="HW56" s="130"/>
      <c r="HX56" s="130"/>
      <c r="HY56" s="130"/>
      <c r="HZ56" s="130"/>
      <c r="IA56" s="130"/>
      <c r="IB56" s="130"/>
      <c r="IC56" s="130"/>
      <c r="ID56" s="130"/>
      <c r="IE56" s="130"/>
      <c r="IF56" s="130"/>
      <c r="IG56" s="130"/>
      <c r="IH56" s="130"/>
    </row>
    <row r="57" spans="1:242" s="129" customFormat="1" ht="12.75" customHeight="1" x14ac:dyDescent="0.2">
      <c r="A57" s="13">
        <v>104</v>
      </c>
      <c r="B57" s="7" t="s">
        <v>110</v>
      </c>
      <c r="C57" s="8" t="s">
        <v>300</v>
      </c>
      <c r="D57" s="8" t="s">
        <v>9</v>
      </c>
      <c r="E57" s="8" t="s">
        <v>113</v>
      </c>
      <c r="F57" s="8">
        <v>270009102</v>
      </c>
      <c r="G57" s="8" t="s">
        <v>114</v>
      </c>
      <c r="H57" s="8" t="s">
        <v>115</v>
      </c>
      <c r="I57" s="8" t="s">
        <v>246</v>
      </c>
      <c r="J57" s="8" t="s">
        <v>10</v>
      </c>
      <c r="K57" s="8">
        <v>45</v>
      </c>
      <c r="L57" s="8" t="s">
        <v>117</v>
      </c>
      <c r="M57" s="8" t="s">
        <v>106</v>
      </c>
      <c r="N57" s="8" t="s">
        <v>107</v>
      </c>
      <c r="O57" s="8" t="s">
        <v>108</v>
      </c>
      <c r="P57" s="8" t="s">
        <v>118</v>
      </c>
      <c r="Q57" s="9"/>
      <c r="R57" s="9"/>
      <c r="S57" s="9"/>
      <c r="T57" s="9">
        <v>31</v>
      </c>
      <c r="U57" s="9">
        <v>2</v>
      </c>
      <c r="V57" s="9">
        <v>0</v>
      </c>
      <c r="W57" s="9">
        <v>2</v>
      </c>
      <c r="X57" s="9">
        <v>2</v>
      </c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>
        <v>16071.42</v>
      </c>
      <c r="AS57" s="9">
        <v>0</v>
      </c>
      <c r="AT57" s="9">
        <f t="shared" si="1"/>
        <v>0</v>
      </c>
      <c r="AU57" s="10" t="s">
        <v>109</v>
      </c>
      <c r="AV57" s="11">
        <v>2014</v>
      </c>
      <c r="AW57" s="12" t="s">
        <v>357</v>
      </c>
      <c r="AX57" s="56" t="s">
        <v>464</v>
      </c>
      <c r="AY57" s="127"/>
      <c r="AZ57" s="128"/>
      <c r="BA57" s="128"/>
      <c r="BB57" s="127"/>
      <c r="BC57" s="127"/>
      <c r="BD57" s="127"/>
      <c r="BF57" s="130"/>
      <c r="BG57" s="130"/>
      <c r="BH57" s="130"/>
      <c r="BI57" s="130"/>
      <c r="BJ57" s="130"/>
      <c r="BK57" s="130"/>
      <c r="BL57" s="130"/>
      <c r="BM57" s="130"/>
      <c r="BN57" s="130"/>
      <c r="BO57" s="130"/>
      <c r="BP57" s="130"/>
      <c r="BQ57" s="130"/>
      <c r="BR57" s="130"/>
      <c r="BS57" s="130"/>
      <c r="BT57" s="130"/>
      <c r="BU57" s="130"/>
      <c r="BV57" s="130"/>
      <c r="BW57" s="130"/>
      <c r="BX57" s="130"/>
      <c r="BY57" s="130"/>
      <c r="BZ57" s="130"/>
      <c r="CA57" s="130"/>
      <c r="CB57" s="130"/>
      <c r="CC57" s="130"/>
      <c r="CD57" s="130"/>
      <c r="CE57" s="130"/>
      <c r="CF57" s="130"/>
      <c r="CG57" s="130"/>
      <c r="CH57" s="130"/>
      <c r="CI57" s="130"/>
      <c r="CJ57" s="130"/>
      <c r="CK57" s="130"/>
      <c r="CL57" s="130"/>
      <c r="CM57" s="130"/>
      <c r="CN57" s="130"/>
      <c r="CO57" s="130"/>
      <c r="CP57" s="130"/>
      <c r="CQ57" s="130"/>
      <c r="CR57" s="130"/>
      <c r="CS57" s="130"/>
      <c r="CT57" s="130"/>
      <c r="CU57" s="130"/>
      <c r="CV57" s="130"/>
      <c r="CW57" s="130"/>
      <c r="CX57" s="130"/>
      <c r="CY57" s="130"/>
      <c r="CZ57" s="130"/>
      <c r="DA57" s="130"/>
      <c r="DB57" s="130"/>
      <c r="DC57" s="130"/>
      <c r="DD57" s="130"/>
      <c r="DE57" s="130"/>
      <c r="DF57" s="130"/>
      <c r="DG57" s="130"/>
      <c r="DH57" s="130"/>
      <c r="DI57" s="130"/>
      <c r="DJ57" s="130"/>
      <c r="DK57" s="130"/>
      <c r="DL57" s="130"/>
      <c r="DM57" s="130"/>
      <c r="DN57" s="130"/>
      <c r="DO57" s="130"/>
      <c r="DP57" s="130"/>
      <c r="DQ57" s="130"/>
      <c r="DR57" s="130"/>
      <c r="DS57" s="130"/>
      <c r="DT57" s="130"/>
      <c r="DU57" s="130"/>
      <c r="DV57" s="130"/>
      <c r="DW57" s="130"/>
      <c r="DX57" s="130"/>
      <c r="DY57" s="130"/>
      <c r="DZ57" s="130"/>
      <c r="EA57" s="130"/>
      <c r="EB57" s="130"/>
      <c r="EC57" s="130"/>
      <c r="ED57" s="130"/>
      <c r="EE57" s="130"/>
      <c r="EF57" s="130"/>
      <c r="EG57" s="130"/>
      <c r="EH57" s="130"/>
      <c r="EI57" s="130"/>
      <c r="EJ57" s="130"/>
      <c r="EK57" s="130"/>
      <c r="EL57" s="130"/>
      <c r="EM57" s="130"/>
      <c r="EN57" s="130"/>
      <c r="EO57" s="130"/>
      <c r="EP57" s="130"/>
      <c r="EQ57" s="130"/>
      <c r="ER57" s="130"/>
      <c r="ES57" s="130"/>
      <c r="ET57" s="130"/>
      <c r="EU57" s="130"/>
      <c r="EV57" s="130"/>
      <c r="EW57" s="130"/>
      <c r="EX57" s="130"/>
      <c r="EY57" s="130"/>
      <c r="EZ57" s="130"/>
      <c r="FA57" s="130"/>
      <c r="FB57" s="130"/>
      <c r="FC57" s="130"/>
      <c r="FD57" s="130"/>
      <c r="FE57" s="130"/>
      <c r="FF57" s="130"/>
      <c r="FG57" s="130"/>
      <c r="FH57" s="130"/>
      <c r="FI57" s="130"/>
      <c r="FJ57" s="130"/>
      <c r="FK57" s="130"/>
      <c r="FL57" s="130"/>
      <c r="FM57" s="130"/>
      <c r="FN57" s="130"/>
      <c r="FO57" s="130"/>
      <c r="FP57" s="130"/>
      <c r="FQ57" s="130"/>
      <c r="FR57" s="130"/>
      <c r="FS57" s="130"/>
      <c r="FT57" s="130"/>
      <c r="FU57" s="130"/>
      <c r="FV57" s="130"/>
      <c r="FW57" s="130"/>
      <c r="FX57" s="130"/>
      <c r="FY57" s="130"/>
      <c r="FZ57" s="130"/>
      <c r="GA57" s="130"/>
      <c r="GB57" s="130"/>
      <c r="GC57" s="130"/>
      <c r="GD57" s="130"/>
      <c r="GE57" s="130"/>
      <c r="GF57" s="130"/>
      <c r="GG57" s="130"/>
      <c r="GH57" s="130"/>
      <c r="GI57" s="130"/>
      <c r="GJ57" s="130"/>
      <c r="GK57" s="130"/>
      <c r="GL57" s="130"/>
      <c r="GM57" s="130"/>
      <c r="GN57" s="130"/>
      <c r="GO57" s="130"/>
      <c r="GP57" s="130"/>
      <c r="GQ57" s="130"/>
      <c r="GR57" s="130"/>
      <c r="GS57" s="130"/>
      <c r="GT57" s="130"/>
      <c r="GU57" s="130"/>
      <c r="GV57" s="130"/>
      <c r="GW57" s="130"/>
      <c r="GX57" s="130"/>
      <c r="GY57" s="130"/>
      <c r="GZ57" s="130"/>
      <c r="HA57" s="130"/>
      <c r="HB57" s="130"/>
      <c r="HC57" s="130"/>
      <c r="HD57" s="130"/>
      <c r="HE57" s="130"/>
      <c r="HF57" s="130"/>
      <c r="HG57" s="130"/>
      <c r="HH57" s="130"/>
      <c r="HI57" s="130"/>
      <c r="HJ57" s="130"/>
      <c r="HK57" s="130"/>
      <c r="HL57" s="130"/>
      <c r="HM57" s="130"/>
      <c r="HN57" s="130"/>
      <c r="HO57" s="130"/>
      <c r="HP57" s="130"/>
      <c r="HQ57" s="130"/>
      <c r="HR57" s="130"/>
      <c r="HS57" s="130"/>
      <c r="HT57" s="130"/>
      <c r="HU57" s="130"/>
      <c r="HV57" s="130"/>
      <c r="HW57" s="130"/>
      <c r="HX57" s="130"/>
      <c r="HY57" s="130"/>
      <c r="HZ57" s="130"/>
      <c r="IA57" s="130"/>
      <c r="IB57" s="130"/>
      <c r="IC57" s="130"/>
      <c r="ID57" s="130"/>
      <c r="IE57" s="130"/>
      <c r="IF57" s="130"/>
      <c r="IG57" s="130"/>
      <c r="IH57" s="130"/>
    </row>
    <row r="58" spans="1:242" s="129" customFormat="1" x14ac:dyDescent="0.2">
      <c r="A58" s="13">
        <v>104</v>
      </c>
      <c r="B58" s="7" t="s">
        <v>110</v>
      </c>
      <c r="C58" s="8" t="s">
        <v>284</v>
      </c>
      <c r="D58" s="8" t="s">
        <v>9</v>
      </c>
      <c r="E58" s="8" t="s">
        <v>241</v>
      </c>
      <c r="F58" s="8">
        <v>270009105</v>
      </c>
      <c r="G58" s="8" t="s">
        <v>242</v>
      </c>
      <c r="H58" s="8" t="s">
        <v>243</v>
      </c>
      <c r="I58" s="8" t="s">
        <v>248</v>
      </c>
      <c r="J58" s="14" t="s">
        <v>10</v>
      </c>
      <c r="K58" s="8">
        <v>45</v>
      </c>
      <c r="L58" s="8" t="s">
        <v>117</v>
      </c>
      <c r="M58" s="8" t="s">
        <v>106</v>
      </c>
      <c r="N58" s="8" t="s">
        <v>107</v>
      </c>
      <c r="O58" s="8" t="s">
        <v>108</v>
      </c>
      <c r="P58" s="8" t="s">
        <v>118</v>
      </c>
      <c r="Q58" s="9"/>
      <c r="R58" s="9"/>
      <c r="S58" s="9"/>
      <c r="T58" s="9"/>
      <c r="U58" s="9">
        <v>1</v>
      </c>
      <c r="V58" s="9">
        <v>2</v>
      </c>
      <c r="W58" s="9">
        <v>2</v>
      </c>
      <c r="X58" s="9">
        <v>2</v>
      </c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>
        <v>16517.849999999999</v>
      </c>
      <c r="AS58" s="9">
        <v>0</v>
      </c>
      <c r="AT58" s="9">
        <f t="shared" si="1"/>
        <v>0</v>
      </c>
      <c r="AU58" s="8" t="s">
        <v>109</v>
      </c>
      <c r="AV58" s="11">
        <v>2014</v>
      </c>
      <c r="AW58" s="12" t="s">
        <v>357</v>
      </c>
      <c r="AX58" s="56" t="s">
        <v>464</v>
      </c>
      <c r="AY58" s="127"/>
      <c r="AZ58" s="128"/>
      <c r="BA58" s="128"/>
      <c r="BB58" s="127"/>
      <c r="BC58" s="127"/>
      <c r="BD58" s="127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30"/>
      <c r="CI58" s="130"/>
      <c r="CJ58" s="130"/>
      <c r="CK58" s="130"/>
      <c r="CL58" s="130"/>
      <c r="CM58" s="130"/>
      <c r="CN58" s="130"/>
      <c r="CO58" s="130"/>
      <c r="CP58" s="130"/>
      <c r="CQ58" s="130"/>
      <c r="CR58" s="130"/>
      <c r="CS58" s="130"/>
      <c r="CT58" s="130"/>
      <c r="CU58" s="130"/>
      <c r="CV58" s="130"/>
      <c r="CW58" s="130"/>
      <c r="CX58" s="130"/>
      <c r="CY58" s="130"/>
      <c r="CZ58" s="130"/>
      <c r="DA58" s="130"/>
      <c r="DB58" s="130"/>
      <c r="DC58" s="130"/>
      <c r="DD58" s="130"/>
      <c r="DE58" s="130"/>
      <c r="DF58" s="130"/>
      <c r="DG58" s="130"/>
      <c r="DH58" s="130"/>
      <c r="DI58" s="130"/>
      <c r="DJ58" s="130"/>
      <c r="DK58" s="130"/>
      <c r="DL58" s="130"/>
      <c r="DM58" s="130"/>
      <c r="DN58" s="130"/>
      <c r="DO58" s="130"/>
      <c r="DP58" s="130"/>
      <c r="DQ58" s="130"/>
      <c r="DR58" s="130"/>
      <c r="DS58" s="130"/>
      <c r="DT58" s="130"/>
      <c r="DU58" s="130"/>
      <c r="DV58" s="130"/>
      <c r="DW58" s="130"/>
      <c r="DX58" s="130"/>
      <c r="DY58" s="130"/>
      <c r="DZ58" s="130"/>
      <c r="EA58" s="130"/>
      <c r="EB58" s="130"/>
      <c r="EC58" s="130"/>
      <c r="ED58" s="130"/>
      <c r="EE58" s="130"/>
      <c r="EF58" s="130"/>
      <c r="EG58" s="130"/>
      <c r="EH58" s="130"/>
      <c r="EI58" s="130"/>
      <c r="EJ58" s="130"/>
      <c r="EK58" s="130"/>
      <c r="EL58" s="130"/>
      <c r="EM58" s="130"/>
      <c r="EN58" s="130"/>
      <c r="EO58" s="130"/>
      <c r="EP58" s="130"/>
      <c r="EQ58" s="130"/>
      <c r="ER58" s="130"/>
      <c r="ES58" s="130"/>
      <c r="ET58" s="130"/>
      <c r="EU58" s="130"/>
      <c r="EV58" s="130"/>
      <c r="EW58" s="130"/>
      <c r="EX58" s="130"/>
      <c r="EY58" s="130"/>
      <c r="EZ58" s="130"/>
      <c r="FA58" s="130"/>
      <c r="FB58" s="130"/>
      <c r="FC58" s="130"/>
      <c r="FD58" s="130"/>
      <c r="FE58" s="130"/>
      <c r="FF58" s="130"/>
      <c r="FG58" s="130"/>
      <c r="FH58" s="130"/>
      <c r="FI58" s="130"/>
      <c r="FJ58" s="130"/>
      <c r="FK58" s="130"/>
      <c r="FL58" s="130"/>
      <c r="FM58" s="130"/>
      <c r="FN58" s="130"/>
      <c r="FO58" s="130"/>
      <c r="FP58" s="130"/>
      <c r="FQ58" s="130"/>
      <c r="FR58" s="130"/>
      <c r="FS58" s="130"/>
      <c r="FT58" s="130"/>
      <c r="FU58" s="130"/>
      <c r="FV58" s="130"/>
      <c r="FW58" s="130"/>
      <c r="FX58" s="130"/>
      <c r="FY58" s="130"/>
      <c r="FZ58" s="130"/>
      <c r="GA58" s="130"/>
      <c r="GB58" s="130"/>
      <c r="GC58" s="130"/>
      <c r="GD58" s="130"/>
      <c r="GE58" s="130"/>
      <c r="GF58" s="130"/>
      <c r="GG58" s="130"/>
      <c r="GH58" s="130"/>
      <c r="GI58" s="130"/>
      <c r="GJ58" s="130"/>
      <c r="GK58" s="130"/>
      <c r="GL58" s="130"/>
      <c r="GM58" s="130"/>
      <c r="GN58" s="130"/>
      <c r="GO58" s="130"/>
      <c r="GP58" s="130"/>
      <c r="GQ58" s="130"/>
      <c r="GR58" s="130"/>
      <c r="GS58" s="130"/>
      <c r="GT58" s="130"/>
      <c r="GU58" s="130"/>
      <c r="GV58" s="130"/>
      <c r="GW58" s="130"/>
      <c r="GX58" s="130"/>
      <c r="GY58" s="130"/>
      <c r="GZ58" s="130"/>
      <c r="HA58" s="130"/>
      <c r="HB58" s="130"/>
      <c r="HC58" s="130"/>
      <c r="HD58" s="130"/>
      <c r="HE58" s="130"/>
      <c r="HF58" s="130"/>
      <c r="HG58" s="130"/>
      <c r="HH58" s="130"/>
      <c r="HI58" s="130"/>
      <c r="HJ58" s="130"/>
      <c r="HK58" s="130"/>
      <c r="HL58" s="130"/>
      <c r="HM58" s="130"/>
      <c r="HN58" s="130"/>
      <c r="HO58" s="130"/>
      <c r="HP58" s="130"/>
      <c r="HQ58" s="130"/>
      <c r="HR58" s="130"/>
      <c r="HS58" s="130"/>
      <c r="HT58" s="130"/>
      <c r="HU58" s="130"/>
      <c r="HV58" s="130"/>
      <c r="HW58" s="130"/>
      <c r="HX58" s="130"/>
      <c r="HY58" s="130"/>
      <c r="HZ58" s="130"/>
      <c r="IA58" s="130"/>
      <c r="IB58" s="130"/>
      <c r="IC58" s="130"/>
      <c r="ID58" s="130"/>
      <c r="IE58" s="130"/>
      <c r="IF58" s="130"/>
      <c r="IG58" s="130"/>
      <c r="IH58" s="130"/>
    </row>
    <row r="59" spans="1:242" s="129" customFormat="1" ht="24.75" customHeight="1" x14ac:dyDescent="0.2">
      <c r="A59" s="13">
        <v>104</v>
      </c>
      <c r="B59" s="7" t="s">
        <v>110</v>
      </c>
      <c r="C59" s="8" t="s">
        <v>301</v>
      </c>
      <c r="D59" s="8" t="s">
        <v>9</v>
      </c>
      <c r="E59" s="8" t="s">
        <v>250</v>
      </c>
      <c r="F59" s="8">
        <v>270000017</v>
      </c>
      <c r="G59" s="8" t="s">
        <v>251</v>
      </c>
      <c r="H59" s="8" t="s">
        <v>252</v>
      </c>
      <c r="I59" s="8" t="s">
        <v>253</v>
      </c>
      <c r="J59" s="8" t="s">
        <v>10</v>
      </c>
      <c r="K59" s="8">
        <v>100</v>
      </c>
      <c r="L59" s="8" t="s">
        <v>117</v>
      </c>
      <c r="M59" s="8" t="s">
        <v>106</v>
      </c>
      <c r="N59" s="8" t="s">
        <v>107</v>
      </c>
      <c r="O59" s="8" t="s">
        <v>108</v>
      </c>
      <c r="P59" s="8" t="s">
        <v>118</v>
      </c>
      <c r="Q59" s="9"/>
      <c r="R59" s="9"/>
      <c r="S59" s="9"/>
      <c r="T59" s="9">
        <v>23</v>
      </c>
      <c r="U59" s="9">
        <v>8</v>
      </c>
      <c r="V59" s="9">
        <v>8</v>
      </c>
      <c r="W59" s="9">
        <v>8</v>
      </c>
      <c r="X59" s="9">
        <v>8</v>
      </c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>
        <v>12500</v>
      </c>
      <c r="AS59" s="9">
        <v>0</v>
      </c>
      <c r="AT59" s="9">
        <f t="shared" si="1"/>
        <v>0</v>
      </c>
      <c r="AU59" s="10" t="s">
        <v>109</v>
      </c>
      <c r="AV59" s="11">
        <v>2014</v>
      </c>
      <c r="AW59" s="12" t="s">
        <v>358</v>
      </c>
      <c r="AX59" s="56" t="s">
        <v>464</v>
      </c>
      <c r="AY59" s="127"/>
      <c r="AZ59" s="128"/>
      <c r="BA59" s="128"/>
      <c r="BB59" s="127"/>
      <c r="BC59" s="127"/>
      <c r="BD59" s="127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BY59" s="130"/>
      <c r="BZ59" s="130"/>
      <c r="CA59" s="130"/>
      <c r="CB59" s="130"/>
      <c r="CC59" s="130"/>
      <c r="CD59" s="130"/>
      <c r="CE59" s="130"/>
      <c r="CF59" s="130"/>
      <c r="CG59" s="130"/>
      <c r="CH59" s="130"/>
      <c r="CI59" s="130"/>
      <c r="CJ59" s="130"/>
      <c r="CK59" s="130"/>
      <c r="CL59" s="130"/>
      <c r="CM59" s="130"/>
      <c r="CN59" s="130"/>
      <c r="CO59" s="130"/>
      <c r="CP59" s="130"/>
      <c r="CQ59" s="130"/>
      <c r="CR59" s="130"/>
      <c r="CS59" s="130"/>
      <c r="CT59" s="130"/>
      <c r="CU59" s="130"/>
      <c r="CV59" s="130"/>
      <c r="CW59" s="130"/>
      <c r="CX59" s="130"/>
      <c r="CY59" s="130"/>
      <c r="CZ59" s="130"/>
      <c r="DA59" s="130"/>
      <c r="DB59" s="130"/>
      <c r="DC59" s="130"/>
      <c r="DD59" s="130"/>
      <c r="DE59" s="130"/>
      <c r="DF59" s="130"/>
      <c r="DG59" s="130"/>
      <c r="DH59" s="130"/>
      <c r="DI59" s="130"/>
      <c r="DJ59" s="130"/>
      <c r="DK59" s="130"/>
      <c r="DL59" s="130"/>
      <c r="DM59" s="130"/>
      <c r="DN59" s="130"/>
      <c r="DO59" s="130"/>
      <c r="DP59" s="130"/>
      <c r="DQ59" s="130"/>
      <c r="DR59" s="130"/>
      <c r="DS59" s="130"/>
      <c r="DT59" s="130"/>
      <c r="DU59" s="130"/>
      <c r="DV59" s="130"/>
      <c r="DW59" s="130"/>
      <c r="DX59" s="130"/>
      <c r="DY59" s="130"/>
      <c r="DZ59" s="130"/>
      <c r="EA59" s="130"/>
      <c r="EB59" s="130"/>
      <c r="EC59" s="130"/>
      <c r="ED59" s="130"/>
      <c r="EE59" s="130"/>
      <c r="EF59" s="130"/>
      <c r="EG59" s="130"/>
      <c r="EH59" s="130"/>
      <c r="EI59" s="130"/>
      <c r="EJ59" s="130"/>
      <c r="EK59" s="130"/>
      <c r="EL59" s="130"/>
      <c r="EM59" s="130"/>
      <c r="EN59" s="130"/>
      <c r="EO59" s="130"/>
      <c r="EP59" s="130"/>
      <c r="EQ59" s="130"/>
      <c r="ER59" s="130"/>
      <c r="ES59" s="130"/>
      <c r="ET59" s="130"/>
      <c r="EU59" s="130"/>
      <c r="EV59" s="130"/>
      <c r="EW59" s="130"/>
      <c r="EX59" s="130"/>
      <c r="EY59" s="130"/>
      <c r="EZ59" s="130"/>
      <c r="FA59" s="130"/>
      <c r="FB59" s="130"/>
      <c r="FC59" s="130"/>
      <c r="FD59" s="130"/>
      <c r="FE59" s="130"/>
      <c r="FF59" s="130"/>
      <c r="FG59" s="130"/>
      <c r="FH59" s="130"/>
      <c r="FI59" s="130"/>
      <c r="FJ59" s="130"/>
      <c r="FK59" s="130"/>
      <c r="FL59" s="130"/>
      <c r="FM59" s="130"/>
      <c r="FN59" s="130"/>
      <c r="FO59" s="130"/>
      <c r="FP59" s="130"/>
      <c r="FQ59" s="130"/>
      <c r="FR59" s="130"/>
      <c r="FS59" s="130"/>
      <c r="FT59" s="130"/>
      <c r="FU59" s="130"/>
      <c r="FV59" s="130"/>
      <c r="FW59" s="130"/>
      <c r="FX59" s="130"/>
      <c r="FY59" s="130"/>
      <c r="FZ59" s="130"/>
      <c r="GA59" s="130"/>
      <c r="GB59" s="130"/>
      <c r="GC59" s="130"/>
      <c r="GD59" s="130"/>
      <c r="GE59" s="130"/>
      <c r="GF59" s="130"/>
      <c r="GG59" s="130"/>
      <c r="GH59" s="130"/>
      <c r="GI59" s="130"/>
      <c r="GJ59" s="130"/>
      <c r="GK59" s="130"/>
      <c r="GL59" s="130"/>
      <c r="GM59" s="130"/>
      <c r="GN59" s="130"/>
      <c r="GO59" s="130"/>
      <c r="GP59" s="130"/>
      <c r="GQ59" s="130"/>
      <c r="GR59" s="130"/>
      <c r="GS59" s="130"/>
      <c r="GT59" s="130"/>
      <c r="GU59" s="130"/>
      <c r="GV59" s="130"/>
      <c r="GW59" s="130"/>
      <c r="GX59" s="130"/>
      <c r="GY59" s="130"/>
      <c r="GZ59" s="130"/>
      <c r="HA59" s="130"/>
      <c r="HB59" s="130"/>
      <c r="HC59" s="130"/>
      <c r="HD59" s="130"/>
      <c r="HE59" s="130"/>
      <c r="HF59" s="130"/>
      <c r="HG59" s="130"/>
      <c r="HH59" s="130"/>
      <c r="HI59" s="130"/>
      <c r="HJ59" s="130"/>
      <c r="HK59" s="130"/>
      <c r="HL59" s="130"/>
      <c r="HM59" s="130"/>
      <c r="HN59" s="130"/>
      <c r="HO59" s="130"/>
      <c r="HP59" s="130"/>
      <c r="HQ59" s="130"/>
      <c r="HR59" s="130"/>
      <c r="HS59" s="130"/>
      <c r="HT59" s="130"/>
      <c r="HU59" s="130"/>
      <c r="HV59" s="130"/>
      <c r="HW59" s="130"/>
      <c r="HX59" s="130"/>
      <c r="HY59" s="130"/>
      <c r="HZ59" s="130"/>
      <c r="IA59" s="130"/>
      <c r="IB59" s="130"/>
      <c r="IC59" s="130"/>
      <c r="ID59" s="130"/>
      <c r="IE59" s="130"/>
      <c r="IF59" s="130"/>
      <c r="IG59" s="130"/>
      <c r="IH59" s="130"/>
    </row>
    <row r="60" spans="1:242" s="129" customFormat="1" x14ac:dyDescent="0.2">
      <c r="A60" s="13">
        <v>104</v>
      </c>
      <c r="B60" s="9" t="s">
        <v>110</v>
      </c>
      <c r="C60" s="8" t="s">
        <v>285</v>
      </c>
      <c r="D60" s="8" t="s">
        <v>9</v>
      </c>
      <c r="E60" s="8" t="s">
        <v>250</v>
      </c>
      <c r="F60" s="8">
        <v>270002357</v>
      </c>
      <c r="G60" s="8" t="s">
        <v>251</v>
      </c>
      <c r="H60" s="8" t="s">
        <v>252</v>
      </c>
      <c r="I60" s="8" t="s">
        <v>255</v>
      </c>
      <c r="J60" s="8" t="s">
        <v>10</v>
      </c>
      <c r="K60" s="8">
        <v>100</v>
      </c>
      <c r="L60" s="8" t="s">
        <v>117</v>
      </c>
      <c r="M60" s="8" t="s">
        <v>106</v>
      </c>
      <c r="N60" s="8" t="s">
        <v>107</v>
      </c>
      <c r="O60" s="8" t="s">
        <v>108</v>
      </c>
      <c r="P60" s="8" t="s">
        <v>118</v>
      </c>
      <c r="Q60" s="9"/>
      <c r="R60" s="9"/>
      <c r="S60" s="9"/>
      <c r="T60" s="9">
        <v>538</v>
      </c>
      <c r="U60" s="9">
        <v>731</v>
      </c>
      <c r="V60" s="9">
        <v>731</v>
      </c>
      <c r="W60" s="9">
        <v>731</v>
      </c>
      <c r="X60" s="9">
        <v>731</v>
      </c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>
        <v>12500</v>
      </c>
      <c r="AS60" s="9">
        <v>0</v>
      </c>
      <c r="AT60" s="9">
        <f t="shared" si="1"/>
        <v>0</v>
      </c>
      <c r="AU60" s="10" t="s">
        <v>109</v>
      </c>
      <c r="AV60" s="11">
        <v>2014</v>
      </c>
      <c r="AW60" s="12" t="s">
        <v>358</v>
      </c>
      <c r="AX60" s="56" t="s">
        <v>464</v>
      </c>
      <c r="AY60" s="127"/>
      <c r="AZ60" s="128"/>
      <c r="BA60" s="128"/>
      <c r="BB60" s="127"/>
      <c r="BC60" s="127"/>
      <c r="BD60" s="127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  <c r="BR60" s="130"/>
      <c r="BS60" s="130"/>
      <c r="BT60" s="130"/>
      <c r="BU60" s="130"/>
      <c r="BV60" s="130"/>
      <c r="BW60" s="130"/>
      <c r="BX60" s="130"/>
      <c r="BY60" s="130"/>
      <c r="BZ60" s="130"/>
      <c r="CA60" s="130"/>
      <c r="CB60" s="130"/>
      <c r="CC60" s="130"/>
      <c r="CD60" s="130"/>
      <c r="CE60" s="130"/>
      <c r="CF60" s="130"/>
      <c r="CG60" s="130"/>
      <c r="CH60" s="130"/>
      <c r="CI60" s="130"/>
      <c r="CJ60" s="130"/>
      <c r="CK60" s="130"/>
      <c r="CL60" s="130"/>
      <c r="CM60" s="130"/>
      <c r="CN60" s="130"/>
      <c r="CO60" s="130"/>
      <c r="CP60" s="130"/>
      <c r="CQ60" s="130"/>
      <c r="CR60" s="130"/>
      <c r="CS60" s="130"/>
      <c r="CT60" s="130"/>
      <c r="CU60" s="130"/>
      <c r="CV60" s="130"/>
      <c r="CW60" s="130"/>
      <c r="CX60" s="130"/>
      <c r="CY60" s="130"/>
      <c r="CZ60" s="130"/>
      <c r="DA60" s="130"/>
      <c r="DB60" s="130"/>
      <c r="DC60" s="130"/>
      <c r="DD60" s="130"/>
      <c r="DE60" s="130"/>
      <c r="DF60" s="130"/>
      <c r="DG60" s="130"/>
      <c r="DH60" s="130"/>
      <c r="DI60" s="130"/>
      <c r="DJ60" s="130"/>
      <c r="DK60" s="130"/>
      <c r="DL60" s="130"/>
      <c r="DM60" s="130"/>
      <c r="DN60" s="130"/>
      <c r="DO60" s="130"/>
      <c r="DP60" s="130"/>
      <c r="DQ60" s="130"/>
      <c r="DR60" s="130"/>
      <c r="DS60" s="130"/>
      <c r="DT60" s="130"/>
      <c r="DU60" s="130"/>
      <c r="DV60" s="130"/>
      <c r="DW60" s="130"/>
      <c r="DX60" s="130"/>
      <c r="DY60" s="130"/>
      <c r="DZ60" s="130"/>
      <c r="EA60" s="130"/>
      <c r="EB60" s="130"/>
      <c r="EC60" s="130"/>
      <c r="ED60" s="130"/>
      <c r="EE60" s="130"/>
      <c r="EF60" s="130"/>
      <c r="EG60" s="130"/>
      <c r="EH60" s="130"/>
      <c r="EI60" s="130"/>
      <c r="EJ60" s="130"/>
      <c r="EK60" s="130"/>
      <c r="EL60" s="130"/>
      <c r="EM60" s="130"/>
      <c r="EN60" s="130"/>
      <c r="EO60" s="130"/>
      <c r="EP60" s="130"/>
      <c r="EQ60" s="130"/>
      <c r="ER60" s="130"/>
      <c r="ES60" s="130"/>
      <c r="ET60" s="130"/>
      <c r="EU60" s="130"/>
      <c r="EV60" s="130"/>
      <c r="EW60" s="130"/>
      <c r="EX60" s="130"/>
      <c r="EY60" s="130"/>
      <c r="EZ60" s="130"/>
      <c r="FA60" s="130"/>
      <c r="FB60" s="130"/>
      <c r="FC60" s="130"/>
      <c r="FD60" s="130"/>
      <c r="FE60" s="130"/>
      <c r="FF60" s="130"/>
      <c r="FG60" s="130"/>
      <c r="FH60" s="130"/>
      <c r="FI60" s="130"/>
      <c r="FJ60" s="130"/>
      <c r="FK60" s="130"/>
      <c r="FL60" s="130"/>
      <c r="FM60" s="130"/>
      <c r="FN60" s="130"/>
      <c r="FO60" s="130"/>
      <c r="FP60" s="130"/>
      <c r="FQ60" s="130"/>
      <c r="FR60" s="130"/>
      <c r="FS60" s="130"/>
      <c r="FT60" s="130"/>
      <c r="FU60" s="130"/>
      <c r="FV60" s="130"/>
      <c r="FW60" s="130"/>
      <c r="FX60" s="130"/>
      <c r="FY60" s="130"/>
      <c r="FZ60" s="130"/>
      <c r="GA60" s="130"/>
      <c r="GB60" s="130"/>
      <c r="GC60" s="130"/>
      <c r="GD60" s="130"/>
      <c r="GE60" s="130"/>
      <c r="GF60" s="130"/>
      <c r="GG60" s="130"/>
      <c r="GH60" s="130"/>
      <c r="GI60" s="130"/>
      <c r="GJ60" s="130"/>
      <c r="GK60" s="130"/>
      <c r="GL60" s="130"/>
      <c r="GM60" s="130"/>
      <c r="GN60" s="130"/>
      <c r="GO60" s="130"/>
      <c r="GP60" s="130"/>
      <c r="GQ60" s="130"/>
      <c r="GR60" s="130"/>
      <c r="GS60" s="130"/>
      <c r="GT60" s="130"/>
      <c r="GU60" s="130"/>
      <c r="GV60" s="130"/>
      <c r="GW60" s="130"/>
      <c r="GX60" s="130"/>
      <c r="GY60" s="130"/>
      <c r="GZ60" s="130"/>
      <c r="HA60" s="130"/>
      <c r="HB60" s="130"/>
      <c r="HC60" s="130"/>
      <c r="HD60" s="130"/>
      <c r="HE60" s="130"/>
      <c r="HF60" s="130"/>
      <c r="HG60" s="130"/>
      <c r="HH60" s="130"/>
      <c r="HI60" s="130"/>
      <c r="HJ60" s="130"/>
      <c r="HK60" s="130"/>
      <c r="HL60" s="130"/>
      <c r="HM60" s="130"/>
      <c r="HN60" s="130"/>
      <c r="HO60" s="130"/>
      <c r="HP60" s="130"/>
      <c r="HQ60" s="130"/>
      <c r="HR60" s="130"/>
      <c r="HS60" s="130"/>
      <c r="HT60" s="130"/>
      <c r="HU60" s="130"/>
      <c r="HV60" s="130"/>
      <c r="HW60" s="130"/>
      <c r="HX60" s="130"/>
      <c r="HY60" s="130"/>
      <c r="HZ60" s="130"/>
      <c r="IA60" s="130"/>
      <c r="IB60" s="130"/>
      <c r="IC60" s="130"/>
      <c r="ID60" s="130"/>
      <c r="IE60" s="130"/>
      <c r="IF60" s="130"/>
      <c r="IG60" s="130"/>
      <c r="IH60" s="130"/>
    </row>
    <row r="61" spans="1:242" s="129" customFormat="1" ht="12.75" customHeight="1" x14ac:dyDescent="0.2">
      <c r="A61" s="13">
        <v>104</v>
      </c>
      <c r="B61" s="9" t="s">
        <v>110</v>
      </c>
      <c r="C61" s="8" t="s">
        <v>286</v>
      </c>
      <c r="D61" s="8" t="s">
        <v>9</v>
      </c>
      <c r="E61" s="8" t="s">
        <v>250</v>
      </c>
      <c r="F61" s="8">
        <v>270002358</v>
      </c>
      <c r="G61" s="8" t="s">
        <v>251</v>
      </c>
      <c r="H61" s="8" t="s">
        <v>252</v>
      </c>
      <c r="I61" s="8" t="s">
        <v>257</v>
      </c>
      <c r="J61" s="8" t="s">
        <v>10</v>
      </c>
      <c r="K61" s="8">
        <v>50</v>
      </c>
      <c r="L61" s="8" t="s">
        <v>117</v>
      </c>
      <c r="M61" s="8" t="s">
        <v>106</v>
      </c>
      <c r="N61" s="8" t="s">
        <v>107</v>
      </c>
      <c r="O61" s="8" t="s">
        <v>108</v>
      </c>
      <c r="P61" s="8" t="s">
        <v>118</v>
      </c>
      <c r="Q61" s="9"/>
      <c r="R61" s="9"/>
      <c r="S61" s="9"/>
      <c r="T61" s="9">
        <v>758</v>
      </c>
      <c r="U61" s="9">
        <v>1202</v>
      </c>
      <c r="V61" s="9">
        <v>1188</v>
      </c>
      <c r="W61" s="9">
        <v>1202</v>
      </c>
      <c r="X61" s="9">
        <v>1202</v>
      </c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>
        <v>12500</v>
      </c>
      <c r="AS61" s="9">
        <v>0</v>
      </c>
      <c r="AT61" s="9">
        <f t="shared" si="1"/>
        <v>0</v>
      </c>
      <c r="AU61" s="10" t="s">
        <v>109</v>
      </c>
      <c r="AV61" s="11">
        <v>2014</v>
      </c>
      <c r="AW61" s="12" t="s">
        <v>358</v>
      </c>
      <c r="AX61" s="56" t="s">
        <v>464</v>
      </c>
      <c r="AY61" s="127"/>
      <c r="AZ61" s="128"/>
      <c r="BA61" s="128"/>
      <c r="BB61" s="127"/>
      <c r="BC61" s="127"/>
      <c r="BD61" s="127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  <c r="BR61" s="130"/>
      <c r="BS61" s="130"/>
      <c r="BT61" s="130"/>
      <c r="BU61" s="130"/>
      <c r="BV61" s="130"/>
      <c r="BW61" s="130"/>
      <c r="BX61" s="130"/>
      <c r="BY61" s="130"/>
      <c r="BZ61" s="130"/>
      <c r="CA61" s="130"/>
      <c r="CB61" s="130"/>
      <c r="CC61" s="130"/>
      <c r="CD61" s="130"/>
      <c r="CE61" s="130"/>
      <c r="CF61" s="130"/>
      <c r="CG61" s="130"/>
      <c r="CH61" s="130"/>
      <c r="CI61" s="130"/>
      <c r="CJ61" s="130"/>
      <c r="CK61" s="130"/>
      <c r="CL61" s="130"/>
      <c r="CM61" s="130"/>
      <c r="CN61" s="130"/>
      <c r="CO61" s="130"/>
      <c r="CP61" s="130"/>
      <c r="CQ61" s="130"/>
      <c r="CR61" s="130"/>
      <c r="CS61" s="130"/>
      <c r="CT61" s="130"/>
      <c r="CU61" s="130"/>
      <c r="CV61" s="130"/>
      <c r="CW61" s="130"/>
      <c r="CX61" s="130"/>
      <c r="CY61" s="130"/>
      <c r="CZ61" s="130"/>
      <c r="DA61" s="130"/>
      <c r="DB61" s="130"/>
      <c r="DC61" s="130"/>
      <c r="DD61" s="130"/>
      <c r="DE61" s="130"/>
      <c r="DF61" s="130"/>
      <c r="DG61" s="130"/>
      <c r="DH61" s="130"/>
      <c r="DI61" s="130"/>
      <c r="DJ61" s="130"/>
      <c r="DK61" s="130"/>
      <c r="DL61" s="130"/>
      <c r="DM61" s="130"/>
      <c r="DN61" s="130"/>
      <c r="DO61" s="130"/>
      <c r="DP61" s="130"/>
      <c r="DQ61" s="130"/>
      <c r="DR61" s="130"/>
      <c r="DS61" s="130"/>
      <c r="DT61" s="130"/>
      <c r="DU61" s="130"/>
      <c r="DV61" s="130"/>
      <c r="DW61" s="130"/>
      <c r="DX61" s="130"/>
      <c r="DY61" s="130"/>
      <c r="DZ61" s="130"/>
      <c r="EA61" s="130"/>
      <c r="EB61" s="130"/>
      <c r="EC61" s="130"/>
      <c r="ED61" s="130"/>
      <c r="EE61" s="130"/>
      <c r="EF61" s="130"/>
      <c r="EG61" s="130"/>
      <c r="EH61" s="130"/>
      <c r="EI61" s="130"/>
      <c r="EJ61" s="130"/>
      <c r="EK61" s="130"/>
      <c r="EL61" s="130"/>
      <c r="EM61" s="130"/>
      <c r="EN61" s="130"/>
      <c r="EO61" s="130"/>
      <c r="EP61" s="130"/>
      <c r="EQ61" s="130"/>
      <c r="ER61" s="130"/>
      <c r="ES61" s="130"/>
      <c r="ET61" s="130"/>
      <c r="EU61" s="130"/>
      <c r="EV61" s="130"/>
      <c r="EW61" s="130"/>
      <c r="EX61" s="130"/>
      <c r="EY61" s="130"/>
      <c r="EZ61" s="130"/>
      <c r="FA61" s="130"/>
      <c r="FB61" s="130"/>
      <c r="FC61" s="130"/>
      <c r="FD61" s="130"/>
      <c r="FE61" s="130"/>
      <c r="FF61" s="130"/>
      <c r="FG61" s="130"/>
      <c r="FH61" s="130"/>
      <c r="FI61" s="130"/>
      <c r="FJ61" s="130"/>
      <c r="FK61" s="130"/>
      <c r="FL61" s="130"/>
      <c r="FM61" s="130"/>
      <c r="FN61" s="130"/>
      <c r="FO61" s="130"/>
      <c r="FP61" s="130"/>
      <c r="FQ61" s="130"/>
      <c r="FR61" s="130"/>
      <c r="FS61" s="130"/>
      <c r="FT61" s="130"/>
      <c r="FU61" s="130"/>
      <c r="FV61" s="130"/>
      <c r="FW61" s="130"/>
      <c r="FX61" s="130"/>
      <c r="FY61" s="130"/>
      <c r="FZ61" s="130"/>
      <c r="GA61" s="130"/>
      <c r="GB61" s="130"/>
      <c r="GC61" s="130"/>
      <c r="GD61" s="130"/>
      <c r="GE61" s="130"/>
      <c r="GF61" s="130"/>
      <c r="GG61" s="130"/>
      <c r="GH61" s="130"/>
      <c r="GI61" s="130"/>
      <c r="GJ61" s="130"/>
      <c r="GK61" s="130"/>
      <c r="GL61" s="130"/>
      <c r="GM61" s="130"/>
      <c r="GN61" s="130"/>
      <c r="GO61" s="130"/>
      <c r="GP61" s="130"/>
      <c r="GQ61" s="130"/>
      <c r="GR61" s="130"/>
      <c r="GS61" s="130"/>
      <c r="GT61" s="130"/>
      <c r="GU61" s="130"/>
      <c r="GV61" s="130"/>
      <c r="GW61" s="130"/>
      <c r="GX61" s="130"/>
      <c r="GY61" s="130"/>
      <c r="GZ61" s="130"/>
      <c r="HA61" s="130"/>
      <c r="HB61" s="130"/>
      <c r="HC61" s="130"/>
      <c r="HD61" s="130"/>
      <c r="HE61" s="130"/>
      <c r="HF61" s="130"/>
      <c r="HG61" s="130"/>
      <c r="HH61" s="130"/>
      <c r="HI61" s="130"/>
      <c r="HJ61" s="130"/>
      <c r="HK61" s="130"/>
      <c r="HL61" s="130"/>
      <c r="HM61" s="130"/>
      <c r="HN61" s="130"/>
      <c r="HO61" s="130"/>
      <c r="HP61" s="130"/>
      <c r="HQ61" s="130"/>
      <c r="HR61" s="130"/>
      <c r="HS61" s="130"/>
      <c r="HT61" s="130"/>
      <c r="HU61" s="130"/>
      <c r="HV61" s="130"/>
      <c r="HW61" s="130"/>
      <c r="HX61" s="130"/>
      <c r="HY61" s="130"/>
      <c r="HZ61" s="130"/>
      <c r="IA61" s="130"/>
      <c r="IB61" s="130"/>
      <c r="IC61" s="130"/>
      <c r="ID61" s="130"/>
      <c r="IE61" s="130"/>
      <c r="IF61" s="130"/>
      <c r="IG61" s="130"/>
      <c r="IH61" s="130"/>
    </row>
    <row r="62" spans="1:242" s="129" customFormat="1" ht="12.75" customHeight="1" x14ac:dyDescent="0.2">
      <c r="A62" s="13">
        <v>104</v>
      </c>
      <c r="B62" s="9" t="s">
        <v>110</v>
      </c>
      <c r="C62" s="8" t="s">
        <v>287</v>
      </c>
      <c r="D62" s="8" t="s">
        <v>9</v>
      </c>
      <c r="E62" s="8" t="s">
        <v>250</v>
      </c>
      <c r="F62" s="8">
        <v>270002359</v>
      </c>
      <c r="G62" s="8" t="s">
        <v>251</v>
      </c>
      <c r="H62" s="8" t="s">
        <v>252</v>
      </c>
      <c r="I62" s="8" t="s">
        <v>259</v>
      </c>
      <c r="J62" s="8" t="s">
        <v>10</v>
      </c>
      <c r="K62" s="8">
        <v>50</v>
      </c>
      <c r="L62" s="8" t="s">
        <v>117</v>
      </c>
      <c r="M62" s="8" t="s">
        <v>106</v>
      </c>
      <c r="N62" s="8" t="s">
        <v>107</v>
      </c>
      <c r="O62" s="8" t="s">
        <v>108</v>
      </c>
      <c r="P62" s="8" t="s">
        <v>118</v>
      </c>
      <c r="Q62" s="9"/>
      <c r="R62" s="9"/>
      <c r="S62" s="9"/>
      <c r="T62" s="9">
        <v>571</v>
      </c>
      <c r="U62" s="9">
        <v>1064</v>
      </c>
      <c r="V62" s="9">
        <v>599</v>
      </c>
      <c r="W62" s="9">
        <v>1064</v>
      </c>
      <c r="X62" s="9">
        <v>1064</v>
      </c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>
        <v>12500</v>
      </c>
      <c r="AS62" s="9">
        <v>0</v>
      </c>
      <c r="AT62" s="9">
        <f t="shared" si="1"/>
        <v>0</v>
      </c>
      <c r="AU62" s="10" t="s">
        <v>109</v>
      </c>
      <c r="AV62" s="11">
        <v>2014</v>
      </c>
      <c r="AW62" s="12" t="s">
        <v>358</v>
      </c>
      <c r="AX62" s="56" t="s">
        <v>464</v>
      </c>
      <c r="AY62" s="127"/>
      <c r="AZ62" s="128"/>
      <c r="BA62" s="128"/>
      <c r="BB62" s="127"/>
      <c r="BC62" s="127"/>
      <c r="BD62" s="127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  <c r="BR62" s="130"/>
      <c r="BS62" s="130"/>
      <c r="BT62" s="130"/>
      <c r="BU62" s="130"/>
      <c r="BV62" s="130"/>
      <c r="BW62" s="130"/>
      <c r="BX62" s="130"/>
      <c r="BY62" s="130"/>
      <c r="BZ62" s="130"/>
      <c r="CA62" s="130"/>
      <c r="CB62" s="130"/>
      <c r="CC62" s="130"/>
      <c r="CD62" s="130"/>
      <c r="CE62" s="130"/>
      <c r="CF62" s="130"/>
      <c r="CG62" s="130"/>
      <c r="CH62" s="130"/>
      <c r="CI62" s="130"/>
      <c r="CJ62" s="130"/>
      <c r="CK62" s="130"/>
      <c r="CL62" s="130"/>
      <c r="CM62" s="130"/>
      <c r="CN62" s="130"/>
      <c r="CO62" s="130"/>
      <c r="CP62" s="130"/>
      <c r="CQ62" s="130"/>
      <c r="CR62" s="130"/>
      <c r="CS62" s="130"/>
      <c r="CT62" s="130"/>
      <c r="CU62" s="130"/>
      <c r="CV62" s="130"/>
      <c r="CW62" s="130"/>
      <c r="CX62" s="130"/>
      <c r="CY62" s="130"/>
      <c r="CZ62" s="130"/>
      <c r="DA62" s="130"/>
      <c r="DB62" s="130"/>
      <c r="DC62" s="130"/>
      <c r="DD62" s="130"/>
      <c r="DE62" s="130"/>
      <c r="DF62" s="130"/>
      <c r="DG62" s="130"/>
      <c r="DH62" s="130"/>
      <c r="DI62" s="130"/>
      <c r="DJ62" s="130"/>
      <c r="DK62" s="130"/>
      <c r="DL62" s="130"/>
      <c r="DM62" s="130"/>
      <c r="DN62" s="130"/>
      <c r="DO62" s="130"/>
      <c r="DP62" s="130"/>
      <c r="DQ62" s="130"/>
      <c r="DR62" s="130"/>
      <c r="DS62" s="130"/>
      <c r="DT62" s="130"/>
      <c r="DU62" s="130"/>
      <c r="DV62" s="130"/>
      <c r="DW62" s="130"/>
      <c r="DX62" s="130"/>
      <c r="DY62" s="130"/>
      <c r="DZ62" s="130"/>
      <c r="EA62" s="130"/>
      <c r="EB62" s="130"/>
      <c r="EC62" s="130"/>
      <c r="ED62" s="130"/>
      <c r="EE62" s="130"/>
      <c r="EF62" s="130"/>
      <c r="EG62" s="130"/>
      <c r="EH62" s="130"/>
      <c r="EI62" s="130"/>
      <c r="EJ62" s="130"/>
      <c r="EK62" s="130"/>
      <c r="EL62" s="130"/>
      <c r="EM62" s="130"/>
      <c r="EN62" s="130"/>
      <c r="EO62" s="130"/>
      <c r="EP62" s="130"/>
      <c r="EQ62" s="130"/>
      <c r="ER62" s="130"/>
      <c r="ES62" s="130"/>
      <c r="ET62" s="130"/>
      <c r="EU62" s="130"/>
      <c r="EV62" s="130"/>
      <c r="EW62" s="130"/>
      <c r="EX62" s="130"/>
      <c r="EY62" s="130"/>
      <c r="EZ62" s="130"/>
      <c r="FA62" s="130"/>
      <c r="FB62" s="130"/>
      <c r="FC62" s="130"/>
      <c r="FD62" s="130"/>
      <c r="FE62" s="130"/>
      <c r="FF62" s="130"/>
      <c r="FG62" s="130"/>
      <c r="FH62" s="130"/>
      <c r="FI62" s="130"/>
      <c r="FJ62" s="130"/>
      <c r="FK62" s="130"/>
      <c r="FL62" s="130"/>
      <c r="FM62" s="130"/>
      <c r="FN62" s="130"/>
      <c r="FO62" s="130"/>
      <c r="FP62" s="130"/>
      <c r="FQ62" s="130"/>
      <c r="FR62" s="130"/>
      <c r="FS62" s="130"/>
      <c r="FT62" s="130"/>
      <c r="FU62" s="130"/>
      <c r="FV62" s="130"/>
      <c r="FW62" s="130"/>
      <c r="FX62" s="130"/>
      <c r="FY62" s="130"/>
      <c r="FZ62" s="130"/>
      <c r="GA62" s="130"/>
      <c r="GB62" s="130"/>
      <c r="GC62" s="130"/>
      <c r="GD62" s="130"/>
      <c r="GE62" s="130"/>
      <c r="GF62" s="130"/>
      <c r="GG62" s="130"/>
      <c r="GH62" s="130"/>
      <c r="GI62" s="130"/>
      <c r="GJ62" s="130"/>
      <c r="GK62" s="130"/>
      <c r="GL62" s="130"/>
      <c r="GM62" s="130"/>
      <c r="GN62" s="130"/>
      <c r="GO62" s="130"/>
      <c r="GP62" s="130"/>
      <c r="GQ62" s="130"/>
      <c r="GR62" s="130"/>
      <c r="GS62" s="130"/>
      <c r="GT62" s="130"/>
      <c r="GU62" s="130"/>
      <c r="GV62" s="130"/>
      <c r="GW62" s="130"/>
      <c r="GX62" s="130"/>
      <c r="GY62" s="130"/>
      <c r="GZ62" s="130"/>
      <c r="HA62" s="130"/>
      <c r="HB62" s="130"/>
      <c r="HC62" s="130"/>
      <c r="HD62" s="130"/>
      <c r="HE62" s="130"/>
      <c r="HF62" s="130"/>
      <c r="HG62" s="130"/>
      <c r="HH62" s="130"/>
      <c r="HI62" s="130"/>
      <c r="HJ62" s="130"/>
      <c r="HK62" s="130"/>
      <c r="HL62" s="130"/>
      <c r="HM62" s="130"/>
      <c r="HN62" s="130"/>
      <c r="HO62" s="130"/>
      <c r="HP62" s="130"/>
      <c r="HQ62" s="130"/>
      <c r="HR62" s="130"/>
      <c r="HS62" s="130"/>
      <c r="HT62" s="130"/>
      <c r="HU62" s="130"/>
      <c r="HV62" s="130"/>
      <c r="HW62" s="130"/>
      <c r="HX62" s="130"/>
      <c r="HY62" s="130"/>
      <c r="HZ62" s="130"/>
      <c r="IA62" s="130"/>
      <c r="IB62" s="130"/>
      <c r="IC62" s="130"/>
      <c r="ID62" s="130"/>
      <c r="IE62" s="130"/>
      <c r="IF62" s="130"/>
      <c r="IG62" s="130"/>
      <c r="IH62" s="130"/>
    </row>
    <row r="63" spans="1:242" s="129" customFormat="1" ht="12.75" customHeight="1" x14ac:dyDescent="0.2">
      <c r="A63" s="13">
        <v>104</v>
      </c>
      <c r="B63" s="9" t="s">
        <v>110</v>
      </c>
      <c r="C63" s="8" t="s">
        <v>288</v>
      </c>
      <c r="D63" s="8" t="s">
        <v>9</v>
      </c>
      <c r="E63" s="8" t="s">
        <v>250</v>
      </c>
      <c r="F63" s="8">
        <v>270002360</v>
      </c>
      <c r="G63" s="8" t="s">
        <v>251</v>
      </c>
      <c r="H63" s="8" t="s">
        <v>252</v>
      </c>
      <c r="I63" s="8" t="s">
        <v>261</v>
      </c>
      <c r="J63" s="8" t="s">
        <v>10</v>
      </c>
      <c r="K63" s="8">
        <v>50</v>
      </c>
      <c r="L63" s="8" t="s">
        <v>117</v>
      </c>
      <c r="M63" s="8" t="s">
        <v>106</v>
      </c>
      <c r="N63" s="8" t="s">
        <v>107</v>
      </c>
      <c r="O63" s="8" t="s">
        <v>108</v>
      </c>
      <c r="P63" s="8" t="s">
        <v>118</v>
      </c>
      <c r="Q63" s="9"/>
      <c r="R63" s="9"/>
      <c r="S63" s="9"/>
      <c r="T63" s="9">
        <v>68</v>
      </c>
      <c r="U63" s="9">
        <v>347</v>
      </c>
      <c r="V63" s="9">
        <v>208</v>
      </c>
      <c r="W63" s="9">
        <v>347</v>
      </c>
      <c r="X63" s="9">
        <v>347</v>
      </c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>
        <v>12500</v>
      </c>
      <c r="AS63" s="9">
        <v>0</v>
      </c>
      <c r="AT63" s="9">
        <f t="shared" si="1"/>
        <v>0</v>
      </c>
      <c r="AU63" s="10" t="s">
        <v>109</v>
      </c>
      <c r="AV63" s="11">
        <v>2014</v>
      </c>
      <c r="AW63" s="12" t="s">
        <v>358</v>
      </c>
      <c r="AX63" s="56" t="s">
        <v>464</v>
      </c>
      <c r="AY63" s="127"/>
      <c r="AZ63" s="128"/>
      <c r="BA63" s="128"/>
      <c r="BB63" s="127"/>
      <c r="BC63" s="127"/>
      <c r="BD63" s="127"/>
      <c r="BF63" s="130"/>
      <c r="BG63" s="130"/>
      <c r="BH63" s="130"/>
      <c r="BI63" s="130"/>
      <c r="BJ63" s="130"/>
      <c r="BK63" s="130"/>
      <c r="BL63" s="130"/>
      <c r="BM63" s="130"/>
      <c r="BN63" s="130"/>
      <c r="BO63" s="130"/>
      <c r="BP63" s="130"/>
      <c r="BQ63" s="130"/>
      <c r="BR63" s="130"/>
      <c r="BS63" s="130"/>
      <c r="BT63" s="130"/>
      <c r="BU63" s="130"/>
      <c r="BV63" s="130"/>
      <c r="BW63" s="130"/>
      <c r="BX63" s="130"/>
      <c r="BY63" s="130"/>
      <c r="BZ63" s="130"/>
      <c r="CA63" s="130"/>
      <c r="CB63" s="130"/>
      <c r="CC63" s="130"/>
      <c r="CD63" s="130"/>
      <c r="CE63" s="130"/>
      <c r="CF63" s="130"/>
      <c r="CG63" s="130"/>
      <c r="CH63" s="130"/>
      <c r="CI63" s="130"/>
      <c r="CJ63" s="130"/>
      <c r="CK63" s="130"/>
      <c r="CL63" s="130"/>
      <c r="CM63" s="130"/>
      <c r="CN63" s="130"/>
      <c r="CO63" s="130"/>
      <c r="CP63" s="130"/>
      <c r="CQ63" s="130"/>
      <c r="CR63" s="130"/>
      <c r="CS63" s="130"/>
      <c r="CT63" s="130"/>
      <c r="CU63" s="130"/>
      <c r="CV63" s="130"/>
      <c r="CW63" s="130"/>
      <c r="CX63" s="130"/>
      <c r="CY63" s="130"/>
      <c r="CZ63" s="130"/>
      <c r="DA63" s="130"/>
      <c r="DB63" s="130"/>
      <c r="DC63" s="130"/>
      <c r="DD63" s="130"/>
      <c r="DE63" s="130"/>
      <c r="DF63" s="130"/>
      <c r="DG63" s="130"/>
      <c r="DH63" s="130"/>
      <c r="DI63" s="130"/>
      <c r="DJ63" s="130"/>
      <c r="DK63" s="130"/>
      <c r="DL63" s="130"/>
      <c r="DM63" s="130"/>
      <c r="DN63" s="130"/>
      <c r="DO63" s="130"/>
      <c r="DP63" s="130"/>
      <c r="DQ63" s="130"/>
      <c r="DR63" s="130"/>
      <c r="DS63" s="130"/>
      <c r="DT63" s="130"/>
      <c r="DU63" s="130"/>
      <c r="DV63" s="130"/>
      <c r="DW63" s="130"/>
      <c r="DX63" s="130"/>
      <c r="DY63" s="130"/>
      <c r="DZ63" s="130"/>
      <c r="EA63" s="130"/>
      <c r="EB63" s="130"/>
      <c r="EC63" s="130"/>
      <c r="ED63" s="130"/>
      <c r="EE63" s="130"/>
      <c r="EF63" s="130"/>
      <c r="EG63" s="130"/>
      <c r="EH63" s="130"/>
      <c r="EI63" s="130"/>
      <c r="EJ63" s="130"/>
      <c r="EK63" s="130"/>
      <c r="EL63" s="130"/>
      <c r="EM63" s="130"/>
      <c r="EN63" s="130"/>
      <c r="EO63" s="130"/>
      <c r="EP63" s="130"/>
      <c r="EQ63" s="130"/>
      <c r="ER63" s="130"/>
      <c r="ES63" s="130"/>
      <c r="ET63" s="130"/>
      <c r="EU63" s="130"/>
      <c r="EV63" s="130"/>
      <c r="EW63" s="130"/>
      <c r="EX63" s="130"/>
      <c r="EY63" s="130"/>
      <c r="EZ63" s="130"/>
      <c r="FA63" s="130"/>
      <c r="FB63" s="130"/>
      <c r="FC63" s="130"/>
      <c r="FD63" s="130"/>
      <c r="FE63" s="130"/>
      <c r="FF63" s="130"/>
      <c r="FG63" s="130"/>
      <c r="FH63" s="130"/>
      <c r="FI63" s="130"/>
      <c r="FJ63" s="130"/>
      <c r="FK63" s="130"/>
      <c r="FL63" s="130"/>
      <c r="FM63" s="130"/>
      <c r="FN63" s="130"/>
      <c r="FO63" s="130"/>
      <c r="FP63" s="130"/>
      <c r="FQ63" s="130"/>
      <c r="FR63" s="130"/>
      <c r="FS63" s="130"/>
      <c r="FT63" s="130"/>
      <c r="FU63" s="130"/>
      <c r="FV63" s="130"/>
      <c r="FW63" s="130"/>
      <c r="FX63" s="130"/>
      <c r="FY63" s="130"/>
      <c r="FZ63" s="130"/>
      <c r="GA63" s="130"/>
      <c r="GB63" s="130"/>
      <c r="GC63" s="130"/>
      <c r="GD63" s="130"/>
      <c r="GE63" s="130"/>
      <c r="GF63" s="130"/>
      <c r="GG63" s="130"/>
      <c r="GH63" s="130"/>
      <c r="GI63" s="130"/>
      <c r="GJ63" s="130"/>
      <c r="GK63" s="130"/>
      <c r="GL63" s="130"/>
      <c r="GM63" s="130"/>
      <c r="GN63" s="130"/>
      <c r="GO63" s="130"/>
      <c r="GP63" s="130"/>
      <c r="GQ63" s="130"/>
      <c r="GR63" s="130"/>
      <c r="GS63" s="130"/>
      <c r="GT63" s="130"/>
      <c r="GU63" s="130"/>
      <c r="GV63" s="130"/>
      <c r="GW63" s="130"/>
      <c r="GX63" s="130"/>
      <c r="GY63" s="130"/>
      <c r="GZ63" s="130"/>
      <c r="HA63" s="130"/>
      <c r="HB63" s="130"/>
      <c r="HC63" s="130"/>
      <c r="HD63" s="130"/>
      <c r="HE63" s="130"/>
      <c r="HF63" s="130"/>
      <c r="HG63" s="130"/>
      <c r="HH63" s="130"/>
      <c r="HI63" s="130"/>
      <c r="HJ63" s="130"/>
      <c r="HK63" s="130"/>
      <c r="HL63" s="130"/>
      <c r="HM63" s="130"/>
      <c r="HN63" s="130"/>
      <c r="HO63" s="130"/>
      <c r="HP63" s="130"/>
      <c r="HQ63" s="130"/>
      <c r="HR63" s="130"/>
      <c r="HS63" s="130"/>
      <c r="HT63" s="130"/>
      <c r="HU63" s="130"/>
      <c r="HV63" s="130"/>
      <c r="HW63" s="130"/>
      <c r="HX63" s="130"/>
      <c r="HY63" s="130"/>
      <c r="HZ63" s="130"/>
      <c r="IA63" s="130"/>
      <c r="IB63" s="130"/>
      <c r="IC63" s="130"/>
      <c r="ID63" s="130"/>
      <c r="IE63" s="130"/>
      <c r="IF63" s="130"/>
      <c r="IG63" s="130"/>
      <c r="IH63" s="130"/>
    </row>
    <row r="64" spans="1:242" s="129" customFormat="1" ht="12.75" customHeight="1" x14ac:dyDescent="0.2">
      <c r="A64" s="13">
        <v>104</v>
      </c>
      <c r="B64" s="9" t="s">
        <v>110</v>
      </c>
      <c r="C64" s="8" t="s">
        <v>278</v>
      </c>
      <c r="D64" s="8" t="s">
        <v>9</v>
      </c>
      <c r="E64" s="8" t="s">
        <v>250</v>
      </c>
      <c r="F64" s="8">
        <v>270002361</v>
      </c>
      <c r="G64" s="8" t="s">
        <v>251</v>
      </c>
      <c r="H64" s="8" t="s">
        <v>252</v>
      </c>
      <c r="I64" s="8" t="s">
        <v>263</v>
      </c>
      <c r="J64" s="8" t="s">
        <v>10</v>
      </c>
      <c r="K64" s="8">
        <v>50</v>
      </c>
      <c r="L64" s="8" t="s">
        <v>117</v>
      </c>
      <c r="M64" s="8" t="s">
        <v>106</v>
      </c>
      <c r="N64" s="8" t="s">
        <v>107</v>
      </c>
      <c r="O64" s="8" t="s">
        <v>108</v>
      </c>
      <c r="P64" s="8" t="s">
        <v>118</v>
      </c>
      <c r="Q64" s="9"/>
      <c r="R64" s="9"/>
      <c r="S64" s="9"/>
      <c r="T64" s="9"/>
      <c r="U64" s="9">
        <v>180</v>
      </c>
      <c r="V64" s="9">
        <v>60</v>
      </c>
      <c r="W64" s="9">
        <v>184</v>
      </c>
      <c r="X64" s="9">
        <v>184</v>
      </c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>
        <v>12500</v>
      </c>
      <c r="AS64" s="9">
        <v>0</v>
      </c>
      <c r="AT64" s="9">
        <f t="shared" si="1"/>
        <v>0</v>
      </c>
      <c r="AU64" s="10" t="s">
        <v>109</v>
      </c>
      <c r="AV64" s="11">
        <v>2014</v>
      </c>
      <c r="AW64" s="12" t="s">
        <v>358</v>
      </c>
      <c r="AX64" s="56" t="s">
        <v>464</v>
      </c>
      <c r="AY64" s="127"/>
      <c r="AZ64" s="128"/>
      <c r="BA64" s="128"/>
      <c r="BB64" s="127"/>
      <c r="BC64" s="127"/>
      <c r="BD64" s="127"/>
      <c r="BF64" s="130"/>
      <c r="BG64" s="130"/>
      <c r="BH64" s="130"/>
      <c r="BI64" s="130"/>
      <c r="BJ64" s="130"/>
      <c r="BK64" s="130"/>
      <c r="BL64" s="130"/>
      <c r="BM64" s="130"/>
      <c r="BN64" s="130"/>
      <c r="BO64" s="130"/>
      <c r="BP64" s="130"/>
      <c r="BQ64" s="130"/>
      <c r="BR64" s="130"/>
      <c r="BS64" s="130"/>
      <c r="BT64" s="130"/>
      <c r="BU64" s="130"/>
      <c r="BV64" s="130"/>
      <c r="BW64" s="130"/>
      <c r="BX64" s="130"/>
      <c r="BY64" s="130"/>
      <c r="BZ64" s="130"/>
      <c r="CA64" s="130"/>
      <c r="CB64" s="130"/>
      <c r="CC64" s="130"/>
      <c r="CD64" s="130"/>
      <c r="CE64" s="130"/>
      <c r="CF64" s="130"/>
      <c r="CG64" s="130"/>
      <c r="CH64" s="130"/>
      <c r="CI64" s="130"/>
      <c r="CJ64" s="130"/>
      <c r="CK64" s="130"/>
      <c r="CL64" s="130"/>
      <c r="CM64" s="130"/>
      <c r="CN64" s="130"/>
      <c r="CO64" s="130"/>
      <c r="CP64" s="130"/>
      <c r="CQ64" s="130"/>
      <c r="CR64" s="130"/>
      <c r="CS64" s="130"/>
      <c r="CT64" s="130"/>
      <c r="CU64" s="130"/>
      <c r="CV64" s="130"/>
      <c r="CW64" s="130"/>
      <c r="CX64" s="130"/>
      <c r="CY64" s="130"/>
      <c r="CZ64" s="130"/>
      <c r="DA64" s="130"/>
      <c r="DB64" s="130"/>
      <c r="DC64" s="130"/>
      <c r="DD64" s="130"/>
      <c r="DE64" s="130"/>
      <c r="DF64" s="130"/>
      <c r="DG64" s="130"/>
      <c r="DH64" s="130"/>
      <c r="DI64" s="130"/>
      <c r="DJ64" s="130"/>
      <c r="DK64" s="130"/>
      <c r="DL64" s="130"/>
      <c r="DM64" s="130"/>
      <c r="DN64" s="130"/>
      <c r="DO64" s="130"/>
      <c r="DP64" s="130"/>
      <c r="DQ64" s="130"/>
      <c r="DR64" s="130"/>
      <c r="DS64" s="130"/>
      <c r="DT64" s="130"/>
      <c r="DU64" s="130"/>
      <c r="DV64" s="130"/>
      <c r="DW64" s="130"/>
      <c r="DX64" s="130"/>
      <c r="DY64" s="130"/>
      <c r="DZ64" s="130"/>
      <c r="EA64" s="130"/>
      <c r="EB64" s="130"/>
      <c r="EC64" s="130"/>
      <c r="ED64" s="130"/>
      <c r="EE64" s="130"/>
      <c r="EF64" s="130"/>
      <c r="EG64" s="130"/>
      <c r="EH64" s="130"/>
      <c r="EI64" s="130"/>
      <c r="EJ64" s="130"/>
      <c r="EK64" s="130"/>
      <c r="EL64" s="130"/>
      <c r="EM64" s="130"/>
      <c r="EN64" s="130"/>
      <c r="EO64" s="130"/>
      <c r="EP64" s="130"/>
      <c r="EQ64" s="130"/>
      <c r="ER64" s="130"/>
      <c r="ES64" s="130"/>
      <c r="ET64" s="130"/>
      <c r="EU64" s="130"/>
      <c r="EV64" s="130"/>
      <c r="EW64" s="130"/>
      <c r="EX64" s="130"/>
      <c r="EY64" s="130"/>
      <c r="EZ64" s="130"/>
      <c r="FA64" s="130"/>
      <c r="FB64" s="130"/>
      <c r="FC64" s="130"/>
      <c r="FD64" s="130"/>
      <c r="FE64" s="130"/>
      <c r="FF64" s="130"/>
      <c r="FG64" s="130"/>
      <c r="FH64" s="130"/>
      <c r="FI64" s="130"/>
      <c r="FJ64" s="130"/>
      <c r="FK64" s="130"/>
      <c r="FL64" s="130"/>
      <c r="FM64" s="130"/>
      <c r="FN64" s="130"/>
      <c r="FO64" s="130"/>
      <c r="FP64" s="130"/>
      <c r="FQ64" s="130"/>
      <c r="FR64" s="130"/>
      <c r="FS64" s="130"/>
      <c r="FT64" s="130"/>
      <c r="FU64" s="130"/>
      <c r="FV64" s="130"/>
      <c r="FW64" s="130"/>
      <c r="FX64" s="130"/>
      <c r="FY64" s="130"/>
      <c r="FZ64" s="130"/>
      <c r="GA64" s="130"/>
      <c r="GB64" s="130"/>
      <c r="GC64" s="130"/>
      <c r="GD64" s="130"/>
      <c r="GE64" s="130"/>
      <c r="GF64" s="130"/>
      <c r="GG64" s="130"/>
      <c r="GH64" s="130"/>
      <c r="GI64" s="130"/>
      <c r="GJ64" s="130"/>
      <c r="GK64" s="130"/>
      <c r="GL64" s="130"/>
      <c r="GM64" s="130"/>
      <c r="GN64" s="130"/>
      <c r="GO64" s="130"/>
      <c r="GP64" s="130"/>
      <c r="GQ64" s="130"/>
      <c r="GR64" s="130"/>
      <c r="GS64" s="130"/>
      <c r="GT64" s="130"/>
      <c r="GU64" s="130"/>
      <c r="GV64" s="130"/>
      <c r="GW64" s="130"/>
      <c r="GX64" s="130"/>
      <c r="GY64" s="130"/>
      <c r="GZ64" s="130"/>
      <c r="HA64" s="130"/>
      <c r="HB64" s="130"/>
      <c r="HC64" s="130"/>
      <c r="HD64" s="130"/>
      <c r="HE64" s="130"/>
      <c r="HF64" s="130"/>
      <c r="HG64" s="130"/>
      <c r="HH64" s="130"/>
      <c r="HI64" s="130"/>
      <c r="HJ64" s="130"/>
      <c r="HK64" s="130"/>
      <c r="HL64" s="130"/>
      <c r="HM64" s="130"/>
      <c r="HN64" s="130"/>
      <c r="HO64" s="130"/>
      <c r="HP64" s="130"/>
      <c r="HQ64" s="130"/>
      <c r="HR64" s="130"/>
      <c r="HS64" s="130"/>
      <c r="HT64" s="130"/>
      <c r="HU64" s="130"/>
      <c r="HV64" s="130"/>
      <c r="HW64" s="130"/>
      <c r="HX64" s="130"/>
      <c r="HY64" s="130"/>
      <c r="HZ64" s="130"/>
      <c r="IA64" s="130"/>
      <c r="IB64" s="130"/>
      <c r="IC64" s="130"/>
      <c r="ID64" s="130"/>
      <c r="IE64" s="130"/>
      <c r="IF64" s="130"/>
      <c r="IG64" s="130"/>
      <c r="IH64" s="130"/>
    </row>
    <row r="65" spans="1:16365" s="129" customFormat="1" ht="12.75" customHeight="1" x14ac:dyDescent="0.2">
      <c r="A65" s="13">
        <v>104</v>
      </c>
      <c r="B65" s="7" t="s">
        <v>110</v>
      </c>
      <c r="C65" s="8" t="s">
        <v>302</v>
      </c>
      <c r="D65" s="8" t="s">
        <v>9</v>
      </c>
      <c r="E65" s="8" t="s">
        <v>250</v>
      </c>
      <c r="F65" s="8">
        <v>270005333</v>
      </c>
      <c r="G65" s="8" t="s">
        <v>251</v>
      </c>
      <c r="H65" s="8" t="s">
        <v>252</v>
      </c>
      <c r="I65" s="8" t="s">
        <v>265</v>
      </c>
      <c r="J65" s="8" t="s">
        <v>10</v>
      </c>
      <c r="K65" s="8">
        <v>50</v>
      </c>
      <c r="L65" s="8" t="s">
        <v>117</v>
      </c>
      <c r="M65" s="8" t="s">
        <v>106</v>
      </c>
      <c r="N65" s="8" t="s">
        <v>107</v>
      </c>
      <c r="O65" s="8" t="s">
        <v>108</v>
      </c>
      <c r="P65" s="8" t="s">
        <v>118</v>
      </c>
      <c r="Q65" s="9"/>
      <c r="R65" s="9"/>
      <c r="S65" s="9"/>
      <c r="T65" s="9"/>
      <c r="U65" s="9">
        <v>47</v>
      </c>
      <c r="V65" s="9">
        <v>47</v>
      </c>
      <c r="W65" s="9">
        <v>47</v>
      </c>
      <c r="X65" s="9">
        <v>47</v>
      </c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>
        <v>12500</v>
      </c>
      <c r="AS65" s="9">
        <v>0</v>
      </c>
      <c r="AT65" s="9">
        <f t="shared" si="1"/>
        <v>0</v>
      </c>
      <c r="AU65" s="10" t="s">
        <v>109</v>
      </c>
      <c r="AV65" s="11">
        <v>2014</v>
      </c>
      <c r="AW65" s="12" t="s">
        <v>358</v>
      </c>
      <c r="AX65" s="56" t="s">
        <v>464</v>
      </c>
      <c r="AY65" s="127"/>
      <c r="AZ65" s="128"/>
      <c r="BA65" s="128"/>
      <c r="BB65" s="127"/>
      <c r="BC65" s="127"/>
      <c r="BD65" s="127"/>
      <c r="BF65" s="130"/>
      <c r="BG65" s="130"/>
      <c r="BH65" s="130"/>
      <c r="BI65" s="130"/>
      <c r="BJ65" s="130"/>
      <c r="BK65" s="130"/>
      <c r="BL65" s="130"/>
      <c r="BM65" s="130"/>
      <c r="BN65" s="130"/>
      <c r="BO65" s="130"/>
      <c r="BP65" s="130"/>
      <c r="BQ65" s="130"/>
      <c r="BR65" s="130"/>
      <c r="BS65" s="130"/>
      <c r="BT65" s="130"/>
      <c r="BU65" s="130"/>
      <c r="BV65" s="130"/>
      <c r="BW65" s="130"/>
      <c r="BX65" s="130"/>
      <c r="BY65" s="130"/>
      <c r="BZ65" s="130"/>
      <c r="CA65" s="130"/>
      <c r="CB65" s="130"/>
      <c r="CC65" s="130"/>
      <c r="CD65" s="130"/>
      <c r="CE65" s="130"/>
      <c r="CF65" s="130"/>
      <c r="CG65" s="130"/>
      <c r="CH65" s="130"/>
      <c r="CI65" s="130"/>
      <c r="CJ65" s="130"/>
      <c r="CK65" s="130"/>
      <c r="CL65" s="130"/>
      <c r="CM65" s="130"/>
      <c r="CN65" s="130"/>
      <c r="CO65" s="130"/>
      <c r="CP65" s="130"/>
      <c r="CQ65" s="130"/>
      <c r="CR65" s="130"/>
      <c r="CS65" s="130"/>
      <c r="CT65" s="130"/>
      <c r="CU65" s="130"/>
      <c r="CV65" s="130"/>
      <c r="CW65" s="130"/>
      <c r="CX65" s="130"/>
      <c r="CY65" s="130"/>
      <c r="CZ65" s="130"/>
      <c r="DA65" s="130"/>
      <c r="DB65" s="130"/>
      <c r="DC65" s="130"/>
      <c r="DD65" s="130"/>
      <c r="DE65" s="130"/>
      <c r="DF65" s="130"/>
      <c r="DG65" s="130"/>
      <c r="DH65" s="130"/>
      <c r="DI65" s="130"/>
      <c r="DJ65" s="130"/>
      <c r="DK65" s="130"/>
      <c r="DL65" s="130"/>
      <c r="DM65" s="130"/>
      <c r="DN65" s="130"/>
      <c r="DO65" s="130"/>
      <c r="DP65" s="130"/>
      <c r="DQ65" s="130"/>
      <c r="DR65" s="130"/>
      <c r="DS65" s="130"/>
      <c r="DT65" s="130"/>
      <c r="DU65" s="130"/>
      <c r="DV65" s="130"/>
      <c r="DW65" s="130"/>
      <c r="DX65" s="130"/>
      <c r="DY65" s="130"/>
      <c r="DZ65" s="130"/>
      <c r="EA65" s="130"/>
      <c r="EB65" s="130"/>
      <c r="EC65" s="130"/>
      <c r="ED65" s="130"/>
      <c r="EE65" s="130"/>
      <c r="EF65" s="130"/>
      <c r="EG65" s="130"/>
      <c r="EH65" s="130"/>
      <c r="EI65" s="130"/>
      <c r="EJ65" s="130"/>
      <c r="EK65" s="130"/>
      <c r="EL65" s="130"/>
      <c r="EM65" s="130"/>
      <c r="EN65" s="130"/>
      <c r="EO65" s="130"/>
      <c r="EP65" s="130"/>
      <c r="EQ65" s="130"/>
      <c r="ER65" s="130"/>
      <c r="ES65" s="130"/>
      <c r="ET65" s="130"/>
      <c r="EU65" s="130"/>
      <c r="EV65" s="130"/>
      <c r="EW65" s="130"/>
      <c r="EX65" s="130"/>
      <c r="EY65" s="130"/>
      <c r="EZ65" s="130"/>
      <c r="FA65" s="130"/>
      <c r="FB65" s="130"/>
      <c r="FC65" s="130"/>
      <c r="FD65" s="130"/>
      <c r="FE65" s="130"/>
      <c r="FF65" s="130"/>
      <c r="FG65" s="130"/>
      <c r="FH65" s="130"/>
      <c r="FI65" s="130"/>
      <c r="FJ65" s="130"/>
      <c r="FK65" s="130"/>
      <c r="FL65" s="130"/>
      <c r="FM65" s="130"/>
      <c r="FN65" s="130"/>
      <c r="FO65" s="130"/>
      <c r="FP65" s="130"/>
      <c r="FQ65" s="130"/>
      <c r="FR65" s="130"/>
      <c r="FS65" s="130"/>
      <c r="FT65" s="130"/>
      <c r="FU65" s="130"/>
      <c r="FV65" s="130"/>
      <c r="FW65" s="130"/>
      <c r="FX65" s="130"/>
      <c r="FY65" s="130"/>
      <c r="FZ65" s="130"/>
      <c r="GA65" s="130"/>
      <c r="GB65" s="130"/>
      <c r="GC65" s="130"/>
      <c r="GD65" s="130"/>
      <c r="GE65" s="130"/>
      <c r="GF65" s="130"/>
      <c r="GG65" s="130"/>
      <c r="GH65" s="130"/>
      <c r="GI65" s="130"/>
      <c r="GJ65" s="130"/>
      <c r="GK65" s="130"/>
      <c r="GL65" s="130"/>
      <c r="GM65" s="130"/>
      <c r="GN65" s="130"/>
      <c r="GO65" s="130"/>
      <c r="GP65" s="130"/>
      <c r="GQ65" s="130"/>
      <c r="GR65" s="130"/>
      <c r="GS65" s="130"/>
      <c r="GT65" s="130"/>
      <c r="GU65" s="130"/>
      <c r="GV65" s="130"/>
      <c r="GW65" s="130"/>
      <c r="GX65" s="130"/>
      <c r="GY65" s="130"/>
      <c r="GZ65" s="130"/>
      <c r="HA65" s="130"/>
      <c r="HB65" s="130"/>
      <c r="HC65" s="130"/>
      <c r="HD65" s="130"/>
      <c r="HE65" s="130"/>
      <c r="HF65" s="130"/>
      <c r="HG65" s="130"/>
      <c r="HH65" s="130"/>
      <c r="HI65" s="130"/>
      <c r="HJ65" s="130"/>
      <c r="HK65" s="130"/>
      <c r="HL65" s="130"/>
      <c r="HM65" s="130"/>
      <c r="HN65" s="130"/>
      <c r="HO65" s="130"/>
      <c r="HP65" s="130"/>
      <c r="HQ65" s="130"/>
      <c r="HR65" s="130"/>
      <c r="HS65" s="130"/>
      <c r="HT65" s="130"/>
      <c r="HU65" s="130"/>
      <c r="HV65" s="130"/>
      <c r="HW65" s="130"/>
      <c r="HX65" s="130"/>
      <c r="HY65" s="130"/>
      <c r="HZ65" s="130"/>
      <c r="IA65" s="130"/>
      <c r="IB65" s="130"/>
      <c r="IC65" s="130"/>
      <c r="ID65" s="130"/>
      <c r="IE65" s="130"/>
      <c r="IF65" s="130"/>
      <c r="IG65" s="130"/>
      <c r="IH65" s="130"/>
    </row>
    <row r="66" spans="1:16365" s="129" customFormat="1" ht="12.75" customHeight="1" x14ac:dyDescent="0.2">
      <c r="A66" s="13">
        <v>104</v>
      </c>
      <c r="B66" s="9" t="s">
        <v>110</v>
      </c>
      <c r="C66" s="8" t="s">
        <v>279</v>
      </c>
      <c r="D66" s="8" t="s">
        <v>9</v>
      </c>
      <c r="E66" s="8" t="s">
        <v>250</v>
      </c>
      <c r="F66" s="8">
        <v>270005334</v>
      </c>
      <c r="G66" s="8" t="s">
        <v>251</v>
      </c>
      <c r="H66" s="8" t="s">
        <v>252</v>
      </c>
      <c r="I66" s="8" t="s">
        <v>267</v>
      </c>
      <c r="J66" s="8" t="s">
        <v>10</v>
      </c>
      <c r="K66" s="8">
        <v>50</v>
      </c>
      <c r="L66" s="8" t="s">
        <v>117</v>
      </c>
      <c r="M66" s="8" t="s">
        <v>106</v>
      </c>
      <c r="N66" s="8" t="s">
        <v>107</v>
      </c>
      <c r="O66" s="8" t="s">
        <v>108</v>
      </c>
      <c r="P66" s="8" t="s">
        <v>118</v>
      </c>
      <c r="Q66" s="9"/>
      <c r="R66" s="9"/>
      <c r="S66" s="9"/>
      <c r="T66" s="9">
        <v>78</v>
      </c>
      <c r="U66" s="9">
        <v>138</v>
      </c>
      <c r="V66" s="9">
        <v>129</v>
      </c>
      <c r="W66" s="9">
        <v>140</v>
      </c>
      <c r="X66" s="9">
        <v>140</v>
      </c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>
        <v>12500</v>
      </c>
      <c r="AS66" s="9">
        <v>0</v>
      </c>
      <c r="AT66" s="9">
        <f t="shared" si="1"/>
        <v>0</v>
      </c>
      <c r="AU66" s="10" t="s">
        <v>109</v>
      </c>
      <c r="AV66" s="11">
        <v>2014</v>
      </c>
      <c r="AW66" s="12" t="s">
        <v>358</v>
      </c>
      <c r="AX66" s="56" t="s">
        <v>464</v>
      </c>
      <c r="AY66" s="127"/>
      <c r="AZ66" s="128"/>
      <c r="BA66" s="128"/>
      <c r="BB66" s="127"/>
      <c r="BC66" s="127"/>
      <c r="BD66" s="127"/>
      <c r="BF66" s="130"/>
      <c r="BG66" s="130"/>
      <c r="BH66" s="130"/>
      <c r="BI66" s="130"/>
      <c r="BJ66" s="130"/>
      <c r="BK66" s="130"/>
      <c r="BL66" s="130"/>
      <c r="BM66" s="130"/>
      <c r="BN66" s="130"/>
      <c r="BO66" s="130"/>
      <c r="BP66" s="130"/>
      <c r="BQ66" s="130"/>
      <c r="BR66" s="130"/>
      <c r="BS66" s="130"/>
      <c r="BT66" s="130"/>
      <c r="BU66" s="130"/>
      <c r="BV66" s="130"/>
      <c r="BW66" s="130"/>
      <c r="BX66" s="130"/>
      <c r="BY66" s="130"/>
      <c r="BZ66" s="130"/>
      <c r="CA66" s="130"/>
      <c r="CB66" s="130"/>
      <c r="CC66" s="130"/>
      <c r="CD66" s="130"/>
      <c r="CE66" s="130"/>
      <c r="CF66" s="130"/>
      <c r="CG66" s="130"/>
      <c r="CH66" s="130"/>
      <c r="CI66" s="130"/>
      <c r="CJ66" s="130"/>
      <c r="CK66" s="130"/>
      <c r="CL66" s="130"/>
      <c r="CM66" s="130"/>
      <c r="CN66" s="130"/>
      <c r="CO66" s="130"/>
      <c r="CP66" s="130"/>
      <c r="CQ66" s="130"/>
      <c r="CR66" s="130"/>
      <c r="CS66" s="130"/>
      <c r="CT66" s="130"/>
      <c r="CU66" s="130"/>
      <c r="CV66" s="130"/>
      <c r="CW66" s="130"/>
      <c r="CX66" s="130"/>
      <c r="CY66" s="130"/>
      <c r="CZ66" s="130"/>
      <c r="DA66" s="130"/>
      <c r="DB66" s="130"/>
      <c r="DC66" s="130"/>
      <c r="DD66" s="130"/>
      <c r="DE66" s="130"/>
      <c r="DF66" s="130"/>
      <c r="DG66" s="130"/>
      <c r="DH66" s="130"/>
      <c r="DI66" s="130"/>
      <c r="DJ66" s="130"/>
      <c r="DK66" s="130"/>
      <c r="DL66" s="130"/>
      <c r="DM66" s="130"/>
      <c r="DN66" s="130"/>
      <c r="DO66" s="130"/>
      <c r="DP66" s="130"/>
      <c r="DQ66" s="130"/>
      <c r="DR66" s="130"/>
      <c r="DS66" s="130"/>
      <c r="DT66" s="130"/>
      <c r="DU66" s="130"/>
      <c r="DV66" s="130"/>
      <c r="DW66" s="130"/>
      <c r="DX66" s="130"/>
      <c r="DY66" s="130"/>
      <c r="DZ66" s="130"/>
      <c r="EA66" s="130"/>
      <c r="EB66" s="130"/>
      <c r="EC66" s="130"/>
      <c r="ED66" s="130"/>
      <c r="EE66" s="130"/>
      <c r="EF66" s="130"/>
      <c r="EG66" s="130"/>
      <c r="EH66" s="130"/>
      <c r="EI66" s="130"/>
      <c r="EJ66" s="130"/>
      <c r="EK66" s="130"/>
      <c r="EL66" s="130"/>
      <c r="EM66" s="130"/>
      <c r="EN66" s="130"/>
      <c r="EO66" s="130"/>
      <c r="EP66" s="130"/>
      <c r="EQ66" s="130"/>
      <c r="ER66" s="130"/>
      <c r="ES66" s="130"/>
      <c r="ET66" s="130"/>
      <c r="EU66" s="130"/>
      <c r="EV66" s="130"/>
      <c r="EW66" s="130"/>
      <c r="EX66" s="130"/>
      <c r="EY66" s="130"/>
      <c r="EZ66" s="130"/>
      <c r="FA66" s="130"/>
      <c r="FB66" s="130"/>
      <c r="FC66" s="130"/>
      <c r="FD66" s="130"/>
      <c r="FE66" s="130"/>
      <c r="FF66" s="130"/>
      <c r="FG66" s="130"/>
      <c r="FH66" s="130"/>
      <c r="FI66" s="130"/>
      <c r="FJ66" s="130"/>
      <c r="FK66" s="130"/>
      <c r="FL66" s="130"/>
      <c r="FM66" s="130"/>
      <c r="FN66" s="130"/>
      <c r="FO66" s="130"/>
      <c r="FP66" s="130"/>
      <c r="FQ66" s="130"/>
      <c r="FR66" s="130"/>
      <c r="FS66" s="130"/>
      <c r="FT66" s="130"/>
      <c r="FU66" s="130"/>
      <c r="FV66" s="130"/>
      <c r="FW66" s="130"/>
      <c r="FX66" s="130"/>
      <c r="FY66" s="130"/>
      <c r="FZ66" s="130"/>
      <c r="GA66" s="130"/>
      <c r="GB66" s="130"/>
      <c r="GC66" s="130"/>
      <c r="GD66" s="130"/>
      <c r="GE66" s="130"/>
      <c r="GF66" s="130"/>
      <c r="GG66" s="130"/>
      <c r="GH66" s="130"/>
      <c r="GI66" s="130"/>
      <c r="GJ66" s="130"/>
      <c r="GK66" s="130"/>
      <c r="GL66" s="130"/>
      <c r="GM66" s="130"/>
      <c r="GN66" s="130"/>
      <c r="GO66" s="130"/>
      <c r="GP66" s="130"/>
      <c r="GQ66" s="130"/>
      <c r="GR66" s="130"/>
      <c r="GS66" s="130"/>
      <c r="GT66" s="130"/>
      <c r="GU66" s="130"/>
      <c r="GV66" s="130"/>
      <c r="GW66" s="130"/>
      <c r="GX66" s="130"/>
      <c r="GY66" s="130"/>
      <c r="GZ66" s="130"/>
      <c r="HA66" s="130"/>
      <c r="HB66" s="130"/>
      <c r="HC66" s="130"/>
      <c r="HD66" s="130"/>
      <c r="HE66" s="130"/>
      <c r="HF66" s="130"/>
      <c r="HG66" s="130"/>
      <c r="HH66" s="130"/>
      <c r="HI66" s="130"/>
      <c r="HJ66" s="130"/>
      <c r="HK66" s="130"/>
      <c r="HL66" s="130"/>
      <c r="HM66" s="130"/>
      <c r="HN66" s="130"/>
      <c r="HO66" s="130"/>
      <c r="HP66" s="130"/>
      <c r="HQ66" s="130"/>
      <c r="HR66" s="130"/>
      <c r="HS66" s="130"/>
      <c r="HT66" s="130"/>
      <c r="HU66" s="130"/>
      <c r="HV66" s="130"/>
      <c r="HW66" s="130"/>
      <c r="HX66" s="130"/>
      <c r="HY66" s="130"/>
      <c r="HZ66" s="130"/>
      <c r="IA66" s="130"/>
      <c r="IB66" s="130"/>
      <c r="IC66" s="130"/>
      <c r="ID66" s="130"/>
      <c r="IE66" s="130"/>
      <c r="IF66" s="130"/>
      <c r="IG66" s="130"/>
      <c r="IH66" s="130"/>
    </row>
    <row r="67" spans="1:16365" s="129" customFormat="1" ht="12.75" customHeight="1" x14ac:dyDescent="0.2">
      <c r="A67" s="13">
        <v>104</v>
      </c>
      <c r="B67" s="7" t="s">
        <v>110</v>
      </c>
      <c r="C67" s="8" t="s">
        <v>289</v>
      </c>
      <c r="D67" s="8" t="s">
        <v>9</v>
      </c>
      <c r="E67" s="8" t="s">
        <v>250</v>
      </c>
      <c r="F67" s="8">
        <v>270005335</v>
      </c>
      <c r="G67" s="8" t="s">
        <v>251</v>
      </c>
      <c r="H67" s="8" t="s">
        <v>252</v>
      </c>
      <c r="I67" s="8" t="s">
        <v>269</v>
      </c>
      <c r="J67" s="8" t="s">
        <v>10</v>
      </c>
      <c r="K67" s="8">
        <v>50</v>
      </c>
      <c r="L67" s="8" t="s">
        <v>117</v>
      </c>
      <c r="M67" s="8" t="s">
        <v>106</v>
      </c>
      <c r="N67" s="8" t="s">
        <v>107</v>
      </c>
      <c r="O67" s="8" t="s">
        <v>108</v>
      </c>
      <c r="P67" s="8" t="s">
        <v>118</v>
      </c>
      <c r="Q67" s="9"/>
      <c r="R67" s="9"/>
      <c r="S67" s="9"/>
      <c r="T67" s="9">
        <v>57</v>
      </c>
      <c r="U67" s="9">
        <v>172</v>
      </c>
      <c r="V67" s="9">
        <v>161</v>
      </c>
      <c r="W67" s="9">
        <v>172</v>
      </c>
      <c r="X67" s="9">
        <v>172</v>
      </c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>
        <v>12500</v>
      </c>
      <c r="AS67" s="9">
        <v>0</v>
      </c>
      <c r="AT67" s="9">
        <f t="shared" si="1"/>
        <v>0</v>
      </c>
      <c r="AU67" s="10" t="s">
        <v>109</v>
      </c>
      <c r="AV67" s="11">
        <v>2014</v>
      </c>
      <c r="AW67" s="12" t="s">
        <v>358</v>
      </c>
      <c r="AX67" s="56" t="s">
        <v>464</v>
      </c>
      <c r="AY67" s="127"/>
      <c r="AZ67" s="128"/>
      <c r="BA67" s="128"/>
      <c r="BB67" s="127"/>
      <c r="BC67" s="127"/>
      <c r="BD67" s="127"/>
      <c r="BF67" s="130"/>
      <c r="BG67" s="130"/>
      <c r="BH67" s="130"/>
      <c r="BI67" s="130"/>
      <c r="BJ67" s="130"/>
      <c r="BK67" s="130"/>
      <c r="BL67" s="130"/>
      <c r="BM67" s="130"/>
      <c r="BN67" s="130"/>
      <c r="BO67" s="130"/>
      <c r="BP67" s="130"/>
      <c r="BQ67" s="130"/>
      <c r="BR67" s="130"/>
      <c r="BS67" s="130"/>
      <c r="BT67" s="130"/>
      <c r="BU67" s="130"/>
      <c r="BV67" s="130"/>
      <c r="BW67" s="130"/>
      <c r="BX67" s="130"/>
      <c r="BY67" s="130"/>
      <c r="BZ67" s="130"/>
      <c r="CA67" s="130"/>
      <c r="CB67" s="130"/>
      <c r="CC67" s="130"/>
      <c r="CD67" s="130"/>
      <c r="CE67" s="130"/>
      <c r="CF67" s="130"/>
      <c r="CG67" s="130"/>
      <c r="CH67" s="130"/>
      <c r="CI67" s="130"/>
      <c r="CJ67" s="130"/>
      <c r="CK67" s="130"/>
      <c r="CL67" s="130"/>
      <c r="CM67" s="130"/>
      <c r="CN67" s="130"/>
      <c r="CO67" s="130"/>
      <c r="CP67" s="130"/>
      <c r="CQ67" s="130"/>
      <c r="CR67" s="130"/>
      <c r="CS67" s="130"/>
      <c r="CT67" s="130"/>
      <c r="CU67" s="130"/>
      <c r="CV67" s="130"/>
      <c r="CW67" s="130"/>
      <c r="CX67" s="130"/>
      <c r="CY67" s="130"/>
      <c r="CZ67" s="130"/>
      <c r="DA67" s="130"/>
      <c r="DB67" s="130"/>
      <c r="DC67" s="130"/>
      <c r="DD67" s="130"/>
      <c r="DE67" s="130"/>
      <c r="DF67" s="130"/>
      <c r="DG67" s="130"/>
      <c r="DH67" s="130"/>
      <c r="DI67" s="130"/>
      <c r="DJ67" s="130"/>
      <c r="DK67" s="130"/>
      <c r="DL67" s="130"/>
      <c r="DM67" s="130"/>
      <c r="DN67" s="130"/>
      <c r="DO67" s="130"/>
      <c r="DP67" s="130"/>
      <c r="DQ67" s="130"/>
      <c r="DR67" s="130"/>
      <c r="DS67" s="130"/>
      <c r="DT67" s="130"/>
      <c r="DU67" s="130"/>
      <c r="DV67" s="130"/>
      <c r="DW67" s="130"/>
      <c r="DX67" s="130"/>
      <c r="DY67" s="130"/>
      <c r="DZ67" s="130"/>
      <c r="EA67" s="130"/>
      <c r="EB67" s="130"/>
      <c r="EC67" s="130"/>
      <c r="ED67" s="130"/>
      <c r="EE67" s="130"/>
      <c r="EF67" s="130"/>
      <c r="EG67" s="130"/>
      <c r="EH67" s="130"/>
      <c r="EI67" s="130"/>
      <c r="EJ67" s="130"/>
      <c r="EK67" s="130"/>
      <c r="EL67" s="130"/>
      <c r="EM67" s="130"/>
      <c r="EN67" s="130"/>
      <c r="EO67" s="130"/>
      <c r="EP67" s="130"/>
      <c r="EQ67" s="130"/>
      <c r="ER67" s="130"/>
      <c r="ES67" s="130"/>
      <c r="ET67" s="130"/>
      <c r="EU67" s="130"/>
      <c r="EV67" s="130"/>
      <c r="EW67" s="130"/>
      <c r="EX67" s="130"/>
      <c r="EY67" s="130"/>
      <c r="EZ67" s="130"/>
      <c r="FA67" s="130"/>
      <c r="FB67" s="130"/>
      <c r="FC67" s="130"/>
      <c r="FD67" s="130"/>
      <c r="FE67" s="130"/>
      <c r="FF67" s="130"/>
      <c r="FG67" s="130"/>
      <c r="FH67" s="130"/>
      <c r="FI67" s="130"/>
      <c r="FJ67" s="130"/>
      <c r="FK67" s="130"/>
      <c r="FL67" s="130"/>
      <c r="FM67" s="130"/>
      <c r="FN67" s="130"/>
      <c r="FO67" s="130"/>
      <c r="FP67" s="130"/>
      <c r="FQ67" s="130"/>
      <c r="FR67" s="130"/>
      <c r="FS67" s="130"/>
      <c r="FT67" s="130"/>
      <c r="FU67" s="130"/>
      <c r="FV67" s="130"/>
      <c r="FW67" s="130"/>
      <c r="FX67" s="130"/>
      <c r="FY67" s="130"/>
      <c r="FZ67" s="130"/>
      <c r="GA67" s="130"/>
      <c r="GB67" s="130"/>
      <c r="GC67" s="130"/>
      <c r="GD67" s="130"/>
      <c r="GE67" s="130"/>
      <c r="GF67" s="130"/>
      <c r="GG67" s="130"/>
      <c r="GH67" s="130"/>
      <c r="GI67" s="130"/>
      <c r="GJ67" s="130"/>
      <c r="GK67" s="130"/>
      <c r="GL67" s="130"/>
      <c r="GM67" s="130"/>
      <c r="GN67" s="130"/>
      <c r="GO67" s="130"/>
      <c r="GP67" s="130"/>
      <c r="GQ67" s="130"/>
      <c r="GR67" s="130"/>
      <c r="GS67" s="130"/>
      <c r="GT67" s="130"/>
      <c r="GU67" s="130"/>
      <c r="GV67" s="130"/>
      <c r="GW67" s="130"/>
      <c r="GX67" s="130"/>
      <c r="GY67" s="130"/>
      <c r="GZ67" s="130"/>
      <c r="HA67" s="130"/>
      <c r="HB67" s="130"/>
      <c r="HC67" s="130"/>
      <c r="HD67" s="130"/>
      <c r="HE67" s="130"/>
      <c r="HF67" s="130"/>
      <c r="HG67" s="130"/>
      <c r="HH67" s="130"/>
      <c r="HI67" s="130"/>
      <c r="HJ67" s="130"/>
      <c r="HK67" s="130"/>
      <c r="HL67" s="130"/>
      <c r="HM67" s="130"/>
      <c r="HN67" s="130"/>
      <c r="HO67" s="130"/>
      <c r="HP67" s="130"/>
      <c r="HQ67" s="130"/>
      <c r="HR67" s="130"/>
      <c r="HS67" s="130"/>
      <c r="HT67" s="130"/>
      <c r="HU67" s="130"/>
      <c r="HV67" s="130"/>
      <c r="HW67" s="130"/>
      <c r="HX67" s="130"/>
      <c r="HY67" s="130"/>
      <c r="HZ67" s="130"/>
      <c r="IA67" s="130"/>
      <c r="IB67" s="130"/>
      <c r="IC67" s="130"/>
      <c r="ID67" s="130"/>
      <c r="IE67" s="130"/>
      <c r="IF67" s="130"/>
      <c r="IG67" s="130"/>
      <c r="IH67" s="130"/>
    </row>
    <row r="68" spans="1:16365" s="129" customFormat="1" ht="12.75" customHeight="1" x14ac:dyDescent="0.2">
      <c r="A68" s="13">
        <v>104</v>
      </c>
      <c r="B68" s="9" t="s">
        <v>110</v>
      </c>
      <c r="C68" s="8" t="s">
        <v>290</v>
      </c>
      <c r="D68" s="8" t="s">
        <v>9</v>
      </c>
      <c r="E68" s="8" t="s">
        <v>250</v>
      </c>
      <c r="F68" s="8">
        <v>270006263</v>
      </c>
      <c r="G68" s="8" t="s">
        <v>251</v>
      </c>
      <c r="H68" s="8" t="s">
        <v>252</v>
      </c>
      <c r="I68" s="8" t="s">
        <v>271</v>
      </c>
      <c r="J68" s="8" t="s">
        <v>10</v>
      </c>
      <c r="K68" s="8">
        <v>50</v>
      </c>
      <c r="L68" s="8" t="s">
        <v>117</v>
      </c>
      <c r="M68" s="8" t="s">
        <v>106</v>
      </c>
      <c r="N68" s="8" t="s">
        <v>107</v>
      </c>
      <c r="O68" s="8" t="s">
        <v>108</v>
      </c>
      <c r="P68" s="8" t="s">
        <v>118</v>
      </c>
      <c r="Q68" s="9"/>
      <c r="R68" s="9"/>
      <c r="S68" s="9"/>
      <c r="T68" s="9"/>
      <c r="U68" s="9">
        <v>346</v>
      </c>
      <c r="V68" s="9">
        <v>329</v>
      </c>
      <c r="W68" s="9">
        <v>346</v>
      </c>
      <c r="X68" s="9">
        <v>346</v>
      </c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>
        <v>12500</v>
      </c>
      <c r="AS68" s="9">
        <v>0</v>
      </c>
      <c r="AT68" s="9">
        <f t="shared" si="1"/>
        <v>0</v>
      </c>
      <c r="AU68" s="10" t="s">
        <v>109</v>
      </c>
      <c r="AV68" s="11">
        <v>2014</v>
      </c>
      <c r="AW68" s="12" t="s">
        <v>358</v>
      </c>
      <c r="AX68" s="56" t="s">
        <v>464</v>
      </c>
      <c r="AY68" s="127"/>
      <c r="AZ68" s="128"/>
      <c r="BA68" s="128"/>
      <c r="BB68" s="127"/>
      <c r="BC68" s="127"/>
      <c r="BD68" s="127"/>
      <c r="BF68" s="130"/>
      <c r="BG68" s="130"/>
      <c r="BH68" s="130"/>
      <c r="BI68" s="130"/>
      <c r="BJ68" s="130"/>
      <c r="BK68" s="130"/>
      <c r="BL68" s="130"/>
      <c r="BM68" s="130"/>
      <c r="BN68" s="130"/>
      <c r="BO68" s="130"/>
      <c r="BP68" s="130"/>
      <c r="BQ68" s="130"/>
      <c r="BR68" s="130"/>
      <c r="BS68" s="130"/>
      <c r="BT68" s="130"/>
      <c r="BU68" s="130"/>
      <c r="BV68" s="130"/>
      <c r="BW68" s="130"/>
      <c r="BX68" s="130"/>
      <c r="BY68" s="130"/>
      <c r="BZ68" s="130"/>
      <c r="CA68" s="130"/>
      <c r="CB68" s="130"/>
      <c r="CC68" s="130"/>
      <c r="CD68" s="130"/>
      <c r="CE68" s="130"/>
      <c r="CF68" s="130"/>
      <c r="CG68" s="130"/>
      <c r="CH68" s="130"/>
      <c r="CI68" s="130"/>
      <c r="CJ68" s="130"/>
      <c r="CK68" s="130"/>
      <c r="CL68" s="130"/>
      <c r="CM68" s="130"/>
      <c r="CN68" s="130"/>
      <c r="CO68" s="130"/>
      <c r="CP68" s="130"/>
      <c r="CQ68" s="130"/>
      <c r="CR68" s="130"/>
      <c r="CS68" s="130"/>
      <c r="CT68" s="130"/>
      <c r="CU68" s="130"/>
      <c r="CV68" s="130"/>
      <c r="CW68" s="130"/>
      <c r="CX68" s="130"/>
      <c r="CY68" s="130"/>
      <c r="CZ68" s="130"/>
      <c r="DA68" s="130"/>
      <c r="DB68" s="130"/>
      <c r="DC68" s="130"/>
      <c r="DD68" s="130"/>
      <c r="DE68" s="130"/>
      <c r="DF68" s="130"/>
      <c r="DG68" s="130"/>
      <c r="DH68" s="130"/>
      <c r="DI68" s="130"/>
      <c r="DJ68" s="130"/>
      <c r="DK68" s="130"/>
      <c r="DL68" s="130"/>
      <c r="DM68" s="130"/>
      <c r="DN68" s="130"/>
      <c r="DO68" s="130"/>
      <c r="DP68" s="130"/>
      <c r="DQ68" s="130"/>
      <c r="DR68" s="130"/>
      <c r="DS68" s="130"/>
      <c r="DT68" s="130"/>
      <c r="DU68" s="130"/>
      <c r="DV68" s="130"/>
      <c r="DW68" s="130"/>
      <c r="DX68" s="130"/>
      <c r="DY68" s="130"/>
      <c r="DZ68" s="130"/>
      <c r="EA68" s="130"/>
      <c r="EB68" s="130"/>
      <c r="EC68" s="130"/>
      <c r="ED68" s="130"/>
      <c r="EE68" s="130"/>
      <c r="EF68" s="130"/>
      <c r="EG68" s="130"/>
      <c r="EH68" s="130"/>
      <c r="EI68" s="130"/>
      <c r="EJ68" s="130"/>
      <c r="EK68" s="130"/>
      <c r="EL68" s="130"/>
      <c r="EM68" s="130"/>
      <c r="EN68" s="130"/>
      <c r="EO68" s="130"/>
      <c r="EP68" s="130"/>
      <c r="EQ68" s="130"/>
      <c r="ER68" s="130"/>
      <c r="ES68" s="130"/>
      <c r="ET68" s="130"/>
      <c r="EU68" s="130"/>
      <c r="EV68" s="130"/>
      <c r="EW68" s="130"/>
      <c r="EX68" s="130"/>
      <c r="EY68" s="130"/>
      <c r="EZ68" s="130"/>
      <c r="FA68" s="130"/>
      <c r="FB68" s="130"/>
      <c r="FC68" s="130"/>
      <c r="FD68" s="130"/>
      <c r="FE68" s="130"/>
      <c r="FF68" s="130"/>
      <c r="FG68" s="130"/>
      <c r="FH68" s="130"/>
      <c r="FI68" s="130"/>
      <c r="FJ68" s="130"/>
      <c r="FK68" s="130"/>
      <c r="FL68" s="130"/>
      <c r="FM68" s="130"/>
      <c r="FN68" s="130"/>
      <c r="FO68" s="130"/>
      <c r="FP68" s="130"/>
      <c r="FQ68" s="130"/>
      <c r="FR68" s="130"/>
      <c r="FS68" s="130"/>
      <c r="FT68" s="130"/>
      <c r="FU68" s="130"/>
      <c r="FV68" s="130"/>
      <c r="FW68" s="130"/>
      <c r="FX68" s="130"/>
      <c r="FY68" s="130"/>
      <c r="FZ68" s="130"/>
      <c r="GA68" s="130"/>
      <c r="GB68" s="130"/>
      <c r="GC68" s="130"/>
      <c r="GD68" s="130"/>
      <c r="GE68" s="130"/>
      <c r="GF68" s="130"/>
      <c r="GG68" s="130"/>
      <c r="GH68" s="130"/>
      <c r="GI68" s="130"/>
      <c r="GJ68" s="130"/>
      <c r="GK68" s="130"/>
      <c r="GL68" s="130"/>
      <c r="GM68" s="130"/>
      <c r="GN68" s="130"/>
      <c r="GO68" s="130"/>
      <c r="GP68" s="130"/>
      <c r="GQ68" s="130"/>
      <c r="GR68" s="130"/>
      <c r="GS68" s="130"/>
      <c r="GT68" s="130"/>
      <c r="GU68" s="130"/>
      <c r="GV68" s="130"/>
      <c r="GW68" s="130"/>
      <c r="GX68" s="130"/>
      <c r="GY68" s="130"/>
      <c r="GZ68" s="130"/>
      <c r="HA68" s="130"/>
      <c r="HB68" s="130"/>
      <c r="HC68" s="130"/>
      <c r="HD68" s="130"/>
      <c r="HE68" s="130"/>
      <c r="HF68" s="130"/>
      <c r="HG68" s="130"/>
      <c r="HH68" s="130"/>
      <c r="HI68" s="130"/>
      <c r="HJ68" s="130"/>
      <c r="HK68" s="130"/>
      <c r="HL68" s="130"/>
      <c r="HM68" s="130"/>
      <c r="HN68" s="130"/>
      <c r="HO68" s="130"/>
      <c r="HP68" s="130"/>
      <c r="HQ68" s="130"/>
      <c r="HR68" s="130"/>
      <c r="HS68" s="130"/>
      <c r="HT68" s="130"/>
      <c r="HU68" s="130"/>
      <c r="HV68" s="130"/>
      <c r="HW68" s="130"/>
      <c r="HX68" s="130"/>
      <c r="HY68" s="130"/>
      <c r="HZ68" s="130"/>
      <c r="IA68" s="130"/>
      <c r="IB68" s="130"/>
      <c r="IC68" s="130"/>
      <c r="ID68" s="130"/>
      <c r="IE68" s="130"/>
      <c r="IF68" s="130"/>
      <c r="IG68" s="130"/>
      <c r="IH68" s="130"/>
    </row>
    <row r="69" spans="1:16365" s="129" customFormat="1" ht="12.75" customHeight="1" x14ac:dyDescent="0.2">
      <c r="A69" s="13">
        <v>104</v>
      </c>
      <c r="B69" s="7" t="s">
        <v>110</v>
      </c>
      <c r="C69" s="8" t="s">
        <v>303</v>
      </c>
      <c r="D69" s="8" t="s">
        <v>9</v>
      </c>
      <c r="E69" s="8" t="s">
        <v>250</v>
      </c>
      <c r="F69" s="8">
        <v>270007376</v>
      </c>
      <c r="G69" s="8" t="s">
        <v>251</v>
      </c>
      <c r="H69" s="8" t="s">
        <v>252</v>
      </c>
      <c r="I69" s="8" t="s">
        <v>273</v>
      </c>
      <c r="J69" s="8" t="s">
        <v>10</v>
      </c>
      <c r="K69" s="8">
        <v>50</v>
      </c>
      <c r="L69" s="8" t="s">
        <v>117</v>
      </c>
      <c r="M69" s="8" t="s">
        <v>106</v>
      </c>
      <c r="N69" s="8" t="s">
        <v>107</v>
      </c>
      <c r="O69" s="8" t="s">
        <v>108</v>
      </c>
      <c r="P69" s="8" t="s">
        <v>118</v>
      </c>
      <c r="Q69" s="9"/>
      <c r="R69" s="9"/>
      <c r="S69" s="9"/>
      <c r="T69" s="9">
        <v>57</v>
      </c>
      <c r="U69" s="9">
        <v>16</v>
      </c>
      <c r="V69" s="9">
        <v>4</v>
      </c>
      <c r="W69" s="9">
        <v>16</v>
      </c>
      <c r="X69" s="9">
        <v>16</v>
      </c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>
        <v>12500</v>
      </c>
      <c r="AS69" s="9">
        <v>0</v>
      </c>
      <c r="AT69" s="9">
        <f t="shared" si="1"/>
        <v>0</v>
      </c>
      <c r="AU69" s="10" t="s">
        <v>109</v>
      </c>
      <c r="AV69" s="11">
        <v>2014</v>
      </c>
      <c r="AW69" s="12" t="s">
        <v>358</v>
      </c>
      <c r="AX69" s="56" t="s">
        <v>464</v>
      </c>
      <c r="AY69" s="127"/>
      <c r="AZ69" s="128"/>
      <c r="BA69" s="128"/>
      <c r="BB69" s="127"/>
      <c r="BC69" s="127"/>
      <c r="BD69" s="127"/>
      <c r="BF69" s="130"/>
      <c r="BG69" s="130"/>
      <c r="BH69" s="130"/>
      <c r="BI69" s="130"/>
      <c r="BJ69" s="130"/>
      <c r="BK69" s="130"/>
      <c r="BL69" s="130"/>
      <c r="BM69" s="130"/>
      <c r="BN69" s="130"/>
      <c r="BO69" s="130"/>
      <c r="BP69" s="130"/>
      <c r="BQ69" s="130"/>
      <c r="BR69" s="130"/>
      <c r="BS69" s="130"/>
      <c r="BT69" s="130"/>
      <c r="BU69" s="130"/>
      <c r="BV69" s="130"/>
      <c r="BW69" s="130"/>
      <c r="BX69" s="130"/>
      <c r="BY69" s="130"/>
      <c r="BZ69" s="130"/>
      <c r="CA69" s="130"/>
      <c r="CB69" s="130"/>
      <c r="CC69" s="130"/>
      <c r="CD69" s="130"/>
      <c r="CE69" s="130"/>
      <c r="CF69" s="130"/>
      <c r="CG69" s="130"/>
      <c r="CH69" s="130"/>
      <c r="CI69" s="130"/>
      <c r="CJ69" s="130"/>
      <c r="CK69" s="130"/>
      <c r="CL69" s="130"/>
      <c r="CM69" s="130"/>
      <c r="CN69" s="130"/>
      <c r="CO69" s="130"/>
      <c r="CP69" s="130"/>
      <c r="CQ69" s="130"/>
      <c r="CR69" s="130"/>
      <c r="CS69" s="130"/>
      <c r="CT69" s="130"/>
      <c r="CU69" s="130"/>
      <c r="CV69" s="130"/>
      <c r="CW69" s="130"/>
      <c r="CX69" s="130"/>
      <c r="CY69" s="130"/>
      <c r="CZ69" s="130"/>
      <c r="DA69" s="130"/>
      <c r="DB69" s="130"/>
      <c r="DC69" s="130"/>
      <c r="DD69" s="130"/>
      <c r="DE69" s="130"/>
      <c r="DF69" s="130"/>
      <c r="DG69" s="130"/>
      <c r="DH69" s="130"/>
      <c r="DI69" s="130"/>
      <c r="DJ69" s="130"/>
      <c r="DK69" s="130"/>
      <c r="DL69" s="130"/>
      <c r="DM69" s="130"/>
      <c r="DN69" s="130"/>
      <c r="DO69" s="130"/>
      <c r="DP69" s="130"/>
      <c r="DQ69" s="130"/>
      <c r="DR69" s="130"/>
      <c r="DS69" s="130"/>
      <c r="DT69" s="130"/>
      <c r="DU69" s="130"/>
      <c r="DV69" s="130"/>
      <c r="DW69" s="130"/>
      <c r="DX69" s="130"/>
      <c r="DY69" s="130"/>
      <c r="DZ69" s="130"/>
      <c r="EA69" s="130"/>
      <c r="EB69" s="130"/>
      <c r="EC69" s="130"/>
      <c r="ED69" s="130"/>
      <c r="EE69" s="130"/>
      <c r="EF69" s="130"/>
      <c r="EG69" s="130"/>
      <c r="EH69" s="130"/>
      <c r="EI69" s="130"/>
      <c r="EJ69" s="130"/>
      <c r="EK69" s="130"/>
      <c r="EL69" s="130"/>
      <c r="EM69" s="130"/>
      <c r="EN69" s="130"/>
      <c r="EO69" s="130"/>
      <c r="EP69" s="130"/>
      <c r="EQ69" s="130"/>
      <c r="ER69" s="130"/>
      <c r="ES69" s="130"/>
      <c r="ET69" s="130"/>
      <c r="EU69" s="130"/>
      <c r="EV69" s="130"/>
      <c r="EW69" s="130"/>
      <c r="EX69" s="130"/>
      <c r="EY69" s="130"/>
      <c r="EZ69" s="130"/>
      <c r="FA69" s="130"/>
      <c r="FB69" s="130"/>
      <c r="FC69" s="130"/>
      <c r="FD69" s="130"/>
      <c r="FE69" s="130"/>
      <c r="FF69" s="130"/>
      <c r="FG69" s="130"/>
      <c r="FH69" s="130"/>
      <c r="FI69" s="130"/>
      <c r="FJ69" s="130"/>
      <c r="FK69" s="130"/>
      <c r="FL69" s="130"/>
      <c r="FM69" s="130"/>
      <c r="FN69" s="130"/>
      <c r="FO69" s="130"/>
      <c r="FP69" s="130"/>
      <c r="FQ69" s="130"/>
      <c r="FR69" s="130"/>
      <c r="FS69" s="130"/>
      <c r="FT69" s="130"/>
      <c r="FU69" s="130"/>
      <c r="FV69" s="130"/>
      <c r="FW69" s="130"/>
      <c r="FX69" s="130"/>
      <c r="FY69" s="130"/>
      <c r="FZ69" s="130"/>
      <c r="GA69" s="130"/>
      <c r="GB69" s="130"/>
      <c r="GC69" s="130"/>
      <c r="GD69" s="130"/>
      <c r="GE69" s="130"/>
      <c r="GF69" s="130"/>
      <c r="GG69" s="130"/>
      <c r="GH69" s="130"/>
      <c r="GI69" s="130"/>
      <c r="GJ69" s="130"/>
      <c r="GK69" s="130"/>
      <c r="GL69" s="130"/>
      <c r="GM69" s="130"/>
      <c r="GN69" s="130"/>
      <c r="GO69" s="130"/>
      <c r="GP69" s="130"/>
      <c r="GQ69" s="130"/>
      <c r="GR69" s="130"/>
      <c r="GS69" s="130"/>
      <c r="GT69" s="130"/>
      <c r="GU69" s="130"/>
      <c r="GV69" s="130"/>
      <c r="GW69" s="130"/>
      <c r="GX69" s="130"/>
      <c r="GY69" s="130"/>
      <c r="GZ69" s="130"/>
      <c r="HA69" s="130"/>
      <c r="HB69" s="130"/>
      <c r="HC69" s="130"/>
      <c r="HD69" s="130"/>
      <c r="HE69" s="130"/>
      <c r="HF69" s="130"/>
      <c r="HG69" s="130"/>
      <c r="HH69" s="130"/>
      <c r="HI69" s="130"/>
      <c r="HJ69" s="130"/>
      <c r="HK69" s="130"/>
      <c r="HL69" s="130"/>
      <c r="HM69" s="130"/>
      <c r="HN69" s="130"/>
      <c r="HO69" s="130"/>
      <c r="HP69" s="130"/>
      <c r="HQ69" s="130"/>
      <c r="HR69" s="130"/>
      <c r="HS69" s="130"/>
      <c r="HT69" s="130"/>
      <c r="HU69" s="130"/>
      <c r="HV69" s="130"/>
      <c r="HW69" s="130"/>
      <c r="HX69" s="130"/>
      <c r="HY69" s="130"/>
      <c r="HZ69" s="130"/>
      <c r="IA69" s="130"/>
      <c r="IB69" s="130"/>
      <c r="IC69" s="130"/>
      <c r="ID69" s="130"/>
      <c r="IE69" s="130"/>
      <c r="IF69" s="130"/>
      <c r="IG69" s="130"/>
      <c r="IH69" s="130"/>
    </row>
    <row r="70" spans="1:16365" s="129" customFormat="1" x14ac:dyDescent="0.2">
      <c r="A70" s="13">
        <v>104</v>
      </c>
      <c r="B70" s="7" t="s">
        <v>110</v>
      </c>
      <c r="C70" s="8" t="s">
        <v>304</v>
      </c>
      <c r="D70" s="8" t="s">
        <v>9</v>
      </c>
      <c r="E70" s="8" t="s">
        <v>250</v>
      </c>
      <c r="F70" s="8">
        <v>270009101</v>
      </c>
      <c r="G70" s="8" t="s">
        <v>251</v>
      </c>
      <c r="H70" s="8" t="s">
        <v>252</v>
      </c>
      <c r="I70" s="8" t="s">
        <v>275</v>
      </c>
      <c r="J70" s="8" t="s">
        <v>10</v>
      </c>
      <c r="K70" s="8">
        <v>50</v>
      </c>
      <c r="L70" s="8" t="s">
        <v>117</v>
      </c>
      <c r="M70" s="8" t="s">
        <v>106</v>
      </c>
      <c r="N70" s="8" t="s">
        <v>107</v>
      </c>
      <c r="O70" s="8" t="s">
        <v>108</v>
      </c>
      <c r="P70" s="8" t="s">
        <v>118</v>
      </c>
      <c r="Q70" s="9"/>
      <c r="R70" s="9"/>
      <c r="S70" s="9"/>
      <c r="T70" s="9">
        <v>2</v>
      </c>
      <c r="U70" s="9">
        <v>2</v>
      </c>
      <c r="V70" s="9">
        <v>1</v>
      </c>
      <c r="W70" s="9">
        <v>2</v>
      </c>
      <c r="X70" s="9">
        <v>2</v>
      </c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>
        <v>12500</v>
      </c>
      <c r="AS70" s="9">
        <v>0</v>
      </c>
      <c r="AT70" s="9">
        <f t="shared" si="1"/>
        <v>0</v>
      </c>
      <c r="AU70" s="10" t="s">
        <v>109</v>
      </c>
      <c r="AV70" s="11">
        <v>2014</v>
      </c>
      <c r="AW70" s="12" t="s">
        <v>358</v>
      </c>
      <c r="AX70" s="56" t="s">
        <v>464</v>
      </c>
      <c r="AY70" s="127"/>
      <c r="AZ70" s="128"/>
      <c r="BA70" s="128"/>
      <c r="BB70" s="127"/>
      <c r="BC70" s="127"/>
      <c r="BD70" s="127"/>
      <c r="BF70" s="130"/>
      <c r="BG70" s="130"/>
      <c r="BH70" s="130"/>
      <c r="BI70" s="130"/>
      <c r="BJ70" s="130"/>
      <c r="BK70" s="130"/>
      <c r="BL70" s="130"/>
      <c r="BM70" s="130"/>
      <c r="BN70" s="130"/>
      <c r="BO70" s="130"/>
      <c r="BP70" s="130"/>
      <c r="BQ70" s="130"/>
      <c r="BR70" s="130"/>
      <c r="BS70" s="130"/>
      <c r="BT70" s="130"/>
      <c r="BU70" s="130"/>
      <c r="BV70" s="130"/>
      <c r="BW70" s="130"/>
      <c r="BX70" s="130"/>
      <c r="BY70" s="130"/>
      <c r="BZ70" s="130"/>
      <c r="CA70" s="130"/>
      <c r="CB70" s="130"/>
      <c r="CC70" s="130"/>
      <c r="CD70" s="130"/>
      <c r="CE70" s="130"/>
      <c r="CF70" s="130"/>
      <c r="CG70" s="130"/>
      <c r="CH70" s="130"/>
      <c r="CI70" s="130"/>
      <c r="CJ70" s="130"/>
      <c r="CK70" s="130"/>
      <c r="CL70" s="130"/>
      <c r="CM70" s="130"/>
      <c r="CN70" s="130"/>
      <c r="CO70" s="130"/>
      <c r="CP70" s="130"/>
      <c r="CQ70" s="130"/>
      <c r="CR70" s="130"/>
      <c r="CS70" s="130"/>
      <c r="CT70" s="130"/>
      <c r="CU70" s="130"/>
      <c r="CV70" s="130"/>
      <c r="CW70" s="130"/>
      <c r="CX70" s="130"/>
      <c r="CY70" s="130"/>
      <c r="CZ70" s="130"/>
      <c r="DA70" s="130"/>
      <c r="DB70" s="130"/>
      <c r="DC70" s="130"/>
      <c r="DD70" s="130"/>
      <c r="DE70" s="130"/>
      <c r="DF70" s="130"/>
      <c r="DG70" s="130"/>
      <c r="DH70" s="130"/>
      <c r="DI70" s="130"/>
      <c r="DJ70" s="130"/>
      <c r="DK70" s="130"/>
      <c r="DL70" s="130"/>
      <c r="DM70" s="130"/>
      <c r="DN70" s="130"/>
      <c r="DO70" s="130"/>
      <c r="DP70" s="130"/>
      <c r="DQ70" s="130"/>
      <c r="DR70" s="130"/>
      <c r="DS70" s="130"/>
      <c r="DT70" s="130"/>
      <c r="DU70" s="130"/>
      <c r="DV70" s="130"/>
      <c r="DW70" s="130"/>
      <c r="DX70" s="130"/>
      <c r="DY70" s="130"/>
      <c r="DZ70" s="130"/>
      <c r="EA70" s="130"/>
      <c r="EB70" s="130"/>
      <c r="EC70" s="130"/>
      <c r="ED70" s="130"/>
      <c r="EE70" s="130"/>
      <c r="EF70" s="130"/>
      <c r="EG70" s="130"/>
      <c r="EH70" s="130"/>
      <c r="EI70" s="130"/>
      <c r="EJ70" s="130"/>
      <c r="EK70" s="130"/>
      <c r="EL70" s="130"/>
      <c r="EM70" s="130"/>
      <c r="EN70" s="130"/>
      <c r="EO70" s="130"/>
      <c r="EP70" s="130"/>
      <c r="EQ70" s="130"/>
      <c r="ER70" s="130"/>
      <c r="ES70" s="130"/>
      <c r="ET70" s="130"/>
      <c r="EU70" s="130"/>
      <c r="EV70" s="130"/>
      <c r="EW70" s="130"/>
      <c r="EX70" s="130"/>
      <c r="EY70" s="130"/>
      <c r="EZ70" s="130"/>
      <c r="FA70" s="130"/>
      <c r="FB70" s="130"/>
      <c r="FC70" s="130"/>
      <c r="FD70" s="130"/>
      <c r="FE70" s="130"/>
      <c r="FF70" s="130"/>
      <c r="FG70" s="130"/>
      <c r="FH70" s="130"/>
      <c r="FI70" s="130"/>
      <c r="FJ70" s="130"/>
      <c r="FK70" s="130"/>
      <c r="FL70" s="130"/>
      <c r="FM70" s="130"/>
      <c r="FN70" s="130"/>
      <c r="FO70" s="130"/>
      <c r="FP70" s="130"/>
      <c r="FQ70" s="130"/>
      <c r="FR70" s="130"/>
      <c r="FS70" s="130"/>
      <c r="FT70" s="130"/>
      <c r="FU70" s="130"/>
      <c r="FV70" s="130"/>
      <c r="FW70" s="130"/>
      <c r="FX70" s="130"/>
      <c r="FY70" s="130"/>
      <c r="FZ70" s="130"/>
      <c r="GA70" s="130"/>
      <c r="GB70" s="130"/>
      <c r="GC70" s="130"/>
      <c r="GD70" s="130"/>
      <c r="GE70" s="130"/>
      <c r="GF70" s="130"/>
      <c r="GG70" s="130"/>
      <c r="GH70" s="130"/>
      <c r="GI70" s="130"/>
      <c r="GJ70" s="130"/>
      <c r="GK70" s="130"/>
      <c r="GL70" s="130"/>
      <c r="GM70" s="130"/>
      <c r="GN70" s="130"/>
      <c r="GO70" s="130"/>
      <c r="GP70" s="130"/>
      <c r="GQ70" s="130"/>
      <c r="GR70" s="130"/>
      <c r="GS70" s="130"/>
      <c r="GT70" s="130"/>
      <c r="GU70" s="130"/>
      <c r="GV70" s="130"/>
      <c r="GW70" s="130"/>
      <c r="GX70" s="130"/>
      <c r="GY70" s="130"/>
      <c r="GZ70" s="130"/>
      <c r="HA70" s="130"/>
      <c r="HB70" s="130"/>
      <c r="HC70" s="130"/>
      <c r="HD70" s="130"/>
      <c r="HE70" s="130"/>
      <c r="HF70" s="130"/>
      <c r="HG70" s="130"/>
      <c r="HH70" s="130"/>
      <c r="HI70" s="130"/>
      <c r="HJ70" s="130"/>
      <c r="HK70" s="130"/>
      <c r="HL70" s="130"/>
      <c r="HM70" s="130"/>
      <c r="HN70" s="130"/>
      <c r="HO70" s="130"/>
      <c r="HP70" s="130"/>
      <c r="HQ70" s="130"/>
      <c r="HR70" s="130"/>
      <c r="HS70" s="130"/>
      <c r="HT70" s="130"/>
      <c r="HU70" s="130"/>
      <c r="HV70" s="130"/>
      <c r="HW70" s="130"/>
      <c r="HX70" s="130"/>
      <c r="HY70" s="130"/>
      <c r="HZ70" s="130"/>
      <c r="IA70" s="130"/>
      <c r="IB70" s="130"/>
      <c r="IC70" s="130"/>
      <c r="ID70" s="130"/>
      <c r="IE70" s="130"/>
      <c r="IF70" s="130"/>
      <c r="IG70" s="130"/>
      <c r="IH70" s="130"/>
    </row>
    <row r="71" spans="1:16365" s="129" customFormat="1" ht="12.75" customHeight="1" x14ac:dyDescent="0.2">
      <c r="A71" s="13">
        <v>104</v>
      </c>
      <c r="B71" s="7" t="s">
        <v>110</v>
      </c>
      <c r="C71" s="8" t="s">
        <v>307</v>
      </c>
      <c r="D71" s="8" t="s">
        <v>9</v>
      </c>
      <c r="E71" s="8" t="s">
        <v>241</v>
      </c>
      <c r="F71" s="8">
        <v>270006594</v>
      </c>
      <c r="G71" s="8" t="s">
        <v>114</v>
      </c>
      <c r="H71" s="8" t="s">
        <v>243</v>
      </c>
      <c r="I71" s="8" t="s">
        <v>277</v>
      </c>
      <c r="J71" s="15" t="s">
        <v>10</v>
      </c>
      <c r="K71" s="16">
        <v>45</v>
      </c>
      <c r="L71" s="17" t="s">
        <v>117</v>
      </c>
      <c r="M71" s="16" t="s">
        <v>106</v>
      </c>
      <c r="N71" s="17" t="s">
        <v>107</v>
      </c>
      <c r="O71" s="8" t="s">
        <v>108</v>
      </c>
      <c r="P71" s="17" t="s">
        <v>118</v>
      </c>
      <c r="Q71" s="18"/>
      <c r="R71" s="19"/>
      <c r="S71" s="19"/>
      <c r="T71" s="19">
        <v>1</v>
      </c>
      <c r="U71" s="19"/>
      <c r="V71" s="19">
        <v>0</v>
      </c>
      <c r="W71" s="19"/>
      <c r="X71" s="19"/>
      <c r="Y71" s="1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19">
        <v>14866.08</v>
      </c>
      <c r="AS71" s="9">
        <v>0</v>
      </c>
      <c r="AT71" s="9">
        <f t="shared" si="1"/>
        <v>0</v>
      </c>
      <c r="AU71" s="17" t="s">
        <v>109</v>
      </c>
      <c r="AV71" s="20">
        <v>2015</v>
      </c>
      <c r="AW71" s="12" t="s">
        <v>357</v>
      </c>
      <c r="AX71" s="56" t="s">
        <v>464</v>
      </c>
      <c r="AY71" s="127"/>
      <c r="AZ71" s="128"/>
      <c r="BA71" s="128"/>
      <c r="BB71" s="127"/>
      <c r="BC71" s="127"/>
      <c r="BD71" s="127"/>
      <c r="BF71" s="130"/>
      <c r="BG71" s="130"/>
      <c r="BH71" s="130"/>
      <c r="BI71" s="130"/>
      <c r="BJ71" s="130"/>
      <c r="BK71" s="130"/>
      <c r="BL71" s="130"/>
      <c r="BM71" s="130"/>
      <c r="BN71" s="130"/>
      <c r="BO71" s="130"/>
      <c r="BP71" s="130"/>
      <c r="BQ71" s="130"/>
      <c r="BR71" s="130"/>
      <c r="BS71" s="130"/>
      <c r="BT71" s="130"/>
      <c r="BU71" s="130"/>
      <c r="BV71" s="130"/>
      <c r="BW71" s="130"/>
      <c r="BX71" s="130"/>
      <c r="BY71" s="130"/>
      <c r="BZ71" s="130"/>
      <c r="CA71" s="130"/>
      <c r="CB71" s="130"/>
      <c r="CC71" s="130"/>
      <c r="CD71" s="130"/>
      <c r="CE71" s="130"/>
      <c r="CF71" s="130"/>
      <c r="CG71" s="130"/>
      <c r="CH71" s="130"/>
      <c r="CI71" s="130"/>
      <c r="CJ71" s="130"/>
      <c r="CK71" s="130"/>
      <c r="CL71" s="130"/>
      <c r="CM71" s="130"/>
      <c r="CN71" s="130"/>
      <c r="CO71" s="130"/>
      <c r="CP71" s="130"/>
      <c r="CQ71" s="130"/>
      <c r="CR71" s="130"/>
      <c r="CS71" s="130"/>
      <c r="CT71" s="130"/>
      <c r="CU71" s="130"/>
      <c r="CV71" s="130"/>
      <c r="CW71" s="130"/>
      <c r="CX71" s="130"/>
      <c r="CY71" s="130"/>
      <c r="CZ71" s="130"/>
      <c r="DA71" s="130"/>
      <c r="DB71" s="130"/>
      <c r="DC71" s="130"/>
      <c r="DD71" s="130"/>
      <c r="DE71" s="130"/>
      <c r="DF71" s="130"/>
      <c r="DG71" s="130"/>
      <c r="DH71" s="130"/>
      <c r="DI71" s="130"/>
      <c r="DJ71" s="130"/>
      <c r="DK71" s="130"/>
      <c r="DL71" s="130"/>
      <c r="DM71" s="130"/>
      <c r="DN71" s="130"/>
      <c r="DO71" s="130"/>
      <c r="DP71" s="130"/>
      <c r="DQ71" s="130"/>
      <c r="DR71" s="130"/>
      <c r="DS71" s="130"/>
      <c r="DT71" s="130"/>
      <c r="DU71" s="130"/>
      <c r="DV71" s="130"/>
      <c r="DW71" s="130"/>
      <c r="DX71" s="130"/>
      <c r="DY71" s="130"/>
      <c r="DZ71" s="130"/>
      <c r="EA71" s="130"/>
      <c r="EB71" s="130"/>
      <c r="EC71" s="130"/>
      <c r="ED71" s="130"/>
      <c r="EE71" s="130"/>
      <c r="EF71" s="130"/>
      <c r="EG71" s="130"/>
      <c r="EH71" s="130"/>
      <c r="EI71" s="130"/>
      <c r="EJ71" s="130"/>
      <c r="EK71" s="130"/>
      <c r="EL71" s="130"/>
      <c r="EM71" s="130"/>
      <c r="EN71" s="130"/>
      <c r="EO71" s="130"/>
      <c r="EP71" s="130"/>
      <c r="EQ71" s="130"/>
      <c r="ER71" s="130"/>
      <c r="ES71" s="130"/>
      <c r="ET71" s="130"/>
      <c r="EU71" s="130"/>
      <c r="EV71" s="130"/>
      <c r="EW71" s="130"/>
      <c r="EX71" s="130"/>
      <c r="EY71" s="130"/>
      <c r="EZ71" s="130"/>
      <c r="FA71" s="130"/>
      <c r="FB71" s="130"/>
      <c r="FC71" s="130"/>
      <c r="FD71" s="130"/>
      <c r="FE71" s="130"/>
      <c r="FF71" s="130"/>
      <c r="FG71" s="130"/>
      <c r="FH71" s="130"/>
      <c r="FI71" s="130"/>
      <c r="FJ71" s="130"/>
      <c r="FK71" s="130"/>
      <c r="FL71" s="130"/>
      <c r="FM71" s="130"/>
      <c r="FN71" s="130"/>
      <c r="FO71" s="130"/>
      <c r="FP71" s="130"/>
      <c r="FQ71" s="130"/>
      <c r="FR71" s="130"/>
      <c r="FS71" s="130"/>
      <c r="FT71" s="130"/>
      <c r="FU71" s="130"/>
      <c r="FV71" s="130"/>
      <c r="FW71" s="130"/>
      <c r="FX71" s="130"/>
      <c r="FY71" s="130"/>
      <c r="FZ71" s="130"/>
      <c r="GA71" s="130"/>
      <c r="GB71" s="130"/>
      <c r="GC71" s="130"/>
      <c r="GD71" s="130"/>
      <c r="GE71" s="130"/>
      <c r="GF71" s="130"/>
      <c r="GG71" s="130"/>
      <c r="GH71" s="130"/>
      <c r="GI71" s="130"/>
      <c r="GJ71" s="130"/>
      <c r="GK71" s="130"/>
      <c r="GL71" s="130"/>
      <c r="GM71" s="130"/>
      <c r="GN71" s="130"/>
      <c r="GO71" s="130"/>
      <c r="GP71" s="130"/>
      <c r="GQ71" s="130"/>
      <c r="GR71" s="130"/>
      <c r="GS71" s="130"/>
      <c r="GT71" s="130"/>
      <c r="GU71" s="130"/>
      <c r="GV71" s="130"/>
      <c r="GW71" s="130"/>
      <c r="GX71" s="130"/>
      <c r="GY71" s="130"/>
      <c r="GZ71" s="130"/>
      <c r="HA71" s="130"/>
      <c r="HB71" s="130"/>
      <c r="HC71" s="130"/>
      <c r="HD71" s="130"/>
      <c r="HE71" s="130"/>
      <c r="HF71" s="130"/>
      <c r="HG71" s="130"/>
      <c r="HH71" s="130"/>
      <c r="HI71" s="130"/>
      <c r="HJ71" s="130"/>
      <c r="HK71" s="130"/>
      <c r="HL71" s="130"/>
      <c r="HM71" s="130"/>
      <c r="HN71" s="130"/>
      <c r="HO71" s="130"/>
      <c r="HP71" s="130"/>
      <c r="HQ71" s="130"/>
      <c r="HR71" s="130"/>
      <c r="HS71" s="130"/>
      <c r="HT71" s="130"/>
      <c r="HU71" s="130"/>
      <c r="HV71" s="130"/>
      <c r="HW71" s="130"/>
      <c r="HX71" s="130"/>
      <c r="HY71" s="130"/>
      <c r="HZ71" s="130"/>
      <c r="IA71" s="130"/>
      <c r="IB71" s="130"/>
      <c r="IC71" s="130"/>
      <c r="ID71" s="130"/>
      <c r="IE71" s="130"/>
      <c r="IF71" s="130"/>
      <c r="IG71" s="130"/>
      <c r="IH71" s="130"/>
    </row>
    <row r="72" spans="1:16365" x14ac:dyDescent="0.2">
      <c r="A72" s="13">
        <v>108</v>
      </c>
      <c r="B72" s="22" t="s">
        <v>342</v>
      </c>
      <c r="C72" s="23" t="s">
        <v>348</v>
      </c>
      <c r="D72" s="24" t="s">
        <v>9</v>
      </c>
      <c r="E72" s="12" t="s">
        <v>345</v>
      </c>
      <c r="F72" s="24">
        <v>210000114</v>
      </c>
      <c r="G72" s="24" t="s">
        <v>343</v>
      </c>
      <c r="H72" s="24" t="s">
        <v>346</v>
      </c>
      <c r="I72" s="12" t="s">
        <v>347</v>
      </c>
      <c r="J72" s="24" t="s">
        <v>105</v>
      </c>
      <c r="K72" s="11">
        <v>51</v>
      </c>
      <c r="L72" s="24">
        <v>2015</v>
      </c>
      <c r="M72" s="24" t="s">
        <v>106</v>
      </c>
      <c r="N72" s="24" t="s">
        <v>107</v>
      </c>
      <c r="O72" s="24" t="s">
        <v>108</v>
      </c>
      <c r="P72" s="24" t="s">
        <v>344</v>
      </c>
      <c r="Q72" s="9"/>
      <c r="R72" s="9"/>
      <c r="S72" s="9"/>
      <c r="T72" s="25">
        <v>8</v>
      </c>
      <c r="U72" s="25">
        <v>0</v>
      </c>
      <c r="V72" s="25"/>
      <c r="W72" s="25"/>
      <c r="X72" s="25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26">
        <v>426145.72</v>
      </c>
      <c r="AS72" s="9">
        <v>0</v>
      </c>
      <c r="AT72" s="75">
        <f t="shared" ref="AT72:AT73" si="2">AS72*1.12</f>
        <v>0</v>
      </c>
      <c r="AU72" s="37" t="s">
        <v>109</v>
      </c>
      <c r="AV72" s="14">
        <v>2015</v>
      </c>
      <c r="AW72" s="12" t="s">
        <v>359</v>
      </c>
      <c r="AX72" s="56" t="s">
        <v>464</v>
      </c>
      <c r="AY72" s="124"/>
      <c r="AZ72" s="123"/>
      <c r="BA72" s="123"/>
      <c r="BB72" s="124"/>
      <c r="BC72" s="123"/>
      <c r="BD72" s="123"/>
      <c r="BE72" s="122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3"/>
      <c r="CM72" s="73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3"/>
      <c r="DB72" s="73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3"/>
      <c r="DQ72" s="73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3"/>
      <c r="EF72" s="73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3"/>
      <c r="EU72" s="73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3"/>
      <c r="FJ72" s="73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3"/>
      <c r="FY72" s="73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3"/>
      <c r="GN72" s="73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3"/>
      <c r="HC72" s="73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3"/>
      <c r="HR72" s="73"/>
      <c r="HS72" s="73"/>
      <c r="HT72" s="73"/>
      <c r="HU72" s="73"/>
      <c r="HV72" s="73"/>
      <c r="HW72" s="73"/>
    </row>
    <row r="73" spans="1:16365" x14ac:dyDescent="0.2">
      <c r="A73" s="13">
        <v>108</v>
      </c>
      <c r="B73" s="22" t="s">
        <v>342</v>
      </c>
      <c r="C73" s="184" t="s">
        <v>349</v>
      </c>
      <c r="D73" s="24" t="s">
        <v>9</v>
      </c>
      <c r="E73" s="12" t="s">
        <v>345</v>
      </c>
      <c r="F73" s="24">
        <v>210000114</v>
      </c>
      <c r="G73" s="24" t="s">
        <v>343</v>
      </c>
      <c r="H73" s="24" t="s">
        <v>346</v>
      </c>
      <c r="I73" s="12" t="s">
        <v>347</v>
      </c>
      <c r="J73" s="24" t="s">
        <v>105</v>
      </c>
      <c r="K73" s="11">
        <v>51</v>
      </c>
      <c r="L73" s="24">
        <v>2015</v>
      </c>
      <c r="M73" s="24" t="s">
        <v>106</v>
      </c>
      <c r="N73" s="24" t="s">
        <v>107</v>
      </c>
      <c r="O73" s="24" t="s">
        <v>108</v>
      </c>
      <c r="P73" s="24" t="s">
        <v>344</v>
      </c>
      <c r="Q73" s="9"/>
      <c r="R73" s="9"/>
      <c r="S73" s="9"/>
      <c r="T73" s="25">
        <v>0</v>
      </c>
      <c r="U73" s="25">
        <v>0</v>
      </c>
      <c r="V73" s="25">
        <v>1.5860000000000001</v>
      </c>
      <c r="W73" s="25">
        <v>3.1859999999999999</v>
      </c>
      <c r="X73" s="25">
        <v>3.1859999999999999</v>
      </c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26">
        <v>776284.22</v>
      </c>
      <c r="AS73" s="75">
        <v>0</v>
      </c>
      <c r="AT73" s="75">
        <f t="shared" si="2"/>
        <v>0</v>
      </c>
      <c r="AU73" s="37" t="s">
        <v>109</v>
      </c>
      <c r="AV73" s="14">
        <v>2015</v>
      </c>
      <c r="AW73" s="12" t="s">
        <v>350</v>
      </c>
      <c r="AX73" s="56" t="s">
        <v>464</v>
      </c>
      <c r="AY73" s="124"/>
      <c r="AZ73" s="123"/>
      <c r="BA73" s="123"/>
      <c r="BB73" s="124"/>
      <c r="BC73" s="123"/>
      <c r="BD73" s="123"/>
      <c r="BE73" s="122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3"/>
      <c r="CM73" s="73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3"/>
      <c r="DB73" s="73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3"/>
      <c r="DQ73" s="73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3"/>
      <c r="EF73" s="73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3"/>
      <c r="EU73" s="73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3"/>
      <c r="FJ73" s="73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3"/>
      <c r="FY73" s="73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3"/>
      <c r="GN73" s="73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3"/>
      <c r="HC73" s="73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3"/>
      <c r="HR73" s="73"/>
      <c r="HS73" s="73"/>
      <c r="HT73" s="73"/>
      <c r="HU73" s="73"/>
      <c r="HV73" s="73"/>
      <c r="HW73" s="73"/>
    </row>
    <row r="74" spans="1:16365" x14ac:dyDescent="0.2">
      <c r="A74" s="13">
        <v>131</v>
      </c>
      <c r="B74" s="37" t="s">
        <v>451</v>
      </c>
      <c r="C74" s="17" t="s">
        <v>441</v>
      </c>
      <c r="D74" s="8" t="s">
        <v>9</v>
      </c>
      <c r="E74" s="37" t="s">
        <v>442</v>
      </c>
      <c r="F74" s="185">
        <v>210028034</v>
      </c>
      <c r="G74" s="37" t="s">
        <v>443</v>
      </c>
      <c r="H74" s="186" t="s">
        <v>452</v>
      </c>
      <c r="I74" s="187" t="s">
        <v>453</v>
      </c>
      <c r="J74" s="8" t="s">
        <v>97</v>
      </c>
      <c r="K74" s="188">
        <v>0</v>
      </c>
      <c r="L74" s="17" t="s">
        <v>454</v>
      </c>
      <c r="M74" s="37" t="s">
        <v>455</v>
      </c>
      <c r="N74" s="8" t="s">
        <v>107</v>
      </c>
      <c r="O74" s="8" t="s">
        <v>456</v>
      </c>
      <c r="P74" s="8" t="s">
        <v>457</v>
      </c>
      <c r="Q74" s="189"/>
      <c r="R74" s="189"/>
      <c r="S74" s="189"/>
      <c r="T74" s="189"/>
      <c r="U74" s="189"/>
      <c r="V74" s="9">
        <v>57312</v>
      </c>
      <c r="W74" s="9">
        <v>62472</v>
      </c>
      <c r="X74" s="9">
        <v>77357</v>
      </c>
      <c r="Y74" s="189"/>
      <c r="Z74" s="38">
        <v>120</v>
      </c>
      <c r="AA74" s="19">
        <v>0</v>
      </c>
      <c r="AB74" s="19">
        <v>0</v>
      </c>
      <c r="AC74" s="19">
        <v>0</v>
      </c>
      <c r="AD74" s="19">
        <v>0</v>
      </c>
      <c r="AE74" s="19">
        <v>0</v>
      </c>
      <c r="AF74" s="19">
        <v>0</v>
      </c>
      <c r="AG74" s="19"/>
      <c r="AH74" s="19"/>
      <c r="AI74" s="19"/>
      <c r="AJ74" s="19"/>
      <c r="AK74" s="19"/>
      <c r="AL74" s="19">
        <v>0</v>
      </c>
      <c r="AM74" s="19">
        <v>0</v>
      </c>
      <c r="AN74" s="19">
        <v>0</v>
      </c>
      <c r="AO74" s="19">
        <v>0</v>
      </c>
      <c r="AP74" s="19">
        <v>0</v>
      </c>
      <c r="AQ74" s="19">
        <v>0</v>
      </c>
      <c r="AR74" s="19">
        <v>0</v>
      </c>
      <c r="AS74" s="19">
        <v>0</v>
      </c>
      <c r="AT74" s="13"/>
      <c r="AU74" s="3"/>
      <c r="AV74" s="190" t="s">
        <v>458</v>
      </c>
      <c r="AW74" s="13" t="s">
        <v>463</v>
      </c>
      <c r="AX74" s="56" t="s">
        <v>464</v>
      </c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J74" s="129"/>
      <c r="BK74" s="129"/>
      <c r="BL74" s="129"/>
      <c r="BM74" s="129"/>
      <c r="BN74" s="129"/>
      <c r="BO74" s="129"/>
      <c r="BP74" s="129"/>
      <c r="BQ74" s="129"/>
      <c r="BR74" s="129"/>
      <c r="BS74" s="129"/>
      <c r="BT74" s="129"/>
      <c r="BU74" s="129"/>
      <c r="BV74" s="129"/>
      <c r="BW74" s="129"/>
      <c r="BX74" s="129"/>
      <c r="BY74" s="129"/>
      <c r="BZ74" s="129"/>
      <c r="CA74" s="129"/>
      <c r="CB74" s="129"/>
      <c r="CC74" s="129"/>
      <c r="CD74" s="129"/>
      <c r="CE74" s="129"/>
      <c r="CF74" s="129"/>
      <c r="CG74" s="129"/>
      <c r="CH74" s="129"/>
      <c r="CI74" s="129"/>
      <c r="CJ74" s="129"/>
      <c r="CK74" s="129"/>
      <c r="CL74" s="129"/>
      <c r="CM74" s="129"/>
      <c r="CN74" s="129"/>
      <c r="CO74" s="129"/>
      <c r="CP74" s="129"/>
      <c r="CQ74" s="129"/>
      <c r="CR74" s="129"/>
      <c r="CS74" s="129"/>
      <c r="CT74" s="129"/>
      <c r="CU74" s="129"/>
      <c r="CV74" s="129"/>
      <c r="CW74" s="129"/>
      <c r="CX74" s="129"/>
      <c r="CY74" s="129"/>
      <c r="CZ74" s="129"/>
      <c r="DA74" s="129"/>
      <c r="DB74" s="129"/>
      <c r="DC74" s="129"/>
      <c r="DD74" s="129"/>
      <c r="DE74" s="129"/>
      <c r="DF74" s="129"/>
      <c r="DG74" s="129"/>
      <c r="DH74" s="129"/>
      <c r="DI74" s="129"/>
      <c r="DJ74" s="129"/>
      <c r="DK74" s="129"/>
      <c r="DL74" s="129"/>
      <c r="DM74" s="129"/>
      <c r="DN74" s="129"/>
      <c r="DO74" s="129"/>
      <c r="DP74" s="129"/>
      <c r="DQ74" s="129"/>
      <c r="DR74" s="129"/>
      <c r="DS74" s="129"/>
      <c r="DT74" s="129"/>
      <c r="DU74" s="129"/>
      <c r="DV74" s="129"/>
      <c r="DW74" s="129"/>
      <c r="DX74" s="129"/>
      <c r="DY74" s="129"/>
      <c r="DZ74" s="129"/>
      <c r="EA74" s="129"/>
      <c r="EB74" s="129"/>
      <c r="EC74" s="129"/>
      <c r="ED74" s="129"/>
      <c r="EE74" s="129"/>
      <c r="EF74" s="129"/>
      <c r="EG74" s="129"/>
      <c r="EH74" s="129"/>
      <c r="EI74" s="129"/>
      <c r="EJ74" s="129"/>
      <c r="EK74" s="129"/>
      <c r="EL74" s="129"/>
      <c r="EM74" s="129"/>
      <c r="EN74" s="129"/>
      <c r="EO74" s="129"/>
      <c r="EP74" s="129"/>
      <c r="EQ74" s="129"/>
      <c r="ER74" s="129"/>
      <c r="ES74" s="129"/>
      <c r="ET74" s="129"/>
      <c r="EU74" s="129"/>
      <c r="EV74" s="129"/>
      <c r="EW74" s="129"/>
      <c r="EX74" s="129"/>
      <c r="EY74" s="129"/>
      <c r="EZ74" s="129"/>
      <c r="FA74" s="129"/>
      <c r="FB74" s="129"/>
      <c r="FC74" s="129"/>
      <c r="FD74" s="129"/>
      <c r="FE74" s="129"/>
      <c r="FF74" s="129"/>
      <c r="FG74" s="129"/>
      <c r="FH74" s="129"/>
      <c r="FI74" s="129"/>
      <c r="FJ74" s="129"/>
      <c r="FK74" s="129"/>
      <c r="FL74" s="129"/>
      <c r="FM74" s="129"/>
      <c r="FN74" s="129"/>
      <c r="FO74" s="129"/>
      <c r="FP74" s="129"/>
      <c r="FQ74" s="129"/>
      <c r="FR74" s="129"/>
      <c r="FS74" s="129"/>
      <c r="FT74" s="129"/>
      <c r="FU74" s="129"/>
      <c r="FV74" s="129"/>
      <c r="FW74" s="129"/>
      <c r="FX74" s="129"/>
      <c r="FY74" s="129"/>
      <c r="FZ74" s="129"/>
      <c r="GA74" s="129"/>
      <c r="GB74" s="129"/>
      <c r="GC74" s="129"/>
      <c r="GD74" s="129"/>
      <c r="GE74" s="129"/>
      <c r="GF74" s="129"/>
      <c r="GG74" s="129"/>
      <c r="GH74" s="129"/>
      <c r="GI74" s="129"/>
      <c r="GJ74" s="129"/>
      <c r="GK74" s="129"/>
      <c r="GL74" s="129"/>
      <c r="GM74" s="129"/>
      <c r="GN74" s="129"/>
      <c r="GO74" s="129"/>
      <c r="GP74" s="129"/>
      <c r="GQ74" s="129"/>
      <c r="GR74" s="129"/>
      <c r="GS74" s="129"/>
      <c r="GT74" s="129"/>
      <c r="GU74" s="129"/>
      <c r="GV74" s="129"/>
      <c r="GW74" s="129"/>
      <c r="GX74" s="129"/>
      <c r="GY74" s="129"/>
      <c r="GZ74" s="129"/>
      <c r="HA74" s="129"/>
      <c r="HB74" s="129"/>
      <c r="HC74" s="129"/>
      <c r="HD74" s="129"/>
      <c r="HE74" s="129"/>
      <c r="HF74" s="129"/>
      <c r="HG74" s="129"/>
      <c r="HH74" s="129"/>
      <c r="HI74" s="129"/>
      <c r="HJ74" s="129"/>
      <c r="HK74" s="129"/>
      <c r="HL74" s="129"/>
      <c r="HM74" s="129"/>
      <c r="HN74" s="129"/>
      <c r="HO74" s="129"/>
      <c r="HP74" s="129"/>
      <c r="HQ74" s="129"/>
      <c r="HR74" s="129"/>
      <c r="HS74" s="129"/>
      <c r="HT74" s="129"/>
      <c r="HU74" s="129"/>
      <c r="HV74" s="129"/>
      <c r="HW74" s="129"/>
      <c r="HX74" s="129"/>
      <c r="HY74" s="129"/>
      <c r="HZ74" s="129"/>
      <c r="IA74" s="129"/>
      <c r="IB74" s="129"/>
      <c r="IC74" s="129"/>
      <c r="ID74" s="129"/>
      <c r="IE74" s="129"/>
      <c r="IF74" s="129"/>
      <c r="IG74" s="129"/>
      <c r="IH74" s="129"/>
      <c r="II74" s="129"/>
      <c r="IJ74" s="129"/>
      <c r="IK74" s="129"/>
      <c r="IL74" s="129"/>
      <c r="IM74" s="129"/>
      <c r="IN74" s="129"/>
      <c r="IO74" s="129"/>
      <c r="IP74" s="129"/>
      <c r="IQ74" s="129"/>
      <c r="IR74" s="129"/>
      <c r="IS74" s="129"/>
      <c r="IT74" s="129"/>
      <c r="IU74" s="129"/>
      <c r="IV74" s="129"/>
      <c r="IW74" s="129"/>
      <c r="IX74" s="129"/>
      <c r="IY74" s="129"/>
      <c r="IZ74" s="129"/>
      <c r="JA74" s="129"/>
      <c r="JB74" s="129"/>
      <c r="JC74" s="129"/>
      <c r="JD74" s="129"/>
      <c r="JE74" s="129"/>
      <c r="JF74" s="129"/>
      <c r="JG74" s="129"/>
      <c r="JH74" s="129"/>
      <c r="JI74" s="129"/>
      <c r="JJ74" s="129"/>
      <c r="JK74" s="129"/>
      <c r="JL74" s="129"/>
      <c r="JM74" s="129"/>
      <c r="JN74" s="129"/>
      <c r="JO74" s="129"/>
      <c r="JP74" s="129"/>
      <c r="JQ74" s="129"/>
      <c r="JR74" s="129"/>
      <c r="JS74" s="129"/>
      <c r="JT74" s="129"/>
      <c r="JU74" s="129"/>
      <c r="JV74" s="129"/>
      <c r="JW74" s="129"/>
      <c r="JX74" s="129"/>
      <c r="JY74" s="129"/>
      <c r="JZ74" s="129"/>
      <c r="KA74" s="129"/>
      <c r="KB74" s="129"/>
      <c r="KC74" s="129"/>
      <c r="KD74" s="129"/>
      <c r="KE74" s="129"/>
      <c r="KF74" s="129"/>
      <c r="KG74" s="129"/>
      <c r="KH74" s="129"/>
      <c r="KI74" s="129"/>
      <c r="KJ74" s="129"/>
      <c r="KK74" s="129"/>
      <c r="KL74" s="129"/>
      <c r="KM74" s="129"/>
      <c r="KN74" s="129"/>
      <c r="KO74" s="129"/>
      <c r="KP74" s="129"/>
      <c r="KQ74" s="129"/>
      <c r="KR74" s="129"/>
      <c r="KS74" s="129"/>
      <c r="KT74" s="129"/>
      <c r="KU74" s="129"/>
      <c r="KV74" s="129"/>
      <c r="KW74" s="129"/>
      <c r="KX74" s="129"/>
      <c r="KY74" s="129"/>
      <c r="KZ74" s="129"/>
      <c r="LA74" s="129"/>
      <c r="LB74" s="129"/>
      <c r="LC74" s="129"/>
      <c r="LD74" s="129"/>
      <c r="LE74" s="129"/>
      <c r="LF74" s="129"/>
      <c r="LG74" s="129"/>
      <c r="LH74" s="129"/>
      <c r="LI74" s="129"/>
      <c r="LJ74" s="129"/>
      <c r="LK74" s="129"/>
      <c r="LL74" s="129"/>
      <c r="LM74" s="129"/>
      <c r="LN74" s="129"/>
      <c r="LO74" s="129"/>
      <c r="LP74" s="129"/>
      <c r="LQ74" s="129"/>
      <c r="LR74" s="129"/>
      <c r="LS74" s="129"/>
      <c r="LT74" s="129"/>
      <c r="LU74" s="129"/>
      <c r="LV74" s="129"/>
      <c r="LW74" s="129"/>
      <c r="LX74" s="129"/>
      <c r="LY74" s="129"/>
      <c r="LZ74" s="129"/>
      <c r="MA74" s="129"/>
      <c r="MB74" s="129"/>
      <c r="MC74" s="129"/>
      <c r="MD74" s="129"/>
      <c r="ME74" s="129"/>
      <c r="MF74" s="129"/>
      <c r="MG74" s="129"/>
      <c r="MH74" s="129"/>
      <c r="MI74" s="129"/>
      <c r="MJ74" s="129"/>
      <c r="MK74" s="129"/>
      <c r="ML74" s="129"/>
      <c r="MM74" s="129"/>
      <c r="MN74" s="129"/>
      <c r="MO74" s="129"/>
      <c r="MP74" s="129"/>
      <c r="MQ74" s="129"/>
      <c r="MR74" s="129"/>
      <c r="MS74" s="129"/>
      <c r="MT74" s="129"/>
      <c r="MU74" s="129"/>
      <c r="MV74" s="129"/>
      <c r="MW74" s="129"/>
      <c r="MX74" s="129"/>
      <c r="MY74" s="129"/>
      <c r="MZ74" s="129"/>
      <c r="NA74" s="129"/>
      <c r="NB74" s="129"/>
      <c r="NC74" s="129"/>
      <c r="ND74" s="129"/>
      <c r="NE74" s="129"/>
      <c r="NF74" s="129"/>
      <c r="NG74" s="129"/>
      <c r="NH74" s="129"/>
      <c r="NI74" s="129"/>
      <c r="NJ74" s="129"/>
      <c r="NK74" s="129"/>
      <c r="NL74" s="129"/>
      <c r="NM74" s="129"/>
      <c r="NN74" s="129"/>
      <c r="NO74" s="129"/>
      <c r="NP74" s="129"/>
      <c r="NQ74" s="129"/>
      <c r="NR74" s="129"/>
      <c r="NS74" s="129"/>
      <c r="NT74" s="129"/>
      <c r="NU74" s="129"/>
      <c r="NV74" s="129"/>
      <c r="NW74" s="129"/>
      <c r="NX74" s="129"/>
      <c r="NY74" s="129"/>
      <c r="NZ74" s="129"/>
      <c r="OA74" s="129"/>
      <c r="OB74" s="129"/>
      <c r="OC74" s="129"/>
      <c r="OD74" s="129"/>
      <c r="OE74" s="129"/>
      <c r="OF74" s="129"/>
      <c r="OG74" s="129"/>
      <c r="OH74" s="129"/>
      <c r="OI74" s="129"/>
      <c r="OJ74" s="129"/>
      <c r="OK74" s="129"/>
      <c r="OL74" s="129"/>
      <c r="OM74" s="129"/>
      <c r="ON74" s="129"/>
      <c r="OO74" s="129"/>
      <c r="OP74" s="129"/>
      <c r="OQ74" s="129"/>
      <c r="OR74" s="129"/>
      <c r="OS74" s="129"/>
      <c r="OT74" s="129"/>
      <c r="OU74" s="129"/>
      <c r="OV74" s="129"/>
      <c r="OW74" s="129"/>
      <c r="OX74" s="129"/>
      <c r="OY74" s="129"/>
      <c r="OZ74" s="129"/>
      <c r="PA74" s="129"/>
      <c r="PB74" s="129"/>
      <c r="PC74" s="129"/>
      <c r="PD74" s="129"/>
      <c r="PE74" s="129"/>
      <c r="PF74" s="129"/>
      <c r="PG74" s="129"/>
      <c r="PH74" s="129"/>
      <c r="PI74" s="129"/>
      <c r="PJ74" s="129"/>
      <c r="PK74" s="129"/>
      <c r="PL74" s="129"/>
      <c r="PM74" s="129"/>
      <c r="PN74" s="129"/>
      <c r="PO74" s="129"/>
      <c r="PP74" s="129"/>
      <c r="PQ74" s="129"/>
      <c r="PR74" s="129"/>
      <c r="PS74" s="129"/>
      <c r="PT74" s="129"/>
      <c r="PU74" s="129"/>
      <c r="PV74" s="129"/>
      <c r="PW74" s="129"/>
      <c r="PX74" s="129"/>
      <c r="PY74" s="129"/>
      <c r="PZ74" s="129"/>
      <c r="QA74" s="129"/>
      <c r="QB74" s="129"/>
      <c r="QC74" s="129"/>
      <c r="QD74" s="129"/>
      <c r="QE74" s="129"/>
      <c r="QF74" s="129"/>
      <c r="QG74" s="129"/>
      <c r="QH74" s="129"/>
      <c r="QI74" s="129"/>
      <c r="QJ74" s="129"/>
      <c r="QK74" s="129"/>
      <c r="QL74" s="129"/>
      <c r="QM74" s="129"/>
      <c r="QN74" s="129"/>
      <c r="QO74" s="129"/>
      <c r="QP74" s="129"/>
      <c r="QQ74" s="129"/>
      <c r="QR74" s="129"/>
      <c r="QS74" s="129"/>
      <c r="QT74" s="129"/>
      <c r="QU74" s="129"/>
      <c r="QV74" s="129"/>
      <c r="QW74" s="129"/>
      <c r="QX74" s="129"/>
      <c r="QY74" s="129"/>
      <c r="QZ74" s="129"/>
      <c r="RA74" s="129"/>
      <c r="RB74" s="129"/>
      <c r="RC74" s="129"/>
      <c r="RD74" s="129"/>
      <c r="RE74" s="129"/>
      <c r="RF74" s="129"/>
      <c r="RG74" s="129"/>
      <c r="RH74" s="129"/>
      <c r="RI74" s="129"/>
      <c r="RJ74" s="129"/>
      <c r="RK74" s="129"/>
      <c r="RL74" s="129"/>
      <c r="RM74" s="129"/>
      <c r="RN74" s="129"/>
      <c r="RO74" s="129"/>
      <c r="RP74" s="129"/>
      <c r="RQ74" s="129"/>
      <c r="RR74" s="129"/>
      <c r="RS74" s="129"/>
      <c r="RT74" s="129"/>
      <c r="RU74" s="129"/>
      <c r="RV74" s="129"/>
      <c r="RW74" s="129"/>
      <c r="RX74" s="129"/>
      <c r="RY74" s="129"/>
      <c r="RZ74" s="129"/>
      <c r="SA74" s="129"/>
      <c r="SB74" s="129"/>
      <c r="SC74" s="129"/>
      <c r="SD74" s="129"/>
      <c r="SE74" s="129"/>
      <c r="SF74" s="129"/>
      <c r="SG74" s="129"/>
      <c r="SH74" s="129"/>
      <c r="SI74" s="129"/>
      <c r="SJ74" s="129"/>
      <c r="SK74" s="129"/>
      <c r="SL74" s="129"/>
      <c r="SM74" s="129"/>
      <c r="SN74" s="129"/>
      <c r="SO74" s="129"/>
      <c r="SP74" s="129"/>
      <c r="SQ74" s="129"/>
      <c r="SR74" s="129"/>
      <c r="SS74" s="129"/>
      <c r="ST74" s="129"/>
      <c r="SU74" s="129"/>
      <c r="SV74" s="129"/>
      <c r="SW74" s="129"/>
      <c r="SX74" s="129"/>
      <c r="SY74" s="129"/>
      <c r="SZ74" s="129"/>
      <c r="TA74" s="129"/>
      <c r="TB74" s="129"/>
      <c r="TC74" s="129"/>
      <c r="TD74" s="129"/>
      <c r="TE74" s="129"/>
      <c r="TF74" s="129"/>
      <c r="TG74" s="129"/>
      <c r="TH74" s="129"/>
      <c r="TI74" s="129"/>
      <c r="TJ74" s="129"/>
      <c r="TK74" s="129"/>
      <c r="TL74" s="129"/>
      <c r="TM74" s="129"/>
      <c r="TN74" s="129"/>
      <c r="TO74" s="129"/>
      <c r="TP74" s="129"/>
      <c r="TQ74" s="129"/>
      <c r="TR74" s="129"/>
      <c r="TS74" s="129"/>
      <c r="TT74" s="129"/>
      <c r="TU74" s="129"/>
      <c r="TV74" s="129"/>
      <c r="TW74" s="129"/>
      <c r="TX74" s="129"/>
      <c r="TY74" s="129"/>
      <c r="TZ74" s="129"/>
      <c r="UA74" s="129"/>
      <c r="UB74" s="129"/>
      <c r="UC74" s="129"/>
      <c r="UD74" s="129"/>
      <c r="UE74" s="129"/>
      <c r="UF74" s="129"/>
      <c r="UG74" s="129"/>
      <c r="UH74" s="129"/>
      <c r="UI74" s="129"/>
      <c r="UJ74" s="129"/>
      <c r="UK74" s="129"/>
      <c r="UL74" s="129"/>
      <c r="UM74" s="129"/>
      <c r="UN74" s="129"/>
      <c r="UO74" s="129"/>
      <c r="UP74" s="129"/>
      <c r="UQ74" s="129"/>
      <c r="UR74" s="129"/>
      <c r="US74" s="129"/>
      <c r="UT74" s="129"/>
      <c r="UU74" s="129"/>
      <c r="UV74" s="129"/>
      <c r="UW74" s="129"/>
      <c r="UX74" s="129"/>
      <c r="UY74" s="129"/>
      <c r="UZ74" s="129"/>
      <c r="VA74" s="129"/>
      <c r="VB74" s="129"/>
      <c r="VC74" s="129"/>
      <c r="VD74" s="129"/>
      <c r="VE74" s="129"/>
      <c r="VF74" s="129"/>
      <c r="VG74" s="129"/>
      <c r="VH74" s="129"/>
      <c r="VI74" s="129"/>
      <c r="VJ74" s="129"/>
      <c r="VK74" s="129"/>
      <c r="VL74" s="129"/>
      <c r="VM74" s="129"/>
      <c r="VN74" s="129"/>
      <c r="VO74" s="129"/>
      <c r="VP74" s="129"/>
      <c r="VQ74" s="129"/>
      <c r="VR74" s="129"/>
      <c r="VS74" s="129"/>
      <c r="VT74" s="129"/>
      <c r="VU74" s="129"/>
      <c r="VV74" s="129"/>
      <c r="VW74" s="129"/>
      <c r="VX74" s="129"/>
      <c r="VY74" s="129"/>
      <c r="VZ74" s="129"/>
      <c r="WA74" s="129"/>
      <c r="WB74" s="129"/>
      <c r="WC74" s="129"/>
      <c r="WD74" s="129"/>
      <c r="WE74" s="129"/>
      <c r="WF74" s="129"/>
      <c r="WG74" s="129"/>
      <c r="WH74" s="129"/>
      <c r="WI74" s="129"/>
      <c r="WJ74" s="129"/>
      <c r="WK74" s="129"/>
      <c r="WL74" s="129"/>
      <c r="WM74" s="129"/>
      <c r="WN74" s="129"/>
      <c r="WO74" s="129"/>
      <c r="WP74" s="129"/>
      <c r="WQ74" s="129"/>
      <c r="WR74" s="129"/>
      <c r="WS74" s="129"/>
      <c r="WT74" s="129"/>
      <c r="WU74" s="129"/>
      <c r="WV74" s="129"/>
      <c r="WW74" s="129"/>
      <c r="WX74" s="129"/>
      <c r="WY74" s="129"/>
      <c r="WZ74" s="129"/>
      <c r="XA74" s="129"/>
      <c r="XB74" s="129"/>
      <c r="XC74" s="129"/>
      <c r="XD74" s="129"/>
      <c r="XE74" s="129"/>
      <c r="XF74" s="129"/>
      <c r="XG74" s="129"/>
      <c r="XH74" s="129"/>
      <c r="XI74" s="129"/>
      <c r="XJ74" s="129"/>
      <c r="XK74" s="129"/>
      <c r="XL74" s="129"/>
      <c r="XM74" s="129"/>
      <c r="XN74" s="129"/>
      <c r="XO74" s="129"/>
      <c r="XP74" s="129"/>
      <c r="XQ74" s="129"/>
      <c r="XR74" s="129"/>
      <c r="XS74" s="129"/>
      <c r="XT74" s="129"/>
      <c r="XU74" s="129"/>
      <c r="XV74" s="129"/>
      <c r="XW74" s="129"/>
      <c r="XX74" s="129"/>
      <c r="XY74" s="129"/>
      <c r="XZ74" s="129"/>
      <c r="YA74" s="129"/>
      <c r="YB74" s="129"/>
      <c r="YC74" s="129"/>
      <c r="YD74" s="129"/>
      <c r="YE74" s="129"/>
      <c r="YF74" s="129"/>
      <c r="YG74" s="129"/>
      <c r="YH74" s="129"/>
      <c r="YI74" s="129"/>
      <c r="YJ74" s="129"/>
      <c r="YK74" s="129"/>
      <c r="YL74" s="129"/>
      <c r="YM74" s="129"/>
      <c r="YN74" s="129"/>
      <c r="YO74" s="129"/>
      <c r="YP74" s="129"/>
      <c r="YQ74" s="129"/>
      <c r="YR74" s="129"/>
      <c r="YS74" s="129"/>
      <c r="YT74" s="129"/>
      <c r="YU74" s="129"/>
      <c r="YV74" s="129"/>
      <c r="YW74" s="129"/>
      <c r="YX74" s="129"/>
      <c r="YY74" s="129"/>
      <c r="YZ74" s="129"/>
      <c r="ZA74" s="129"/>
      <c r="ZB74" s="129"/>
      <c r="ZC74" s="129"/>
      <c r="ZD74" s="129"/>
      <c r="ZE74" s="129"/>
      <c r="ZF74" s="129"/>
      <c r="ZG74" s="129"/>
      <c r="ZH74" s="129"/>
      <c r="ZI74" s="129"/>
      <c r="ZJ74" s="129"/>
      <c r="ZK74" s="129"/>
      <c r="ZL74" s="129"/>
      <c r="ZM74" s="129"/>
      <c r="ZN74" s="129"/>
      <c r="ZO74" s="129"/>
      <c r="ZP74" s="129"/>
      <c r="ZQ74" s="129"/>
      <c r="ZR74" s="129"/>
      <c r="ZS74" s="129"/>
      <c r="ZT74" s="129"/>
      <c r="ZU74" s="129"/>
      <c r="ZV74" s="129"/>
      <c r="ZW74" s="129"/>
      <c r="ZX74" s="129"/>
      <c r="ZY74" s="129"/>
      <c r="ZZ74" s="129"/>
      <c r="AAA74" s="129"/>
      <c r="AAB74" s="129"/>
      <c r="AAC74" s="129"/>
      <c r="AAD74" s="129"/>
      <c r="AAE74" s="129"/>
      <c r="AAF74" s="129"/>
      <c r="AAG74" s="129"/>
      <c r="AAH74" s="129"/>
      <c r="AAI74" s="129"/>
      <c r="AAJ74" s="129"/>
      <c r="AAK74" s="129"/>
      <c r="AAL74" s="129"/>
      <c r="AAM74" s="129"/>
      <c r="AAN74" s="129"/>
      <c r="AAO74" s="129"/>
      <c r="AAP74" s="129"/>
      <c r="AAQ74" s="129"/>
      <c r="AAR74" s="129"/>
      <c r="AAS74" s="129"/>
      <c r="AAT74" s="129"/>
      <c r="AAU74" s="129"/>
      <c r="AAV74" s="129"/>
      <c r="AAW74" s="129"/>
      <c r="AAX74" s="129"/>
      <c r="AAY74" s="129"/>
      <c r="AAZ74" s="129"/>
      <c r="ABA74" s="129"/>
      <c r="ABB74" s="129"/>
      <c r="ABC74" s="129"/>
      <c r="ABD74" s="129"/>
      <c r="ABE74" s="129"/>
      <c r="ABF74" s="129"/>
      <c r="ABG74" s="129"/>
      <c r="ABH74" s="129"/>
      <c r="ABI74" s="129"/>
      <c r="ABJ74" s="129"/>
      <c r="ABK74" s="129"/>
      <c r="ABL74" s="129"/>
      <c r="ABM74" s="129"/>
      <c r="ABN74" s="129"/>
      <c r="ABO74" s="129"/>
      <c r="ABP74" s="129"/>
      <c r="ABQ74" s="129"/>
      <c r="ABR74" s="129"/>
      <c r="ABS74" s="129"/>
      <c r="ABT74" s="129"/>
      <c r="ABU74" s="129"/>
      <c r="ABV74" s="129"/>
      <c r="ABW74" s="129"/>
      <c r="ABX74" s="129"/>
      <c r="ABY74" s="129"/>
      <c r="ABZ74" s="129"/>
      <c r="ACA74" s="129"/>
      <c r="ACB74" s="129"/>
      <c r="ACC74" s="129"/>
      <c r="ACD74" s="129"/>
      <c r="ACE74" s="129"/>
      <c r="ACF74" s="129"/>
      <c r="ACG74" s="129"/>
      <c r="ACH74" s="129"/>
      <c r="ACI74" s="129"/>
      <c r="ACJ74" s="129"/>
      <c r="ACK74" s="129"/>
      <c r="ACL74" s="129"/>
      <c r="ACM74" s="129"/>
      <c r="ACN74" s="129"/>
      <c r="ACO74" s="129"/>
      <c r="ACP74" s="129"/>
      <c r="ACQ74" s="129"/>
      <c r="ACR74" s="129"/>
      <c r="ACS74" s="129"/>
      <c r="ACT74" s="129"/>
      <c r="ACU74" s="129"/>
      <c r="ACV74" s="129"/>
      <c r="ACW74" s="129"/>
      <c r="ACX74" s="129"/>
      <c r="ACY74" s="129"/>
      <c r="ACZ74" s="129"/>
      <c r="ADA74" s="129"/>
      <c r="ADB74" s="129"/>
      <c r="ADC74" s="129"/>
      <c r="ADD74" s="129"/>
      <c r="ADE74" s="129"/>
      <c r="ADF74" s="129"/>
      <c r="ADG74" s="129"/>
      <c r="ADH74" s="129"/>
      <c r="ADI74" s="129"/>
      <c r="ADJ74" s="129"/>
      <c r="ADK74" s="129"/>
      <c r="ADL74" s="129"/>
      <c r="ADM74" s="129"/>
      <c r="ADN74" s="129"/>
      <c r="ADO74" s="129"/>
      <c r="ADP74" s="129"/>
      <c r="ADQ74" s="129"/>
      <c r="ADR74" s="129"/>
      <c r="ADS74" s="129"/>
      <c r="ADT74" s="129"/>
      <c r="ADU74" s="129"/>
      <c r="ADV74" s="129"/>
      <c r="ADW74" s="129"/>
      <c r="ADX74" s="129"/>
      <c r="ADY74" s="129"/>
      <c r="ADZ74" s="129"/>
      <c r="AEA74" s="129"/>
      <c r="AEB74" s="129"/>
      <c r="AEC74" s="129"/>
      <c r="AED74" s="129"/>
      <c r="AEE74" s="129"/>
      <c r="AEF74" s="129"/>
      <c r="AEG74" s="129"/>
      <c r="AEH74" s="129"/>
      <c r="AEI74" s="129"/>
      <c r="AEJ74" s="129"/>
      <c r="AEK74" s="129"/>
      <c r="AEL74" s="129"/>
      <c r="AEM74" s="129"/>
      <c r="AEN74" s="129"/>
      <c r="AEO74" s="129"/>
      <c r="AEP74" s="129"/>
      <c r="AEQ74" s="129"/>
      <c r="AER74" s="129"/>
      <c r="AES74" s="129"/>
      <c r="AET74" s="129"/>
      <c r="AEU74" s="129"/>
      <c r="AEV74" s="129"/>
      <c r="AEW74" s="129"/>
      <c r="AEX74" s="129"/>
      <c r="AEY74" s="129"/>
      <c r="AEZ74" s="129"/>
      <c r="AFA74" s="129"/>
      <c r="AFB74" s="129"/>
      <c r="AFC74" s="129"/>
      <c r="AFD74" s="129"/>
      <c r="AFE74" s="129"/>
      <c r="AFF74" s="129"/>
      <c r="AFG74" s="129"/>
      <c r="AFH74" s="129"/>
      <c r="AFI74" s="129"/>
      <c r="AFJ74" s="129"/>
      <c r="AFK74" s="129"/>
      <c r="AFL74" s="129"/>
      <c r="AFM74" s="129"/>
      <c r="AFN74" s="129"/>
      <c r="AFO74" s="129"/>
      <c r="AFP74" s="129"/>
      <c r="AFQ74" s="129"/>
      <c r="AFR74" s="129"/>
      <c r="AFS74" s="129"/>
      <c r="AFT74" s="129"/>
      <c r="AFU74" s="129"/>
      <c r="AFV74" s="129"/>
      <c r="AFW74" s="129"/>
      <c r="AFX74" s="129"/>
      <c r="AFY74" s="129"/>
      <c r="AFZ74" s="129"/>
      <c r="AGA74" s="129"/>
      <c r="AGB74" s="129"/>
      <c r="AGC74" s="129"/>
      <c r="AGD74" s="129"/>
      <c r="AGE74" s="129"/>
      <c r="AGF74" s="129"/>
      <c r="AGG74" s="129"/>
      <c r="AGH74" s="129"/>
      <c r="AGI74" s="129"/>
      <c r="AGJ74" s="129"/>
      <c r="AGK74" s="129"/>
      <c r="AGL74" s="129"/>
      <c r="AGM74" s="129"/>
      <c r="AGN74" s="129"/>
      <c r="AGO74" s="129"/>
      <c r="AGP74" s="129"/>
      <c r="AGQ74" s="129"/>
      <c r="AGR74" s="129"/>
      <c r="AGS74" s="129"/>
      <c r="AGT74" s="129"/>
      <c r="AGU74" s="129"/>
      <c r="AGV74" s="129"/>
      <c r="AGW74" s="129"/>
      <c r="AGX74" s="129"/>
      <c r="AGY74" s="129"/>
      <c r="AGZ74" s="129"/>
      <c r="AHA74" s="129"/>
      <c r="AHB74" s="129"/>
      <c r="AHC74" s="129"/>
      <c r="AHD74" s="129"/>
      <c r="AHE74" s="129"/>
      <c r="AHF74" s="129"/>
      <c r="AHG74" s="129"/>
      <c r="AHH74" s="129"/>
      <c r="AHI74" s="129"/>
      <c r="AHJ74" s="129"/>
      <c r="AHK74" s="129"/>
      <c r="AHL74" s="129"/>
      <c r="AHM74" s="129"/>
      <c r="AHN74" s="129"/>
      <c r="AHO74" s="129"/>
      <c r="AHP74" s="129"/>
      <c r="AHQ74" s="129"/>
      <c r="AHR74" s="129"/>
      <c r="AHS74" s="129"/>
      <c r="AHT74" s="129"/>
      <c r="AHU74" s="129"/>
      <c r="AHV74" s="129"/>
      <c r="AHW74" s="129"/>
      <c r="AHX74" s="129"/>
      <c r="AHY74" s="129"/>
      <c r="AHZ74" s="129"/>
      <c r="AIA74" s="129"/>
      <c r="AIB74" s="129"/>
      <c r="AIC74" s="129"/>
      <c r="AID74" s="129"/>
      <c r="AIE74" s="129"/>
      <c r="AIF74" s="129"/>
      <c r="AIG74" s="129"/>
      <c r="AIH74" s="129"/>
      <c r="AII74" s="129"/>
      <c r="AIJ74" s="129"/>
      <c r="AIK74" s="129"/>
      <c r="AIL74" s="129"/>
      <c r="AIM74" s="129"/>
      <c r="AIN74" s="129"/>
      <c r="AIO74" s="129"/>
      <c r="AIP74" s="129"/>
      <c r="AIQ74" s="129"/>
      <c r="AIR74" s="129"/>
      <c r="AIS74" s="129"/>
      <c r="AIT74" s="129"/>
      <c r="AIU74" s="129"/>
      <c r="AIV74" s="129"/>
      <c r="AIW74" s="129"/>
      <c r="AIX74" s="129"/>
      <c r="AIY74" s="129"/>
      <c r="AIZ74" s="129"/>
      <c r="AJA74" s="129"/>
      <c r="AJB74" s="129"/>
      <c r="AJC74" s="129"/>
      <c r="AJD74" s="129"/>
      <c r="AJE74" s="129"/>
      <c r="AJF74" s="129"/>
      <c r="AJG74" s="129"/>
      <c r="AJH74" s="129"/>
      <c r="AJI74" s="129"/>
      <c r="AJJ74" s="129"/>
      <c r="AJK74" s="129"/>
      <c r="AJL74" s="129"/>
      <c r="AJM74" s="129"/>
      <c r="AJN74" s="129"/>
      <c r="AJO74" s="129"/>
      <c r="AJP74" s="129"/>
      <c r="AJQ74" s="129"/>
      <c r="AJR74" s="129"/>
      <c r="AJS74" s="129"/>
      <c r="AJT74" s="129"/>
      <c r="AJU74" s="129"/>
      <c r="AJV74" s="129"/>
      <c r="AJW74" s="129"/>
      <c r="AJX74" s="129"/>
      <c r="AJY74" s="129"/>
      <c r="AJZ74" s="129"/>
      <c r="AKA74" s="129"/>
      <c r="AKB74" s="129"/>
      <c r="AKC74" s="129"/>
      <c r="AKD74" s="129"/>
      <c r="AKE74" s="129"/>
      <c r="AKF74" s="129"/>
      <c r="AKG74" s="129"/>
      <c r="AKH74" s="129"/>
      <c r="AKI74" s="129"/>
      <c r="AKJ74" s="129"/>
      <c r="AKK74" s="129"/>
      <c r="AKL74" s="129"/>
      <c r="AKM74" s="129"/>
      <c r="AKN74" s="129"/>
      <c r="AKO74" s="129"/>
      <c r="AKP74" s="129"/>
      <c r="AKQ74" s="129"/>
      <c r="AKR74" s="129"/>
      <c r="AKS74" s="129"/>
      <c r="AKT74" s="129"/>
      <c r="AKU74" s="129"/>
      <c r="AKV74" s="129"/>
      <c r="AKW74" s="129"/>
      <c r="AKX74" s="129"/>
      <c r="AKY74" s="129"/>
      <c r="AKZ74" s="129"/>
      <c r="ALA74" s="129"/>
      <c r="ALB74" s="129"/>
      <c r="ALC74" s="129"/>
      <c r="ALD74" s="129"/>
      <c r="ALE74" s="129"/>
      <c r="ALF74" s="129"/>
      <c r="ALG74" s="129"/>
      <c r="ALH74" s="129"/>
      <c r="ALI74" s="129"/>
      <c r="ALJ74" s="129"/>
      <c r="ALK74" s="129"/>
      <c r="ALL74" s="129"/>
      <c r="ALM74" s="129"/>
      <c r="ALN74" s="129"/>
      <c r="ALO74" s="129"/>
      <c r="ALP74" s="129"/>
      <c r="ALQ74" s="129"/>
      <c r="ALR74" s="129"/>
      <c r="ALS74" s="129"/>
      <c r="ALT74" s="129"/>
      <c r="ALU74" s="129"/>
      <c r="ALV74" s="129"/>
      <c r="ALW74" s="129"/>
      <c r="ALX74" s="129"/>
      <c r="ALY74" s="129"/>
      <c r="ALZ74" s="129"/>
      <c r="AMA74" s="129"/>
      <c r="AMB74" s="129"/>
      <c r="AMC74" s="129"/>
      <c r="AMD74" s="129"/>
      <c r="AME74" s="129"/>
      <c r="AMF74" s="129"/>
      <c r="AMG74" s="129"/>
      <c r="AMH74" s="129"/>
      <c r="AMI74" s="129"/>
      <c r="AMJ74" s="129"/>
      <c r="AMK74" s="129"/>
      <c r="AML74" s="129"/>
      <c r="AMM74" s="129"/>
      <c r="AMN74" s="129"/>
      <c r="AMO74" s="129"/>
      <c r="AMP74" s="129"/>
      <c r="AMQ74" s="129"/>
      <c r="AMR74" s="129"/>
      <c r="AMS74" s="129"/>
      <c r="AMT74" s="129"/>
      <c r="AMU74" s="129"/>
      <c r="AMV74" s="129"/>
      <c r="AMW74" s="129"/>
      <c r="AMX74" s="129"/>
      <c r="AMY74" s="129"/>
      <c r="AMZ74" s="129"/>
      <c r="ANA74" s="129"/>
      <c r="ANB74" s="129"/>
      <c r="ANC74" s="129"/>
      <c r="AND74" s="129"/>
      <c r="ANE74" s="129"/>
      <c r="ANF74" s="129"/>
      <c r="ANG74" s="129"/>
      <c r="ANH74" s="129"/>
      <c r="ANI74" s="129"/>
      <c r="ANJ74" s="129"/>
      <c r="ANK74" s="129"/>
      <c r="ANL74" s="129"/>
      <c r="ANM74" s="129"/>
      <c r="ANN74" s="129"/>
      <c r="ANO74" s="129"/>
      <c r="ANP74" s="129"/>
      <c r="ANQ74" s="129"/>
      <c r="ANR74" s="129"/>
      <c r="ANS74" s="129"/>
      <c r="ANT74" s="129"/>
      <c r="ANU74" s="129"/>
      <c r="ANV74" s="129"/>
      <c r="ANW74" s="129"/>
      <c r="ANX74" s="129"/>
      <c r="ANY74" s="129"/>
      <c r="ANZ74" s="129"/>
      <c r="AOA74" s="129"/>
      <c r="AOB74" s="129"/>
      <c r="AOC74" s="129"/>
      <c r="AOD74" s="129"/>
      <c r="AOE74" s="129"/>
      <c r="AOF74" s="129"/>
      <c r="AOG74" s="129"/>
      <c r="AOH74" s="129"/>
      <c r="AOI74" s="129"/>
      <c r="AOJ74" s="129"/>
      <c r="AOK74" s="129"/>
      <c r="AOL74" s="129"/>
      <c r="AOM74" s="129"/>
      <c r="AON74" s="129"/>
      <c r="AOO74" s="129"/>
      <c r="AOP74" s="129"/>
      <c r="AOQ74" s="129"/>
      <c r="AOR74" s="129"/>
      <c r="AOS74" s="129"/>
      <c r="AOT74" s="129"/>
      <c r="AOU74" s="129"/>
      <c r="AOV74" s="129"/>
      <c r="AOW74" s="129"/>
      <c r="AOX74" s="129"/>
      <c r="AOY74" s="129"/>
      <c r="AOZ74" s="129"/>
      <c r="APA74" s="129"/>
      <c r="APB74" s="129"/>
      <c r="APC74" s="129"/>
      <c r="APD74" s="129"/>
      <c r="APE74" s="129"/>
      <c r="APF74" s="129"/>
      <c r="APG74" s="129"/>
      <c r="APH74" s="129"/>
      <c r="API74" s="129"/>
      <c r="APJ74" s="129"/>
      <c r="APK74" s="129"/>
      <c r="APL74" s="129"/>
      <c r="APM74" s="129"/>
      <c r="APN74" s="129"/>
      <c r="APO74" s="129"/>
      <c r="APP74" s="129"/>
      <c r="APQ74" s="129"/>
      <c r="APR74" s="129"/>
      <c r="APS74" s="129"/>
      <c r="APT74" s="129"/>
      <c r="APU74" s="129"/>
      <c r="APV74" s="129"/>
      <c r="APW74" s="129"/>
      <c r="APX74" s="129"/>
      <c r="APY74" s="129"/>
      <c r="APZ74" s="129"/>
      <c r="AQA74" s="129"/>
      <c r="AQB74" s="129"/>
      <c r="AQC74" s="129"/>
      <c r="AQD74" s="129"/>
      <c r="AQE74" s="129"/>
      <c r="AQF74" s="129"/>
      <c r="AQG74" s="129"/>
      <c r="AQH74" s="129"/>
      <c r="AQI74" s="129"/>
      <c r="AQJ74" s="129"/>
      <c r="AQK74" s="129"/>
      <c r="AQL74" s="129"/>
      <c r="AQM74" s="129"/>
      <c r="AQN74" s="129"/>
      <c r="AQO74" s="129"/>
      <c r="AQP74" s="129"/>
      <c r="AQQ74" s="129"/>
      <c r="AQR74" s="129"/>
      <c r="AQS74" s="129"/>
      <c r="AQT74" s="129"/>
      <c r="AQU74" s="129"/>
      <c r="AQV74" s="129"/>
      <c r="AQW74" s="129"/>
      <c r="AQX74" s="129"/>
      <c r="AQY74" s="129"/>
      <c r="AQZ74" s="129"/>
      <c r="ARA74" s="129"/>
      <c r="ARB74" s="129"/>
      <c r="ARC74" s="129"/>
      <c r="ARD74" s="129"/>
      <c r="ARE74" s="129"/>
      <c r="ARF74" s="129"/>
      <c r="ARG74" s="129"/>
      <c r="ARH74" s="129"/>
      <c r="ARI74" s="129"/>
      <c r="ARJ74" s="129"/>
      <c r="ARK74" s="129"/>
      <c r="ARL74" s="129"/>
      <c r="ARM74" s="129"/>
      <c r="ARN74" s="129"/>
      <c r="ARO74" s="129"/>
      <c r="ARP74" s="129"/>
      <c r="ARQ74" s="129"/>
      <c r="ARR74" s="129"/>
      <c r="ARS74" s="129"/>
      <c r="ART74" s="129"/>
      <c r="ARU74" s="129"/>
      <c r="ARV74" s="129"/>
      <c r="ARW74" s="129"/>
      <c r="ARX74" s="129"/>
      <c r="ARY74" s="129"/>
      <c r="ARZ74" s="129"/>
      <c r="ASA74" s="129"/>
      <c r="ASB74" s="129"/>
      <c r="ASC74" s="129"/>
      <c r="ASD74" s="129"/>
      <c r="ASE74" s="129"/>
      <c r="ASF74" s="129"/>
      <c r="ASG74" s="129"/>
      <c r="ASH74" s="129"/>
      <c r="ASI74" s="129"/>
      <c r="ASJ74" s="129"/>
      <c r="ASK74" s="129"/>
      <c r="ASL74" s="129"/>
      <c r="ASM74" s="129"/>
      <c r="ASN74" s="129"/>
      <c r="ASO74" s="129"/>
      <c r="ASP74" s="129"/>
      <c r="ASQ74" s="129"/>
      <c r="ASR74" s="129"/>
      <c r="ASS74" s="129"/>
      <c r="AST74" s="129"/>
      <c r="ASU74" s="129"/>
      <c r="ASV74" s="129"/>
      <c r="ASW74" s="129"/>
      <c r="ASX74" s="129"/>
      <c r="ASY74" s="129"/>
      <c r="ASZ74" s="129"/>
      <c r="ATA74" s="129"/>
      <c r="ATB74" s="129"/>
      <c r="ATC74" s="129"/>
      <c r="ATD74" s="129"/>
      <c r="ATE74" s="129"/>
      <c r="ATF74" s="129"/>
      <c r="ATG74" s="129"/>
      <c r="ATH74" s="129"/>
      <c r="ATI74" s="129"/>
      <c r="ATJ74" s="129"/>
      <c r="ATK74" s="129"/>
      <c r="ATL74" s="129"/>
      <c r="ATM74" s="129"/>
      <c r="ATN74" s="129"/>
      <c r="ATO74" s="129"/>
      <c r="ATP74" s="129"/>
      <c r="ATQ74" s="129"/>
      <c r="ATR74" s="129"/>
      <c r="ATS74" s="129"/>
      <c r="ATT74" s="129"/>
      <c r="ATU74" s="129"/>
      <c r="ATV74" s="129"/>
      <c r="ATW74" s="129"/>
      <c r="ATX74" s="129"/>
      <c r="ATY74" s="129"/>
      <c r="ATZ74" s="129"/>
      <c r="AUA74" s="129"/>
      <c r="AUB74" s="129"/>
      <c r="AUC74" s="129"/>
      <c r="AUD74" s="129"/>
      <c r="AUE74" s="129"/>
      <c r="AUF74" s="129"/>
      <c r="AUG74" s="129"/>
      <c r="AUH74" s="129"/>
      <c r="AUI74" s="129"/>
      <c r="AUJ74" s="129"/>
      <c r="AUK74" s="129"/>
      <c r="AUL74" s="129"/>
      <c r="AUM74" s="129"/>
      <c r="AUN74" s="129"/>
      <c r="AUO74" s="129"/>
      <c r="AUP74" s="129"/>
      <c r="AUQ74" s="129"/>
      <c r="AUR74" s="129"/>
      <c r="AUS74" s="129"/>
      <c r="AUT74" s="129"/>
      <c r="AUU74" s="129"/>
      <c r="AUV74" s="129"/>
      <c r="AUW74" s="129"/>
      <c r="AUX74" s="129"/>
      <c r="AUY74" s="129"/>
      <c r="AUZ74" s="129"/>
      <c r="AVA74" s="129"/>
      <c r="AVB74" s="129"/>
      <c r="AVC74" s="129"/>
      <c r="AVD74" s="129"/>
      <c r="AVE74" s="129"/>
      <c r="AVF74" s="129"/>
      <c r="AVG74" s="129"/>
      <c r="AVH74" s="129"/>
      <c r="AVI74" s="129"/>
      <c r="AVJ74" s="129"/>
      <c r="AVK74" s="129"/>
      <c r="AVL74" s="129"/>
      <c r="AVM74" s="129"/>
      <c r="AVN74" s="129"/>
      <c r="AVO74" s="129"/>
      <c r="AVP74" s="129"/>
      <c r="AVQ74" s="129"/>
      <c r="AVR74" s="129"/>
      <c r="AVS74" s="129"/>
      <c r="AVT74" s="129"/>
      <c r="AVU74" s="129"/>
      <c r="AVV74" s="129"/>
      <c r="AVW74" s="129"/>
      <c r="AVX74" s="129"/>
      <c r="AVY74" s="129"/>
      <c r="AVZ74" s="129"/>
      <c r="AWA74" s="129"/>
      <c r="AWB74" s="129"/>
      <c r="AWC74" s="129"/>
      <c r="AWD74" s="129"/>
      <c r="AWE74" s="129"/>
      <c r="AWF74" s="129"/>
      <c r="AWG74" s="129"/>
      <c r="AWH74" s="129"/>
      <c r="AWI74" s="129"/>
      <c r="AWJ74" s="129"/>
      <c r="AWK74" s="129"/>
      <c r="AWL74" s="129"/>
      <c r="AWM74" s="129"/>
      <c r="AWN74" s="129"/>
      <c r="AWO74" s="129"/>
      <c r="AWP74" s="129"/>
      <c r="AWQ74" s="129"/>
      <c r="AWR74" s="129"/>
      <c r="AWS74" s="129"/>
      <c r="AWT74" s="129"/>
      <c r="AWU74" s="129"/>
      <c r="AWV74" s="129"/>
      <c r="AWW74" s="129"/>
      <c r="AWX74" s="129"/>
      <c r="AWY74" s="129"/>
      <c r="AWZ74" s="129"/>
      <c r="AXA74" s="129"/>
      <c r="AXB74" s="129"/>
      <c r="AXC74" s="129"/>
      <c r="AXD74" s="129"/>
      <c r="AXE74" s="129"/>
      <c r="AXF74" s="129"/>
      <c r="AXG74" s="129"/>
      <c r="AXH74" s="129"/>
      <c r="AXI74" s="129"/>
      <c r="AXJ74" s="129"/>
      <c r="AXK74" s="129"/>
      <c r="AXL74" s="129"/>
      <c r="AXM74" s="129"/>
      <c r="AXN74" s="129"/>
      <c r="AXO74" s="129"/>
      <c r="AXP74" s="129"/>
      <c r="AXQ74" s="129"/>
      <c r="AXR74" s="129"/>
      <c r="AXS74" s="129"/>
      <c r="AXT74" s="129"/>
      <c r="AXU74" s="129"/>
      <c r="AXV74" s="129"/>
      <c r="AXW74" s="129"/>
      <c r="AXX74" s="129"/>
      <c r="AXY74" s="129"/>
      <c r="AXZ74" s="129"/>
      <c r="AYA74" s="129"/>
      <c r="AYB74" s="129"/>
      <c r="AYC74" s="129"/>
      <c r="AYD74" s="129"/>
      <c r="AYE74" s="129"/>
      <c r="AYF74" s="129"/>
      <c r="AYG74" s="129"/>
      <c r="AYH74" s="129"/>
      <c r="AYI74" s="129"/>
      <c r="AYJ74" s="129"/>
      <c r="AYK74" s="129"/>
      <c r="AYL74" s="129"/>
      <c r="AYM74" s="129"/>
      <c r="AYN74" s="129"/>
      <c r="AYO74" s="129"/>
      <c r="AYP74" s="129"/>
      <c r="AYQ74" s="129"/>
      <c r="AYR74" s="129"/>
      <c r="AYS74" s="129"/>
      <c r="AYT74" s="129"/>
      <c r="AYU74" s="129"/>
      <c r="AYV74" s="129"/>
      <c r="AYW74" s="129"/>
      <c r="AYX74" s="129"/>
      <c r="AYY74" s="129"/>
      <c r="AYZ74" s="129"/>
      <c r="AZA74" s="129"/>
      <c r="AZB74" s="129"/>
      <c r="AZC74" s="129"/>
      <c r="AZD74" s="129"/>
      <c r="AZE74" s="129"/>
      <c r="AZF74" s="129"/>
      <c r="AZG74" s="129"/>
      <c r="AZH74" s="129"/>
      <c r="AZI74" s="129"/>
      <c r="AZJ74" s="129"/>
      <c r="AZK74" s="129"/>
      <c r="AZL74" s="129"/>
      <c r="AZM74" s="129"/>
      <c r="AZN74" s="129"/>
      <c r="AZO74" s="129"/>
      <c r="AZP74" s="129"/>
      <c r="AZQ74" s="129"/>
      <c r="AZR74" s="129"/>
      <c r="AZS74" s="129"/>
      <c r="AZT74" s="129"/>
      <c r="AZU74" s="129"/>
      <c r="AZV74" s="129"/>
      <c r="AZW74" s="129"/>
      <c r="AZX74" s="129"/>
      <c r="AZY74" s="129"/>
      <c r="AZZ74" s="129"/>
      <c r="BAA74" s="129"/>
      <c r="BAB74" s="129"/>
      <c r="BAC74" s="129"/>
      <c r="BAD74" s="129"/>
      <c r="BAE74" s="129"/>
      <c r="BAF74" s="129"/>
      <c r="BAG74" s="129"/>
      <c r="BAH74" s="129"/>
      <c r="BAI74" s="129"/>
      <c r="BAJ74" s="129"/>
      <c r="BAK74" s="129"/>
      <c r="BAL74" s="129"/>
      <c r="BAM74" s="129"/>
      <c r="BAN74" s="129"/>
      <c r="BAO74" s="129"/>
      <c r="BAP74" s="129"/>
      <c r="BAQ74" s="129"/>
      <c r="BAR74" s="129"/>
      <c r="BAS74" s="129"/>
      <c r="BAT74" s="129"/>
      <c r="BAU74" s="129"/>
      <c r="BAV74" s="129"/>
      <c r="BAW74" s="129"/>
      <c r="BAX74" s="129"/>
      <c r="BAY74" s="129"/>
      <c r="BAZ74" s="129"/>
      <c r="BBA74" s="129"/>
      <c r="BBB74" s="129"/>
      <c r="BBC74" s="129"/>
      <c r="BBD74" s="129"/>
      <c r="BBE74" s="129"/>
      <c r="BBF74" s="129"/>
      <c r="BBG74" s="129"/>
      <c r="BBH74" s="129"/>
      <c r="BBI74" s="129"/>
      <c r="BBJ74" s="129"/>
      <c r="BBK74" s="129"/>
      <c r="BBL74" s="129"/>
      <c r="BBM74" s="129"/>
      <c r="BBN74" s="129"/>
      <c r="BBO74" s="129"/>
      <c r="BBP74" s="129"/>
      <c r="BBQ74" s="129"/>
      <c r="BBR74" s="129"/>
      <c r="BBS74" s="129"/>
      <c r="BBT74" s="129"/>
      <c r="BBU74" s="129"/>
      <c r="BBV74" s="129"/>
      <c r="BBW74" s="129"/>
      <c r="BBX74" s="129"/>
      <c r="BBY74" s="129"/>
      <c r="BBZ74" s="129"/>
      <c r="BCA74" s="129"/>
      <c r="BCB74" s="129"/>
      <c r="BCC74" s="129"/>
      <c r="BCD74" s="129"/>
      <c r="BCE74" s="129"/>
      <c r="BCF74" s="129"/>
      <c r="BCG74" s="129"/>
      <c r="BCH74" s="129"/>
      <c r="BCI74" s="129"/>
      <c r="BCJ74" s="129"/>
      <c r="BCK74" s="129"/>
      <c r="BCL74" s="129"/>
      <c r="BCM74" s="129"/>
      <c r="BCN74" s="129"/>
      <c r="BCO74" s="129"/>
      <c r="BCP74" s="129"/>
      <c r="BCQ74" s="129"/>
      <c r="BCR74" s="129"/>
      <c r="BCS74" s="129"/>
      <c r="BCT74" s="129"/>
      <c r="BCU74" s="129"/>
      <c r="BCV74" s="129"/>
      <c r="BCW74" s="129"/>
      <c r="BCX74" s="129"/>
      <c r="BCY74" s="129"/>
      <c r="BCZ74" s="129"/>
      <c r="BDA74" s="129"/>
      <c r="BDB74" s="129"/>
      <c r="BDC74" s="129"/>
      <c r="BDD74" s="129"/>
      <c r="BDE74" s="129"/>
      <c r="BDF74" s="129"/>
      <c r="BDG74" s="129"/>
      <c r="BDH74" s="129"/>
      <c r="BDI74" s="129"/>
      <c r="BDJ74" s="129"/>
      <c r="BDK74" s="129"/>
      <c r="BDL74" s="129"/>
      <c r="BDM74" s="129"/>
      <c r="BDN74" s="129"/>
      <c r="BDO74" s="129"/>
      <c r="BDP74" s="129"/>
      <c r="BDQ74" s="129"/>
      <c r="BDR74" s="129"/>
      <c r="BDS74" s="129"/>
      <c r="BDT74" s="129"/>
      <c r="BDU74" s="129"/>
      <c r="BDV74" s="129"/>
      <c r="BDW74" s="129"/>
      <c r="BDX74" s="129"/>
      <c r="BDY74" s="129"/>
      <c r="BDZ74" s="129"/>
      <c r="BEA74" s="129"/>
      <c r="BEB74" s="129"/>
      <c r="BEC74" s="129"/>
      <c r="BED74" s="129"/>
      <c r="BEE74" s="129"/>
      <c r="BEF74" s="129"/>
      <c r="BEG74" s="129"/>
      <c r="BEH74" s="129"/>
      <c r="BEI74" s="129"/>
      <c r="BEJ74" s="129"/>
      <c r="BEK74" s="129"/>
      <c r="BEL74" s="129"/>
      <c r="BEM74" s="129"/>
      <c r="BEN74" s="129"/>
      <c r="BEO74" s="129"/>
      <c r="BEP74" s="129"/>
      <c r="BEQ74" s="129"/>
      <c r="BER74" s="129"/>
      <c r="BES74" s="129"/>
      <c r="BET74" s="129"/>
      <c r="BEU74" s="129"/>
      <c r="BEV74" s="129"/>
      <c r="BEW74" s="129"/>
      <c r="BEX74" s="129"/>
      <c r="BEY74" s="129"/>
      <c r="BEZ74" s="129"/>
      <c r="BFA74" s="129"/>
      <c r="BFB74" s="129"/>
      <c r="BFC74" s="129"/>
      <c r="BFD74" s="129"/>
      <c r="BFE74" s="129"/>
      <c r="BFF74" s="129"/>
      <c r="BFG74" s="129"/>
      <c r="BFH74" s="129"/>
      <c r="BFI74" s="129"/>
      <c r="BFJ74" s="129"/>
      <c r="BFK74" s="129"/>
      <c r="BFL74" s="129"/>
      <c r="BFM74" s="129"/>
      <c r="BFN74" s="129"/>
      <c r="BFO74" s="129"/>
      <c r="BFP74" s="129"/>
      <c r="BFQ74" s="129"/>
      <c r="BFR74" s="129"/>
      <c r="BFS74" s="129"/>
      <c r="BFT74" s="129"/>
      <c r="BFU74" s="129"/>
      <c r="BFV74" s="129"/>
      <c r="BFW74" s="129"/>
      <c r="BFX74" s="129"/>
      <c r="BFY74" s="129"/>
      <c r="BFZ74" s="129"/>
      <c r="BGA74" s="129"/>
      <c r="BGB74" s="129"/>
      <c r="BGC74" s="129"/>
      <c r="BGD74" s="129"/>
      <c r="BGE74" s="129"/>
      <c r="BGF74" s="129"/>
      <c r="BGG74" s="129"/>
      <c r="BGH74" s="129"/>
      <c r="BGI74" s="129"/>
      <c r="BGJ74" s="129"/>
      <c r="BGK74" s="129"/>
      <c r="BGL74" s="129"/>
      <c r="BGM74" s="129"/>
      <c r="BGN74" s="129"/>
      <c r="BGO74" s="129"/>
      <c r="BGP74" s="129"/>
      <c r="BGQ74" s="129"/>
      <c r="BGR74" s="129"/>
      <c r="BGS74" s="129"/>
      <c r="BGT74" s="129"/>
      <c r="BGU74" s="129"/>
      <c r="BGV74" s="129"/>
      <c r="BGW74" s="129"/>
      <c r="BGX74" s="129"/>
      <c r="BGY74" s="129"/>
      <c r="BGZ74" s="129"/>
      <c r="BHA74" s="129"/>
      <c r="BHB74" s="129"/>
      <c r="BHC74" s="129"/>
      <c r="BHD74" s="129"/>
      <c r="BHE74" s="129"/>
      <c r="BHF74" s="129"/>
      <c r="BHG74" s="129"/>
      <c r="BHH74" s="129"/>
      <c r="BHI74" s="129"/>
      <c r="BHJ74" s="129"/>
      <c r="BHK74" s="129"/>
      <c r="BHL74" s="129"/>
      <c r="BHM74" s="129"/>
      <c r="BHN74" s="129"/>
      <c r="BHO74" s="129"/>
      <c r="BHP74" s="129"/>
      <c r="BHQ74" s="129"/>
      <c r="BHR74" s="129"/>
      <c r="BHS74" s="129"/>
      <c r="BHT74" s="129"/>
      <c r="BHU74" s="129"/>
      <c r="BHV74" s="129"/>
      <c r="BHW74" s="129"/>
      <c r="BHX74" s="129"/>
      <c r="BHY74" s="129"/>
      <c r="BHZ74" s="129"/>
      <c r="BIA74" s="129"/>
      <c r="BIB74" s="129"/>
      <c r="BIC74" s="129"/>
      <c r="BID74" s="129"/>
      <c r="BIE74" s="129"/>
      <c r="BIF74" s="129"/>
      <c r="BIG74" s="129"/>
      <c r="BIH74" s="129"/>
      <c r="BII74" s="129"/>
      <c r="BIJ74" s="129"/>
      <c r="BIK74" s="129"/>
      <c r="BIL74" s="129"/>
      <c r="BIM74" s="129"/>
      <c r="BIN74" s="129"/>
      <c r="BIO74" s="129"/>
      <c r="BIP74" s="129"/>
      <c r="BIQ74" s="129"/>
      <c r="BIR74" s="129"/>
      <c r="BIS74" s="129"/>
      <c r="BIT74" s="129"/>
      <c r="BIU74" s="129"/>
      <c r="BIV74" s="129"/>
      <c r="BIW74" s="129"/>
      <c r="BIX74" s="129"/>
      <c r="BIY74" s="129"/>
      <c r="BIZ74" s="129"/>
      <c r="BJA74" s="129"/>
      <c r="BJB74" s="129"/>
      <c r="BJC74" s="129"/>
      <c r="BJD74" s="129"/>
      <c r="BJE74" s="129"/>
      <c r="BJF74" s="129"/>
      <c r="BJG74" s="129"/>
      <c r="BJH74" s="129"/>
      <c r="BJI74" s="129"/>
      <c r="BJJ74" s="129"/>
      <c r="BJK74" s="129"/>
      <c r="BJL74" s="129"/>
      <c r="BJM74" s="129"/>
      <c r="BJN74" s="129"/>
      <c r="BJO74" s="129"/>
      <c r="BJP74" s="129"/>
      <c r="BJQ74" s="129"/>
      <c r="BJR74" s="129"/>
      <c r="BJS74" s="129"/>
      <c r="BJT74" s="129"/>
      <c r="BJU74" s="129"/>
      <c r="BJV74" s="129"/>
      <c r="BJW74" s="129"/>
      <c r="BJX74" s="129"/>
      <c r="BJY74" s="129"/>
      <c r="BJZ74" s="129"/>
      <c r="BKA74" s="129"/>
      <c r="BKB74" s="129"/>
      <c r="BKC74" s="129"/>
      <c r="BKD74" s="129"/>
      <c r="BKE74" s="129"/>
      <c r="BKF74" s="129"/>
      <c r="BKG74" s="129"/>
      <c r="BKH74" s="129"/>
      <c r="BKI74" s="129"/>
      <c r="BKJ74" s="129"/>
      <c r="BKK74" s="129"/>
      <c r="BKL74" s="129"/>
      <c r="BKM74" s="129"/>
      <c r="BKN74" s="129"/>
      <c r="BKO74" s="129"/>
      <c r="BKP74" s="129"/>
      <c r="BKQ74" s="129"/>
      <c r="BKR74" s="129"/>
      <c r="BKS74" s="129"/>
      <c r="BKT74" s="129"/>
      <c r="BKU74" s="129"/>
      <c r="BKV74" s="129"/>
      <c r="BKW74" s="129"/>
      <c r="BKX74" s="129"/>
      <c r="BKY74" s="129"/>
      <c r="BKZ74" s="129"/>
      <c r="BLA74" s="129"/>
      <c r="BLB74" s="129"/>
      <c r="BLC74" s="129"/>
      <c r="BLD74" s="129"/>
      <c r="BLE74" s="129"/>
      <c r="BLF74" s="129"/>
      <c r="BLG74" s="129"/>
      <c r="BLH74" s="129"/>
      <c r="BLI74" s="129"/>
      <c r="BLJ74" s="129"/>
      <c r="BLK74" s="129"/>
      <c r="BLL74" s="129"/>
      <c r="BLM74" s="129"/>
      <c r="BLN74" s="129"/>
      <c r="BLO74" s="129"/>
      <c r="BLP74" s="129"/>
      <c r="BLQ74" s="129"/>
      <c r="BLR74" s="129"/>
      <c r="BLS74" s="129"/>
      <c r="BLT74" s="129"/>
      <c r="BLU74" s="129"/>
      <c r="BLV74" s="129"/>
      <c r="BLW74" s="129"/>
      <c r="BLX74" s="129"/>
      <c r="BLY74" s="129"/>
      <c r="BLZ74" s="129"/>
      <c r="BMA74" s="129"/>
      <c r="BMB74" s="129"/>
      <c r="BMC74" s="129"/>
      <c r="BMD74" s="129"/>
      <c r="BME74" s="129"/>
      <c r="BMF74" s="129"/>
      <c r="BMG74" s="129"/>
      <c r="BMH74" s="129"/>
      <c r="BMI74" s="129"/>
      <c r="BMJ74" s="129"/>
      <c r="BMK74" s="129"/>
      <c r="BML74" s="129"/>
      <c r="BMM74" s="129"/>
      <c r="BMN74" s="129"/>
      <c r="BMO74" s="129"/>
      <c r="BMP74" s="129"/>
      <c r="BMQ74" s="129"/>
      <c r="BMR74" s="129"/>
      <c r="BMS74" s="129"/>
      <c r="BMT74" s="129"/>
      <c r="BMU74" s="129"/>
      <c r="BMV74" s="129"/>
      <c r="BMW74" s="129"/>
      <c r="BMX74" s="129"/>
      <c r="BMY74" s="129"/>
      <c r="BMZ74" s="129"/>
      <c r="BNA74" s="129"/>
      <c r="BNB74" s="129"/>
      <c r="BNC74" s="129"/>
      <c r="BND74" s="129"/>
      <c r="BNE74" s="129"/>
      <c r="BNF74" s="129"/>
      <c r="BNG74" s="129"/>
      <c r="BNH74" s="129"/>
      <c r="BNI74" s="129"/>
      <c r="BNJ74" s="129"/>
      <c r="BNK74" s="129"/>
      <c r="BNL74" s="129"/>
      <c r="BNM74" s="129"/>
      <c r="BNN74" s="129"/>
      <c r="BNO74" s="129"/>
      <c r="BNP74" s="129"/>
      <c r="BNQ74" s="129"/>
      <c r="BNR74" s="129"/>
      <c r="BNS74" s="129"/>
      <c r="BNT74" s="129"/>
      <c r="BNU74" s="129"/>
      <c r="BNV74" s="129"/>
      <c r="BNW74" s="129"/>
      <c r="BNX74" s="129"/>
      <c r="BNY74" s="129"/>
      <c r="BNZ74" s="129"/>
      <c r="BOA74" s="129"/>
      <c r="BOB74" s="129"/>
      <c r="BOC74" s="129"/>
      <c r="BOD74" s="129"/>
      <c r="BOE74" s="129"/>
      <c r="BOF74" s="129"/>
      <c r="BOG74" s="129"/>
      <c r="BOH74" s="129"/>
      <c r="BOI74" s="129"/>
      <c r="BOJ74" s="129"/>
      <c r="BOK74" s="129"/>
      <c r="BOL74" s="129"/>
      <c r="BOM74" s="129"/>
      <c r="BON74" s="129"/>
      <c r="BOO74" s="129"/>
      <c r="BOP74" s="129"/>
      <c r="BOQ74" s="129"/>
      <c r="BOR74" s="129"/>
      <c r="BOS74" s="129"/>
      <c r="BOT74" s="129"/>
      <c r="BOU74" s="129"/>
      <c r="BOV74" s="129"/>
      <c r="BOW74" s="129"/>
      <c r="BOX74" s="129"/>
      <c r="BOY74" s="129"/>
      <c r="BOZ74" s="129"/>
      <c r="BPA74" s="129"/>
      <c r="BPB74" s="129"/>
      <c r="BPC74" s="129"/>
      <c r="BPD74" s="129"/>
      <c r="BPE74" s="129"/>
      <c r="BPF74" s="129"/>
      <c r="BPG74" s="129"/>
      <c r="BPH74" s="129"/>
      <c r="BPI74" s="129"/>
      <c r="BPJ74" s="129"/>
      <c r="BPK74" s="129"/>
      <c r="BPL74" s="129"/>
      <c r="BPM74" s="129"/>
      <c r="BPN74" s="129"/>
      <c r="BPO74" s="129"/>
      <c r="BPP74" s="129"/>
      <c r="BPQ74" s="129"/>
      <c r="BPR74" s="129"/>
      <c r="BPS74" s="129"/>
      <c r="BPT74" s="129"/>
      <c r="BPU74" s="129"/>
      <c r="BPV74" s="129"/>
      <c r="BPW74" s="129"/>
      <c r="BPX74" s="129"/>
      <c r="BPY74" s="129"/>
      <c r="BPZ74" s="129"/>
      <c r="BQA74" s="129"/>
      <c r="BQB74" s="129"/>
      <c r="BQC74" s="129"/>
      <c r="BQD74" s="129"/>
      <c r="BQE74" s="129"/>
      <c r="BQF74" s="129"/>
      <c r="BQG74" s="129"/>
      <c r="BQH74" s="129"/>
      <c r="BQI74" s="129"/>
      <c r="BQJ74" s="129"/>
      <c r="BQK74" s="129"/>
      <c r="BQL74" s="129"/>
      <c r="BQM74" s="129"/>
      <c r="BQN74" s="129"/>
      <c r="BQO74" s="129"/>
      <c r="BQP74" s="129"/>
      <c r="BQQ74" s="129"/>
      <c r="BQR74" s="129"/>
      <c r="BQS74" s="129"/>
      <c r="BQT74" s="129"/>
      <c r="BQU74" s="129"/>
      <c r="BQV74" s="129"/>
      <c r="BQW74" s="129"/>
      <c r="BQX74" s="129"/>
      <c r="BQY74" s="129"/>
      <c r="BQZ74" s="129"/>
      <c r="BRA74" s="129"/>
      <c r="BRB74" s="129"/>
      <c r="BRC74" s="129"/>
      <c r="BRD74" s="129"/>
      <c r="BRE74" s="129"/>
      <c r="BRF74" s="129"/>
      <c r="BRG74" s="129"/>
      <c r="BRH74" s="129"/>
      <c r="BRI74" s="129"/>
      <c r="BRJ74" s="129"/>
      <c r="BRK74" s="129"/>
      <c r="BRL74" s="129"/>
      <c r="BRM74" s="129"/>
      <c r="BRN74" s="129"/>
      <c r="BRO74" s="129"/>
      <c r="BRP74" s="129"/>
      <c r="BRQ74" s="129"/>
      <c r="BRR74" s="129"/>
      <c r="BRS74" s="129"/>
      <c r="BRT74" s="129"/>
      <c r="BRU74" s="129"/>
      <c r="BRV74" s="129"/>
      <c r="BRW74" s="129"/>
      <c r="BRX74" s="129"/>
      <c r="BRY74" s="129"/>
      <c r="BRZ74" s="129"/>
      <c r="BSA74" s="129"/>
      <c r="BSB74" s="129"/>
      <c r="BSC74" s="129"/>
      <c r="BSD74" s="129"/>
      <c r="BSE74" s="129"/>
      <c r="BSF74" s="129"/>
      <c r="BSG74" s="129"/>
      <c r="BSH74" s="129"/>
      <c r="BSI74" s="129"/>
      <c r="BSJ74" s="129"/>
      <c r="BSK74" s="129"/>
      <c r="BSL74" s="129"/>
      <c r="BSM74" s="129"/>
      <c r="BSN74" s="129"/>
      <c r="BSO74" s="129"/>
      <c r="BSP74" s="129"/>
      <c r="BSQ74" s="129"/>
      <c r="BSR74" s="129"/>
      <c r="BSS74" s="129"/>
      <c r="BST74" s="129"/>
      <c r="BSU74" s="129"/>
      <c r="BSV74" s="129"/>
      <c r="BSW74" s="129"/>
      <c r="BSX74" s="129"/>
      <c r="BSY74" s="129"/>
      <c r="BSZ74" s="129"/>
      <c r="BTA74" s="129"/>
      <c r="BTB74" s="129"/>
      <c r="BTC74" s="129"/>
      <c r="BTD74" s="129"/>
      <c r="BTE74" s="129"/>
      <c r="BTF74" s="129"/>
      <c r="BTG74" s="129"/>
      <c r="BTH74" s="129"/>
      <c r="BTI74" s="129"/>
      <c r="BTJ74" s="129"/>
      <c r="BTK74" s="129"/>
      <c r="BTL74" s="129"/>
      <c r="BTM74" s="129"/>
      <c r="BTN74" s="129"/>
      <c r="BTO74" s="129"/>
      <c r="BTP74" s="129"/>
      <c r="BTQ74" s="129"/>
      <c r="BTR74" s="129"/>
      <c r="BTS74" s="129"/>
      <c r="BTT74" s="129"/>
      <c r="BTU74" s="129"/>
      <c r="BTV74" s="129"/>
      <c r="BTW74" s="129"/>
      <c r="BTX74" s="129"/>
      <c r="BTY74" s="129"/>
      <c r="BTZ74" s="129"/>
      <c r="BUA74" s="129"/>
      <c r="BUB74" s="129"/>
      <c r="BUC74" s="129"/>
      <c r="BUD74" s="129"/>
      <c r="BUE74" s="129"/>
      <c r="BUF74" s="129"/>
      <c r="BUG74" s="129"/>
      <c r="BUH74" s="129"/>
      <c r="BUI74" s="129"/>
      <c r="BUJ74" s="129"/>
      <c r="BUK74" s="129"/>
      <c r="BUL74" s="129"/>
      <c r="BUM74" s="129"/>
      <c r="BUN74" s="129"/>
      <c r="BUO74" s="129"/>
      <c r="BUP74" s="129"/>
      <c r="BUQ74" s="129"/>
      <c r="BUR74" s="129"/>
      <c r="BUS74" s="129"/>
      <c r="BUT74" s="129"/>
      <c r="BUU74" s="129"/>
      <c r="BUV74" s="129"/>
      <c r="BUW74" s="129"/>
      <c r="BUX74" s="129"/>
      <c r="BUY74" s="129"/>
      <c r="BUZ74" s="129"/>
      <c r="BVA74" s="129"/>
      <c r="BVB74" s="129"/>
      <c r="BVC74" s="129"/>
      <c r="BVD74" s="129"/>
      <c r="BVE74" s="129"/>
      <c r="BVF74" s="129"/>
      <c r="BVG74" s="129"/>
      <c r="BVH74" s="129"/>
      <c r="BVI74" s="129"/>
      <c r="BVJ74" s="129"/>
      <c r="BVK74" s="129"/>
      <c r="BVL74" s="129"/>
      <c r="BVM74" s="129"/>
      <c r="BVN74" s="129"/>
      <c r="BVO74" s="129"/>
      <c r="BVP74" s="129"/>
      <c r="BVQ74" s="129"/>
      <c r="BVR74" s="129"/>
      <c r="BVS74" s="129"/>
      <c r="BVT74" s="129"/>
      <c r="BVU74" s="129"/>
      <c r="BVV74" s="129"/>
      <c r="BVW74" s="129"/>
      <c r="BVX74" s="129"/>
      <c r="BVY74" s="129"/>
      <c r="BVZ74" s="129"/>
      <c r="BWA74" s="129"/>
      <c r="BWB74" s="129"/>
      <c r="BWC74" s="129"/>
      <c r="BWD74" s="129"/>
      <c r="BWE74" s="129"/>
      <c r="BWF74" s="129"/>
      <c r="BWG74" s="129"/>
      <c r="BWH74" s="129"/>
      <c r="BWI74" s="129"/>
      <c r="BWJ74" s="129"/>
      <c r="BWK74" s="129"/>
      <c r="BWL74" s="129"/>
      <c r="BWM74" s="129"/>
      <c r="BWN74" s="129"/>
      <c r="BWO74" s="129"/>
      <c r="BWP74" s="129"/>
      <c r="BWQ74" s="129"/>
      <c r="BWR74" s="129"/>
      <c r="BWS74" s="129"/>
      <c r="BWT74" s="129"/>
      <c r="BWU74" s="129"/>
      <c r="BWV74" s="129"/>
      <c r="BWW74" s="129"/>
      <c r="BWX74" s="129"/>
      <c r="BWY74" s="129"/>
      <c r="BWZ74" s="129"/>
      <c r="BXA74" s="129"/>
      <c r="BXB74" s="129"/>
      <c r="BXC74" s="129"/>
      <c r="BXD74" s="129"/>
      <c r="BXE74" s="129"/>
      <c r="BXF74" s="129"/>
      <c r="BXG74" s="129"/>
      <c r="BXH74" s="129"/>
      <c r="BXI74" s="129"/>
      <c r="BXJ74" s="129"/>
      <c r="BXK74" s="129"/>
      <c r="BXL74" s="129"/>
      <c r="BXM74" s="129"/>
      <c r="BXN74" s="129"/>
      <c r="BXO74" s="129"/>
      <c r="BXP74" s="129"/>
      <c r="BXQ74" s="129"/>
      <c r="BXR74" s="129"/>
      <c r="BXS74" s="129"/>
      <c r="BXT74" s="129"/>
      <c r="BXU74" s="129"/>
      <c r="BXV74" s="129"/>
      <c r="BXW74" s="129"/>
      <c r="BXX74" s="129"/>
      <c r="BXY74" s="129"/>
      <c r="BXZ74" s="129"/>
      <c r="BYA74" s="129"/>
      <c r="BYB74" s="129"/>
      <c r="BYC74" s="129"/>
      <c r="BYD74" s="129"/>
      <c r="BYE74" s="129"/>
      <c r="BYF74" s="129"/>
      <c r="BYG74" s="129"/>
      <c r="BYH74" s="129"/>
      <c r="BYI74" s="129"/>
      <c r="BYJ74" s="129"/>
      <c r="BYK74" s="129"/>
      <c r="BYL74" s="129"/>
      <c r="BYM74" s="129"/>
      <c r="BYN74" s="129"/>
      <c r="BYO74" s="129"/>
      <c r="BYP74" s="129"/>
      <c r="BYQ74" s="129"/>
      <c r="BYR74" s="129"/>
      <c r="BYS74" s="129"/>
      <c r="BYT74" s="129"/>
      <c r="BYU74" s="129"/>
      <c r="BYV74" s="129"/>
      <c r="BYW74" s="129"/>
      <c r="BYX74" s="129"/>
      <c r="BYY74" s="129"/>
      <c r="BYZ74" s="129"/>
      <c r="BZA74" s="129"/>
      <c r="BZB74" s="129"/>
      <c r="BZC74" s="129"/>
      <c r="BZD74" s="129"/>
      <c r="BZE74" s="129"/>
      <c r="BZF74" s="129"/>
      <c r="BZG74" s="129"/>
      <c r="BZH74" s="129"/>
      <c r="BZI74" s="129"/>
      <c r="BZJ74" s="129"/>
      <c r="BZK74" s="129"/>
      <c r="BZL74" s="129"/>
      <c r="BZM74" s="129"/>
      <c r="BZN74" s="129"/>
      <c r="BZO74" s="129"/>
      <c r="BZP74" s="129"/>
      <c r="BZQ74" s="129"/>
      <c r="BZR74" s="129"/>
      <c r="BZS74" s="129"/>
      <c r="BZT74" s="129"/>
      <c r="BZU74" s="129"/>
      <c r="BZV74" s="129"/>
      <c r="BZW74" s="129"/>
      <c r="BZX74" s="129"/>
      <c r="BZY74" s="129"/>
      <c r="BZZ74" s="129"/>
      <c r="CAA74" s="129"/>
      <c r="CAB74" s="129"/>
      <c r="CAC74" s="129"/>
      <c r="CAD74" s="129"/>
      <c r="CAE74" s="129"/>
      <c r="CAF74" s="129"/>
      <c r="CAG74" s="129"/>
      <c r="CAH74" s="129"/>
      <c r="CAI74" s="129"/>
      <c r="CAJ74" s="129"/>
      <c r="CAK74" s="129"/>
      <c r="CAL74" s="129"/>
      <c r="CAM74" s="129"/>
      <c r="CAN74" s="129"/>
      <c r="CAO74" s="129"/>
      <c r="CAP74" s="129"/>
      <c r="CAQ74" s="129"/>
      <c r="CAR74" s="129"/>
      <c r="CAS74" s="129"/>
      <c r="CAT74" s="129"/>
      <c r="CAU74" s="129"/>
      <c r="CAV74" s="129"/>
      <c r="CAW74" s="129"/>
      <c r="CAX74" s="129"/>
      <c r="CAY74" s="129"/>
      <c r="CAZ74" s="129"/>
      <c r="CBA74" s="129"/>
      <c r="CBB74" s="129"/>
      <c r="CBC74" s="129"/>
      <c r="CBD74" s="129"/>
      <c r="CBE74" s="129"/>
      <c r="CBF74" s="129"/>
      <c r="CBG74" s="129"/>
      <c r="CBH74" s="129"/>
      <c r="CBI74" s="129"/>
      <c r="CBJ74" s="129"/>
      <c r="CBK74" s="129"/>
      <c r="CBL74" s="129"/>
      <c r="CBM74" s="129"/>
      <c r="CBN74" s="129"/>
      <c r="CBO74" s="129"/>
      <c r="CBP74" s="129"/>
      <c r="CBQ74" s="129"/>
      <c r="CBR74" s="129"/>
      <c r="CBS74" s="129"/>
      <c r="CBT74" s="129"/>
      <c r="CBU74" s="129"/>
      <c r="CBV74" s="129"/>
      <c r="CBW74" s="129"/>
      <c r="CBX74" s="129"/>
      <c r="CBY74" s="129"/>
      <c r="CBZ74" s="129"/>
      <c r="CCA74" s="129"/>
      <c r="CCB74" s="129"/>
      <c r="CCC74" s="129"/>
      <c r="CCD74" s="129"/>
      <c r="CCE74" s="129"/>
      <c r="CCF74" s="129"/>
      <c r="CCG74" s="129"/>
      <c r="CCH74" s="129"/>
      <c r="CCI74" s="129"/>
      <c r="CCJ74" s="129"/>
      <c r="CCK74" s="129"/>
      <c r="CCL74" s="129"/>
      <c r="CCM74" s="129"/>
      <c r="CCN74" s="129"/>
      <c r="CCO74" s="129"/>
      <c r="CCP74" s="129"/>
      <c r="CCQ74" s="129"/>
      <c r="CCR74" s="129"/>
      <c r="CCS74" s="129"/>
      <c r="CCT74" s="129"/>
      <c r="CCU74" s="129"/>
      <c r="CCV74" s="129"/>
      <c r="CCW74" s="129"/>
      <c r="CCX74" s="129"/>
      <c r="CCY74" s="129"/>
      <c r="CCZ74" s="129"/>
      <c r="CDA74" s="129"/>
      <c r="CDB74" s="129"/>
      <c r="CDC74" s="129"/>
      <c r="CDD74" s="129"/>
      <c r="CDE74" s="129"/>
      <c r="CDF74" s="129"/>
      <c r="CDG74" s="129"/>
      <c r="CDH74" s="129"/>
      <c r="CDI74" s="129"/>
      <c r="CDJ74" s="129"/>
      <c r="CDK74" s="129"/>
      <c r="CDL74" s="129"/>
      <c r="CDM74" s="129"/>
      <c r="CDN74" s="129"/>
      <c r="CDO74" s="129"/>
      <c r="CDP74" s="129"/>
      <c r="CDQ74" s="129"/>
      <c r="CDR74" s="129"/>
      <c r="CDS74" s="129"/>
      <c r="CDT74" s="129"/>
      <c r="CDU74" s="129"/>
      <c r="CDV74" s="129"/>
      <c r="CDW74" s="129"/>
      <c r="CDX74" s="129"/>
      <c r="CDY74" s="129"/>
      <c r="CDZ74" s="129"/>
      <c r="CEA74" s="129"/>
      <c r="CEB74" s="129"/>
      <c r="CEC74" s="129"/>
      <c r="CED74" s="129"/>
      <c r="CEE74" s="129"/>
      <c r="CEF74" s="129"/>
      <c r="CEG74" s="129"/>
      <c r="CEH74" s="129"/>
      <c r="CEI74" s="129"/>
      <c r="CEJ74" s="129"/>
      <c r="CEK74" s="129"/>
      <c r="CEL74" s="129"/>
      <c r="CEM74" s="129"/>
      <c r="CEN74" s="129"/>
      <c r="CEO74" s="129"/>
      <c r="CEP74" s="129"/>
      <c r="CEQ74" s="129"/>
      <c r="CER74" s="129"/>
      <c r="CES74" s="129"/>
      <c r="CET74" s="129"/>
      <c r="CEU74" s="129"/>
      <c r="CEV74" s="129"/>
      <c r="CEW74" s="129"/>
      <c r="CEX74" s="129"/>
      <c r="CEY74" s="129"/>
      <c r="CEZ74" s="129"/>
      <c r="CFA74" s="129"/>
      <c r="CFB74" s="129"/>
      <c r="CFC74" s="129"/>
      <c r="CFD74" s="129"/>
      <c r="CFE74" s="129"/>
      <c r="CFF74" s="129"/>
      <c r="CFG74" s="129"/>
      <c r="CFH74" s="129"/>
      <c r="CFI74" s="129"/>
      <c r="CFJ74" s="129"/>
      <c r="CFK74" s="129"/>
      <c r="CFL74" s="129"/>
      <c r="CFM74" s="129"/>
      <c r="CFN74" s="129"/>
      <c r="CFO74" s="129"/>
      <c r="CFP74" s="129"/>
      <c r="CFQ74" s="129"/>
      <c r="CFR74" s="129"/>
      <c r="CFS74" s="129"/>
      <c r="CFT74" s="129"/>
      <c r="CFU74" s="129"/>
      <c r="CFV74" s="129"/>
      <c r="CFW74" s="129"/>
      <c r="CFX74" s="129"/>
      <c r="CFY74" s="129"/>
      <c r="CFZ74" s="129"/>
      <c r="CGA74" s="129"/>
      <c r="CGB74" s="129"/>
      <c r="CGC74" s="129"/>
      <c r="CGD74" s="129"/>
      <c r="CGE74" s="129"/>
      <c r="CGF74" s="129"/>
      <c r="CGG74" s="129"/>
      <c r="CGH74" s="129"/>
      <c r="CGI74" s="129"/>
      <c r="CGJ74" s="129"/>
      <c r="CGK74" s="129"/>
      <c r="CGL74" s="129"/>
      <c r="CGM74" s="129"/>
      <c r="CGN74" s="129"/>
      <c r="CGO74" s="129"/>
      <c r="CGP74" s="129"/>
      <c r="CGQ74" s="129"/>
      <c r="CGR74" s="129"/>
      <c r="CGS74" s="129"/>
      <c r="CGT74" s="129"/>
      <c r="CGU74" s="129"/>
      <c r="CGV74" s="129"/>
      <c r="CGW74" s="129"/>
      <c r="CGX74" s="129"/>
      <c r="CGY74" s="129"/>
      <c r="CGZ74" s="129"/>
      <c r="CHA74" s="129"/>
      <c r="CHB74" s="129"/>
      <c r="CHC74" s="129"/>
      <c r="CHD74" s="129"/>
      <c r="CHE74" s="129"/>
      <c r="CHF74" s="129"/>
      <c r="CHG74" s="129"/>
      <c r="CHH74" s="129"/>
      <c r="CHI74" s="129"/>
      <c r="CHJ74" s="129"/>
      <c r="CHK74" s="129"/>
      <c r="CHL74" s="129"/>
      <c r="CHM74" s="129"/>
      <c r="CHN74" s="129"/>
      <c r="CHO74" s="129"/>
      <c r="CHP74" s="129"/>
      <c r="CHQ74" s="129"/>
      <c r="CHR74" s="129"/>
      <c r="CHS74" s="129"/>
      <c r="CHT74" s="129"/>
      <c r="CHU74" s="129"/>
      <c r="CHV74" s="129"/>
      <c r="CHW74" s="129"/>
      <c r="CHX74" s="129"/>
      <c r="CHY74" s="129"/>
      <c r="CHZ74" s="129"/>
      <c r="CIA74" s="129"/>
      <c r="CIB74" s="129"/>
      <c r="CIC74" s="129"/>
      <c r="CID74" s="129"/>
      <c r="CIE74" s="129"/>
      <c r="CIF74" s="129"/>
      <c r="CIG74" s="129"/>
      <c r="CIH74" s="129"/>
      <c r="CII74" s="129"/>
      <c r="CIJ74" s="129"/>
      <c r="CIK74" s="129"/>
      <c r="CIL74" s="129"/>
      <c r="CIM74" s="129"/>
      <c r="CIN74" s="129"/>
      <c r="CIO74" s="129"/>
      <c r="CIP74" s="129"/>
      <c r="CIQ74" s="129"/>
      <c r="CIR74" s="129"/>
      <c r="CIS74" s="129"/>
      <c r="CIT74" s="129"/>
      <c r="CIU74" s="129"/>
      <c r="CIV74" s="129"/>
      <c r="CIW74" s="129"/>
      <c r="CIX74" s="129"/>
      <c r="CIY74" s="129"/>
      <c r="CIZ74" s="129"/>
      <c r="CJA74" s="129"/>
      <c r="CJB74" s="129"/>
      <c r="CJC74" s="129"/>
      <c r="CJD74" s="129"/>
      <c r="CJE74" s="129"/>
      <c r="CJF74" s="129"/>
      <c r="CJG74" s="129"/>
      <c r="CJH74" s="129"/>
      <c r="CJI74" s="129"/>
      <c r="CJJ74" s="129"/>
      <c r="CJK74" s="129"/>
      <c r="CJL74" s="129"/>
      <c r="CJM74" s="129"/>
      <c r="CJN74" s="129"/>
      <c r="CJO74" s="129"/>
      <c r="CJP74" s="129"/>
      <c r="CJQ74" s="129"/>
      <c r="CJR74" s="129"/>
      <c r="CJS74" s="129"/>
      <c r="CJT74" s="129"/>
      <c r="CJU74" s="129"/>
      <c r="CJV74" s="129"/>
      <c r="CJW74" s="129"/>
      <c r="CJX74" s="129"/>
      <c r="CJY74" s="129"/>
      <c r="CJZ74" s="129"/>
      <c r="CKA74" s="129"/>
      <c r="CKB74" s="129"/>
      <c r="CKC74" s="129"/>
      <c r="CKD74" s="129"/>
      <c r="CKE74" s="129"/>
      <c r="CKF74" s="129"/>
      <c r="CKG74" s="129"/>
      <c r="CKH74" s="129"/>
      <c r="CKI74" s="129"/>
      <c r="CKJ74" s="129"/>
      <c r="CKK74" s="129"/>
      <c r="CKL74" s="129"/>
      <c r="CKM74" s="129"/>
      <c r="CKN74" s="129"/>
      <c r="CKO74" s="129"/>
      <c r="CKP74" s="129"/>
      <c r="CKQ74" s="129"/>
      <c r="CKR74" s="129"/>
      <c r="CKS74" s="129"/>
      <c r="CKT74" s="129"/>
      <c r="CKU74" s="129"/>
      <c r="CKV74" s="129"/>
      <c r="CKW74" s="129"/>
      <c r="CKX74" s="129"/>
      <c r="CKY74" s="129"/>
      <c r="CKZ74" s="129"/>
      <c r="CLA74" s="129"/>
      <c r="CLB74" s="129"/>
      <c r="CLC74" s="129"/>
      <c r="CLD74" s="129"/>
      <c r="CLE74" s="129"/>
      <c r="CLF74" s="129"/>
      <c r="CLG74" s="129"/>
      <c r="CLH74" s="129"/>
      <c r="CLI74" s="129"/>
      <c r="CLJ74" s="129"/>
      <c r="CLK74" s="129"/>
      <c r="CLL74" s="129"/>
      <c r="CLM74" s="129"/>
      <c r="CLN74" s="129"/>
      <c r="CLO74" s="129"/>
      <c r="CLP74" s="129"/>
      <c r="CLQ74" s="129"/>
      <c r="CLR74" s="129"/>
      <c r="CLS74" s="129"/>
      <c r="CLT74" s="129"/>
      <c r="CLU74" s="129"/>
      <c r="CLV74" s="129"/>
      <c r="CLW74" s="129"/>
      <c r="CLX74" s="129"/>
      <c r="CLY74" s="129"/>
      <c r="CLZ74" s="129"/>
      <c r="CMA74" s="129"/>
      <c r="CMB74" s="129"/>
      <c r="CMC74" s="129"/>
      <c r="CMD74" s="129"/>
      <c r="CME74" s="129"/>
      <c r="CMF74" s="129"/>
      <c r="CMG74" s="129"/>
      <c r="CMH74" s="129"/>
      <c r="CMI74" s="129"/>
      <c r="CMJ74" s="129"/>
      <c r="CMK74" s="129"/>
      <c r="CML74" s="129"/>
      <c r="CMM74" s="129"/>
      <c r="CMN74" s="129"/>
      <c r="CMO74" s="129"/>
      <c r="CMP74" s="129"/>
      <c r="CMQ74" s="129"/>
      <c r="CMR74" s="129"/>
      <c r="CMS74" s="129"/>
      <c r="CMT74" s="129"/>
      <c r="CMU74" s="129"/>
      <c r="CMV74" s="129"/>
      <c r="CMW74" s="129"/>
      <c r="CMX74" s="129"/>
      <c r="CMY74" s="129"/>
      <c r="CMZ74" s="129"/>
      <c r="CNA74" s="129"/>
      <c r="CNB74" s="129"/>
      <c r="CNC74" s="129"/>
      <c r="CND74" s="129"/>
      <c r="CNE74" s="129"/>
      <c r="CNF74" s="129"/>
      <c r="CNG74" s="129"/>
      <c r="CNH74" s="129"/>
      <c r="CNI74" s="129"/>
      <c r="CNJ74" s="129"/>
      <c r="CNK74" s="129"/>
      <c r="CNL74" s="129"/>
      <c r="CNM74" s="129"/>
      <c r="CNN74" s="129"/>
      <c r="CNO74" s="129"/>
      <c r="CNP74" s="129"/>
      <c r="CNQ74" s="129"/>
      <c r="CNR74" s="129"/>
      <c r="CNS74" s="129"/>
      <c r="CNT74" s="129"/>
      <c r="CNU74" s="129"/>
      <c r="CNV74" s="129"/>
      <c r="CNW74" s="129"/>
      <c r="CNX74" s="129"/>
      <c r="CNY74" s="129"/>
      <c r="CNZ74" s="129"/>
      <c r="COA74" s="129"/>
      <c r="COB74" s="129"/>
      <c r="COC74" s="129"/>
      <c r="COD74" s="129"/>
      <c r="COE74" s="129"/>
      <c r="COF74" s="129"/>
      <c r="COG74" s="129"/>
      <c r="COH74" s="129"/>
      <c r="COI74" s="129"/>
      <c r="COJ74" s="129"/>
      <c r="COK74" s="129"/>
      <c r="COL74" s="129"/>
      <c r="COM74" s="129"/>
      <c r="CON74" s="129"/>
      <c r="COO74" s="129"/>
      <c r="COP74" s="129"/>
      <c r="COQ74" s="129"/>
      <c r="COR74" s="129"/>
      <c r="COS74" s="129"/>
      <c r="COT74" s="129"/>
      <c r="COU74" s="129"/>
      <c r="COV74" s="129"/>
      <c r="COW74" s="129"/>
      <c r="COX74" s="129"/>
      <c r="COY74" s="129"/>
      <c r="COZ74" s="129"/>
      <c r="CPA74" s="129"/>
      <c r="CPB74" s="129"/>
      <c r="CPC74" s="129"/>
      <c r="CPD74" s="129"/>
      <c r="CPE74" s="129"/>
      <c r="CPF74" s="129"/>
      <c r="CPG74" s="129"/>
      <c r="CPH74" s="129"/>
      <c r="CPI74" s="129"/>
      <c r="CPJ74" s="129"/>
      <c r="CPK74" s="129"/>
      <c r="CPL74" s="129"/>
      <c r="CPM74" s="129"/>
      <c r="CPN74" s="129"/>
      <c r="CPO74" s="129"/>
      <c r="CPP74" s="129"/>
      <c r="CPQ74" s="129"/>
      <c r="CPR74" s="129"/>
      <c r="CPS74" s="129"/>
      <c r="CPT74" s="129"/>
      <c r="CPU74" s="129"/>
      <c r="CPV74" s="129"/>
      <c r="CPW74" s="129"/>
      <c r="CPX74" s="129"/>
      <c r="CPY74" s="129"/>
      <c r="CPZ74" s="129"/>
      <c r="CQA74" s="129"/>
      <c r="CQB74" s="129"/>
      <c r="CQC74" s="129"/>
      <c r="CQD74" s="129"/>
      <c r="CQE74" s="129"/>
      <c r="CQF74" s="129"/>
      <c r="CQG74" s="129"/>
      <c r="CQH74" s="129"/>
      <c r="CQI74" s="129"/>
      <c r="CQJ74" s="129"/>
      <c r="CQK74" s="129"/>
      <c r="CQL74" s="129"/>
      <c r="CQM74" s="129"/>
      <c r="CQN74" s="129"/>
      <c r="CQO74" s="129"/>
      <c r="CQP74" s="129"/>
      <c r="CQQ74" s="129"/>
      <c r="CQR74" s="129"/>
      <c r="CQS74" s="129"/>
      <c r="CQT74" s="129"/>
      <c r="CQU74" s="129"/>
      <c r="CQV74" s="129"/>
      <c r="CQW74" s="129"/>
      <c r="CQX74" s="129"/>
      <c r="CQY74" s="129"/>
      <c r="CQZ74" s="129"/>
      <c r="CRA74" s="129"/>
      <c r="CRB74" s="129"/>
      <c r="CRC74" s="129"/>
      <c r="CRD74" s="129"/>
      <c r="CRE74" s="129"/>
      <c r="CRF74" s="129"/>
      <c r="CRG74" s="129"/>
      <c r="CRH74" s="129"/>
      <c r="CRI74" s="129"/>
      <c r="CRJ74" s="129"/>
      <c r="CRK74" s="129"/>
      <c r="CRL74" s="129"/>
      <c r="CRM74" s="129"/>
      <c r="CRN74" s="129"/>
      <c r="CRO74" s="129"/>
      <c r="CRP74" s="129"/>
      <c r="CRQ74" s="129"/>
      <c r="CRR74" s="129"/>
      <c r="CRS74" s="129"/>
      <c r="CRT74" s="129"/>
      <c r="CRU74" s="129"/>
      <c r="CRV74" s="129"/>
      <c r="CRW74" s="129"/>
      <c r="CRX74" s="129"/>
      <c r="CRY74" s="129"/>
      <c r="CRZ74" s="129"/>
      <c r="CSA74" s="129"/>
      <c r="CSB74" s="129"/>
      <c r="CSC74" s="129"/>
      <c r="CSD74" s="129"/>
      <c r="CSE74" s="129"/>
      <c r="CSF74" s="129"/>
      <c r="CSG74" s="129"/>
      <c r="CSH74" s="129"/>
      <c r="CSI74" s="129"/>
      <c r="CSJ74" s="129"/>
      <c r="CSK74" s="129"/>
      <c r="CSL74" s="129"/>
      <c r="CSM74" s="129"/>
      <c r="CSN74" s="129"/>
      <c r="CSO74" s="129"/>
      <c r="CSP74" s="129"/>
      <c r="CSQ74" s="129"/>
      <c r="CSR74" s="129"/>
      <c r="CSS74" s="129"/>
      <c r="CST74" s="129"/>
      <c r="CSU74" s="129"/>
      <c r="CSV74" s="129"/>
      <c r="CSW74" s="129"/>
      <c r="CSX74" s="129"/>
      <c r="CSY74" s="129"/>
      <c r="CSZ74" s="129"/>
      <c r="CTA74" s="129"/>
      <c r="CTB74" s="129"/>
      <c r="CTC74" s="129"/>
      <c r="CTD74" s="129"/>
      <c r="CTE74" s="129"/>
      <c r="CTF74" s="129"/>
      <c r="CTG74" s="129"/>
      <c r="CTH74" s="129"/>
      <c r="CTI74" s="129"/>
      <c r="CTJ74" s="129"/>
      <c r="CTK74" s="129"/>
      <c r="CTL74" s="129"/>
      <c r="CTM74" s="129"/>
      <c r="CTN74" s="129"/>
      <c r="CTO74" s="129"/>
      <c r="CTP74" s="129"/>
      <c r="CTQ74" s="129"/>
      <c r="CTR74" s="129"/>
      <c r="CTS74" s="129"/>
      <c r="CTT74" s="129"/>
      <c r="CTU74" s="129"/>
      <c r="CTV74" s="129"/>
      <c r="CTW74" s="129"/>
      <c r="CTX74" s="129"/>
      <c r="CTY74" s="129"/>
      <c r="CTZ74" s="129"/>
      <c r="CUA74" s="129"/>
      <c r="CUB74" s="129"/>
      <c r="CUC74" s="129"/>
      <c r="CUD74" s="129"/>
      <c r="CUE74" s="129"/>
      <c r="CUF74" s="129"/>
      <c r="CUG74" s="129"/>
      <c r="CUH74" s="129"/>
      <c r="CUI74" s="129"/>
      <c r="CUJ74" s="129"/>
      <c r="CUK74" s="129"/>
      <c r="CUL74" s="129"/>
      <c r="CUM74" s="129"/>
      <c r="CUN74" s="129"/>
      <c r="CUO74" s="129"/>
      <c r="CUP74" s="129"/>
      <c r="CUQ74" s="129"/>
      <c r="CUR74" s="129"/>
      <c r="CUS74" s="129"/>
      <c r="CUT74" s="129"/>
      <c r="CUU74" s="129"/>
      <c r="CUV74" s="129"/>
      <c r="CUW74" s="129"/>
      <c r="CUX74" s="129"/>
      <c r="CUY74" s="129"/>
      <c r="CUZ74" s="129"/>
      <c r="CVA74" s="129"/>
      <c r="CVB74" s="129"/>
      <c r="CVC74" s="129"/>
      <c r="CVD74" s="129"/>
      <c r="CVE74" s="129"/>
      <c r="CVF74" s="129"/>
      <c r="CVG74" s="129"/>
      <c r="CVH74" s="129"/>
      <c r="CVI74" s="129"/>
      <c r="CVJ74" s="129"/>
      <c r="CVK74" s="129"/>
      <c r="CVL74" s="129"/>
      <c r="CVM74" s="129"/>
      <c r="CVN74" s="129"/>
      <c r="CVO74" s="129"/>
      <c r="CVP74" s="129"/>
      <c r="CVQ74" s="129"/>
      <c r="CVR74" s="129"/>
      <c r="CVS74" s="129"/>
      <c r="CVT74" s="129"/>
      <c r="CVU74" s="129"/>
      <c r="CVV74" s="129"/>
      <c r="CVW74" s="129"/>
      <c r="CVX74" s="129"/>
      <c r="CVY74" s="129"/>
      <c r="CVZ74" s="129"/>
      <c r="CWA74" s="129"/>
      <c r="CWB74" s="129"/>
      <c r="CWC74" s="129"/>
      <c r="CWD74" s="129"/>
      <c r="CWE74" s="129"/>
      <c r="CWF74" s="129"/>
      <c r="CWG74" s="129"/>
      <c r="CWH74" s="129"/>
      <c r="CWI74" s="129"/>
      <c r="CWJ74" s="129"/>
      <c r="CWK74" s="129"/>
      <c r="CWL74" s="129"/>
      <c r="CWM74" s="129"/>
      <c r="CWN74" s="129"/>
      <c r="CWO74" s="129"/>
      <c r="CWP74" s="129"/>
      <c r="CWQ74" s="129"/>
      <c r="CWR74" s="129"/>
      <c r="CWS74" s="129"/>
      <c r="CWT74" s="129"/>
      <c r="CWU74" s="129"/>
      <c r="CWV74" s="129"/>
      <c r="CWW74" s="129"/>
      <c r="CWX74" s="129"/>
      <c r="CWY74" s="129"/>
      <c r="CWZ74" s="129"/>
      <c r="CXA74" s="129"/>
      <c r="CXB74" s="129"/>
      <c r="CXC74" s="129"/>
      <c r="CXD74" s="129"/>
      <c r="CXE74" s="129"/>
      <c r="CXF74" s="129"/>
      <c r="CXG74" s="129"/>
      <c r="CXH74" s="129"/>
      <c r="CXI74" s="129"/>
      <c r="CXJ74" s="129"/>
      <c r="CXK74" s="129"/>
      <c r="CXL74" s="129"/>
      <c r="CXM74" s="129"/>
      <c r="CXN74" s="129"/>
      <c r="CXO74" s="129"/>
      <c r="CXP74" s="129"/>
      <c r="CXQ74" s="129"/>
      <c r="CXR74" s="129"/>
      <c r="CXS74" s="129"/>
      <c r="CXT74" s="129"/>
      <c r="CXU74" s="129"/>
      <c r="CXV74" s="129"/>
      <c r="CXW74" s="129"/>
      <c r="CXX74" s="129"/>
      <c r="CXY74" s="129"/>
      <c r="CXZ74" s="129"/>
      <c r="CYA74" s="129"/>
      <c r="CYB74" s="129"/>
      <c r="CYC74" s="129"/>
      <c r="CYD74" s="129"/>
      <c r="CYE74" s="129"/>
      <c r="CYF74" s="129"/>
      <c r="CYG74" s="129"/>
      <c r="CYH74" s="129"/>
      <c r="CYI74" s="129"/>
      <c r="CYJ74" s="129"/>
      <c r="CYK74" s="129"/>
      <c r="CYL74" s="129"/>
      <c r="CYM74" s="129"/>
      <c r="CYN74" s="129"/>
      <c r="CYO74" s="129"/>
      <c r="CYP74" s="129"/>
      <c r="CYQ74" s="129"/>
      <c r="CYR74" s="129"/>
      <c r="CYS74" s="129"/>
      <c r="CYT74" s="129"/>
      <c r="CYU74" s="129"/>
      <c r="CYV74" s="129"/>
      <c r="CYW74" s="129"/>
      <c r="CYX74" s="129"/>
      <c r="CYY74" s="129"/>
      <c r="CYZ74" s="129"/>
      <c r="CZA74" s="129"/>
      <c r="CZB74" s="129"/>
      <c r="CZC74" s="129"/>
      <c r="CZD74" s="129"/>
      <c r="CZE74" s="129"/>
      <c r="CZF74" s="129"/>
      <c r="CZG74" s="129"/>
      <c r="CZH74" s="129"/>
      <c r="CZI74" s="129"/>
      <c r="CZJ74" s="129"/>
      <c r="CZK74" s="129"/>
      <c r="CZL74" s="129"/>
      <c r="CZM74" s="129"/>
      <c r="CZN74" s="129"/>
      <c r="CZO74" s="129"/>
      <c r="CZP74" s="129"/>
      <c r="CZQ74" s="129"/>
      <c r="CZR74" s="129"/>
      <c r="CZS74" s="129"/>
      <c r="CZT74" s="129"/>
      <c r="CZU74" s="129"/>
      <c r="CZV74" s="129"/>
      <c r="CZW74" s="129"/>
      <c r="CZX74" s="129"/>
      <c r="CZY74" s="129"/>
      <c r="CZZ74" s="129"/>
      <c r="DAA74" s="129"/>
      <c r="DAB74" s="129"/>
      <c r="DAC74" s="129"/>
      <c r="DAD74" s="129"/>
      <c r="DAE74" s="129"/>
      <c r="DAF74" s="129"/>
      <c r="DAG74" s="129"/>
      <c r="DAH74" s="129"/>
      <c r="DAI74" s="129"/>
      <c r="DAJ74" s="129"/>
      <c r="DAK74" s="129"/>
      <c r="DAL74" s="129"/>
      <c r="DAM74" s="129"/>
      <c r="DAN74" s="129"/>
      <c r="DAO74" s="129"/>
      <c r="DAP74" s="129"/>
      <c r="DAQ74" s="129"/>
      <c r="DAR74" s="129"/>
      <c r="DAS74" s="129"/>
      <c r="DAT74" s="129"/>
      <c r="DAU74" s="129"/>
      <c r="DAV74" s="129"/>
      <c r="DAW74" s="129"/>
      <c r="DAX74" s="129"/>
      <c r="DAY74" s="129"/>
      <c r="DAZ74" s="129"/>
      <c r="DBA74" s="129"/>
      <c r="DBB74" s="129"/>
      <c r="DBC74" s="129"/>
      <c r="DBD74" s="129"/>
      <c r="DBE74" s="129"/>
      <c r="DBF74" s="129"/>
      <c r="DBG74" s="129"/>
      <c r="DBH74" s="129"/>
      <c r="DBI74" s="129"/>
      <c r="DBJ74" s="129"/>
      <c r="DBK74" s="129"/>
      <c r="DBL74" s="129"/>
      <c r="DBM74" s="129"/>
      <c r="DBN74" s="129"/>
      <c r="DBO74" s="129"/>
      <c r="DBP74" s="129"/>
      <c r="DBQ74" s="129"/>
      <c r="DBR74" s="129"/>
      <c r="DBS74" s="129"/>
      <c r="DBT74" s="129"/>
      <c r="DBU74" s="129"/>
      <c r="DBV74" s="129"/>
      <c r="DBW74" s="129"/>
      <c r="DBX74" s="129"/>
      <c r="DBY74" s="129"/>
      <c r="DBZ74" s="129"/>
      <c r="DCA74" s="129"/>
      <c r="DCB74" s="129"/>
      <c r="DCC74" s="129"/>
      <c r="DCD74" s="129"/>
      <c r="DCE74" s="129"/>
      <c r="DCF74" s="129"/>
      <c r="DCG74" s="129"/>
      <c r="DCH74" s="129"/>
      <c r="DCI74" s="129"/>
      <c r="DCJ74" s="129"/>
      <c r="DCK74" s="129"/>
      <c r="DCL74" s="129"/>
      <c r="DCM74" s="129"/>
      <c r="DCN74" s="129"/>
      <c r="DCO74" s="129"/>
      <c r="DCP74" s="129"/>
      <c r="DCQ74" s="129"/>
      <c r="DCR74" s="129"/>
      <c r="DCS74" s="129"/>
      <c r="DCT74" s="129"/>
      <c r="DCU74" s="129"/>
      <c r="DCV74" s="129"/>
      <c r="DCW74" s="129"/>
      <c r="DCX74" s="129"/>
      <c r="DCY74" s="129"/>
      <c r="DCZ74" s="129"/>
      <c r="DDA74" s="129"/>
      <c r="DDB74" s="129"/>
      <c r="DDC74" s="129"/>
      <c r="DDD74" s="129"/>
      <c r="DDE74" s="129"/>
      <c r="DDF74" s="129"/>
      <c r="DDG74" s="129"/>
      <c r="DDH74" s="129"/>
      <c r="DDI74" s="129"/>
      <c r="DDJ74" s="129"/>
      <c r="DDK74" s="129"/>
      <c r="DDL74" s="129"/>
      <c r="DDM74" s="129"/>
      <c r="DDN74" s="129"/>
      <c r="DDO74" s="129"/>
      <c r="DDP74" s="129"/>
      <c r="DDQ74" s="129"/>
      <c r="DDR74" s="129"/>
      <c r="DDS74" s="129"/>
      <c r="DDT74" s="129"/>
      <c r="DDU74" s="129"/>
      <c r="DDV74" s="129"/>
      <c r="DDW74" s="129"/>
      <c r="DDX74" s="129"/>
      <c r="DDY74" s="129"/>
      <c r="DDZ74" s="129"/>
      <c r="DEA74" s="129"/>
      <c r="DEB74" s="129"/>
      <c r="DEC74" s="129"/>
      <c r="DED74" s="129"/>
      <c r="DEE74" s="129"/>
      <c r="DEF74" s="129"/>
      <c r="DEG74" s="129"/>
      <c r="DEH74" s="129"/>
      <c r="DEI74" s="129"/>
      <c r="DEJ74" s="129"/>
      <c r="DEK74" s="129"/>
      <c r="DEL74" s="129"/>
      <c r="DEM74" s="129"/>
      <c r="DEN74" s="129"/>
      <c r="DEO74" s="129"/>
      <c r="DEP74" s="129"/>
      <c r="DEQ74" s="129"/>
      <c r="DER74" s="129"/>
      <c r="DES74" s="129"/>
      <c r="DET74" s="129"/>
      <c r="DEU74" s="129"/>
      <c r="DEV74" s="129"/>
      <c r="DEW74" s="129"/>
      <c r="DEX74" s="129"/>
      <c r="DEY74" s="129"/>
      <c r="DEZ74" s="129"/>
      <c r="DFA74" s="129"/>
      <c r="DFB74" s="129"/>
      <c r="DFC74" s="129"/>
      <c r="DFD74" s="129"/>
      <c r="DFE74" s="129"/>
      <c r="DFF74" s="129"/>
      <c r="DFG74" s="129"/>
      <c r="DFH74" s="129"/>
      <c r="DFI74" s="129"/>
      <c r="DFJ74" s="129"/>
      <c r="DFK74" s="129"/>
      <c r="DFL74" s="129"/>
      <c r="DFM74" s="129"/>
      <c r="DFN74" s="129"/>
      <c r="DFO74" s="129"/>
      <c r="DFP74" s="129"/>
      <c r="DFQ74" s="129"/>
      <c r="DFR74" s="129"/>
      <c r="DFS74" s="129"/>
      <c r="DFT74" s="129"/>
      <c r="DFU74" s="129"/>
      <c r="DFV74" s="129"/>
      <c r="DFW74" s="129"/>
      <c r="DFX74" s="129"/>
      <c r="DFY74" s="129"/>
      <c r="DFZ74" s="129"/>
      <c r="DGA74" s="129"/>
      <c r="DGB74" s="129"/>
      <c r="DGC74" s="129"/>
      <c r="DGD74" s="129"/>
      <c r="DGE74" s="129"/>
      <c r="DGF74" s="129"/>
      <c r="DGG74" s="129"/>
      <c r="DGH74" s="129"/>
      <c r="DGI74" s="129"/>
      <c r="DGJ74" s="129"/>
      <c r="DGK74" s="129"/>
      <c r="DGL74" s="129"/>
      <c r="DGM74" s="129"/>
      <c r="DGN74" s="129"/>
      <c r="DGO74" s="129"/>
      <c r="DGP74" s="129"/>
      <c r="DGQ74" s="129"/>
      <c r="DGR74" s="129"/>
      <c r="DGS74" s="129"/>
      <c r="DGT74" s="129"/>
      <c r="DGU74" s="129"/>
      <c r="DGV74" s="129"/>
      <c r="DGW74" s="129"/>
      <c r="DGX74" s="129"/>
      <c r="DGY74" s="129"/>
      <c r="DGZ74" s="129"/>
      <c r="DHA74" s="129"/>
      <c r="DHB74" s="129"/>
      <c r="DHC74" s="129"/>
      <c r="DHD74" s="129"/>
      <c r="DHE74" s="129"/>
      <c r="DHF74" s="129"/>
      <c r="DHG74" s="129"/>
      <c r="DHH74" s="129"/>
      <c r="DHI74" s="129"/>
      <c r="DHJ74" s="129"/>
      <c r="DHK74" s="129"/>
      <c r="DHL74" s="129"/>
      <c r="DHM74" s="129"/>
      <c r="DHN74" s="129"/>
      <c r="DHO74" s="129"/>
      <c r="DHP74" s="129"/>
      <c r="DHQ74" s="129"/>
      <c r="DHR74" s="129"/>
      <c r="DHS74" s="129"/>
      <c r="DHT74" s="129"/>
      <c r="DHU74" s="129"/>
      <c r="DHV74" s="129"/>
      <c r="DHW74" s="129"/>
      <c r="DHX74" s="129"/>
      <c r="DHY74" s="129"/>
      <c r="DHZ74" s="129"/>
      <c r="DIA74" s="129"/>
      <c r="DIB74" s="129"/>
      <c r="DIC74" s="129"/>
      <c r="DID74" s="129"/>
      <c r="DIE74" s="129"/>
      <c r="DIF74" s="129"/>
      <c r="DIG74" s="129"/>
      <c r="DIH74" s="129"/>
      <c r="DII74" s="129"/>
      <c r="DIJ74" s="129"/>
      <c r="DIK74" s="129"/>
      <c r="DIL74" s="129"/>
      <c r="DIM74" s="129"/>
      <c r="DIN74" s="129"/>
      <c r="DIO74" s="129"/>
      <c r="DIP74" s="129"/>
      <c r="DIQ74" s="129"/>
      <c r="DIR74" s="129"/>
      <c r="DIS74" s="129"/>
      <c r="DIT74" s="129"/>
      <c r="DIU74" s="129"/>
      <c r="DIV74" s="129"/>
      <c r="DIW74" s="129"/>
      <c r="DIX74" s="129"/>
      <c r="DIY74" s="129"/>
      <c r="DIZ74" s="129"/>
      <c r="DJA74" s="129"/>
      <c r="DJB74" s="129"/>
      <c r="DJC74" s="129"/>
      <c r="DJD74" s="129"/>
      <c r="DJE74" s="129"/>
      <c r="DJF74" s="129"/>
      <c r="DJG74" s="129"/>
      <c r="DJH74" s="129"/>
      <c r="DJI74" s="129"/>
      <c r="DJJ74" s="129"/>
      <c r="DJK74" s="129"/>
      <c r="DJL74" s="129"/>
      <c r="DJM74" s="129"/>
      <c r="DJN74" s="129"/>
      <c r="DJO74" s="129"/>
      <c r="DJP74" s="129"/>
      <c r="DJQ74" s="129"/>
      <c r="DJR74" s="129"/>
      <c r="DJS74" s="129"/>
      <c r="DJT74" s="129"/>
      <c r="DJU74" s="129"/>
      <c r="DJV74" s="129"/>
      <c r="DJW74" s="129"/>
      <c r="DJX74" s="129"/>
      <c r="DJY74" s="129"/>
      <c r="DJZ74" s="129"/>
      <c r="DKA74" s="129"/>
      <c r="DKB74" s="129"/>
      <c r="DKC74" s="129"/>
      <c r="DKD74" s="129"/>
      <c r="DKE74" s="129"/>
      <c r="DKF74" s="129"/>
      <c r="DKG74" s="129"/>
      <c r="DKH74" s="129"/>
      <c r="DKI74" s="129"/>
      <c r="DKJ74" s="129"/>
      <c r="DKK74" s="129"/>
      <c r="DKL74" s="129"/>
      <c r="DKM74" s="129"/>
      <c r="DKN74" s="129"/>
      <c r="DKO74" s="129"/>
      <c r="DKP74" s="129"/>
      <c r="DKQ74" s="129"/>
      <c r="DKR74" s="129"/>
      <c r="DKS74" s="129"/>
      <c r="DKT74" s="129"/>
      <c r="DKU74" s="129"/>
      <c r="DKV74" s="129"/>
      <c r="DKW74" s="129"/>
      <c r="DKX74" s="129"/>
      <c r="DKY74" s="129"/>
      <c r="DKZ74" s="129"/>
      <c r="DLA74" s="129"/>
      <c r="DLB74" s="129"/>
      <c r="DLC74" s="129"/>
      <c r="DLD74" s="129"/>
      <c r="DLE74" s="129"/>
      <c r="DLF74" s="129"/>
      <c r="DLG74" s="129"/>
      <c r="DLH74" s="129"/>
      <c r="DLI74" s="129"/>
      <c r="DLJ74" s="129"/>
      <c r="DLK74" s="129"/>
      <c r="DLL74" s="129"/>
      <c r="DLM74" s="129"/>
      <c r="DLN74" s="129"/>
      <c r="DLO74" s="129"/>
      <c r="DLP74" s="129"/>
      <c r="DLQ74" s="129"/>
      <c r="DLR74" s="129"/>
      <c r="DLS74" s="129"/>
      <c r="DLT74" s="129"/>
      <c r="DLU74" s="129"/>
      <c r="DLV74" s="129"/>
      <c r="DLW74" s="129"/>
      <c r="DLX74" s="129"/>
      <c r="DLY74" s="129"/>
      <c r="DLZ74" s="129"/>
      <c r="DMA74" s="129"/>
      <c r="DMB74" s="129"/>
      <c r="DMC74" s="129"/>
      <c r="DMD74" s="129"/>
      <c r="DME74" s="129"/>
      <c r="DMF74" s="129"/>
      <c r="DMG74" s="129"/>
      <c r="DMH74" s="129"/>
      <c r="DMI74" s="129"/>
      <c r="DMJ74" s="129"/>
      <c r="DMK74" s="129"/>
      <c r="DML74" s="129"/>
      <c r="DMM74" s="129"/>
      <c r="DMN74" s="129"/>
      <c r="DMO74" s="129"/>
      <c r="DMP74" s="129"/>
      <c r="DMQ74" s="129"/>
      <c r="DMR74" s="129"/>
      <c r="DMS74" s="129"/>
      <c r="DMT74" s="129"/>
      <c r="DMU74" s="129"/>
      <c r="DMV74" s="129"/>
      <c r="DMW74" s="129"/>
      <c r="DMX74" s="129"/>
      <c r="DMY74" s="129"/>
      <c r="DMZ74" s="129"/>
      <c r="DNA74" s="129"/>
      <c r="DNB74" s="129"/>
      <c r="DNC74" s="129"/>
      <c r="DND74" s="129"/>
      <c r="DNE74" s="129"/>
      <c r="DNF74" s="129"/>
      <c r="DNG74" s="129"/>
      <c r="DNH74" s="129"/>
      <c r="DNI74" s="129"/>
      <c r="DNJ74" s="129"/>
      <c r="DNK74" s="129"/>
      <c r="DNL74" s="129"/>
      <c r="DNM74" s="129"/>
      <c r="DNN74" s="129"/>
      <c r="DNO74" s="129"/>
      <c r="DNP74" s="129"/>
      <c r="DNQ74" s="129"/>
      <c r="DNR74" s="129"/>
      <c r="DNS74" s="129"/>
      <c r="DNT74" s="129"/>
      <c r="DNU74" s="129"/>
      <c r="DNV74" s="129"/>
      <c r="DNW74" s="129"/>
      <c r="DNX74" s="129"/>
      <c r="DNY74" s="129"/>
      <c r="DNZ74" s="129"/>
      <c r="DOA74" s="129"/>
      <c r="DOB74" s="129"/>
      <c r="DOC74" s="129"/>
      <c r="DOD74" s="129"/>
      <c r="DOE74" s="129"/>
      <c r="DOF74" s="129"/>
      <c r="DOG74" s="129"/>
      <c r="DOH74" s="129"/>
      <c r="DOI74" s="129"/>
      <c r="DOJ74" s="129"/>
      <c r="DOK74" s="129"/>
      <c r="DOL74" s="129"/>
      <c r="DOM74" s="129"/>
      <c r="DON74" s="129"/>
      <c r="DOO74" s="129"/>
      <c r="DOP74" s="129"/>
      <c r="DOQ74" s="129"/>
      <c r="DOR74" s="129"/>
      <c r="DOS74" s="129"/>
      <c r="DOT74" s="129"/>
      <c r="DOU74" s="129"/>
      <c r="DOV74" s="129"/>
      <c r="DOW74" s="129"/>
      <c r="DOX74" s="129"/>
      <c r="DOY74" s="129"/>
      <c r="DOZ74" s="129"/>
      <c r="DPA74" s="129"/>
      <c r="DPB74" s="129"/>
      <c r="DPC74" s="129"/>
      <c r="DPD74" s="129"/>
      <c r="DPE74" s="129"/>
      <c r="DPF74" s="129"/>
      <c r="DPG74" s="129"/>
      <c r="DPH74" s="129"/>
      <c r="DPI74" s="129"/>
      <c r="DPJ74" s="129"/>
      <c r="DPK74" s="129"/>
      <c r="DPL74" s="129"/>
      <c r="DPM74" s="129"/>
      <c r="DPN74" s="129"/>
      <c r="DPO74" s="129"/>
      <c r="DPP74" s="129"/>
      <c r="DPQ74" s="129"/>
      <c r="DPR74" s="129"/>
      <c r="DPS74" s="129"/>
      <c r="DPT74" s="129"/>
      <c r="DPU74" s="129"/>
      <c r="DPV74" s="129"/>
      <c r="DPW74" s="129"/>
      <c r="DPX74" s="129"/>
      <c r="DPY74" s="129"/>
      <c r="DPZ74" s="129"/>
      <c r="DQA74" s="129"/>
      <c r="DQB74" s="129"/>
      <c r="DQC74" s="129"/>
      <c r="DQD74" s="129"/>
      <c r="DQE74" s="129"/>
      <c r="DQF74" s="129"/>
      <c r="DQG74" s="129"/>
      <c r="DQH74" s="129"/>
      <c r="DQI74" s="129"/>
      <c r="DQJ74" s="129"/>
      <c r="DQK74" s="129"/>
      <c r="DQL74" s="129"/>
      <c r="DQM74" s="129"/>
      <c r="DQN74" s="129"/>
      <c r="DQO74" s="129"/>
      <c r="DQP74" s="129"/>
      <c r="DQQ74" s="129"/>
      <c r="DQR74" s="129"/>
      <c r="DQS74" s="129"/>
      <c r="DQT74" s="129"/>
      <c r="DQU74" s="129"/>
      <c r="DQV74" s="129"/>
      <c r="DQW74" s="129"/>
      <c r="DQX74" s="129"/>
      <c r="DQY74" s="129"/>
      <c r="DQZ74" s="129"/>
      <c r="DRA74" s="129"/>
      <c r="DRB74" s="129"/>
      <c r="DRC74" s="129"/>
      <c r="DRD74" s="129"/>
      <c r="DRE74" s="129"/>
      <c r="DRF74" s="129"/>
      <c r="DRG74" s="129"/>
      <c r="DRH74" s="129"/>
      <c r="DRI74" s="129"/>
      <c r="DRJ74" s="129"/>
      <c r="DRK74" s="129"/>
      <c r="DRL74" s="129"/>
      <c r="DRM74" s="129"/>
      <c r="DRN74" s="129"/>
      <c r="DRO74" s="129"/>
      <c r="DRP74" s="129"/>
      <c r="DRQ74" s="129"/>
      <c r="DRR74" s="129"/>
      <c r="DRS74" s="129"/>
      <c r="DRT74" s="129"/>
      <c r="DRU74" s="129"/>
      <c r="DRV74" s="129"/>
      <c r="DRW74" s="129"/>
      <c r="DRX74" s="129"/>
      <c r="DRY74" s="129"/>
      <c r="DRZ74" s="129"/>
      <c r="DSA74" s="129"/>
      <c r="DSB74" s="129"/>
      <c r="DSC74" s="129"/>
      <c r="DSD74" s="129"/>
      <c r="DSE74" s="129"/>
      <c r="DSF74" s="129"/>
      <c r="DSG74" s="129"/>
      <c r="DSH74" s="129"/>
      <c r="DSI74" s="129"/>
      <c r="DSJ74" s="129"/>
      <c r="DSK74" s="129"/>
      <c r="DSL74" s="129"/>
      <c r="DSM74" s="129"/>
      <c r="DSN74" s="129"/>
      <c r="DSO74" s="129"/>
      <c r="DSP74" s="129"/>
      <c r="DSQ74" s="129"/>
      <c r="DSR74" s="129"/>
      <c r="DSS74" s="129"/>
      <c r="DST74" s="129"/>
      <c r="DSU74" s="129"/>
      <c r="DSV74" s="129"/>
      <c r="DSW74" s="129"/>
      <c r="DSX74" s="129"/>
      <c r="DSY74" s="129"/>
      <c r="DSZ74" s="129"/>
      <c r="DTA74" s="129"/>
      <c r="DTB74" s="129"/>
      <c r="DTC74" s="129"/>
      <c r="DTD74" s="129"/>
      <c r="DTE74" s="129"/>
      <c r="DTF74" s="129"/>
      <c r="DTG74" s="129"/>
      <c r="DTH74" s="129"/>
      <c r="DTI74" s="129"/>
      <c r="DTJ74" s="129"/>
      <c r="DTK74" s="129"/>
      <c r="DTL74" s="129"/>
      <c r="DTM74" s="129"/>
      <c r="DTN74" s="129"/>
      <c r="DTO74" s="129"/>
      <c r="DTP74" s="129"/>
      <c r="DTQ74" s="129"/>
      <c r="DTR74" s="129"/>
      <c r="DTS74" s="129"/>
      <c r="DTT74" s="129"/>
      <c r="DTU74" s="129"/>
      <c r="DTV74" s="129"/>
      <c r="DTW74" s="129"/>
      <c r="DTX74" s="129"/>
      <c r="DTY74" s="129"/>
      <c r="DTZ74" s="129"/>
      <c r="DUA74" s="129"/>
      <c r="DUB74" s="129"/>
      <c r="DUC74" s="129"/>
      <c r="DUD74" s="129"/>
      <c r="DUE74" s="129"/>
      <c r="DUF74" s="129"/>
      <c r="DUG74" s="129"/>
      <c r="DUH74" s="129"/>
      <c r="DUI74" s="129"/>
      <c r="DUJ74" s="129"/>
      <c r="DUK74" s="129"/>
      <c r="DUL74" s="129"/>
      <c r="DUM74" s="129"/>
      <c r="DUN74" s="129"/>
      <c r="DUO74" s="129"/>
      <c r="DUP74" s="129"/>
      <c r="DUQ74" s="129"/>
      <c r="DUR74" s="129"/>
      <c r="DUS74" s="129"/>
      <c r="DUT74" s="129"/>
      <c r="DUU74" s="129"/>
      <c r="DUV74" s="129"/>
      <c r="DUW74" s="129"/>
      <c r="DUX74" s="129"/>
      <c r="DUY74" s="129"/>
      <c r="DUZ74" s="129"/>
      <c r="DVA74" s="129"/>
      <c r="DVB74" s="129"/>
      <c r="DVC74" s="129"/>
      <c r="DVD74" s="129"/>
      <c r="DVE74" s="129"/>
      <c r="DVF74" s="129"/>
      <c r="DVG74" s="129"/>
      <c r="DVH74" s="129"/>
      <c r="DVI74" s="129"/>
      <c r="DVJ74" s="129"/>
      <c r="DVK74" s="129"/>
      <c r="DVL74" s="129"/>
      <c r="DVM74" s="129"/>
      <c r="DVN74" s="129"/>
      <c r="DVO74" s="129"/>
      <c r="DVP74" s="129"/>
      <c r="DVQ74" s="129"/>
      <c r="DVR74" s="129"/>
      <c r="DVS74" s="129"/>
      <c r="DVT74" s="129"/>
      <c r="DVU74" s="129"/>
      <c r="DVV74" s="129"/>
      <c r="DVW74" s="129"/>
      <c r="DVX74" s="129"/>
      <c r="DVY74" s="129"/>
      <c r="DVZ74" s="129"/>
      <c r="DWA74" s="129"/>
      <c r="DWB74" s="129"/>
      <c r="DWC74" s="129"/>
      <c r="DWD74" s="129"/>
      <c r="DWE74" s="129"/>
      <c r="DWF74" s="129"/>
      <c r="DWG74" s="129"/>
      <c r="DWH74" s="129"/>
      <c r="DWI74" s="129"/>
      <c r="DWJ74" s="129"/>
      <c r="DWK74" s="129"/>
      <c r="DWL74" s="129"/>
      <c r="DWM74" s="129"/>
      <c r="DWN74" s="129"/>
      <c r="DWO74" s="129"/>
      <c r="DWP74" s="129"/>
      <c r="DWQ74" s="129"/>
      <c r="DWR74" s="129"/>
      <c r="DWS74" s="129"/>
      <c r="DWT74" s="129"/>
      <c r="DWU74" s="129"/>
      <c r="DWV74" s="129"/>
      <c r="DWW74" s="129"/>
      <c r="DWX74" s="129"/>
      <c r="DWY74" s="129"/>
      <c r="DWZ74" s="129"/>
      <c r="DXA74" s="129"/>
      <c r="DXB74" s="129"/>
      <c r="DXC74" s="129"/>
      <c r="DXD74" s="129"/>
      <c r="DXE74" s="129"/>
      <c r="DXF74" s="129"/>
      <c r="DXG74" s="129"/>
      <c r="DXH74" s="129"/>
      <c r="DXI74" s="129"/>
      <c r="DXJ74" s="129"/>
      <c r="DXK74" s="129"/>
      <c r="DXL74" s="129"/>
      <c r="DXM74" s="129"/>
      <c r="DXN74" s="129"/>
      <c r="DXO74" s="129"/>
      <c r="DXP74" s="129"/>
      <c r="DXQ74" s="129"/>
      <c r="DXR74" s="129"/>
      <c r="DXS74" s="129"/>
      <c r="DXT74" s="129"/>
      <c r="DXU74" s="129"/>
      <c r="DXV74" s="129"/>
      <c r="DXW74" s="129"/>
      <c r="DXX74" s="129"/>
      <c r="DXY74" s="129"/>
      <c r="DXZ74" s="129"/>
      <c r="DYA74" s="129"/>
      <c r="DYB74" s="129"/>
      <c r="DYC74" s="129"/>
      <c r="DYD74" s="129"/>
      <c r="DYE74" s="129"/>
      <c r="DYF74" s="129"/>
      <c r="DYG74" s="129"/>
      <c r="DYH74" s="129"/>
      <c r="DYI74" s="129"/>
      <c r="DYJ74" s="129"/>
      <c r="DYK74" s="129"/>
      <c r="DYL74" s="129"/>
      <c r="DYM74" s="129"/>
      <c r="DYN74" s="129"/>
      <c r="DYO74" s="129"/>
      <c r="DYP74" s="129"/>
      <c r="DYQ74" s="129"/>
      <c r="DYR74" s="129"/>
      <c r="DYS74" s="129"/>
      <c r="DYT74" s="129"/>
      <c r="DYU74" s="129"/>
      <c r="DYV74" s="129"/>
      <c r="DYW74" s="129"/>
      <c r="DYX74" s="129"/>
      <c r="DYY74" s="129"/>
      <c r="DYZ74" s="129"/>
      <c r="DZA74" s="129"/>
      <c r="DZB74" s="129"/>
      <c r="DZC74" s="129"/>
      <c r="DZD74" s="129"/>
      <c r="DZE74" s="129"/>
      <c r="DZF74" s="129"/>
      <c r="DZG74" s="129"/>
      <c r="DZH74" s="129"/>
      <c r="DZI74" s="129"/>
      <c r="DZJ74" s="129"/>
      <c r="DZK74" s="129"/>
      <c r="DZL74" s="129"/>
      <c r="DZM74" s="129"/>
      <c r="DZN74" s="129"/>
      <c r="DZO74" s="129"/>
      <c r="DZP74" s="129"/>
      <c r="DZQ74" s="129"/>
      <c r="DZR74" s="129"/>
      <c r="DZS74" s="129"/>
      <c r="DZT74" s="129"/>
      <c r="DZU74" s="129"/>
      <c r="DZV74" s="129"/>
      <c r="DZW74" s="129"/>
      <c r="DZX74" s="129"/>
      <c r="DZY74" s="129"/>
      <c r="DZZ74" s="129"/>
      <c r="EAA74" s="129"/>
      <c r="EAB74" s="129"/>
      <c r="EAC74" s="129"/>
      <c r="EAD74" s="129"/>
      <c r="EAE74" s="129"/>
      <c r="EAF74" s="129"/>
      <c r="EAG74" s="129"/>
      <c r="EAH74" s="129"/>
      <c r="EAI74" s="129"/>
      <c r="EAJ74" s="129"/>
      <c r="EAK74" s="129"/>
      <c r="EAL74" s="129"/>
      <c r="EAM74" s="129"/>
      <c r="EAN74" s="129"/>
      <c r="EAO74" s="129"/>
      <c r="EAP74" s="129"/>
      <c r="EAQ74" s="129"/>
      <c r="EAR74" s="129"/>
      <c r="EAS74" s="129"/>
      <c r="EAT74" s="129"/>
      <c r="EAU74" s="129"/>
      <c r="EAV74" s="129"/>
      <c r="EAW74" s="129"/>
      <c r="EAX74" s="129"/>
      <c r="EAY74" s="129"/>
      <c r="EAZ74" s="129"/>
      <c r="EBA74" s="129"/>
      <c r="EBB74" s="129"/>
      <c r="EBC74" s="129"/>
      <c r="EBD74" s="129"/>
      <c r="EBE74" s="129"/>
      <c r="EBF74" s="129"/>
      <c r="EBG74" s="129"/>
      <c r="EBH74" s="129"/>
      <c r="EBI74" s="129"/>
      <c r="EBJ74" s="129"/>
      <c r="EBK74" s="129"/>
      <c r="EBL74" s="129"/>
      <c r="EBM74" s="129"/>
      <c r="EBN74" s="129"/>
      <c r="EBO74" s="129"/>
      <c r="EBP74" s="129"/>
      <c r="EBQ74" s="129"/>
      <c r="EBR74" s="129"/>
      <c r="EBS74" s="129"/>
      <c r="EBT74" s="129"/>
      <c r="EBU74" s="129"/>
      <c r="EBV74" s="129"/>
      <c r="EBW74" s="129"/>
      <c r="EBX74" s="129"/>
      <c r="EBY74" s="129"/>
      <c r="EBZ74" s="129"/>
      <c r="ECA74" s="129"/>
      <c r="ECB74" s="129"/>
      <c r="ECC74" s="129"/>
      <c r="ECD74" s="129"/>
      <c r="ECE74" s="129"/>
      <c r="ECF74" s="129"/>
      <c r="ECG74" s="129"/>
      <c r="ECH74" s="129"/>
      <c r="ECI74" s="129"/>
      <c r="ECJ74" s="129"/>
      <c r="ECK74" s="129"/>
      <c r="ECL74" s="129"/>
      <c r="ECM74" s="129"/>
      <c r="ECN74" s="129"/>
      <c r="ECO74" s="129"/>
      <c r="ECP74" s="129"/>
      <c r="ECQ74" s="129"/>
      <c r="ECR74" s="129"/>
      <c r="ECS74" s="129"/>
      <c r="ECT74" s="129"/>
      <c r="ECU74" s="129"/>
      <c r="ECV74" s="129"/>
      <c r="ECW74" s="129"/>
      <c r="ECX74" s="129"/>
      <c r="ECY74" s="129"/>
      <c r="ECZ74" s="129"/>
      <c r="EDA74" s="129"/>
      <c r="EDB74" s="129"/>
      <c r="EDC74" s="129"/>
      <c r="EDD74" s="129"/>
      <c r="EDE74" s="129"/>
      <c r="EDF74" s="129"/>
      <c r="EDG74" s="129"/>
      <c r="EDH74" s="129"/>
      <c r="EDI74" s="129"/>
      <c r="EDJ74" s="129"/>
      <c r="EDK74" s="129"/>
      <c r="EDL74" s="129"/>
      <c r="EDM74" s="129"/>
      <c r="EDN74" s="129"/>
      <c r="EDO74" s="129"/>
      <c r="EDP74" s="129"/>
      <c r="EDQ74" s="129"/>
      <c r="EDR74" s="129"/>
      <c r="EDS74" s="129"/>
      <c r="EDT74" s="129"/>
      <c r="EDU74" s="129"/>
      <c r="EDV74" s="129"/>
      <c r="EDW74" s="129"/>
      <c r="EDX74" s="129"/>
      <c r="EDY74" s="129"/>
      <c r="EDZ74" s="129"/>
      <c r="EEA74" s="129"/>
      <c r="EEB74" s="129"/>
      <c r="EEC74" s="129"/>
      <c r="EED74" s="129"/>
      <c r="EEE74" s="129"/>
      <c r="EEF74" s="129"/>
      <c r="EEG74" s="129"/>
      <c r="EEH74" s="129"/>
      <c r="EEI74" s="129"/>
      <c r="EEJ74" s="129"/>
      <c r="EEK74" s="129"/>
      <c r="EEL74" s="129"/>
      <c r="EEM74" s="129"/>
      <c r="EEN74" s="129"/>
      <c r="EEO74" s="129"/>
      <c r="EEP74" s="129"/>
      <c r="EEQ74" s="129"/>
      <c r="EER74" s="129"/>
      <c r="EES74" s="129"/>
      <c r="EET74" s="129"/>
      <c r="EEU74" s="129"/>
      <c r="EEV74" s="129"/>
      <c r="EEW74" s="129"/>
      <c r="EEX74" s="129"/>
      <c r="EEY74" s="129"/>
      <c r="EEZ74" s="129"/>
      <c r="EFA74" s="129"/>
      <c r="EFB74" s="129"/>
      <c r="EFC74" s="129"/>
      <c r="EFD74" s="129"/>
      <c r="EFE74" s="129"/>
      <c r="EFF74" s="129"/>
      <c r="EFG74" s="129"/>
      <c r="EFH74" s="129"/>
      <c r="EFI74" s="129"/>
      <c r="EFJ74" s="129"/>
      <c r="EFK74" s="129"/>
      <c r="EFL74" s="129"/>
      <c r="EFM74" s="129"/>
      <c r="EFN74" s="129"/>
      <c r="EFO74" s="129"/>
      <c r="EFP74" s="129"/>
      <c r="EFQ74" s="129"/>
      <c r="EFR74" s="129"/>
      <c r="EFS74" s="129"/>
      <c r="EFT74" s="129"/>
      <c r="EFU74" s="129"/>
      <c r="EFV74" s="129"/>
      <c r="EFW74" s="129"/>
      <c r="EFX74" s="129"/>
      <c r="EFY74" s="129"/>
      <c r="EFZ74" s="129"/>
      <c r="EGA74" s="129"/>
      <c r="EGB74" s="129"/>
      <c r="EGC74" s="129"/>
      <c r="EGD74" s="129"/>
      <c r="EGE74" s="129"/>
      <c r="EGF74" s="129"/>
      <c r="EGG74" s="129"/>
      <c r="EGH74" s="129"/>
      <c r="EGI74" s="129"/>
      <c r="EGJ74" s="129"/>
      <c r="EGK74" s="129"/>
      <c r="EGL74" s="129"/>
      <c r="EGM74" s="129"/>
      <c r="EGN74" s="129"/>
      <c r="EGO74" s="129"/>
      <c r="EGP74" s="129"/>
      <c r="EGQ74" s="129"/>
      <c r="EGR74" s="129"/>
      <c r="EGS74" s="129"/>
      <c r="EGT74" s="129"/>
      <c r="EGU74" s="129"/>
      <c r="EGV74" s="129"/>
      <c r="EGW74" s="129"/>
      <c r="EGX74" s="129"/>
      <c r="EGY74" s="129"/>
      <c r="EGZ74" s="129"/>
      <c r="EHA74" s="129"/>
      <c r="EHB74" s="129"/>
      <c r="EHC74" s="129"/>
      <c r="EHD74" s="129"/>
      <c r="EHE74" s="129"/>
      <c r="EHF74" s="129"/>
      <c r="EHG74" s="129"/>
      <c r="EHH74" s="129"/>
      <c r="EHI74" s="129"/>
      <c r="EHJ74" s="129"/>
      <c r="EHK74" s="129"/>
      <c r="EHL74" s="129"/>
      <c r="EHM74" s="129"/>
      <c r="EHN74" s="129"/>
      <c r="EHO74" s="129"/>
      <c r="EHP74" s="129"/>
      <c r="EHQ74" s="129"/>
      <c r="EHR74" s="129"/>
      <c r="EHS74" s="129"/>
      <c r="EHT74" s="129"/>
      <c r="EHU74" s="129"/>
      <c r="EHV74" s="129"/>
      <c r="EHW74" s="129"/>
      <c r="EHX74" s="129"/>
      <c r="EHY74" s="129"/>
      <c r="EHZ74" s="129"/>
      <c r="EIA74" s="129"/>
      <c r="EIB74" s="129"/>
      <c r="EIC74" s="129"/>
      <c r="EID74" s="129"/>
      <c r="EIE74" s="129"/>
      <c r="EIF74" s="129"/>
      <c r="EIG74" s="129"/>
      <c r="EIH74" s="129"/>
      <c r="EII74" s="129"/>
      <c r="EIJ74" s="129"/>
      <c r="EIK74" s="129"/>
      <c r="EIL74" s="129"/>
      <c r="EIM74" s="129"/>
      <c r="EIN74" s="129"/>
      <c r="EIO74" s="129"/>
      <c r="EIP74" s="129"/>
      <c r="EIQ74" s="129"/>
      <c r="EIR74" s="129"/>
      <c r="EIS74" s="129"/>
      <c r="EIT74" s="129"/>
      <c r="EIU74" s="129"/>
      <c r="EIV74" s="129"/>
      <c r="EIW74" s="129"/>
      <c r="EIX74" s="129"/>
      <c r="EIY74" s="129"/>
      <c r="EIZ74" s="129"/>
      <c r="EJA74" s="129"/>
      <c r="EJB74" s="129"/>
      <c r="EJC74" s="129"/>
      <c r="EJD74" s="129"/>
      <c r="EJE74" s="129"/>
      <c r="EJF74" s="129"/>
      <c r="EJG74" s="129"/>
      <c r="EJH74" s="129"/>
      <c r="EJI74" s="129"/>
      <c r="EJJ74" s="129"/>
      <c r="EJK74" s="129"/>
      <c r="EJL74" s="129"/>
      <c r="EJM74" s="129"/>
      <c r="EJN74" s="129"/>
      <c r="EJO74" s="129"/>
      <c r="EJP74" s="129"/>
      <c r="EJQ74" s="129"/>
      <c r="EJR74" s="129"/>
      <c r="EJS74" s="129"/>
      <c r="EJT74" s="129"/>
      <c r="EJU74" s="129"/>
      <c r="EJV74" s="129"/>
      <c r="EJW74" s="129"/>
      <c r="EJX74" s="129"/>
      <c r="EJY74" s="129"/>
      <c r="EJZ74" s="129"/>
      <c r="EKA74" s="129"/>
      <c r="EKB74" s="129"/>
      <c r="EKC74" s="129"/>
      <c r="EKD74" s="129"/>
      <c r="EKE74" s="129"/>
      <c r="EKF74" s="129"/>
      <c r="EKG74" s="129"/>
      <c r="EKH74" s="129"/>
      <c r="EKI74" s="129"/>
      <c r="EKJ74" s="129"/>
      <c r="EKK74" s="129"/>
      <c r="EKL74" s="129"/>
      <c r="EKM74" s="129"/>
      <c r="EKN74" s="129"/>
      <c r="EKO74" s="129"/>
      <c r="EKP74" s="129"/>
      <c r="EKQ74" s="129"/>
      <c r="EKR74" s="129"/>
      <c r="EKS74" s="129"/>
      <c r="EKT74" s="129"/>
      <c r="EKU74" s="129"/>
      <c r="EKV74" s="129"/>
      <c r="EKW74" s="129"/>
      <c r="EKX74" s="129"/>
      <c r="EKY74" s="129"/>
      <c r="EKZ74" s="129"/>
      <c r="ELA74" s="129"/>
      <c r="ELB74" s="129"/>
      <c r="ELC74" s="129"/>
      <c r="ELD74" s="129"/>
      <c r="ELE74" s="129"/>
      <c r="ELF74" s="129"/>
      <c r="ELG74" s="129"/>
      <c r="ELH74" s="129"/>
      <c r="ELI74" s="129"/>
      <c r="ELJ74" s="129"/>
      <c r="ELK74" s="129"/>
      <c r="ELL74" s="129"/>
      <c r="ELM74" s="129"/>
      <c r="ELN74" s="129"/>
      <c r="ELO74" s="129"/>
      <c r="ELP74" s="129"/>
      <c r="ELQ74" s="129"/>
      <c r="ELR74" s="129"/>
      <c r="ELS74" s="129"/>
      <c r="ELT74" s="129"/>
      <c r="ELU74" s="129"/>
      <c r="ELV74" s="129"/>
      <c r="ELW74" s="129"/>
      <c r="ELX74" s="129"/>
      <c r="ELY74" s="129"/>
      <c r="ELZ74" s="129"/>
      <c r="EMA74" s="129"/>
      <c r="EMB74" s="129"/>
      <c r="EMC74" s="129"/>
      <c r="EMD74" s="129"/>
      <c r="EME74" s="129"/>
      <c r="EMF74" s="129"/>
      <c r="EMG74" s="129"/>
      <c r="EMH74" s="129"/>
      <c r="EMI74" s="129"/>
      <c r="EMJ74" s="129"/>
      <c r="EMK74" s="129"/>
      <c r="EML74" s="129"/>
      <c r="EMM74" s="129"/>
      <c r="EMN74" s="129"/>
      <c r="EMO74" s="129"/>
      <c r="EMP74" s="129"/>
      <c r="EMQ74" s="129"/>
      <c r="EMR74" s="129"/>
      <c r="EMS74" s="129"/>
      <c r="EMT74" s="129"/>
      <c r="EMU74" s="129"/>
      <c r="EMV74" s="129"/>
      <c r="EMW74" s="129"/>
      <c r="EMX74" s="129"/>
      <c r="EMY74" s="129"/>
      <c r="EMZ74" s="129"/>
      <c r="ENA74" s="129"/>
      <c r="ENB74" s="129"/>
      <c r="ENC74" s="129"/>
      <c r="END74" s="129"/>
      <c r="ENE74" s="129"/>
      <c r="ENF74" s="129"/>
      <c r="ENG74" s="129"/>
      <c r="ENH74" s="129"/>
      <c r="ENI74" s="129"/>
      <c r="ENJ74" s="129"/>
      <c r="ENK74" s="129"/>
      <c r="ENL74" s="129"/>
      <c r="ENM74" s="129"/>
      <c r="ENN74" s="129"/>
      <c r="ENO74" s="129"/>
      <c r="ENP74" s="129"/>
      <c r="ENQ74" s="129"/>
      <c r="ENR74" s="129"/>
      <c r="ENS74" s="129"/>
      <c r="ENT74" s="129"/>
      <c r="ENU74" s="129"/>
      <c r="ENV74" s="129"/>
      <c r="ENW74" s="129"/>
      <c r="ENX74" s="129"/>
      <c r="ENY74" s="129"/>
      <c r="ENZ74" s="129"/>
      <c r="EOA74" s="129"/>
      <c r="EOB74" s="129"/>
      <c r="EOC74" s="129"/>
      <c r="EOD74" s="129"/>
      <c r="EOE74" s="129"/>
      <c r="EOF74" s="129"/>
      <c r="EOG74" s="129"/>
      <c r="EOH74" s="129"/>
      <c r="EOI74" s="129"/>
      <c r="EOJ74" s="129"/>
      <c r="EOK74" s="129"/>
      <c r="EOL74" s="129"/>
      <c r="EOM74" s="129"/>
      <c r="EON74" s="129"/>
      <c r="EOO74" s="129"/>
      <c r="EOP74" s="129"/>
      <c r="EOQ74" s="129"/>
      <c r="EOR74" s="129"/>
      <c r="EOS74" s="129"/>
      <c r="EOT74" s="129"/>
      <c r="EOU74" s="129"/>
      <c r="EOV74" s="129"/>
      <c r="EOW74" s="129"/>
      <c r="EOX74" s="129"/>
      <c r="EOY74" s="129"/>
      <c r="EOZ74" s="129"/>
      <c r="EPA74" s="129"/>
      <c r="EPB74" s="129"/>
      <c r="EPC74" s="129"/>
      <c r="EPD74" s="129"/>
      <c r="EPE74" s="129"/>
      <c r="EPF74" s="129"/>
      <c r="EPG74" s="129"/>
      <c r="EPH74" s="129"/>
      <c r="EPI74" s="129"/>
      <c r="EPJ74" s="129"/>
      <c r="EPK74" s="129"/>
      <c r="EPL74" s="129"/>
      <c r="EPM74" s="129"/>
      <c r="EPN74" s="129"/>
      <c r="EPO74" s="129"/>
      <c r="EPP74" s="129"/>
      <c r="EPQ74" s="129"/>
      <c r="EPR74" s="129"/>
      <c r="EPS74" s="129"/>
      <c r="EPT74" s="129"/>
      <c r="EPU74" s="129"/>
      <c r="EPV74" s="129"/>
      <c r="EPW74" s="129"/>
      <c r="EPX74" s="129"/>
      <c r="EPY74" s="129"/>
      <c r="EPZ74" s="129"/>
      <c r="EQA74" s="129"/>
      <c r="EQB74" s="129"/>
      <c r="EQC74" s="129"/>
      <c r="EQD74" s="129"/>
      <c r="EQE74" s="129"/>
      <c r="EQF74" s="129"/>
      <c r="EQG74" s="129"/>
      <c r="EQH74" s="129"/>
      <c r="EQI74" s="129"/>
      <c r="EQJ74" s="129"/>
      <c r="EQK74" s="129"/>
      <c r="EQL74" s="129"/>
      <c r="EQM74" s="129"/>
      <c r="EQN74" s="129"/>
      <c r="EQO74" s="129"/>
      <c r="EQP74" s="129"/>
      <c r="EQQ74" s="129"/>
      <c r="EQR74" s="129"/>
      <c r="EQS74" s="129"/>
      <c r="EQT74" s="129"/>
      <c r="EQU74" s="129"/>
      <c r="EQV74" s="129"/>
      <c r="EQW74" s="129"/>
      <c r="EQX74" s="129"/>
      <c r="EQY74" s="129"/>
      <c r="EQZ74" s="129"/>
      <c r="ERA74" s="129"/>
      <c r="ERB74" s="129"/>
      <c r="ERC74" s="129"/>
      <c r="ERD74" s="129"/>
      <c r="ERE74" s="129"/>
      <c r="ERF74" s="129"/>
      <c r="ERG74" s="129"/>
      <c r="ERH74" s="129"/>
      <c r="ERI74" s="129"/>
      <c r="ERJ74" s="129"/>
      <c r="ERK74" s="129"/>
      <c r="ERL74" s="129"/>
      <c r="ERM74" s="129"/>
      <c r="ERN74" s="129"/>
      <c r="ERO74" s="129"/>
      <c r="ERP74" s="129"/>
      <c r="ERQ74" s="129"/>
      <c r="ERR74" s="129"/>
      <c r="ERS74" s="129"/>
      <c r="ERT74" s="129"/>
      <c r="ERU74" s="129"/>
      <c r="ERV74" s="129"/>
      <c r="ERW74" s="129"/>
      <c r="ERX74" s="129"/>
      <c r="ERY74" s="129"/>
      <c r="ERZ74" s="129"/>
      <c r="ESA74" s="129"/>
      <c r="ESB74" s="129"/>
      <c r="ESC74" s="129"/>
      <c r="ESD74" s="129"/>
      <c r="ESE74" s="129"/>
      <c r="ESF74" s="129"/>
      <c r="ESG74" s="129"/>
      <c r="ESH74" s="129"/>
      <c r="ESI74" s="129"/>
      <c r="ESJ74" s="129"/>
      <c r="ESK74" s="129"/>
      <c r="ESL74" s="129"/>
      <c r="ESM74" s="129"/>
      <c r="ESN74" s="129"/>
      <c r="ESO74" s="129"/>
      <c r="ESP74" s="129"/>
      <c r="ESQ74" s="129"/>
      <c r="ESR74" s="129"/>
      <c r="ESS74" s="129"/>
      <c r="EST74" s="129"/>
      <c r="ESU74" s="129"/>
      <c r="ESV74" s="129"/>
      <c r="ESW74" s="129"/>
      <c r="ESX74" s="129"/>
      <c r="ESY74" s="129"/>
      <c r="ESZ74" s="129"/>
      <c r="ETA74" s="129"/>
      <c r="ETB74" s="129"/>
      <c r="ETC74" s="129"/>
      <c r="ETD74" s="129"/>
      <c r="ETE74" s="129"/>
      <c r="ETF74" s="129"/>
      <c r="ETG74" s="129"/>
      <c r="ETH74" s="129"/>
      <c r="ETI74" s="129"/>
      <c r="ETJ74" s="129"/>
      <c r="ETK74" s="129"/>
      <c r="ETL74" s="129"/>
      <c r="ETM74" s="129"/>
      <c r="ETN74" s="129"/>
      <c r="ETO74" s="129"/>
      <c r="ETP74" s="129"/>
      <c r="ETQ74" s="129"/>
      <c r="ETR74" s="129"/>
      <c r="ETS74" s="129"/>
      <c r="ETT74" s="129"/>
      <c r="ETU74" s="129"/>
      <c r="ETV74" s="129"/>
      <c r="ETW74" s="129"/>
      <c r="ETX74" s="129"/>
      <c r="ETY74" s="129"/>
      <c r="ETZ74" s="129"/>
      <c r="EUA74" s="129"/>
      <c r="EUB74" s="129"/>
      <c r="EUC74" s="129"/>
      <c r="EUD74" s="129"/>
      <c r="EUE74" s="129"/>
      <c r="EUF74" s="129"/>
      <c r="EUG74" s="129"/>
      <c r="EUH74" s="129"/>
      <c r="EUI74" s="129"/>
      <c r="EUJ74" s="129"/>
      <c r="EUK74" s="129"/>
      <c r="EUL74" s="129"/>
      <c r="EUM74" s="129"/>
      <c r="EUN74" s="129"/>
      <c r="EUO74" s="129"/>
      <c r="EUP74" s="129"/>
      <c r="EUQ74" s="129"/>
      <c r="EUR74" s="129"/>
      <c r="EUS74" s="129"/>
      <c r="EUT74" s="129"/>
      <c r="EUU74" s="129"/>
      <c r="EUV74" s="129"/>
      <c r="EUW74" s="129"/>
      <c r="EUX74" s="129"/>
      <c r="EUY74" s="129"/>
      <c r="EUZ74" s="129"/>
      <c r="EVA74" s="129"/>
      <c r="EVB74" s="129"/>
      <c r="EVC74" s="129"/>
      <c r="EVD74" s="129"/>
      <c r="EVE74" s="129"/>
      <c r="EVF74" s="129"/>
      <c r="EVG74" s="129"/>
      <c r="EVH74" s="129"/>
      <c r="EVI74" s="129"/>
      <c r="EVJ74" s="129"/>
      <c r="EVK74" s="129"/>
      <c r="EVL74" s="129"/>
      <c r="EVM74" s="129"/>
      <c r="EVN74" s="129"/>
      <c r="EVO74" s="129"/>
      <c r="EVP74" s="129"/>
      <c r="EVQ74" s="129"/>
      <c r="EVR74" s="129"/>
      <c r="EVS74" s="129"/>
      <c r="EVT74" s="129"/>
      <c r="EVU74" s="129"/>
      <c r="EVV74" s="129"/>
      <c r="EVW74" s="129"/>
      <c r="EVX74" s="129"/>
      <c r="EVY74" s="129"/>
      <c r="EVZ74" s="129"/>
      <c r="EWA74" s="129"/>
      <c r="EWB74" s="129"/>
      <c r="EWC74" s="129"/>
      <c r="EWD74" s="129"/>
      <c r="EWE74" s="129"/>
      <c r="EWF74" s="129"/>
      <c r="EWG74" s="129"/>
      <c r="EWH74" s="129"/>
      <c r="EWI74" s="129"/>
      <c r="EWJ74" s="129"/>
      <c r="EWK74" s="129"/>
      <c r="EWL74" s="129"/>
      <c r="EWM74" s="129"/>
      <c r="EWN74" s="129"/>
      <c r="EWO74" s="129"/>
      <c r="EWP74" s="129"/>
      <c r="EWQ74" s="129"/>
      <c r="EWR74" s="129"/>
      <c r="EWS74" s="129"/>
      <c r="EWT74" s="129"/>
      <c r="EWU74" s="129"/>
      <c r="EWV74" s="129"/>
      <c r="EWW74" s="129"/>
      <c r="EWX74" s="129"/>
      <c r="EWY74" s="129"/>
      <c r="EWZ74" s="129"/>
      <c r="EXA74" s="129"/>
      <c r="EXB74" s="129"/>
      <c r="EXC74" s="129"/>
      <c r="EXD74" s="129"/>
      <c r="EXE74" s="129"/>
      <c r="EXF74" s="129"/>
      <c r="EXG74" s="129"/>
      <c r="EXH74" s="129"/>
      <c r="EXI74" s="129"/>
      <c r="EXJ74" s="129"/>
      <c r="EXK74" s="129"/>
      <c r="EXL74" s="129"/>
      <c r="EXM74" s="129"/>
      <c r="EXN74" s="129"/>
      <c r="EXO74" s="129"/>
      <c r="EXP74" s="129"/>
      <c r="EXQ74" s="129"/>
      <c r="EXR74" s="129"/>
      <c r="EXS74" s="129"/>
      <c r="EXT74" s="129"/>
      <c r="EXU74" s="129"/>
      <c r="EXV74" s="129"/>
      <c r="EXW74" s="129"/>
      <c r="EXX74" s="129"/>
      <c r="EXY74" s="129"/>
      <c r="EXZ74" s="129"/>
      <c r="EYA74" s="129"/>
      <c r="EYB74" s="129"/>
      <c r="EYC74" s="129"/>
      <c r="EYD74" s="129"/>
      <c r="EYE74" s="129"/>
      <c r="EYF74" s="129"/>
      <c r="EYG74" s="129"/>
      <c r="EYH74" s="129"/>
      <c r="EYI74" s="129"/>
      <c r="EYJ74" s="129"/>
      <c r="EYK74" s="129"/>
      <c r="EYL74" s="129"/>
      <c r="EYM74" s="129"/>
      <c r="EYN74" s="129"/>
      <c r="EYO74" s="129"/>
      <c r="EYP74" s="129"/>
      <c r="EYQ74" s="129"/>
      <c r="EYR74" s="129"/>
      <c r="EYS74" s="129"/>
      <c r="EYT74" s="129"/>
      <c r="EYU74" s="129"/>
      <c r="EYV74" s="129"/>
      <c r="EYW74" s="129"/>
      <c r="EYX74" s="129"/>
      <c r="EYY74" s="129"/>
      <c r="EYZ74" s="129"/>
      <c r="EZA74" s="129"/>
      <c r="EZB74" s="129"/>
      <c r="EZC74" s="129"/>
      <c r="EZD74" s="129"/>
      <c r="EZE74" s="129"/>
      <c r="EZF74" s="129"/>
      <c r="EZG74" s="129"/>
      <c r="EZH74" s="129"/>
      <c r="EZI74" s="129"/>
      <c r="EZJ74" s="129"/>
      <c r="EZK74" s="129"/>
      <c r="EZL74" s="129"/>
      <c r="EZM74" s="129"/>
      <c r="EZN74" s="129"/>
      <c r="EZO74" s="129"/>
      <c r="EZP74" s="129"/>
      <c r="EZQ74" s="129"/>
      <c r="EZR74" s="129"/>
      <c r="EZS74" s="129"/>
      <c r="EZT74" s="129"/>
      <c r="EZU74" s="129"/>
      <c r="EZV74" s="129"/>
      <c r="EZW74" s="129"/>
      <c r="EZX74" s="129"/>
      <c r="EZY74" s="129"/>
      <c r="EZZ74" s="129"/>
      <c r="FAA74" s="129"/>
      <c r="FAB74" s="129"/>
      <c r="FAC74" s="129"/>
      <c r="FAD74" s="129"/>
      <c r="FAE74" s="129"/>
      <c r="FAF74" s="129"/>
      <c r="FAG74" s="129"/>
      <c r="FAH74" s="129"/>
      <c r="FAI74" s="129"/>
      <c r="FAJ74" s="129"/>
      <c r="FAK74" s="129"/>
      <c r="FAL74" s="129"/>
      <c r="FAM74" s="129"/>
      <c r="FAN74" s="129"/>
      <c r="FAO74" s="129"/>
      <c r="FAP74" s="129"/>
      <c r="FAQ74" s="129"/>
      <c r="FAR74" s="129"/>
      <c r="FAS74" s="129"/>
      <c r="FAT74" s="129"/>
      <c r="FAU74" s="129"/>
      <c r="FAV74" s="129"/>
      <c r="FAW74" s="129"/>
      <c r="FAX74" s="129"/>
      <c r="FAY74" s="129"/>
      <c r="FAZ74" s="129"/>
      <c r="FBA74" s="129"/>
      <c r="FBB74" s="129"/>
      <c r="FBC74" s="129"/>
      <c r="FBD74" s="129"/>
      <c r="FBE74" s="129"/>
      <c r="FBF74" s="129"/>
      <c r="FBG74" s="129"/>
      <c r="FBH74" s="129"/>
      <c r="FBI74" s="129"/>
      <c r="FBJ74" s="129"/>
      <c r="FBK74" s="129"/>
      <c r="FBL74" s="129"/>
      <c r="FBM74" s="129"/>
      <c r="FBN74" s="129"/>
      <c r="FBO74" s="129"/>
      <c r="FBP74" s="129"/>
      <c r="FBQ74" s="129"/>
      <c r="FBR74" s="129"/>
      <c r="FBS74" s="129"/>
      <c r="FBT74" s="129"/>
      <c r="FBU74" s="129"/>
      <c r="FBV74" s="129"/>
      <c r="FBW74" s="129"/>
      <c r="FBX74" s="129"/>
      <c r="FBY74" s="129"/>
      <c r="FBZ74" s="129"/>
      <c r="FCA74" s="129"/>
      <c r="FCB74" s="129"/>
      <c r="FCC74" s="129"/>
      <c r="FCD74" s="129"/>
      <c r="FCE74" s="129"/>
      <c r="FCF74" s="129"/>
      <c r="FCG74" s="129"/>
      <c r="FCH74" s="129"/>
      <c r="FCI74" s="129"/>
      <c r="FCJ74" s="129"/>
      <c r="FCK74" s="129"/>
      <c r="FCL74" s="129"/>
      <c r="FCM74" s="129"/>
      <c r="FCN74" s="129"/>
      <c r="FCO74" s="129"/>
      <c r="FCP74" s="129"/>
      <c r="FCQ74" s="129"/>
      <c r="FCR74" s="129"/>
      <c r="FCS74" s="129"/>
      <c r="FCT74" s="129"/>
      <c r="FCU74" s="129"/>
      <c r="FCV74" s="129"/>
      <c r="FCW74" s="129"/>
      <c r="FCX74" s="129"/>
      <c r="FCY74" s="129"/>
      <c r="FCZ74" s="129"/>
      <c r="FDA74" s="129"/>
      <c r="FDB74" s="129"/>
      <c r="FDC74" s="129"/>
      <c r="FDD74" s="129"/>
      <c r="FDE74" s="129"/>
      <c r="FDF74" s="129"/>
      <c r="FDG74" s="129"/>
      <c r="FDH74" s="129"/>
      <c r="FDI74" s="129"/>
      <c r="FDJ74" s="129"/>
      <c r="FDK74" s="129"/>
      <c r="FDL74" s="129"/>
      <c r="FDM74" s="129"/>
      <c r="FDN74" s="129"/>
      <c r="FDO74" s="129"/>
      <c r="FDP74" s="129"/>
      <c r="FDQ74" s="129"/>
      <c r="FDR74" s="129"/>
      <c r="FDS74" s="129"/>
      <c r="FDT74" s="129"/>
      <c r="FDU74" s="129"/>
      <c r="FDV74" s="129"/>
      <c r="FDW74" s="129"/>
      <c r="FDX74" s="129"/>
      <c r="FDY74" s="129"/>
      <c r="FDZ74" s="129"/>
      <c r="FEA74" s="129"/>
      <c r="FEB74" s="129"/>
      <c r="FEC74" s="129"/>
      <c r="FED74" s="129"/>
      <c r="FEE74" s="129"/>
      <c r="FEF74" s="129"/>
      <c r="FEG74" s="129"/>
      <c r="FEH74" s="129"/>
      <c r="FEI74" s="129"/>
      <c r="FEJ74" s="129"/>
      <c r="FEK74" s="129"/>
      <c r="FEL74" s="129"/>
      <c r="FEM74" s="129"/>
      <c r="FEN74" s="129"/>
      <c r="FEO74" s="129"/>
      <c r="FEP74" s="129"/>
      <c r="FEQ74" s="129"/>
      <c r="FER74" s="129"/>
      <c r="FES74" s="129"/>
      <c r="FET74" s="129"/>
      <c r="FEU74" s="129"/>
      <c r="FEV74" s="129"/>
      <c r="FEW74" s="129"/>
      <c r="FEX74" s="129"/>
      <c r="FEY74" s="129"/>
      <c r="FEZ74" s="129"/>
      <c r="FFA74" s="129"/>
      <c r="FFB74" s="129"/>
      <c r="FFC74" s="129"/>
      <c r="FFD74" s="129"/>
      <c r="FFE74" s="129"/>
      <c r="FFF74" s="129"/>
      <c r="FFG74" s="129"/>
      <c r="FFH74" s="129"/>
      <c r="FFI74" s="129"/>
      <c r="FFJ74" s="129"/>
      <c r="FFK74" s="129"/>
      <c r="FFL74" s="129"/>
      <c r="FFM74" s="129"/>
      <c r="FFN74" s="129"/>
      <c r="FFO74" s="129"/>
      <c r="FFP74" s="129"/>
      <c r="FFQ74" s="129"/>
      <c r="FFR74" s="129"/>
      <c r="FFS74" s="129"/>
      <c r="FFT74" s="129"/>
      <c r="FFU74" s="129"/>
      <c r="FFV74" s="129"/>
      <c r="FFW74" s="129"/>
      <c r="FFX74" s="129"/>
      <c r="FFY74" s="129"/>
      <c r="FFZ74" s="129"/>
      <c r="FGA74" s="129"/>
      <c r="FGB74" s="129"/>
      <c r="FGC74" s="129"/>
      <c r="FGD74" s="129"/>
      <c r="FGE74" s="129"/>
      <c r="FGF74" s="129"/>
      <c r="FGG74" s="129"/>
      <c r="FGH74" s="129"/>
      <c r="FGI74" s="129"/>
      <c r="FGJ74" s="129"/>
      <c r="FGK74" s="129"/>
      <c r="FGL74" s="129"/>
      <c r="FGM74" s="129"/>
      <c r="FGN74" s="129"/>
      <c r="FGO74" s="129"/>
      <c r="FGP74" s="129"/>
      <c r="FGQ74" s="129"/>
      <c r="FGR74" s="129"/>
      <c r="FGS74" s="129"/>
      <c r="FGT74" s="129"/>
      <c r="FGU74" s="129"/>
      <c r="FGV74" s="129"/>
      <c r="FGW74" s="129"/>
      <c r="FGX74" s="129"/>
      <c r="FGY74" s="129"/>
      <c r="FGZ74" s="129"/>
      <c r="FHA74" s="129"/>
      <c r="FHB74" s="129"/>
      <c r="FHC74" s="129"/>
      <c r="FHD74" s="129"/>
      <c r="FHE74" s="129"/>
      <c r="FHF74" s="129"/>
      <c r="FHG74" s="129"/>
      <c r="FHH74" s="129"/>
      <c r="FHI74" s="129"/>
      <c r="FHJ74" s="129"/>
      <c r="FHK74" s="129"/>
      <c r="FHL74" s="129"/>
      <c r="FHM74" s="129"/>
      <c r="FHN74" s="129"/>
      <c r="FHO74" s="129"/>
      <c r="FHP74" s="129"/>
      <c r="FHQ74" s="129"/>
      <c r="FHR74" s="129"/>
      <c r="FHS74" s="129"/>
      <c r="FHT74" s="129"/>
      <c r="FHU74" s="129"/>
      <c r="FHV74" s="129"/>
      <c r="FHW74" s="129"/>
      <c r="FHX74" s="129"/>
      <c r="FHY74" s="129"/>
      <c r="FHZ74" s="129"/>
      <c r="FIA74" s="129"/>
      <c r="FIB74" s="129"/>
      <c r="FIC74" s="129"/>
      <c r="FID74" s="129"/>
      <c r="FIE74" s="129"/>
      <c r="FIF74" s="129"/>
      <c r="FIG74" s="129"/>
      <c r="FIH74" s="129"/>
      <c r="FII74" s="129"/>
      <c r="FIJ74" s="129"/>
      <c r="FIK74" s="129"/>
      <c r="FIL74" s="129"/>
      <c r="FIM74" s="129"/>
      <c r="FIN74" s="129"/>
      <c r="FIO74" s="129"/>
      <c r="FIP74" s="129"/>
      <c r="FIQ74" s="129"/>
      <c r="FIR74" s="129"/>
      <c r="FIS74" s="129"/>
      <c r="FIT74" s="129"/>
      <c r="FIU74" s="129"/>
      <c r="FIV74" s="129"/>
      <c r="FIW74" s="129"/>
      <c r="FIX74" s="129"/>
      <c r="FIY74" s="129"/>
      <c r="FIZ74" s="129"/>
      <c r="FJA74" s="129"/>
      <c r="FJB74" s="129"/>
      <c r="FJC74" s="129"/>
      <c r="FJD74" s="129"/>
      <c r="FJE74" s="129"/>
      <c r="FJF74" s="129"/>
      <c r="FJG74" s="129"/>
      <c r="FJH74" s="129"/>
      <c r="FJI74" s="129"/>
      <c r="FJJ74" s="129"/>
      <c r="FJK74" s="129"/>
      <c r="FJL74" s="129"/>
      <c r="FJM74" s="129"/>
      <c r="FJN74" s="129"/>
      <c r="FJO74" s="129"/>
      <c r="FJP74" s="129"/>
      <c r="FJQ74" s="129"/>
      <c r="FJR74" s="129"/>
      <c r="FJS74" s="129"/>
      <c r="FJT74" s="129"/>
      <c r="FJU74" s="129"/>
      <c r="FJV74" s="129"/>
      <c r="FJW74" s="129"/>
      <c r="FJX74" s="129"/>
      <c r="FJY74" s="129"/>
      <c r="FJZ74" s="129"/>
      <c r="FKA74" s="129"/>
      <c r="FKB74" s="129"/>
      <c r="FKC74" s="129"/>
      <c r="FKD74" s="129"/>
      <c r="FKE74" s="129"/>
      <c r="FKF74" s="129"/>
      <c r="FKG74" s="129"/>
      <c r="FKH74" s="129"/>
      <c r="FKI74" s="129"/>
      <c r="FKJ74" s="129"/>
      <c r="FKK74" s="129"/>
      <c r="FKL74" s="129"/>
      <c r="FKM74" s="129"/>
      <c r="FKN74" s="129"/>
      <c r="FKO74" s="129"/>
      <c r="FKP74" s="129"/>
      <c r="FKQ74" s="129"/>
      <c r="FKR74" s="129"/>
      <c r="FKS74" s="129"/>
      <c r="FKT74" s="129"/>
      <c r="FKU74" s="129"/>
      <c r="FKV74" s="129"/>
      <c r="FKW74" s="129"/>
      <c r="FKX74" s="129"/>
      <c r="FKY74" s="129"/>
      <c r="FKZ74" s="129"/>
      <c r="FLA74" s="129"/>
      <c r="FLB74" s="129"/>
      <c r="FLC74" s="129"/>
      <c r="FLD74" s="129"/>
      <c r="FLE74" s="129"/>
      <c r="FLF74" s="129"/>
      <c r="FLG74" s="129"/>
      <c r="FLH74" s="129"/>
      <c r="FLI74" s="129"/>
      <c r="FLJ74" s="129"/>
      <c r="FLK74" s="129"/>
      <c r="FLL74" s="129"/>
      <c r="FLM74" s="129"/>
      <c r="FLN74" s="129"/>
      <c r="FLO74" s="129"/>
      <c r="FLP74" s="129"/>
      <c r="FLQ74" s="129"/>
      <c r="FLR74" s="129"/>
      <c r="FLS74" s="129"/>
      <c r="FLT74" s="129"/>
      <c r="FLU74" s="129"/>
      <c r="FLV74" s="129"/>
      <c r="FLW74" s="129"/>
      <c r="FLX74" s="129"/>
      <c r="FLY74" s="129"/>
      <c r="FLZ74" s="129"/>
      <c r="FMA74" s="129"/>
      <c r="FMB74" s="129"/>
      <c r="FMC74" s="129"/>
      <c r="FMD74" s="129"/>
      <c r="FME74" s="129"/>
      <c r="FMF74" s="129"/>
      <c r="FMG74" s="129"/>
      <c r="FMH74" s="129"/>
      <c r="FMI74" s="129"/>
      <c r="FMJ74" s="129"/>
      <c r="FMK74" s="129"/>
      <c r="FML74" s="129"/>
      <c r="FMM74" s="129"/>
      <c r="FMN74" s="129"/>
      <c r="FMO74" s="129"/>
      <c r="FMP74" s="129"/>
      <c r="FMQ74" s="129"/>
      <c r="FMR74" s="129"/>
      <c r="FMS74" s="129"/>
      <c r="FMT74" s="129"/>
      <c r="FMU74" s="129"/>
      <c r="FMV74" s="129"/>
      <c r="FMW74" s="129"/>
      <c r="FMX74" s="129"/>
      <c r="FMY74" s="129"/>
      <c r="FMZ74" s="129"/>
      <c r="FNA74" s="129"/>
      <c r="FNB74" s="129"/>
      <c r="FNC74" s="129"/>
      <c r="FND74" s="129"/>
      <c r="FNE74" s="129"/>
      <c r="FNF74" s="129"/>
      <c r="FNG74" s="129"/>
      <c r="FNH74" s="129"/>
      <c r="FNI74" s="129"/>
      <c r="FNJ74" s="129"/>
      <c r="FNK74" s="129"/>
      <c r="FNL74" s="129"/>
      <c r="FNM74" s="129"/>
      <c r="FNN74" s="129"/>
      <c r="FNO74" s="129"/>
      <c r="FNP74" s="129"/>
      <c r="FNQ74" s="129"/>
      <c r="FNR74" s="129"/>
      <c r="FNS74" s="129"/>
      <c r="FNT74" s="129"/>
      <c r="FNU74" s="129"/>
      <c r="FNV74" s="129"/>
      <c r="FNW74" s="129"/>
      <c r="FNX74" s="129"/>
      <c r="FNY74" s="129"/>
      <c r="FNZ74" s="129"/>
      <c r="FOA74" s="129"/>
      <c r="FOB74" s="129"/>
      <c r="FOC74" s="129"/>
      <c r="FOD74" s="129"/>
      <c r="FOE74" s="129"/>
      <c r="FOF74" s="129"/>
      <c r="FOG74" s="129"/>
      <c r="FOH74" s="129"/>
      <c r="FOI74" s="129"/>
      <c r="FOJ74" s="129"/>
      <c r="FOK74" s="129"/>
      <c r="FOL74" s="129"/>
      <c r="FOM74" s="129"/>
      <c r="FON74" s="129"/>
      <c r="FOO74" s="129"/>
      <c r="FOP74" s="129"/>
      <c r="FOQ74" s="129"/>
      <c r="FOR74" s="129"/>
      <c r="FOS74" s="129"/>
      <c r="FOT74" s="129"/>
      <c r="FOU74" s="129"/>
      <c r="FOV74" s="129"/>
      <c r="FOW74" s="129"/>
      <c r="FOX74" s="129"/>
      <c r="FOY74" s="129"/>
      <c r="FOZ74" s="129"/>
      <c r="FPA74" s="129"/>
      <c r="FPB74" s="129"/>
      <c r="FPC74" s="129"/>
      <c r="FPD74" s="129"/>
      <c r="FPE74" s="129"/>
      <c r="FPF74" s="129"/>
      <c r="FPG74" s="129"/>
      <c r="FPH74" s="129"/>
      <c r="FPI74" s="129"/>
      <c r="FPJ74" s="129"/>
      <c r="FPK74" s="129"/>
      <c r="FPL74" s="129"/>
      <c r="FPM74" s="129"/>
      <c r="FPN74" s="129"/>
      <c r="FPO74" s="129"/>
      <c r="FPP74" s="129"/>
      <c r="FPQ74" s="129"/>
      <c r="FPR74" s="129"/>
      <c r="FPS74" s="129"/>
      <c r="FPT74" s="129"/>
      <c r="FPU74" s="129"/>
      <c r="FPV74" s="129"/>
      <c r="FPW74" s="129"/>
      <c r="FPX74" s="129"/>
      <c r="FPY74" s="129"/>
      <c r="FPZ74" s="129"/>
      <c r="FQA74" s="129"/>
      <c r="FQB74" s="129"/>
      <c r="FQC74" s="129"/>
      <c r="FQD74" s="129"/>
      <c r="FQE74" s="129"/>
      <c r="FQF74" s="129"/>
      <c r="FQG74" s="129"/>
      <c r="FQH74" s="129"/>
      <c r="FQI74" s="129"/>
      <c r="FQJ74" s="129"/>
      <c r="FQK74" s="129"/>
      <c r="FQL74" s="129"/>
      <c r="FQM74" s="129"/>
      <c r="FQN74" s="129"/>
      <c r="FQO74" s="129"/>
      <c r="FQP74" s="129"/>
      <c r="FQQ74" s="129"/>
      <c r="FQR74" s="129"/>
      <c r="FQS74" s="129"/>
      <c r="FQT74" s="129"/>
      <c r="FQU74" s="129"/>
      <c r="FQV74" s="129"/>
      <c r="FQW74" s="129"/>
      <c r="FQX74" s="129"/>
      <c r="FQY74" s="129"/>
      <c r="FQZ74" s="129"/>
      <c r="FRA74" s="129"/>
      <c r="FRB74" s="129"/>
      <c r="FRC74" s="129"/>
      <c r="FRD74" s="129"/>
      <c r="FRE74" s="129"/>
      <c r="FRF74" s="129"/>
      <c r="FRG74" s="129"/>
      <c r="FRH74" s="129"/>
      <c r="FRI74" s="129"/>
      <c r="FRJ74" s="129"/>
      <c r="FRK74" s="129"/>
      <c r="FRL74" s="129"/>
      <c r="FRM74" s="129"/>
      <c r="FRN74" s="129"/>
      <c r="FRO74" s="129"/>
      <c r="FRP74" s="129"/>
      <c r="FRQ74" s="129"/>
      <c r="FRR74" s="129"/>
      <c r="FRS74" s="129"/>
      <c r="FRT74" s="129"/>
      <c r="FRU74" s="129"/>
      <c r="FRV74" s="129"/>
      <c r="FRW74" s="129"/>
      <c r="FRX74" s="129"/>
      <c r="FRY74" s="129"/>
      <c r="FRZ74" s="129"/>
      <c r="FSA74" s="129"/>
      <c r="FSB74" s="129"/>
      <c r="FSC74" s="129"/>
      <c r="FSD74" s="129"/>
      <c r="FSE74" s="129"/>
      <c r="FSF74" s="129"/>
      <c r="FSG74" s="129"/>
      <c r="FSH74" s="129"/>
      <c r="FSI74" s="129"/>
      <c r="FSJ74" s="129"/>
      <c r="FSK74" s="129"/>
      <c r="FSL74" s="129"/>
      <c r="FSM74" s="129"/>
      <c r="FSN74" s="129"/>
      <c r="FSO74" s="129"/>
      <c r="FSP74" s="129"/>
      <c r="FSQ74" s="129"/>
      <c r="FSR74" s="129"/>
      <c r="FSS74" s="129"/>
      <c r="FST74" s="129"/>
      <c r="FSU74" s="129"/>
      <c r="FSV74" s="129"/>
      <c r="FSW74" s="129"/>
      <c r="FSX74" s="129"/>
      <c r="FSY74" s="129"/>
      <c r="FSZ74" s="129"/>
      <c r="FTA74" s="129"/>
      <c r="FTB74" s="129"/>
      <c r="FTC74" s="129"/>
      <c r="FTD74" s="129"/>
      <c r="FTE74" s="129"/>
      <c r="FTF74" s="129"/>
      <c r="FTG74" s="129"/>
      <c r="FTH74" s="129"/>
      <c r="FTI74" s="129"/>
      <c r="FTJ74" s="129"/>
      <c r="FTK74" s="129"/>
      <c r="FTL74" s="129"/>
      <c r="FTM74" s="129"/>
      <c r="FTN74" s="129"/>
      <c r="FTO74" s="129"/>
      <c r="FTP74" s="129"/>
      <c r="FTQ74" s="129"/>
      <c r="FTR74" s="129"/>
      <c r="FTS74" s="129"/>
      <c r="FTT74" s="129"/>
      <c r="FTU74" s="129"/>
      <c r="FTV74" s="129"/>
      <c r="FTW74" s="129"/>
      <c r="FTX74" s="129"/>
      <c r="FTY74" s="129"/>
      <c r="FTZ74" s="129"/>
      <c r="FUA74" s="129"/>
      <c r="FUB74" s="129"/>
      <c r="FUC74" s="129"/>
      <c r="FUD74" s="129"/>
      <c r="FUE74" s="129"/>
      <c r="FUF74" s="129"/>
      <c r="FUG74" s="129"/>
      <c r="FUH74" s="129"/>
      <c r="FUI74" s="129"/>
      <c r="FUJ74" s="129"/>
      <c r="FUK74" s="129"/>
      <c r="FUL74" s="129"/>
      <c r="FUM74" s="129"/>
      <c r="FUN74" s="129"/>
      <c r="FUO74" s="129"/>
      <c r="FUP74" s="129"/>
      <c r="FUQ74" s="129"/>
      <c r="FUR74" s="129"/>
      <c r="FUS74" s="129"/>
      <c r="FUT74" s="129"/>
      <c r="FUU74" s="129"/>
      <c r="FUV74" s="129"/>
      <c r="FUW74" s="129"/>
      <c r="FUX74" s="129"/>
      <c r="FUY74" s="129"/>
      <c r="FUZ74" s="129"/>
      <c r="FVA74" s="129"/>
      <c r="FVB74" s="129"/>
      <c r="FVC74" s="129"/>
      <c r="FVD74" s="129"/>
      <c r="FVE74" s="129"/>
      <c r="FVF74" s="129"/>
      <c r="FVG74" s="129"/>
      <c r="FVH74" s="129"/>
      <c r="FVI74" s="129"/>
      <c r="FVJ74" s="129"/>
      <c r="FVK74" s="129"/>
      <c r="FVL74" s="129"/>
      <c r="FVM74" s="129"/>
      <c r="FVN74" s="129"/>
      <c r="FVO74" s="129"/>
      <c r="FVP74" s="129"/>
      <c r="FVQ74" s="129"/>
      <c r="FVR74" s="129"/>
      <c r="FVS74" s="129"/>
      <c r="FVT74" s="129"/>
      <c r="FVU74" s="129"/>
      <c r="FVV74" s="129"/>
      <c r="FVW74" s="129"/>
      <c r="FVX74" s="129"/>
      <c r="FVY74" s="129"/>
      <c r="FVZ74" s="129"/>
      <c r="FWA74" s="129"/>
      <c r="FWB74" s="129"/>
      <c r="FWC74" s="129"/>
      <c r="FWD74" s="129"/>
      <c r="FWE74" s="129"/>
      <c r="FWF74" s="129"/>
      <c r="FWG74" s="129"/>
      <c r="FWH74" s="129"/>
      <c r="FWI74" s="129"/>
      <c r="FWJ74" s="129"/>
      <c r="FWK74" s="129"/>
      <c r="FWL74" s="129"/>
      <c r="FWM74" s="129"/>
      <c r="FWN74" s="129"/>
      <c r="FWO74" s="129"/>
      <c r="FWP74" s="129"/>
      <c r="FWQ74" s="129"/>
      <c r="FWR74" s="129"/>
      <c r="FWS74" s="129"/>
      <c r="FWT74" s="129"/>
      <c r="FWU74" s="129"/>
      <c r="FWV74" s="129"/>
      <c r="FWW74" s="129"/>
      <c r="FWX74" s="129"/>
      <c r="FWY74" s="129"/>
      <c r="FWZ74" s="129"/>
      <c r="FXA74" s="129"/>
      <c r="FXB74" s="129"/>
      <c r="FXC74" s="129"/>
      <c r="FXD74" s="129"/>
      <c r="FXE74" s="129"/>
      <c r="FXF74" s="129"/>
      <c r="FXG74" s="129"/>
      <c r="FXH74" s="129"/>
      <c r="FXI74" s="129"/>
      <c r="FXJ74" s="129"/>
      <c r="FXK74" s="129"/>
      <c r="FXL74" s="129"/>
      <c r="FXM74" s="129"/>
      <c r="FXN74" s="129"/>
      <c r="FXO74" s="129"/>
      <c r="FXP74" s="129"/>
      <c r="FXQ74" s="129"/>
      <c r="FXR74" s="129"/>
      <c r="FXS74" s="129"/>
      <c r="FXT74" s="129"/>
      <c r="FXU74" s="129"/>
      <c r="FXV74" s="129"/>
      <c r="FXW74" s="129"/>
      <c r="FXX74" s="129"/>
      <c r="FXY74" s="129"/>
      <c r="FXZ74" s="129"/>
      <c r="FYA74" s="129"/>
      <c r="FYB74" s="129"/>
      <c r="FYC74" s="129"/>
      <c r="FYD74" s="129"/>
      <c r="FYE74" s="129"/>
      <c r="FYF74" s="129"/>
      <c r="FYG74" s="129"/>
      <c r="FYH74" s="129"/>
      <c r="FYI74" s="129"/>
      <c r="FYJ74" s="129"/>
      <c r="FYK74" s="129"/>
      <c r="FYL74" s="129"/>
      <c r="FYM74" s="129"/>
      <c r="FYN74" s="129"/>
      <c r="FYO74" s="129"/>
      <c r="FYP74" s="129"/>
      <c r="FYQ74" s="129"/>
      <c r="FYR74" s="129"/>
      <c r="FYS74" s="129"/>
      <c r="FYT74" s="129"/>
      <c r="FYU74" s="129"/>
      <c r="FYV74" s="129"/>
      <c r="FYW74" s="129"/>
      <c r="FYX74" s="129"/>
      <c r="FYY74" s="129"/>
      <c r="FYZ74" s="129"/>
      <c r="FZA74" s="129"/>
      <c r="FZB74" s="129"/>
      <c r="FZC74" s="129"/>
      <c r="FZD74" s="129"/>
      <c r="FZE74" s="129"/>
      <c r="FZF74" s="129"/>
      <c r="FZG74" s="129"/>
      <c r="FZH74" s="129"/>
      <c r="FZI74" s="129"/>
      <c r="FZJ74" s="129"/>
      <c r="FZK74" s="129"/>
      <c r="FZL74" s="129"/>
      <c r="FZM74" s="129"/>
      <c r="FZN74" s="129"/>
      <c r="FZO74" s="129"/>
      <c r="FZP74" s="129"/>
      <c r="FZQ74" s="129"/>
      <c r="FZR74" s="129"/>
      <c r="FZS74" s="129"/>
      <c r="FZT74" s="129"/>
      <c r="FZU74" s="129"/>
      <c r="FZV74" s="129"/>
      <c r="FZW74" s="129"/>
      <c r="FZX74" s="129"/>
      <c r="FZY74" s="129"/>
      <c r="FZZ74" s="129"/>
      <c r="GAA74" s="129"/>
      <c r="GAB74" s="129"/>
      <c r="GAC74" s="129"/>
      <c r="GAD74" s="129"/>
      <c r="GAE74" s="129"/>
      <c r="GAF74" s="129"/>
      <c r="GAG74" s="129"/>
      <c r="GAH74" s="129"/>
      <c r="GAI74" s="129"/>
      <c r="GAJ74" s="129"/>
      <c r="GAK74" s="129"/>
      <c r="GAL74" s="129"/>
      <c r="GAM74" s="129"/>
      <c r="GAN74" s="129"/>
      <c r="GAO74" s="129"/>
      <c r="GAP74" s="129"/>
      <c r="GAQ74" s="129"/>
      <c r="GAR74" s="129"/>
      <c r="GAS74" s="129"/>
      <c r="GAT74" s="129"/>
      <c r="GAU74" s="129"/>
      <c r="GAV74" s="129"/>
      <c r="GAW74" s="129"/>
      <c r="GAX74" s="129"/>
      <c r="GAY74" s="129"/>
      <c r="GAZ74" s="129"/>
      <c r="GBA74" s="129"/>
      <c r="GBB74" s="129"/>
      <c r="GBC74" s="129"/>
      <c r="GBD74" s="129"/>
      <c r="GBE74" s="129"/>
      <c r="GBF74" s="129"/>
      <c r="GBG74" s="129"/>
      <c r="GBH74" s="129"/>
      <c r="GBI74" s="129"/>
      <c r="GBJ74" s="129"/>
      <c r="GBK74" s="129"/>
      <c r="GBL74" s="129"/>
      <c r="GBM74" s="129"/>
      <c r="GBN74" s="129"/>
      <c r="GBO74" s="129"/>
      <c r="GBP74" s="129"/>
      <c r="GBQ74" s="129"/>
      <c r="GBR74" s="129"/>
      <c r="GBS74" s="129"/>
      <c r="GBT74" s="129"/>
      <c r="GBU74" s="129"/>
      <c r="GBV74" s="129"/>
      <c r="GBW74" s="129"/>
      <c r="GBX74" s="129"/>
      <c r="GBY74" s="129"/>
      <c r="GBZ74" s="129"/>
      <c r="GCA74" s="129"/>
      <c r="GCB74" s="129"/>
      <c r="GCC74" s="129"/>
      <c r="GCD74" s="129"/>
      <c r="GCE74" s="129"/>
      <c r="GCF74" s="129"/>
      <c r="GCG74" s="129"/>
      <c r="GCH74" s="129"/>
      <c r="GCI74" s="129"/>
      <c r="GCJ74" s="129"/>
      <c r="GCK74" s="129"/>
      <c r="GCL74" s="129"/>
      <c r="GCM74" s="129"/>
      <c r="GCN74" s="129"/>
      <c r="GCO74" s="129"/>
      <c r="GCP74" s="129"/>
      <c r="GCQ74" s="129"/>
      <c r="GCR74" s="129"/>
      <c r="GCS74" s="129"/>
      <c r="GCT74" s="129"/>
      <c r="GCU74" s="129"/>
      <c r="GCV74" s="129"/>
      <c r="GCW74" s="129"/>
      <c r="GCX74" s="129"/>
      <c r="GCY74" s="129"/>
      <c r="GCZ74" s="129"/>
      <c r="GDA74" s="129"/>
      <c r="GDB74" s="129"/>
      <c r="GDC74" s="129"/>
      <c r="GDD74" s="129"/>
      <c r="GDE74" s="129"/>
      <c r="GDF74" s="129"/>
      <c r="GDG74" s="129"/>
      <c r="GDH74" s="129"/>
      <c r="GDI74" s="129"/>
      <c r="GDJ74" s="129"/>
      <c r="GDK74" s="129"/>
      <c r="GDL74" s="129"/>
      <c r="GDM74" s="129"/>
      <c r="GDN74" s="129"/>
      <c r="GDO74" s="129"/>
      <c r="GDP74" s="129"/>
      <c r="GDQ74" s="129"/>
      <c r="GDR74" s="129"/>
      <c r="GDS74" s="129"/>
      <c r="GDT74" s="129"/>
      <c r="GDU74" s="129"/>
      <c r="GDV74" s="129"/>
      <c r="GDW74" s="129"/>
      <c r="GDX74" s="129"/>
      <c r="GDY74" s="129"/>
      <c r="GDZ74" s="129"/>
      <c r="GEA74" s="129"/>
      <c r="GEB74" s="129"/>
      <c r="GEC74" s="129"/>
      <c r="GED74" s="129"/>
      <c r="GEE74" s="129"/>
      <c r="GEF74" s="129"/>
      <c r="GEG74" s="129"/>
      <c r="GEH74" s="129"/>
      <c r="GEI74" s="129"/>
      <c r="GEJ74" s="129"/>
      <c r="GEK74" s="129"/>
      <c r="GEL74" s="129"/>
      <c r="GEM74" s="129"/>
      <c r="GEN74" s="129"/>
      <c r="GEO74" s="129"/>
      <c r="GEP74" s="129"/>
      <c r="GEQ74" s="129"/>
      <c r="GER74" s="129"/>
      <c r="GES74" s="129"/>
      <c r="GET74" s="129"/>
      <c r="GEU74" s="129"/>
      <c r="GEV74" s="129"/>
      <c r="GEW74" s="129"/>
      <c r="GEX74" s="129"/>
      <c r="GEY74" s="129"/>
      <c r="GEZ74" s="129"/>
      <c r="GFA74" s="129"/>
      <c r="GFB74" s="129"/>
      <c r="GFC74" s="129"/>
      <c r="GFD74" s="129"/>
      <c r="GFE74" s="129"/>
      <c r="GFF74" s="129"/>
      <c r="GFG74" s="129"/>
      <c r="GFH74" s="129"/>
      <c r="GFI74" s="129"/>
      <c r="GFJ74" s="129"/>
      <c r="GFK74" s="129"/>
      <c r="GFL74" s="129"/>
      <c r="GFM74" s="129"/>
      <c r="GFN74" s="129"/>
      <c r="GFO74" s="129"/>
      <c r="GFP74" s="129"/>
      <c r="GFQ74" s="129"/>
      <c r="GFR74" s="129"/>
      <c r="GFS74" s="129"/>
      <c r="GFT74" s="129"/>
      <c r="GFU74" s="129"/>
      <c r="GFV74" s="129"/>
      <c r="GFW74" s="129"/>
      <c r="GFX74" s="129"/>
      <c r="GFY74" s="129"/>
      <c r="GFZ74" s="129"/>
      <c r="GGA74" s="129"/>
      <c r="GGB74" s="129"/>
      <c r="GGC74" s="129"/>
      <c r="GGD74" s="129"/>
      <c r="GGE74" s="129"/>
      <c r="GGF74" s="129"/>
      <c r="GGG74" s="129"/>
      <c r="GGH74" s="129"/>
      <c r="GGI74" s="129"/>
      <c r="GGJ74" s="129"/>
      <c r="GGK74" s="129"/>
      <c r="GGL74" s="129"/>
      <c r="GGM74" s="129"/>
      <c r="GGN74" s="129"/>
      <c r="GGO74" s="129"/>
      <c r="GGP74" s="129"/>
      <c r="GGQ74" s="129"/>
      <c r="GGR74" s="129"/>
      <c r="GGS74" s="129"/>
      <c r="GGT74" s="129"/>
      <c r="GGU74" s="129"/>
      <c r="GGV74" s="129"/>
      <c r="GGW74" s="129"/>
      <c r="GGX74" s="129"/>
      <c r="GGY74" s="129"/>
      <c r="GGZ74" s="129"/>
      <c r="GHA74" s="129"/>
      <c r="GHB74" s="129"/>
      <c r="GHC74" s="129"/>
      <c r="GHD74" s="129"/>
      <c r="GHE74" s="129"/>
      <c r="GHF74" s="129"/>
      <c r="GHG74" s="129"/>
      <c r="GHH74" s="129"/>
      <c r="GHI74" s="129"/>
      <c r="GHJ74" s="129"/>
      <c r="GHK74" s="129"/>
      <c r="GHL74" s="129"/>
      <c r="GHM74" s="129"/>
      <c r="GHN74" s="129"/>
      <c r="GHO74" s="129"/>
      <c r="GHP74" s="129"/>
      <c r="GHQ74" s="129"/>
      <c r="GHR74" s="129"/>
      <c r="GHS74" s="129"/>
      <c r="GHT74" s="129"/>
      <c r="GHU74" s="129"/>
      <c r="GHV74" s="129"/>
      <c r="GHW74" s="129"/>
      <c r="GHX74" s="129"/>
      <c r="GHY74" s="129"/>
      <c r="GHZ74" s="129"/>
      <c r="GIA74" s="129"/>
      <c r="GIB74" s="129"/>
      <c r="GIC74" s="129"/>
      <c r="GID74" s="129"/>
      <c r="GIE74" s="129"/>
      <c r="GIF74" s="129"/>
      <c r="GIG74" s="129"/>
      <c r="GIH74" s="129"/>
      <c r="GII74" s="129"/>
      <c r="GIJ74" s="129"/>
      <c r="GIK74" s="129"/>
      <c r="GIL74" s="129"/>
      <c r="GIM74" s="129"/>
      <c r="GIN74" s="129"/>
      <c r="GIO74" s="129"/>
      <c r="GIP74" s="129"/>
      <c r="GIQ74" s="129"/>
      <c r="GIR74" s="129"/>
      <c r="GIS74" s="129"/>
      <c r="GIT74" s="129"/>
      <c r="GIU74" s="129"/>
      <c r="GIV74" s="129"/>
      <c r="GIW74" s="129"/>
      <c r="GIX74" s="129"/>
      <c r="GIY74" s="129"/>
      <c r="GIZ74" s="129"/>
      <c r="GJA74" s="129"/>
      <c r="GJB74" s="129"/>
      <c r="GJC74" s="129"/>
      <c r="GJD74" s="129"/>
      <c r="GJE74" s="129"/>
      <c r="GJF74" s="129"/>
      <c r="GJG74" s="129"/>
      <c r="GJH74" s="129"/>
      <c r="GJI74" s="129"/>
      <c r="GJJ74" s="129"/>
      <c r="GJK74" s="129"/>
      <c r="GJL74" s="129"/>
      <c r="GJM74" s="129"/>
      <c r="GJN74" s="129"/>
      <c r="GJO74" s="129"/>
      <c r="GJP74" s="129"/>
      <c r="GJQ74" s="129"/>
      <c r="GJR74" s="129"/>
      <c r="GJS74" s="129"/>
      <c r="GJT74" s="129"/>
      <c r="GJU74" s="129"/>
      <c r="GJV74" s="129"/>
      <c r="GJW74" s="129"/>
      <c r="GJX74" s="129"/>
      <c r="GJY74" s="129"/>
      <c r="GJZ74" s="129"/>
      <c r="GKA74" s="129"/>
      <c r="GKB74" s="129"/>
      <c r="GKC74" s="129"/>
      <c r="GKD74" s="129"/>
      <c r="GKE74" s="129"/>
      <c r="GKF74" s="129"/>
      <c r="GKG74" s="129"/>
      <c r="GKH74" s="129"/>
      <c r="GKI74" s="129"/>
      <c r="GKJ74" s="129"/>
      <c r="GKK74" s="129"/>
      <c r="GKL74" s="129"/>
      <c r="GKM74" s="129"/>
      <c r="GKN74" s="129"/>
      <c r="GKO74" s="129"/>
      <c r="GKP74" s="129"/>
      <c r="GKQ74" s="129"/>
      <c r="GKR74" s="129"/>
      <c r="GKS74" s="129"/>
      <c r="GKT74" s="129"/>
      <c r="GKU74" s="129"/>
      <c r="GKV74" s="129"/>
      <c r="GKW74" s="129"/>
      <c r="GKX74" s="129"/>
      <c r="GKY74" s="129"/>
      <c r="GKZ74" s="129"/>
      <c r="GLA74" s="129"/>
      <c r="GLB74" s="129"/>
      <c r="GLC74" s="129"/>
      <c r="GLD74" s="129"/>
      <c r="GLE74" s="129"/>
      <c r="GLF74" s="129"/>
      <c r="GLG74" s="129"/>
      <c r="GLH74" s="129"/>
      <c r="GLI74" s="129"/>
      <c r="GLJ74" s="129"/>
      <c r="GLK74" s="129"/>
      <c r="GLL74" s="129"/>
      <c r="GLM74" s="129"/>
      <c r="GLN74" s="129"/>
      <c r="GLO74" s="129"/>
      <c r="GLP74" s="129"/>
      <c r="GLQ74" s="129"/>
      <c r="GLR74" s="129"/>
      <c r="GLS74" s="129"/>
      <c r="GLT74" s="129"/>
      <c r="GLU74" s="129"/>
      <c r="GLV74" s="129"/>
      <c r="GLW74" s="129"/>
      <c r="GLX74" s="129"/>
      <c r="GLY74" s="129"/>
      <c r="GLZ74" s="129"/>
      <c r="GMA74" s="129"/>
      <c r="GMB74" s="129"/>
      <c r="GMC74" s="129"/>
      <c r="GMD74" s="129"/>
      <c r="GME74" s="129"/>
      <c r="GMF74" s="129"/>
      <c r="GMG74" s="129"/>
      <c r="GMH74" s="129"/>
      <c r="GMI74" s="129"/>
      <c r="GMJ74" s="129"/>
      <c r="GMK74" s="129"/>
      <c r="GML74" s="129"/>
      <c r="GMM74" s="129"/>
      <c r="GMN74" s="129"/>
      <c r="GMO74" s="129"/>
      <c r="GMP74" s="129"/>
      <c r="GMQ74" s="129"/>
      <c r="GMR74" s="129"/>
      <c r="GMS74" s="129"/>
      <c r="GMT74" s="129"/>
      <c r="GMU74" s="129"/>
      <c r="GMV74" s="129"/>
      <c r="GMW74" s="129"/>
      <c r="GMX74" s="129"/>
      <c r="GMY74" s="129"/>
      <c r="GMZ74" s="129"/>
      <c r="GNA74" s="129"/>
      <c r="GNB74" s="129"/>
      <c r="GNC74" s="129"/>
      <c r="GND74" s="129"/>
      <c r="GNE74" s="129"/>
      <c r="GNF74" s="129"/>
      <c r="GNG74" s="129"/>
      <c r="GNH74" s="129"/>
      <c r="GNI74" s="129"/>
      <c r="GNJ74" s="129"/>
      <c r="GNK74" s="129"/>
      <c r="GNL74" s="129"/>
      <c r="GNM74" s="129"/>
      <c r="GNN74" s="129"/>
      <c r="GNO74" s="129"/>
      <c r="GNP74" s="129"/>
      <c r="GNQ74" s="129"/>
      <c r="GNR74" s="129"/>
      <c r="GNS74" s="129"/>
      <c r="GNT74" s="129"/>
      <c r="GNU74" s="129"/>
      <c r="GNV74" s="129"/>
      <c r="GNW74" s="129"/>
      <c r="GNX74" s="129"/>
      <c r="GNY74" s="129"/>
      <c r="GNZ74" s="129"/>
      <c r="GOA74" s="129"/>
      <c r="GOB74" s="129"/>
      <c r="GOC74" s="129"/>
      <c r="GOD74" s="129"/>
      <c r="GOE74" s="129"/>
      <c r="GOF74" s="129"/>
      <c r="GOG74" s="129"/>
      <c r="GOH74" s="129"/>
      <c r="GOI74" s="129"/>
      <c r="GOJ74" s="129"/>
      <c r="GOK74" s="129"/>
      <c r="GOL74" s="129"/>
      <c r="GOM74" s="129"/>
      <c r="GON74" s="129"/>
      <c r="GOO74" s="129"/>
      <c r="GOP74" s="129"/>
      <c r="GOQ74" s="129"/>
      <c r="GOR74" s="129"/>
      <c r="GOS74" s="129"/>
      <c r="GOT74" s="129"/>
      <c r="GOU74" s="129"/>
      <c r="GOV74" s="129"/>
      <c r="GOW74" s="129"/>
      <c r="GOX74" s="129"/>
      <c r="GOY74" s="129"/>
      <c r="GOZ74" s="129"/>
      <c r="GPA74" s="129"/>
      <c r="GPB74" s="129"/>
      <c r="GPC74" s="129"/>
      <c r="GPD74" s="129"/>
      <c r="GPE74" s="129"/>
      <c r="GPF74" s="129"/>
      <c r="GPG74" s="129"/>
      <c r="GPH74" s="129"/>
      <c r="GPI74" s="129"/>
      <c r="GPJ74" s="129"/>
      <c r="GPK74" s="129"/>
      <c r="GPL74" s="129"/>
      <c r="GPM74" s="129"/>
      <c r="GPN74" s="129"/>
      <c r="GPO74" s="129"/>
      <c r="GPP74" s="129"/>
      <c r="GPQ74" s="129"/>
      <c r="GPR74" s="129"/>
      <c r="GPS74" s="129"/>
      <c r="GPT74" s="129"/>
      <c r="GPU74" s="129"/>
      <c r="GPV74" s="129"/>
      <c r="GPW74" s="129"/>
      <c r="GPX74" s="129"/>
      <c r="GPY74" s="129"/>
      <c r="GPZ74" s="129"/>
      <c r="GQA74" s="129"/>
      <c r="GQB74" s="129"/>
      <c r="GQC74" s="129"/>
      <c r="GQD74" s="129"/>
      <c r="GQE74" s="129"/>
      <c r="GQF74" s="129"/>
      <c r="GQG74" s="129"/>
      <c r="GQH74" s="129"/>
      <c r="GQI74" s="129"/>
      <c r="GQJ74" s="129"/>
      <c r="GQK74" s="129"/>
      <c r="GQL74" s="129"/>
      <c r="GQM74" s="129"/>
      <c r="GQN74" s="129"/>
      <c r="GQO74" s="129"/>
      <c r="GQP74" s="129"/>
      <c r="GQQ74" s="129"/>
      <c r="GQR74" s="129"/>
      <c r="GQS74" s="129"/>
      <c r="GQT74" s="129"/>
      <c r="GQU74" s="129"/>
      <c r="GQV74" s="129"/>
      <c r="GQW74" s="129"/>
      <c r="GQX74" s="129"/>
      <c r="GQY74" s="129"/>
      <c r="GQZ74" s="129"/>
      <c r="GRA74" s="129"/>
      <c r="GRB74" s="129"/>
      <c r="GRC74" s="129"/>
      <c r="GRD74" s="129"/>
      <c r="GRE74" s="129"/>
      <c r="GRF74" s="129"/>
      <c r="GRG74" s="129"/>
      <c r="GRH74" s="129"/>
      <c r="GRI74" s="129"/>
      <c r="GRJ74" s="129"/>
      <c r="GRK74" s="129"/>
      <c r="GRL74" s="129"/>
      <c r="GRM74" s="129"/>
      <c r="GRN74" s="129"/>
      <c r="GRO74" s="129"/>
      <c r="GRP74" s="129"/>
      <c r="GRQ74" s="129"/>
      <c r="GRR74" s="129"/>
      <c r="GRS74" s="129"/>
      <c r="GRT74" s="129"/>
      <c r="GRU74" s="129"/>
      <c r="GRV74" s="129"/>
      <c r="GRW74" s="129"/>
      <c r="GRX74" s="129"/>
      <c r="GRY74" s="129"/>
      <c r="GRZ74" s="129"/>
      <c r="GSA74" s="129"/>
      <c r="GSB74" s="129"/>
      <c r="GSC74" s="129"/>
      <c r="GSD74" s="129"/>
      <c r="GSE74" s="129"/>
      <c r="GSF74" s="129"/>
      <c r="GSG74" s="129"/>
      <c r="GSH74" s="129"/>
      <c r="GSI74" s="129"/>
      <c r="GSJ74" s="129"/>
      <c r="GSK74" s="129"/>
      <c r="GSL74" s="129"/>
      <c r="GSM74" s="129"/>
      <c r="GSN74" s="129"/>
      <c r="GSO74" s="129"/>
      <c r="GSP74" s="129"/>
      <c r="GSQ74" s="129"/>
      <c r="GSR74" s="129"/>
      <c r="GSS74" s="129"/>
      <c r="GST74" s="129"/>
      <c r="GSU74" s="129"/>
      <c r="GSV74" s="129"/>
      <c r="GSW74" s="129"/>
      <c r="GSX74" s="129"/>
      <c r="GSY74" s="129"/>
      <c r="GSZ74" s="129"/>
      <c r="GTA74" s="129"/>
      <c r="GTB74" s="129"/>
      <c r="GTC74" s="129"/>
      <c r="GTD74" s="129"/>
      <c r="GTE74" s="129"/>
      <c r="GTF74" s="129"/>
      <c r="GTG74" s="129"/>
      <c r="GTH74" s="129"/>
      <c r="GTI74" s="129"/>
      <c r="GTJ74" s="129"/>
      <c r="GTK74" s="129"/>
      <c r="GTL74" s="129"/>
      <c r="GTM74" s="129"/>
      <c r="GTN74" s="129"/>
      <c r="GTO74" s="129"/>
      <c r="GTP74" s="129"/>
      <c r="GTQ74" s="129"/>
      <c r="GTR74" s="129"/>
      <c r="GTS74" s="129"/>
      <c r="GTT74" s="129"/>
      <c r="GTU74" s="129"/>
      <c r="GTV74" s="129"/>
      <c r="GTW74" s="129"/>
      <c r="GTX74" s="129"/>
      <c r="GTY74" s="129"/>
      <c r="GTZ74" s="129"/>
      <c r="GUA74" s="129"/>
      <c r="GUB74" s="129"/>
      <c r="GUC74" s="129"/>
      <c r="GUD74" s="129"/>
      <c r="GUE74" s="129"/>
      <c r="GUF74" s="129"/>
      <c r="GUG74" s="129"/>
      <c r="GUH74" s="129"/>
      <c r="GUI74" s="129"/>
      <c r="GUJ74" s="129"/>
      <c r="GUK74" s="129"/>
      <c r="GUL74" s="129"/>
      <c r="GUM74" s="129"/>
      <c r="GUN74" s="129"/>
      <c r="GUO74" s="129"/>
      <c r="GUP74" s="129"/>
      <c r="GUQ74" s="129"/>
      <c r="GUR74" s="129"/>
      <c r="GUS74" s="129"/>
      <c r="GUT74" s="129"/>
      <c r="GUU74" s="129"/>
      <c r="GUV74" s="129"/>
      <c r="GUW74" s="129"/>
      <c r="GUX74" s="129"/>
      <c r="GUY74" s="129"/>
      <c r="GUZ74" s="129"/>
      <c r="GVA74" s="129"/>
      <c r="GVB74" s="129"/>
      <c r="GVC74" s="129"/>
      <c r="GVD74" s="129"/>
      <c r="GVE74" s="129"/>
      <c r="GVF74" s="129"/>
      <c r="GVG74" s="129"/>
      <c r="GVH74" s="129"/>
      <c r="GVI74" s="129"/>
      <c r="GVJ74" s="129"/>
      <c r="GVK74" s="129"/>
      <c r="GVL74" s="129"/>
      <c r="GVM74" s="129"/>
      <c r="GVN74" s="129"/>
      <c r="GVO74" s="129"/>
      <c r="GVP74" s="129"/>
      <c r="GVQ74" s="129"/>
      <c r="GVR74" s="129"/>
      <c r="GVS74" s="129"/>
      <c r="GVT74" s="129"/>
      <c r="GVU74" s="129"/>
      <c r="GVV74" s="129"/>
      <c r="GVW74" s="129"/>
      <c r="GVX74" s="129"/>
      <c r="GVY74" s="129"/>
      <c r="GVZ74" s="129"/>
      <c r="GWA74" s="129"/>
      <c r="GWB74" s="129"/>
      <c r="GWC74" s="129"/>
      <c r="GWD74" s="129"/>
      <c r="GWE74" s="129"/>
      <c r="GWF74" s="129"/>
      <c r="GWG74" s="129"/>
      <c r="GWH74" s="129"/>
      <c r="GWI74" s="129"/>
      <c r="GWJ74" s="129"/>
      <c r="GWK74" s="129"/>
      <c r="GWL74" s="129"/>
      <c r="GWM74" s="129"/>
      <c r="GWN74" s="129"/>
      <c r="GWO74" s="129"/>
      <c r="GWP74" s="129"/>
      <c r="GWQ74" s="129"/>
      <c r="GWR74" s="129"/>
      <c r="GWS74" s="129"/>
      <c r="GWT74" s="129"/>
      <c r="GWU74" s="129"/>
      <c r="GWV74" s="129"/>
      <c r="GWW74" s="129"/>
      <c r="GWX74" s="129"/>
      <c r="GWY74" s="129"/>
      <c r="GWZ74" s="129"/>
      <c r="GXA74" s="129"/>
      <c r="GXB74" s="129"/>
      <c r="GXC74" s="129"/>
      <c r="GXD74" s="129"/>
      <c r="GXE74" s="129"/>
      <c r="GXF74" s="129"/>
      <c r="GXG74" s="129"/>
      <c r="GXH74" s="129"/>
      <c r="GXI74" s="129"/>
      <c r="GXJ74" s="129"/>
      <c r="GXK74" s="129"/>
      <c r="GXL74" s="129"/>
      <c r="GXM74" s="129"/>
      <c r="GXN74" s="129"/>
      <c r="GXO74" s="129"/>
      <c r="GXP74" s="129"/>
      <c r="GXQ74" s="129"/>
      <c r="GXR74" s="129"/>
      <c r="GXS74" s="129"/>
      <c r="GXT74" s="129"/>
      <c r="GXU74" s="129"/>
      <c r="GXV74" s="129"/>
      <c r="GXW74" s="129"/>
      <c r="GXX74" s="129"/>
      <c r="GXY74" s="129"/>
      <c r="GXZ74" s="129"/>
      <c r="GYA74" s="129"/>
      <c r="GYB74" s="129"/>
      <c r="GYC74" s="129"/>
      <c r="GYD74" s="129"/>
      <c r="GYE74" s="129"/>
      <c r="GYF74" s="129"/>
      <c r="GYG74" s="129"/>
      <c r="GYH74" s="129"/>
      <c r="GYI74" s="129"/>
      <c r="GYJ74" s="129"/>
      <c r="GYK74" s="129"/>
      <c r="GYL74" s="129"/>
      <c r="GYM74" s="129"/>
      <c r="GYN74" s="129"/>
      <c r="GYO74" s="129"/>
      <c r="GYP74" s="129"/>
      <c r="GYQ74" s="129"/>
      <c r="GYR74" s="129"/>
      <c r="GYS74" s="129"/>
      <c r="GYT74" s="129"/>
      <c r="GYU74" s="129"/>
      <c r="GYV74" s="129"/>
      <c r="GYW74" s="129"/>
      <c r="GYX74" s="129"/>
      <c r="GYY74" s="129"/>
      <c r="GYZ74" s="129"/>
      <c r="GZA74" s="129"/>
      <c r="GZB74" s="129"/>
      <c r="GZC74" s="129"/>
      <c r="GZD74" s="129"/>
      <c r="GZE74" s="129"/>
      <c r="GZF74" s="129"/>
      <c r="GZG74" s="129"/>
      <c r="GZH74" s="129"/>
      <c r="GZI74" s="129"/>
      <c r="GZJ74" s="129"/>
      <c r="GZK74" s="129"/>
      <c r="GZL74" s="129"/>
      <c r="GZM74" s="129"/>
      <c r="GZN74" s="129"/>
      <c r="GZO74" s="129"/>
      <c r="GZP74" s="129"/>
      <c r="GZQ74" s="129"/>
      <c r="GZR74" s="129"/>
      <c r="GZS74" s="129"/>
      <c r="GZT74" s="129"/>
      <c r="GZU74" s="129"/>
      <c r="GZV74" s="129"/>
      <c r="GZW74" s="129"/>
      <c r="GZX74" s="129"/>
      <c r="GZY74" s="129"/>
      <c r="GZZ74" s="129"/>
      <c r="HAA74" s="129"/>
      <c r="HAB74" s="129"/>
      <c r="HAC74" s="129"/>
      <c r="HAD74" s="129"/>
      <c r="HAE74" s="129"/>
      <c r="HAF74" s="129"/>
      <c r="HAG74" s="129"/>
      <c r="HAH74" s="129"/>
      <c r="HAI74" s="129"/>
      <c r="HAJ74" s="129"/>
      <c r="HAK74" s="129"/>
      <c r="HAL74" s="129"/>
      <c r="HAM74" s="129"/>
      <c r="HAN74" s="129"/>
      <c r="HAO74" s="129"/>
      <c r="HAP74" s="129"/>
      <c r="HAQ74" s="129"/>
      <c r="HAR74" s="129"/>
      <c r="HAS74" s="129"/>
      <c r="HAT74" s="129"/>
      <c r="HAU74" s="129"/>
      <c r="HAV74" s="129"/>
      <c r="HAW74" s="129"/>
      <c r="HAX74" s="129"/>
      <c r="HAY74" s="129"/>
      <c r="HAZ74" s="129"/>
      <c r="HBA74" s="129"/>
      <c r="HBB74" s="129"/>
      <c r="HBC74" s="129"/>
      <c r="HBD74" s="129"/>
      <c r="HBE74" s="129"/>
      <c r="HBF74" s="129"/>
      <c r="HBG74" s="129"/>
      <c r="HBH74" s="129"/>
      <c r="HBI74" s="129"/>
      <c r="HBJ74" s="129"/>
      <c r="HBK74" s="129"/>
      <c r="HBL74" s="129"/>
      <c r="HBM74" s="129"/>
      <c r="HBN74" s="129"/>
      <c r="HBO74" s="129"/>
      <c r="HBP74" s="129"/>
      <c r="HBQ74" s="129"/>
      <c r="HBR74" s="129"/>
      <c r="HBS74" s="129"/>
      <c r="HBT74" s="129"/>
      <c r="HBU74" s="129"/>
      <c r="HBV74" s="129"/>
      <c r="HBW74" s="129"/>
      <c r="HBX74" s="129"/>
      <c r="HBY74" s="129"/>
      <c r="HBZ74" s="129"/>
      <c r="HCA74" s="129"/>
      <c r="HCB74" s="129"/>
      <c r="HCC74" s="129"/>
      <c r="HCD74" s="129"/>
      <c r="HCE74" s="129"/>
      <c r="HCF74" s="129"/>
      <c r="HCG74" s="129"/>
      <c r="HCH74" s="129"/>
      <c r="HCI74" s="129"/>
      <c r="HCJ74" s="129"/>
      <c r="HCK74" s="129"/>
      <c r="HCL74" s="129"/>
      <c r="HCM74" s="129"/>
      <c r="HCN74" s="129"/>
      <c r="HCO74" s="129"/>
      <c r="HCP74" s="129"/>
      <c r="HCQ74" s="129"/>
      <c r="HCR74" s="129"/>
      <c r="HCS74" s="129"/>
      <c r="HCT74" s="129"/>
      <c r="HCU74" s="129"/>
      <c r="HCV74" s="129"/>
      <c r="HCW74" s="129"/>
      <c r="HCX74" s="129"/>
      <c r="HCY74" s="129"/>
      <c r="HCZ74" s="129"/>
      <c r="HDA74" s="129"/>
      <c r="HDB74" s="129"/>
      <c r="HDC74" s="129"/>
      <c r="HDD74" s="129"/>
      <c r="HDE74" s="129"/>
      <c r="HDF74" s="129"/>
      <c r="HDG74" s="129"/>
      <c r="HDH74" s="129"/>
      <c r="HDI74" s="129"/>
      <c r="HDJ74" s="129"/>
      <c r="HDK74" s="129"/>
      <c r="HDL74" s="129"/>
      <c r="HDM74" s="129"/>
      <c r="HDN74" s="129"/>
      <c r="HDO74" s="129"/>
      <c r="HDP74" s="129"/>
      <c r="HDQ74" s="129"/>
      <c r="HDR74" s="129"/>
      <c r="HDS74" s="129"/>
      <c r="HDT74" s="129"/>
      <c r="HDU74" s="129"/>
      <c r="HDV74" s="129"/>
      <c r="HDW74" s="129"/>
      <c r="HDX74" s="129"/>
      <c r="HDY74" s="129"/>
      <c r="HDZ74" s="129"/>
      <c r="HEA74" s="129"/>
      <c r="HEB74" s="129"/>
      <c r="HEC74" s="129"/>
      <c r="HED74" s="129"/>
      <c r="HEE74" s="129"/>
      <c r="HEF74" s="129"/>
      <c r="HEG74" s="129"/>
      <c r="HEH74" s="129"/>
      <c r="HEI74" s="129"/>
      <c r="HEJ74" s="129"/>
      <c r="HEK74" s="129"/>
      <c r="HEL74" s="129"/>
      <c r="HEM74" s="129"/>
      <c r="HEN74" s="129"/>
      <c r="HEO74" s="129"/>
      <c r="HEP74" s="129"/>
      <c r="HEQ74" s="129"/>
      <c r="HER74" s="129"/>
      <c r="HES74" s="129"/>
      <c r="HET74" s="129"/>
      <c r="HEU74" s="129"/>
      <c r="HEV74" s="129"/>
      <c r="HEW74" s="129"/>
      <c r="HEX74" s="129"/>
      <c r="HEY74" s="129"/>
      <c r="HEZ74" s="129"/>
      <c r="HFA74" s="129"/>
      <c r="HFB74" s="129"/>
      <c r="HFC74" s="129"/>
      <c r="HFD74" s="129"/>
      <c r="HFE74" s="129"/>
      <c r="HFF74" s="129"/>
      <c r="HFG74" s="129"/>
      <c r="HFH74" s="129"/>
      <c r="HFI74" s="129"/>
      <c r="HFJ74" s="129"/>
      <c r="HFK74" s="129"/>
      <c r="HFL74" s="129"/>
      <c r="HFM74" s="129"/>
      <c r="HFN74" s="129"/>
      <c r="HFO74" s="129"/>
      <c r="HFP74" s="129"/>
      <c r="HFQ74" s="129"/>
      <c r="HFR74" s="129"/>
      <c r="HFS74" s="129"/>
      <c r="HFT74" s="129"/>
      <c r="HFU74" s="129"/>
      <c r="HFV74" s="129"/>
      <c r="HFW74" s="129"/>
      <c r="HFX74" s="129"/>
      <c r="HFY74" s="129"/>
      <c r="HFZ74" s="129"/>
      <c r="HGA74" s="129"/>
      <c r="HGB74" s="129"/>
      <c r="HGC74" s="129"/>
      <c r="HGD74" s="129"/>
      <c r="HGE74" s="129"/>
      <c r="HGF74" s="129"/>
      <c r="HGG74" s="129"/>
      <c r="HGH74" s="129"/>
      <c r="HGI74" s="129"/>
      <c r="HGJ74" s="129"/>
      <c r="HGK74" s="129"/>
      <c r="HGL74" s="129"/>
      <c r="HGM74" s="129"/>
      <c r="HGN74" s="129"/>
      <c r="HGO74" s="129"/>
      <c r="HGP74" s="129"/>
      <c r="HGQ74" s="129"/>
      <c r="HGR74" s="129"/>
      <c r="HGS74" s="129"/>
      <c r="HGT74" s="129"/>
      <c r="HGU74" s="129"/>
      <c r="HGV74" s="129"/>
      <c r="HGW74" s="129"/>
      <c r="HGX74" s="129"/>
      <c r="HGY74" s="129"/>
      <c r="HGZ74" s="129"/>
      <c r="HHA74" s="129"/>
      <c r="HHB74" s="129"/>
      <c r="HHC74" s="129"/>
      <c r="HHD74" s="129"/>
      <c r="HHE74" s="129"/>
      <c r="HHF74" s="129"/>
      <c r="HHG74" s="129"/>
      <c r="HHH74" s="129"/>
      <c r="HHI74" s="129"/>
      <c r="HHJ74" s="129"/>
      <c r="HHK74" s="129"/>
      <c r="HHL74" s="129"/>
      <c r="HHM74" s="129"/>
      <c r="HHN74" s="129"/>
      <c r="HHO74" s="129"/>
      <c r="HHP74" s="129"/>
      <c r="HHQ74" s="129"/>
      <c r="HHR74" s="129"/>
      <c r="HHS74" s="129"/>
      <c r="HHT74" s="129"/>
      <c r="HHU74" s="129"/>
      <c r="HHV74" s="129"/>
      <c r="HHW74" s="129"/>
      <c r="HHX74" s="129"/>
      <c r="HHY74" s="129"/>
      <c r="HHZ74" s="129"/>
      <c r="HIA74" s="129"/>
      <c r="HIB74" s="129"/>
      <c r="HIC74" s="129"/>
      <c r="HID74" s="129"/>
      <c r="HIE74" s="129"/>
      <c r="HIF74" s="129"/>
      <c r="HIG74" s="129"/>
      <c r="HIH74" s="129"/>
      <c r="HII74" s="129"/>
      <c r="HIJ74" s="129"/>
      <c r="HIK74" s="129"/>
      <c r="HIL74" s="129"/>
      <c r="HIM74" s="129"/>
      <c r="HIN74" s="129"/>
      <c r="HIO74" s="129"/>
      <c r="HIP74" s="129"/>
      <c r="HIQ74" s="129"/>
      <c r="HIR74" s="129"/>
      <c r="HIS74" s="129"/>
      <c r="HIT74" s="129"/>
      <c r="HIU74" s="129"/>
      <c r="HIV74" s="129"/>
      <c r="HIW74" s="129"/>
      <c r="HIX74" s="129"/>
      <c r="HIY74" s="129"/>
      <c r="HIZ74" s="129"/>
      <c r="HJA74" s="129"/>
      <c r="HJB74" s="129"/>
      <c r="HJC74" s="129"/>
      <c r="HJD74" s="129"/>
      <c r="HJE74" s="129"/>
      <c r="HJF74" s="129"/>
      <c r="HJG74" s="129"/>
      <c r="HJH74" s="129"/>
      <c r="HJI74" s="129"/>
      <c r="HJJ74" s="129"/>
      <c r="HJK74" s="129"/>
      <c r="HJL74" s="129"/>
      <c r="HJM74" s="129"/>
      <c r="HJN74" s="129"/>
      <c r="HJO74" s="129"/>
      <c r="HJP74" s="129"/>
      <c r="HJQ74" s="129"/>
      <c r="HJR74" s="129"/>
      <c r="HJS74" s="129"/>
      <c r="HJT74" s="129"/>
      <c r="HJU74" s="129"/>
      <c r="HJV74" s="129"/>
      <c r="HJW74" s="129"/>
      <c r="HJX74" s="129"/>
      <c r="HJY74" s="129"/>
      <c r="HJZ74" s="129"/>
      <c r="HKA74" s="129"/>
      <c r="HKB74" s="129"/>
      <c r="HKC74" s="129"/>
      <c r="HKD74" s="129"/>
      <c r="HKE74" s="129"/>
      <c r="HKF74" s="129"/>
      <c r="HKG74" s="129"/>
      <c r="HKH74" s="129"/>
      <c r="HKI74" s="129"/>
      <c r="HKJ74" s="129"/>
      <c r="HKK74" s="129"/>
      <c r="HKL74" s="129"/>
      <c r="HKM74" s="129"/>
      <c r="HKN74" s="129"/>
      <c r="HKO74" s="129"/>
      <c r="HKP74" s="129"/>
      <c r="HKQ74" s="129"/>
      <c r="HKR74" s="129"/>
      <c r="HKS74" s="129"/>
      <c r="HKT74" s="129"/>
      <c r="HKU74" s="129"/>
      <c r="HKV74" s="129"/>
      <c r="HKW74" s="129"/>
      <c r="HKX74" s="129"/>
      <c r="HKY74" s="129"/>
      <c r="HKZ74" s="129"/>
      <c r="HLA74" s="129"/>
      <c r="HLB74" s="129"/>
      <c r="HLC74" s="129"/>
      <c r="HLD74" s="129"/>
      <c r="HLE74" s="129"/>
      <c r="HLF74" s="129"/>
      <c r="HLG74" s="129"/>
      <c r="HLH74" s="129"/>
      <c r="HLI74" s="129"/>
      <c r="HLJ74" s="129"/>
      <c r="HLK74" s="129"/>
      <c r="HLL74" s="129"/>
      <c r="HLM74" s="129"/>
      <c r="HLN74" s="129"/>
      <c r="HLO74" s="129"/>
      <c r="HLP74" s="129"/>
      <c r="HLQ74" s="129"/>
      <c r="HLR74" s="129"/>
      <c r="HLS74" s="129"/>
      <c r="HLT74" s="129"/>
      <c r="HLU74" s="129"/>
      <c r="HLV74" s="129"/>
      <c r="HLW74" s="129"/>
      <c r="HLX74" s="129"/>
      <c r="HLY74" s="129"/>
      <c r="HLZ74" s="129"/>
      <c r="HMA74" s="129"/>
      <c r="HMB74" s="129"/>
      <c r="HMC74" s="129"/>
      <c r="HMD74" s="129"/>
      <c r="HME74" s="129"/>
      <c r="HMF74" s="129"/>
      <c r="HMG74" s="129"/>
      <c r="HMH74" s="129"/>
      <c r="HMI74" s="129"/>
      <c r="HMJ74" s="129"/>
      <c r="HMK74" s="129"/>
      <c r="HML74" s="129"/>
      <c r="HMM74" s="129"/>
      <c r="HMN74" s="129"/>
      <c r="HMO74" s="129"/>
      <c r="HMP74" s="129"/>
      <c r="HMQ74" s="129"/>
      <c r="HMR74" s="129"/>
      <c r="HMS74" s="129"/>
      <c r="HMT74" s="129"/>
      <c r="HMU74" s="129"/>
      <c r="HMV74" s="129"/>
      <c r="HMW74" s="129"/>
      <c r="HMX74" s="129"/>
      <c r="HMY74" s="129"/>
      <c r="HMZ74" s="129"/>
      <c r="HNA74" s="129"/>
      <c r="HNB74" s="129"/>
      <c r="HNC74" s="129"/>
      <c r="HND74" s="129"/>
      <c r="HNE74" s="129"/>
      <c r="HNF74" s="129"/>
      <c r="HNG74" s="129"/>
      <c r="HNH74" s="129"/>
      <c r="HNI74" s="129"/>
      <c r="HNJ74" s="129"/>
      <c r="HNK74" s="129"/>
      <c r="HNL74" s="129"/>
      <c r="HNM74" s="129"/>
      <c r="HNN74" s="129"/>
      <c r="HNO74" s="129"/>
      <c r="HNP74" s="129"/>
      <c r="HNQ74" s="129"/>
      <c r="HNR74" s="129"/>
      <c r="HNS74" s="129"/>
      <c r="HNT74" s="129"/>
      <c r="HNU74" s="129"/>
      <c r="HNV74" s="129"/>
      <c r="HNW74" s="129"/>
      <c r="HNX74" s="129"/>
      <c r="HNY74" s="129"/>
      <c r="HNZ74" s="129"/>
      <c r="HOA74" s="129"/>
      <c r="HOB74" s="129"/>
      <c r="HOC74" s="129"/>
      <c r="HOD74" s="129"/>
      <c r="HOE74" s="129"/>
      <c r="HOF74" s="129"/>
      <c r="HOG74" s="129"/>
      <c r="HOH74" s="129"/>
      <c r="HOI74" s="129"/>
      <c r="HOJ74" s="129"/>
      <c r="HOK74" s="129"/>
      <c r="HOL74" s="129"/>
      <c r="HOM74" s="129"/>
      <c r="HON74" s="129"/>
      <c r="HOO74" s="129"/>
      <c r="HOP74" s="129"/>
      <c r="HOQ74" s="129"/>
      <c r="HOR74" s="129"/>
      <c r="HOS74" s="129"/>
      <c r="HOT74" s="129"/>
      <c r="HOU74" s="129"/>
      <c r="HOV74" s="129"/>
      <c r="HOW74" s="129"/>
      <c r="HOX74" s="129"/>
      <c r="HOY74" s="129"/>
      <c r="HOZ74" s="129"/>
      <c r="HPA74" s="129"/>
      <c r="HPB74" s="129"/>
      <c r="HPC74" s="129"/>
      <c r="HPD74" s="129"/>
      <c r="HPE74" s="129"/>
      <c r="HPF74" s="129"/>
      <c r="HPG74" s="129"/>
      <c r="HPH74" s="129"/>
      <c r="HPI74" s="129"/>
      <c r="HPJ74" s="129"/>
      <c r="HPK74" s="129"/>
      <c r="HPL74" s="129"/>
      <c r="HPM74" s="129"/>
      <c r="HPN74" s="129"/>
      <c r="HPO74" s="129"/>
      <c r="HPP74" s="129"/>
      <c r="HPQ74" s="129"/>
      <c r="HPR74" s="129"/>
      <c r="HPS74" s="129"/>
      <c r="HPT74" s="129"/>
      <c r="HPU74" s="129"/>
      <c r="HPV74" s="129"/>
      <c r="HPW74" s="129"/>
      <c r="HPX74" s="129"/>
      <c r="HPY74" s="129"/>
      <c r="HPZ74" s="129"/>
      <c r="HQA74" s="129"/>
      <c r="HQB74" s="129"/>
      <c r="HQC74" s="129"/>
      <c r="HQD74" s="129"/>
      <c r="HQE74" s="129"/>
      <c r="HQF74" s="129"/>
      <c r="HQG74" s="129"/>
      <c r="HQH74" s="129"/>
      <c r="HQI74" s="129"/>
      <c r="HQJ74" s="129"/>
      <c r="HQK74" s="129"/>
      <c r="HQL74" s="129"/>
      <c r="HQM74" s="129"/>
      <c r="HQN74" s="129"/>
      <c r="HQO74" s="129"/>
      <c r="HQP74" s="129"/>
      <c r="HQQ74" s="129"/>
      <c r="HQR74" s="129"/>
      <c r="HQS74" s="129"/>
      <c r="HQT74" s="129"/>
      <c r="HQU74" s="129"/>
      <c r="HQV74" s="129"/>
      <c r="HQW74" s="129"/>
      <c r="HQX74" s="129"/>
      <c r="HQY74" s="129"/>
      <c r="HQZ74" s="129"/>
      <c r="HRA74" s="129"/>
      <c r="HRB74" s="129"/>
      <c r="HRC74" s="129"/>
      <c r="HRD74" s="129"/>
      <c r="HRE74" s="129"/>
      <c r="HRF74" s="129"/>
      <c r="HRG74" s="129"/>
      <c r="HRH74" s="129"/>
      <c r="HRI74" s="129"/>
      <c r="HRJ74" s="129"/>
      <c r="HRK74" s="129"/>
      <c r="HRL74" s="129"/>
      <c r="HRM74" s="129"/>
      <c r="HRN74" s="129"/>
      <c r="HRO74" s="129"/>
      <c r="HRP74" s="129"/>
      <c r="HRQ74" s="129"/>
      <c r="HRR74" s="129"/>
      <c r="HRS74" s="129"/>
      <c r="HRT74" s="129"/>
      <c r="HRU74" s="129"/>
      <c r="HRV74" s="129"/>
      <c r="HRW74" s="129"/>
      <c r="HRX74" s="129"/>
      <c r="HRY74" s="129"/>
      <c r="HRZ74" s="129"/>
      <c r="HSA74" s="129"/>
      <c r="HSB74" s="129"/>
      <c r="HSC74" s="129"/>
      <c r="HSD74" s="129"/>
      <c r="HSE74" s="129"/>
      <c r="HSF74" s="129"/>
      <c r="HSG74" s="129"/>
      <c r="HSH74" s="129"/>
      <c r="HSI74" s="129"/>
      <c r="HSJ74" s="129"/>
      <c r="HSK74" s="129"/>
      <c r="HSL74" s="129"/>
      <c r="HSM74" s="129"/>
      <c r="HSN74" s="129"/>
      <c r="HSO74" s="129"/>
      <c r="HSP74" s="129"/>
      <c r="HSQ74" s="129"/>
      <c r="HSR74" s="129"/>
      <c r="HSS74" s="129"/>
      <c r="HST74" s="129"/>
      <c r="HSU74" s="129"/>
      <c r="HSV74" s="129"/>
      <c r="HSW74" s="129"/>
      <c r="HSX74" s="129"/>
      <c r="HSY74" s="129"/>
      <c r="HSZ74" s="129"/>
      <c r="HTA74" s="129"/>
      <c r="HTB74" s="129"/>
      <c r="HTC74" s="129"/>
      <c r="HTD74" s="129"/>
      <c r="HTE74" s="129"/>
      <c r="HTF74" s="129"/>
      <c r="HTG74" s="129"/>
      <c r="HTH74" s="129"/>
      <c r="HTI74" s="129"/>
      <c r="HTJ74" s="129"/>
      <c r="HTK74" s="129"/>
      <c r="HTL74" s="129"/>
      <c r="HTM74" s="129"/>
      <c r="HTN74" s="129"/>
      <c r="HTO74" s="129"/>
      <c r="HTP74" s="129"/>
      <c r="HTQ74" s="129"/>
      <c r="HTR74" s="129"/>
      <c r="HTS74" s="129"/>
      <c r="HTT74" s="129"/>
      <c r="HTU74" s="129"/>
      <c r="HTV74" s="129"/>
      <c r="HTW74" s="129"/>
      <c r="HTX74" s="129"/>
      <c r="HTY74" s="129"/>
      <c r="HTZ74" s="129"/>
      <c r="HUA74" s="129"/>
      <c r="HUB74" s="129"/>
      <c r="HUC74" s="129"/>
      <c r="HUD74" s="129"/>
      <c r="HUE74" s="129"/>
      <c r="HUF74" s="129"/>
      <c r="HUG74" s="129"/>
      <c r="HUH74" s="129"/>
      <c r="HUI74" s="129"/>
      <c r="HUJ74" s="129"/>
      <c r="HUK74" s="129"/>
      <c r="HUL74" s="129"/>
      <c r="HUM74" s="129"/>
      <c r="HUN74" s="129"/>
      <c r="HUO74" s="129"/>
      <c r="HUP74" s="129"/>
      <c r="HUQ74" s="129"/>
      <c r="HUR74" s="129"/>
      <c r="HUS74" s="129"/>
      <c r="HUT74" s="129"/>
      <c r="HUU74" s="129"/>
      <c r="HUV74" s="129"/>
      <c r="HUW74" s="129"/>
      <c r="HUX74" s="129"/>
      <c r="HUY74" s="129"/>
      <c r="HUZ74" s="129"/>
      <c r="HVA74" s="129"/>
      <c r="HVB74" s="129"/>
      <c r="HVC74" s="129"/>
      <c r="HVD74" s="129"/>
      <c r="HVE74" s="129"/>
      <c r="HVF74" s="129"/>
      <c r="HVG74" s="129"/>
      <c r="HVH74" s="129"/>
      <c r="HVI74" s="129"/>
      <c r="HVJ74" s="129"/>
      <c r="HVK74" s="129"/>
      <c r="HVL74" s="129"/>
      <c r="HVM74" s="129"/>
      <c r="HVN74" s="129"/>
      <c r="HVO74" s="129"/>
      <c r="HVP74" s="129"/>
      <c r="HVQ74" s="129"/>
      <c r="HVR74" s="129"/>
      <c r="HVS74" s="129"/>
      <c r="HVT74" s="129"/>
      <c r="HVU74" s="129"/>
      <c r="HVV74" s="129"/>
      <c r="HVW74" s="129"/>
      <c r="HVX74" s="129"/>
      <c r="HVY74" s="129"/>
      <c r="HVZ74" s="129"/>
      <c r="HWA74" s="129"/>
      <c r="HWB74" s="129"/>
      <c r="HWC74" s="129"/>
      <c r="HWD74" s="129"/>
      <c r="HWE74" s="129"/>
      <c r="HWF74" s="129"/>
      <c r="HWG74" s="129"/>
      <c r="HWH74" s="129"/>
      <c r="HWI74" s="129"/>
      <c r="HWJ74" s="129"/>
      <c r="HWK74" s="129"/>
      <c r="HWL74" s="129"/>
      <c r="HWM74" s="129"/>
      <c r="HWN74" s="129"/>
      <c r="HWO74" s="129"/>
      <c r="HWP74" s="129"/>
      <c r="HWQ74" s="129"/>
      <c r="HWR74" s="129"/>
      <c r="HWS74" s="129"/>
      <c r="HWT74" s="129"/>
      <c r="HWU74" s="129"/>
      <c r="HWV74" s="129"/>
      <c r="HWW74" s="129"/>
      <c r="HWX74" s="129"/>
      <c r="HWY74" s="129"/>
      <c r="HWZ74" s="129"/>
      <c r="HXA74" s="129"/>
      <c r="HXB74" s="129"/>
      <c r="HXC74" s="129"/>
      <c r="HXD74" s="129"/>
      <c r="HXE74" s="129"/>
      <c r="HXF74" s="129"/>
      <c r="HXG74" s="129"/>
      <c r="HXH74" s="129"/>
      <c r="HXI74" s="129"/>
      <c r="HXJ74" s="129"/>
      <c r="HXK74" s="129"/>
      <c r="HXL74" s="129"/>
      <c r="HXM74" s="129"/>
      <c r="HXN74" s="129"/>
      <c r="HXO74" s="129"/>
      <c r="HXP74" s="129"/>
      <c r="HXQ74" s="129"/>
      <c r="HXR74" s="129"/>
      <c r="HXS74" s="129"/>
      <c r="HXT74" s="129"/>
      <c r="HXU74" s="129"/>
      <c r="HXV74" s="129"/>
      <c r="HXW74" s="129"/>
      <c r="HXX74" s="129"/>
      <c r="HXY74" s="129"/>
      <c r="HXZ74" s="129"/>
      <c r="HYA74" s="129"/>
      <c r="HYB74" s="129"/>
      <c r="HYC74" s="129"/>
      <c r="HYD74" s="129"/>
      <c r="HYE74" s="129"/>
      <c r="HYF74" s="129"/>
      <c r="HYG74" s="129"/>
      <c r="HYH74" s="129"/>
      <c r="HYI74" s="129"/>
      <c r="HYJ74" s="129"/>
      <c r="HYK74" s="129"/>
      <c r="HYL74" s="129"/>
      <c r="HYM74" s="129"/>
      <c r="HYN74" s="129"/>
      <c r="HYO74" s="129"/>
      <c r="HYP74" s="129"/>
      <c r="HYQ74" s="129"/>
      <c r="HYR74" s="129"/>
      <c r="HYS74" s="129"/>
      <c r="HYT74" s="129"/>
      <c r="HYU74" s="129"/>
      <c r="HYV74" s="129"/>
      <c r="HYW74" s="129"/>
      <c r="HYX74" s="129"/>
      <c r="HYY74" s="129"/>
      <c r="HYZ74" s="129"/>
      <c r="HZA74" s="129"/>
      <c r="HZB74" s="129"/>
      <c r="HZC74" s="129"/>
      <c r="HZD74" s="129"/>
      <c r="HZE74" s="129"/>
      <c r="HZF74" s="129"/>
      <c r="HZG74" s="129"/>
      <c r="HZH74" s="129"/>
      <c r="HZI74" s="129"/>
      <c r="HZJ74" s="129"/>
      <c r="HZK74" s="129"/>
      <c r="HZL74" s="129"/>
      <c r="HZM74" s="129"/>
      <c r="HZN74" s="129"/>
      <c r="HZO74" s="129"/>
      <c r="HZP74" s="129"/>
      <c r="HZQ74" s="129"/>
      <c r="HZR74" s="129"/>
      <c r="HZS74" s="129"/>
      <c r="HZT74" s="129"/>
      <c r="HZU74" s="129"/>
      <c r="HZV74" s="129"/>
      <c r="HZW74" s="129"/>
      <c r="HZX74" s="129"/>
      <c r="HZY74" s="129"/>
      <c r="HZZ74" s="129"/>
      <c r="IAA74" s="129"/>
      <c r="IAB74" s="129"/>
      <c r="IAC74" s="129"/>
      <c r="IAD74" s="129"/>
      <c r="IAE74" s="129"/>
      <c r="IAF74" s="129"/>
      <c r="IAG74" s="129"/>
      <c r="IAH74" s="129"/>
      <c r="IAI74" s="129"/>
      <c r="IAJ74" s="129"/>
      <c r="IAK74" s="129"/>
      <c r="IAL74" s="129"/>
      <c r="IAM74" s="129"/>
      <c r="IAN74" s="129"/>
      <c r="IAO74" s="129"/>
      <c r="IAP74" s="129"/>
      <c r="IAQ74" s="129"/>
      <c r="IAR74" s="129"/>
      <c r="IAS74" s="129"/>
      <c r="IAT74" s="129"/>
      <c r="IAU74" s="129"/>
      <c r="IAV74" s="129"/>
      <c r="IAW74" s="129"/>
      <c r="IAX74" s="129"/>
      <c r="IAY74" s="129"/>
      <c r="IAZ74" s="129"/>
      <c r="IBA74" s="129"/>
      <c r="IBB74" s="129"/>
      <c r="IBC74" s="129"/>
      <c r="IBD74" s="129"/>
      <c r="IBE74" s="129"/>
      <c r="IBF74" s="129"/>
      <c r="IBG74" s="129"/>
      <c r="IBH74" s="129"/>
      <c r="IBI74" s="129"/>
      <c r="IBJ74" s="129"/>
      <c r="IBK74" s="129"/>
      <c r="IBL74" s="129"/>
      <c r="IBM74" s="129"/>
      <c r="IBN74" s="129"/>
      <c r="IBO74" s="129"/>
      <c r="IBP74" s="129"/>
      <c r="IBQ74" s="129"/>
      <c r="IBR74" s="129"/>
      <c r="IBS74" s="129"/>
      <c r="IBT74" s="129"/>
      <c r="IBU74" s="129"/>
      <c r="IBV74" s="129"/>
      <c r="IBW74" s="129"/>
      <c r="IBX74" s="129"/>
      <c r="IBY74" s="129"/>
      <c r="IBZ74" s="129"/>
      <c r="ICA74" s="129"/>
      <c r="ICB74" s="129"/>
      <c r="ICC74" s="129"/>
      <c r="ICD74" s="129"/>
      <c r="ICE74" s="129"/>
      <c r="ICF74" s="129"/>
      <c r="ICG74" s="129"/>
      <c r="ICH74" s="129"/>
      <c r="ICI74" s="129"/>
      <c r="ICJ74" s="129"/>
      <c r="ICK74" s="129"/>
      <c r="ICL74" s="129"/>
      <c r="ICM74" s="129"/>
      <c r="ICN74" s="129"/>
      <c r="ICO74" s="129"/>
      <c r="ICP74" s="129"/>
      <c r="ICQ74" s="129"/>
      <c r="ICR74" s="129"/>
      <c r="ICS74" s="129"/>
      <c r="ICT74" s="129"/>
      <c r="ICU74" s="129"/>
      <c r="ICV74" s="129"/>
      <c r="ICW74" s="129"/>
      <c r="ICX74" s="129"/>
      <c r="ICY74" s="129"/>
      <c r="ICZ74" s="129"/>
      <c r="IDA74" s="129"/>
      <c r="IDB74" s="129"/>
      <c r="IDC74" s="129"/>
      <c r="IDD74" s="129"/>
      <c r="IDE74" s="129"/>
      <c r="IDF74" s="129"/>
      <c r="IDG74" s="129"/>
      <c r="IDH74" s="129"/>
      <c r="IDI74" s="129"/>
      <c r="IDJ74" s="129"/>
      <c r="IDK74" s="129"/>
      <c r="IDL74" s="129"/>
      <c r="IDM74" s="129"/>
      <c r="IDN74" s="129"/>
      <c r="IDO74" s="129"/>
      <c r="IDP74" s="129"/>
      <c r="IDQ74" s="129"/>
      <c r="IDR74" s="129"/>
      <c r="IDS74" s="129"/>
      <c r="IDT74" s="129"/>
      <c r="IDU74" s="129"/>
      <c r="IDV74" s="129"/>
      <c r="IDW74" s="129"/>
      <c r="IDX74" s="129"/>
      <c r="IDY74" s="129"/>
      <c r="IDZ74" s="129"/>
      <c r="IEA74" s="129"/>
      <c r="IEB74" s="129"/>
      <c r="IEC74" s="129"/>
      <c r="IED74" s="129"/>
      <c r="IEE74" s="129"/>
      <c r="IEF74" s="129"/>
      <c r="IEG74" s="129"/>
      <c r="IEH74" s="129"/>
      <c r="IEI74" s="129"/>
      <c r="IEJ74" s="129"/>
      <c r="IEK74" s="129"/>
      <c r="IEL74" s="129"/>
      <c r="IEM74" s="129"/>
      <c r="IEN74" s="129"/>
      <c r="IEO74" s="129"/>
      <c r="IEP74" s="129"/>
      <c r="IEQ74" s="129"/>
      <c r="IER74" s="129"/>
      <c r="IES74" s="129"/>
      <c r="IET74" s="129"/>
      <c r="IEU74" s="129"/>
      <c r="IEV74" s="129"/>
      <c r="IEW74" s="129"/>
      <c r="IEX74" s="129"/>
      <c r="IEY74" s="129"/>
      <c r="IEZ74" s="129"/>
      <c r="IFA74" s="129"/>
      <c r="IFB74" s="129"/>
      <c r="IFC74" s="129"/>
      <c r="IFD74" s="129"/>
      <c r="IFE74" s="129"/>
      <c r="IFF74" s="129"/>
      <c r="IFG74" s="129"/>
      <c r="IFH74" s="129"/>
      <c r="IFI74" s="129"/>
      <c r="IFJ74" s="129"/>
      <c r="IFK74" s="129"/>
      <c r="IFL74" s="129"/>
      <c r="IFM74" s="129"/>
      <c r="IFN74" s="129"/>
      <c r="IFO74" s="129"/>
      <c r="IFP74" s="129"/>
      <c r="IFQ74" s="129"/>
      <c r="IFR74" s="129"/>
      <c r="IFS74" s="129"/>
      <c r="IFT74" s="129"/>
      <c r="IFU74" s="129"/>
      <c r="IFV74" s="129"/>
      <c r="IFW74" s="129"/>
      <c r="IFX74" s="129"/>
      <c r="IFY74" s="129"/>
      <c r="IFZ74" s="129"/>
      <c r="IGA74" s="129"/>
      <c r="IGB74" s="129"/>
      <c r="IGC74" s="129"/>
      <c r="IGD74" s="129"/>
      <c r="IGE74" s="129"/>
      <c r="IGF74" s="129"/>
      <c r="IGG74" s="129"/>
      <c r="IGH74" s="129"/>
      <c r="IGI74" s="129"/>
      <c r="IGJ74" s="129"/>
      <c r="IGK74" s="129"/>
      <c r="IGL74" s="129"/>
      <c r="IGM74" s="129"/>
      <c r="IGN74" s="129"/>
      <c r="IGO74" s="129"/>
      <c r="IGP74" s="129"/>
      <c r="IGQ74" s="129"/>
      <c r="IGR74" s="129"/>
      <c r="IGS74" s="129"/>
      <c r="IGT74" s="129"/>
      <c r="IGU74" s="129"/>
      <c r="IGV74" s="129"/>
      <c r="IGW74" s="129"/>
      <c r="IGX74" s="129"/>
      <c r="IGY74" s="129"/>
      <c r="IGZ74" s="129"/>
      <c r="IHA74" s="129"/>
      <c r="IHB74" s="129"/>
      <c r="IHC74" s="129"/>
      <c r="IHD74" s="129"/>
      <c r="IHE74" s="129"/>
      <c r="IHF74" s="129"/>
      <c r="IHG74" s="129"/>
      <c r="IHH74" s="129"/>
      <c r="IHI74" s="129"/>
      <c r="IHJ74" s="129"/>
      <c r="IHK74" s="129"/>
      <c r="IHL74" s="129"/>
      <c r="IHM74" s="129"/>
      <c r="IHN74" s="129"/>
      <c r="IHO74" s="129"/>
      <c r="IHP74" s="129"/>
      <c r="IHQ74" s="129"/>
      <c r="IHR74" s="129"/>
      <c r="IHS74" s="129"/>
      <c r="IHT74" s="129"/>
      <c r="IHU74" s="129"/>
      <c r="IHV74" s="129"/>
      <c r="IHW74" s="129"/>
      <c r="IHX74" s="129"/>
      <c r="IHY74" s="129"/>
      <c r="IHZ74" s="129"/>
      <c r="IIA74" s="129"/>
      <c r="IIB74" s="129"/>
      <c r="IIC74" s="129"/>
      <c r="IID74" s="129"/>
      <c r="IIE74" s="129"/>
      <c r="IIF74" s="129"/>
      <c r="IIG74" s="129"/>
      <c r="IIH74" s="129"/>
      <c r="III74" s="129"/>
      <c r="IIJ74" s="129"/>
      <c r="IIK74" s="129"/>
      <c r="IIL74" s="129"/>
      <c r="IIM74" s="129"/>
      <c r="IIN74" s="129"/>
      <c r="IIO74" s="129"/>
      <c r="IIP74" s="129"/>
      <c r="IIQ74" s="129"/>
      <c r="IIR74" s="129"/>
      <c r="IIS74" s="129"/>
      <c r="IIT74" s="129"/>
      <c r="IIU74" s="129"/>
      <c r="IIV74" s="129"/>
      <c r="IIW74" s="129"/>
      <c r="IIX74" s="129"/>
      <c r="IIY74" s="129"/>
      <c r="IIZ74" s="129"/>
      <c r="IJA74" s="129"/>
      <c r="IJB74" s="129"/>
      <c r="IJC74" s="129"/>
      <c r="IJD74" s="129"/>
      <c r="IJE74" s="129"/>
      <c r="IJF74" s="129"/>
      <c r="IJG74" s="129"/>
      <c r="IJH74" s="129"/>
      <c r="IJI74" s="129"/>
      <c r="IJJ74" s="129"/>
      <c r="IJK74" s="129"/>
      <c r="IJL74" s="129"/>
      <c r="IJM74" s="129"/>
      <c r="IJN74" s="129"/>
      <c r="IJO74" s="129"/>
      <c r="IJP74" s="129"/>
      <c r="IJQ74" s="129"/>
      <c r="IJR74" s="129"/>
      <c r="IJS74" s="129"/>
      <c r="IJT74" s="129"/>
      <c r="IJU74" s="129"/>
      <c r="IJV74" s="129"/>
      <c r="IJW74" s="129"/>
      <c r="IJX74" s="129"/>
      <c r="IJY74" s="129"/>
      <c r="IJZ74" s="129"/>
      <c r="IKA74" s="129"/>
      <c r="IKB74" s="129"/>
      <c r="IKC74" s="129"/>
      <c r="IKD74" s="129"/>
      <c r="IKE74" s="129"/>
      <c r="IKF74" s="129"/>
      <c r="IKG74" s="129"/>
      <c r="IKH74" s="129"/>
      <c r="IKI74" s="129"/>
      <c r="IKJ74" s="129"/>
      <c r="IKK74" s="129"/>
      <c r="IKL74" s="129"/>
      <c r="IKM74" s="129"/>
      <c r="IKN74" s="129"/>
      <c r="IKO74" s="129"/>
      <c r="IKP74" s="129"/>
      <c r="IKQ74" s="129"/>
      <c r="IKR74" s="129"/>
      <c r="IKS74" s="129"/>
      <c r="IKT74" s="129"/>
      <c r="IKU74" s="129"/>
      <c r="IKV74" s="129"/>
      <c r="IKW74" s="129"/>
      <c r="IKX74" s="129"/>
      <c r="IKY74" s="129"/>
      <c r="IKZ74" s="129"/>
      <c r="ILA74" s="129"/>
      <c r="ILB74" s="129"/>
      <c r="ILC74" s="129"/>
      <c r="ILD74" s="129"/>
      <c r="ILE74" s="129"/>
      <c r="ILF74" s="129"/>
      <c r="ILG74" s="129"/>
      <c r="ILH74" s="129"/>
      <c r="ILI74" s="129"/>
      <c r="ILJ74" s="129"/>
      <c r="ILK74" s="129"/>
      <c r="ILL74" s="129"/>
      <c r="ILM74" s="129"/>
      <c r="ILN74" s="129"/>
      <c r="ILO74" s="129"/>
      <c r="ILP74" s="129"/>
      <c r="ILQ74" s="129"/>
      <c r="ILR74" s="129"/>
      <c r="ILS74" s="129"/>
      <c r="ILT74" s="129"/>
      <c r="ILU74" s="129"/>
      <c r="ILV74" s="129"/>
      <c r="ILW74" s="129"/>
      <c r="ILX74" s="129"/>
      <c r="ILY74" s="129"/>
      <c r="ILZ74" s="129"/>
      <c r="IMA74" s="129"/>
      <c r="IMB74" s="129"/>
      <c r="IMC74" s="129"/>
      <c r="IMD74" s="129"/>
      <c r="IME74" s="129"/>
      <c r="IMF74" s="129"/>
      <c r="IMG74" s="129"/>
      <c r="IMH74" s="129"/>
      <c r="IMI74" s="129"/>
      <c r="IMJ74" s="129"/>
      <c r="IMK74" s="129"/>
      <c r="IML74" s="129"/>
      <c r="IMM74" s="129"/>
      <c r="IMN74" s="129"/>
      <c r="IMO74" s="129"/>
      <c r="IMP74" s="129"/>
      <c r="IMQ74" s="129"/>
      <c r="IMR74" s="129"/>
      <c r="IMS74" s="129"/>
      <c r="IMT74" s="129"/>
      <c r="IMU74" s="129"/>
      <c r="IMV74" s="129"/>
      <c r="IMW74" s="129"/>
      <c r="IMX74" s="129"/>
      <c r="IMY74" s="129"/>
      <c r="IMZ74" s="129"/>
      <c r="INA74" s="129"/>
      <c r="INB74" s="129"/>
      <c r="INC74" s="129"/>
      <c r="IND74" s="129"/>
      <c r="INE74" s="129"/>
      <c r="INF74" s="129"/>
      <c r="ING74" s="129"/>
      <c r="INH74" s="129"/>
      <c r="INI74" s="129"/>
      <c r="INJ74" s="129"/>
      <c r="INK74" s="129"/>
      <c r="INL74" s="129"/>
      <c r="INM74" s="129"/>
      <c r="INN74" s="129"/>
      <c r="INO74" s="129"/>
      <c r="INP74" s="129"/>
      <c r="INQ74" s="129"/>
      <c r="INR74" s="129"/>
      <c r="INS74" s="129"/>
      <c r="INT74" s="129"/>
      <c r="INU74" s="129"/>
      <c r="INV74" s="129"/>
      <c r="INW74" s="129"/>
      <c r="INX74" s="129"/>
      <c r="INY74" s="129"/>
      <c r="INZ74" s="129"/>
      <c r="IOA74" s="129"/>
      <c r="IOB74" s="129"/>
      <c r="IOC74" s="129"/>
      <c r="IOD74" s="129"/>
      <c r="IOE74" s="129"/>
      <c r="IOF74" s="129"/>
      <c r="IOG74" s="129"/>
      <c r="IOH74" s="129"/>
      <c r="IOI74" s="129"/>
      <c r="IOJ74" s="129"/>
      <c r="IOK74" s="129"/>
      <c r="IOL74" s="129"/>
      <c r="IOM74" s="129"/>
      <c r="ION74" s="129"/>
      <c r="IOO74" s="129"/>
      <c r="IOP74" s="129"/>
      <c r="IOQ74" s="129"/>
      <c r="IOR74" s="129"/>
      <c r="IOS74" s="129"/>
      <c r="IOT74" s="129"/>
      <c r="IOU74" s="129"/>
      <c r="IOV74" s="129"/>
      <c r="IOW74" s="129"/>
      <c r="IOX74" s="129"/>
      <c r="IOY74" s="129"/>
      <c r="IOZ74" s="129"/>
      <c r="IPA74" s="129"/>
      <c r="IPB74" s="129"/>
      <c r="IPC74" s="129"/>
      <c r="IPD74" s="129"/>
      <c r="IPE74" s="129"/>
      <c r="IPF74" s="129"/>
      <c r="IPG74" s="129"/>
      <c r="IPH74" s="129"/>
      <c r="IPI74" s="129"/>
      <c r="IPJ74" s="129"/>
      <c r="IPK74" s="129"/>
      <c r="IPL74" s="129"/>
      <c r="IPM74" s="129"/>
      <c r="IPN74" s="129"/>
      <c r="IPO74" s="129"/>
      <c r="IPP74" s="129"/>
      <c r="IPQ74" s="129"/>
      <c r="IPR74" s="129"/>
      <c r="IPS74" s="129"/>
      <c r="IPT74" s="129"/>
      <c r="IPU74" s="129"/>
      <c r="IPV74" s="129"/>
      <c r="IPW74" s="129"/>
      <c r="IPX74" s="129"/>
      <c r="IPY74" s="129"/>
      <c r="IPZ74" s="129"/>
      <c r="IQA74" s="129"/>
      <c r="IQB74" s="129"/>
      <c r="IQC74" s="129"/>
      <c r="IQD74" s="129"/>
      <c r="IQE74" s="129"/>
      <c r="IQF74" s="129"/>
      <c r="IQG74" s="129"/>
      <c r="IQH74" s="129"/>
      <c r="IQI74" s="129"/>
      <c r="IQJ74" s="129"/>
      <c r="IQK74" s="129"/>
      <c r="IQL74" s="129"/>
      <c r="IQM74" s="129"/>
      <c r="IQN74" s="129"/>
      <c r="IQO74" s="129"/>
      <c r="IQP74" s="129"/>
      <c r="IQQ74" s="129"/>
      <c r="IQR74" s="129"/>
      <c r="IQS74" s="129"/>
      <c r="IQT74" s="129"/>
      <c r="IQU74" s="129"/>
      <c r="IQV74" s="129"/>
      <c r="IQW74" s="129"/>
      <c r="IQX74" s="129"/>
      <c r="IQY74" s="129"/>
      <c r="IQZ74" s="129"/>
      <c r="IRA74" s="129"/>
      <c r="IRB74" s="129"/>
      <c r="IRC74" s="129"/>
      <c r="IRD74" s="129"/>
      <c r="IRE74" s="129"/>
      <c r="IRF74" s="129"/>
      <c r="IRG74" s="129"/>
      <c r="IRH74" s="129"/>
      <c r="IRI74" s="129"/>
      <c r="IRJ74" s="129"/>
      <c r="IRK74" s="129"/>
      <c r="IRL74" s="129"/>
      <c r="IRM74" s="129"/>
      <c r="IRN74" s="129"/>
      <c r="IRO74" s="129"/>
      <c r="IRP74" s="129"/>
      <c r="IRQ74" s="129"/>
      <c r="IRR74" s="129"/>
      <c r="IRS74" s="129"/>
      <c r="IRT74" s="129"/>
      <c r="IRU74" s="129"/>
      <c r="IRV74" s="129"/>
      <c r="IRW74" s="129"/>
      <c r="IRX74" s="129"/>
      <c r="IRY74" s="129"/>
      <c r="IRZ74" s="129"/>
      <c r="ISA74" s="129"/>
      <c r="ISB74" s="129"/>
      <c r="ISC74" s="129"/>
      <c r="ISD74" s="129"/>
      <c r="ISE74" s="129"/>
      <c r="ISF74" s="129"/>
      <c r="ISG74" s="129"/>
      <c r="ISH74" s="129"/>
      <c r="ISI74" s="129"/>
      <c r="ISJ74" s="129"/>
      <c r="ISK74" s="129"/>
      <c r="ISL74" s="129"/>
      <c r="ISM74" s="129"/>
      <c r="ISN74" s="129"/>
      <c r="ISO74" s="129"/>
      <c r="ISP74" s="129"/>
      <c r="ISQ74" s="129"/>
      <c r="ISR74" s="129"/>
      <c r="ISS74" s="129"/>
      <c r="IST74" s="129"/>
      <c r="ISU74" s="129"/>
      <c r="ISV74" s="129"/>
      <c r="ISW74" s="129"/>
      <c r="ISX74" s="129"/>
      <c r="ISY74" s="129"/>
      <c r="ISZ74" s="129"/>
      <c r="ITA74" s="129"/>
      <c r="ITB74" s="129"/>
      <c r="ITC74" s="129"/>
      <c r="ITD74" s="129"/>
      <c r="ITE74" s="129"/>
      <c r="ITF74" s="129"/>
      <c r="ITG74" s="129"/>
      <c r="ITH74" s="129"/>
      <c r="ITI74" s="129"/>
      <c r="ITJ74" s="129"/>
      <c r="ITK74" s="129"/>
      <c r="ITL74" s="129"/>
      <c r="ITM74" s="129"/>
      <c r="ITN74" s="129"/>
      <c r="ITO74" s="129"/>
      <c r="ITP74" s="129"/>
      <c r="ITQ74" s="129"/>
      <c r="ITR74" s="129"/>
      <c r="ITS74" s="129"/>
      <c r="ITT74" s="129"/>
      <c r="ITU74" s="129"/>
      <c r="ITV74" s="129"/>
      <c r="ITW74" s="129"/>
      <c r="ITX74" s="129"/>
      <c r="ITY74" s="129"/>
      <c r="ITZ74" s="129"/>
      <c r="IUA74" s="129"/>
      <c r="IUB74" s="129"/>
      <c r="IUC74" s="129"/>
      <c r="IUD74" s="129"/>
      <c r="IUE74" s="129"/>
      <c r="IUF74" s="129"/>
      <c r="IUG74" s="129"/>
      <c r="IUH74" s="129"/>
      <c r="IUI74" s="129"/>
      <c r="IUJ74" s="129"/>
      <c r="IUK74" s="129"/>
      <c r="IUL74" s="129"/>
      <c r="IUM74" s="129"/>
      <c r="IUN74" s="129"/>
      <c r="IUO74" s="129"/>
      <c r="IUP74" s="129"/>
      <c r="IUQ74" s="129"/>
      <c r="IUR74" s="129"/>
      <c r="IUS74" s="129"/>
      <c r="IUT74" s="129"/>
      <c r="IUU74" s="129"/>
      <c r="IUV74" s="129"/>
      <c r="IUW74" s="129"/>
      <c r="IUX74" s="129"/>
      <c r="IUY74" s="129"/>
      <c r="IUZ74" s="129"/>
      <c r="IVA74" s="129"/>
      <c r="IVB74" s="129"/>
      <c r="IVC74" s="129"/>
      <c r="IVD74" s="129"/>
      <c r="IVE74" s="129"/>
      <c r="IVF74" s="129"/>
      <c r="IVG74" s="129"/>
      <c r="IVH74" s="129"/>
      <c r="IVI74" s="129"/>
      <c r="IVJ74" s="129"/>
      <c r="IVK74" s="129"/>
      <c r="IVL74" s="129"/>
      <c r="IVM74" s="129"/>
      <c r="IVN74" s="129"/>
      <c r="IVO74" s="129"/>
      <c r="IVP74" s="129"/>
      <c r="IVQ74" s="129"/>
      <c r="IVR74" s="129"/>
      <c r="IVS74" s="129"/>
      <c r="IVT74" s="129"/>
      <c r="IVU74" s="129"/>
      <c r="IVV74" s="129"/>
      <c r="IVW74" s="129"/>
      <c r="IVX74" s="129"/>
      <c r="IVY74" s="129"/>
      <c r="IVZ74" s="129"/>
      <c r="IWA74" s="129"/>
      <c r="IWB74" s="129"/>
      <c r="IWC74" s="129"/>
      <c r="IWD74" s="129"/>
      <c r="IWE74" s="129"/>
      <c r="IWF74" s="129"/>
      <c r="IWG74" s="129"/>
      <c r="IWH74" s="129"/>
      <c r="IWI74" s="129"/>
      <c r="IWJ74" s="129"/>
      <c r="IWK74" s="129"/>
      <c r="IWL74" s="129"/>
      <c r="IWM74" s="129"/>
      <c r="IWN74" s="129"/>
      <c r="IWO74" s="129"/>
      <c r="IWP74" s="129"/>
      <c r="IWQ74" s="129"/>
      <c r="IWR74" s="129"/>
      <c r="IWS74" s="129"/>
      <c r="IWT74" s="129"/>
      <c r="IWU74" s="129"/>
      <c r="IWV74" s="129"/>
      <c r="IWW74" s="129"/>
      <c r="IWX74" s="129"/>
      <c r="IWY74" s="129"/>
      <c r="IWZ74" s="129"/>
      <c r="IXA74" s="129"/>
      <c r="IXB74" s="129"/>
      <c r="IXC74" s="129"/>
      <c r="IXD74" s="129"/>
      <c r="IXE74" s="129"/>
      <c r="IXF74" s="129"/>
      <c r="IXG74" s="129"/>
      <c r="IXH74" s="129"/>
      <c r="IXI74" s="129"/>
      <c r="IXJ74" s="129"/>
      <c r="IXK74" s="129"/>
      <c r="IXL74" s="129"/>
      <c r="IXM74" s="129"/>
      <c r="IXN74" s="129"/>
      <c r="IXO74" s="129"/>
      <c r="IXP74" s="129"/>
      <c r="IXQ74" s="129"/>
      <c r="IXR74" s="129"/>
      <c r="IXS74" s="129"/>
      <c r="IXT74" s="129"/>
      <c r="IXU74" s="129"/>
      <c r="IXV74" s="129"/>
      <c r="IXW74" s="129"/>
      <c r="IXX74" s="129"/>
      <c r="IXY74" s="129"/>
      <c r="IXZ74" s="129"/>
      <c r="IYA74" s="129"/>
      <c r="IYB74" s="129"/>
      <c r="IYC74" s="129"/>
      <c r="IYD74" s="129"/>
      <c r="IYE74" s="129"/>
      <c r="IYF74" s="129"/>
      <c r="IYG74" s="129"/>
      <c r="IYH74" s="129"/>
      <c r="IYI74" s="129"/>
      <c r="IYJ74" s="129"/>
      <c r="IYK74" s="129"/>
      <c r="IYL74" s="129"/>
      <c r="IYM74" s="129"/>
      <c r="IYN74" s="129"/>
      <c r="IYO74" s="129"/>
      <c r="IYP74" s="129"/>
      <c r="IYQ74" s="129"/>
      <c r="IYR74" s="129"/>
      <c r="IYS74" s="129"/>
      <c r="IYT74" s="129"/>
      <c r="IYU74" s="129"/>
      <c r="IYV74" s="129"/>
      <c r="IYW74" s="129"/>
      <c r="IYX74" s="129"/>
      <c r="IYY74" s="129"/>
      <c r="IYZ74" s="129"/>
      <c r="IZA74" s="129"/>
      <c r="IZB74" s="129"/>
      <c r="IZC74" s="129"/>
      <c r="IZD74" s="129"/>
      <c r="IZE74" s="129"/>
      <c r="IZF74" s="129"/>
      <c r="IZG74" s="129"/>
      <c r="IZH74" s="129"/>
      <c r="IZI74" s="129"/>
      <c r="IZJ74" s="129"/>
      <c r="IZK74" s="129"/>
      <c r="IZL74" s="129"/>
      <c r="IZM74" s="129"/>
      <c r="IZN74" s="129"/>
      <c r="IZO74" s="129"/>
      <c r="IZP74" s="129"/>
      <c r="IZQ74" s="129"/>
      <c r="IZR74" s="129"/>
      <c r="IZS74" s="129"/>
      <c r="IZT74" s="129"/>
      <c r="IZU74" s="129"/>
      <c r="IZV74" s="129"/>
      <c r="IZW74" s="129"/>
      <c r="IZX74" s="129"/>
      <c r="IZY74" s="129"/>
      <c r="IZZ74" s="129"/>
      <c r="JAA74" s="129"/>
      <c r="JAB74" s="129"/>
      <c r="JAC74" s="129"/>
      <c r="JAD74" s="129"/>
      <c r="JAE74" s="129"/>
      <c r="JAF74" s="129"/>
      <c r="JAG74" s="129"/>
      <c r="JAH74" s="129"/>
      <c r="JAI74" s="129"/>
      <c r="JAJ74" s="129"/>
      <c r="JAK74" s="129"/>
      <c r="JAL74" s="129"/>
      <c r="JAM74" s="129"/>
      <c r="JAN74" s="129"/>
      <c r="JAO74" s="129"/>
      <c r="JAP74" s="129"/>
      <c r="JAQ74" s="129"/>
      <c r="JAR74" s="129"/>
      <c r="JAS74" s="129"/>
      <c r="JAT74" s="129"/>
      <c r="JAU74" s="129"/>
      <c r="JAV74" s="129"/>
      <c r="JAW74" s="129"/>
      <c r="JAX74" s="129"/>
      <c r="JAY74" s="129"/>
      <c r="JAZ74" s="129"/>
      <c r="JBA74" s="129"/>
      <c r="JBB74" s="129"/>
      <c r="JBC74" s="129"/>
      <c r="JBD74" s="129"/>
      <c r="JBE74" s="129"/>
      <c r="JBF74" s="129"/>
      <c r="JBG74" s="129"/>
      <c r="JBH74" s="129"/>
      <c r="JBI74" s="129"/>
      <c r="JBJ74" s="129"/>
      <c r="JBK74" s="129"/>
      <c r="JBL74" s="129"/>
      <c r="JBM74" s="129"/>
      <c r="JBN74" s="129"/>
      <c r="JBO74" s="129"/>
      <c r="JBP74" s="129"/>
      <c r="JBQ74" s="129"/>
      <c r="JBR74" s="129"/>
      <c r="JBS74" s="129"/>
      <c r="JBT74" s="129"/>
      <c r="JBU74" s="129"/>
      <c r="JBV74" s="129"/>
      <c r="JBW74" s="129"/>
      <c r="JBX74" s="129"/>
      <c r="JBY74" s="129"/>
      <c r="JBZ74" s="129"/>
      <c r="JCA74" s="129"/>
      <c r="JCB74" s="129"/>
      <c r="JCC74" s="129"/>
      <c r="JCD74" s="129"/>
      <c r="JCE74" s="129"/>
      <c r="JCF74" s="129"/>
      <c r="JCG74" s="129"/>
      <c r="JCH74" s="129"/>
      <c r="JCI74" s="129"/>
      <c r="JCJ74" s="129"/>
      <c r="JCK74" s="129"/>
      <c r="JCL74" s="129"/>
      <c r="JCM74" s="129"/>
      <c r="JCN74" s="129"/>
      <c r="JCO74" s="129"/>
      <c r="JCP74" s="129"/>
      <c r="JCQ74" s="129"/>
      <c r="JCR74" s="129"/>
      <c r="JCS74" s="129"/>
      <c r="JCT74" s="129"/>
      <c r="JCU74" s="129"/>
      <c r="JCV74" s="129"/>
      <c r="JCW74" s="129"/>
      <c r="JCX74" s="129"/>
      <c r="JCY74" s="129"/>
      <c r="JCZ74" s="129"/>
      <c r="JDA74" s="129"/>
      <c r="JDB74" s="129"/>
      <c r="JDC74" s="129"/>
      <c r="JDD74" s="129"/>
      <c r="JDE74" s="129"/>
      <c r="JDF74" s="129"/>
      <c r="JDG74" s="129"/>
      <c r="JDH74" s="129"/>
      <c r="JDI74" s="129"/>
      <c r="JDJ74" s="129"/>
      <c r="JDK74" s="129"/>
      <c r="JDL74" s="129"/>
      <c r="JDM74" s="129"/>
      <c r="JDN74" s="129"/>
      <c r="JDO74" s="129"/>
      <c r="JDP74" s="129"/>
      <c r="JDQ74" s="129"/>
      <c r="JDR74" s="129"/>
      <c r="JDS74" s="129"/>
      <c r="JDT74" s="129"/>
      <c r="JDU74" s="129"/>
      <c r="JDV74" s="129"/>
      <c r="JDW74" s="129"/>
      <c r="JDX74" s="129"/>
      <c r="JDY74" s="129"/>
      <c r="JDZ74" s="129"/>
      <c r="JEA74" s="129"/>
      <c r="JEB74" s="129"/>
      <c r="JEC74" s="129"/>
      <c r="JED74" s="129"/>
      <c r="JEE74" s="129"/>
      <c r="JEF74" s="129"/>
      <c r="JEG74" s="129"/>
      <c r="JEH74" s="129"/>
      <c r="JEI74" s="129"/>
      <c r="JEJ74" s="129"/>
      <c r="JEK74" s="129"/>
      <c r="JEL74" s="129"/>
      <c r="JEM74" s="129"/>
      <c r="JEN74" s="129"/>
      <c r="JEO74" s="129"/>
      <c r="JEP74" s="129"/>
      <c r="JEQ74" s="129"/>
      <c r="JER74" s="129"/>
      <c r="JES74" s="129"/>
      <c r="JET74" s="129"/>
      <c r="JEU74" s="129"/>
      <c r="JEV74" s="129"/>
      <c r="JEW74" s="129"/>
      <c r="JEX74" s="129"/>
      <c r="JEY74" s="129"/>
      <c r="JEZ74" s="129"/>
      <c r="JFA74" s="129"/>
      <c r="JFB74" s="129"/>
      <c r="JFC74" s="129"/>
      <c r="JFD74" s="129"/>
      <c r="JFE74" s="129"/>
      <c r="JFF74" s="129"/>
      <c r="JFG74" s="129"/>
      <c r="JFH74" s="129"/>
      <c r="JFI74" s="129"/>
      <c r="JFJ74" s="129"/>
      <c r="JFK74" s="129"/>
      <c r="JFL74" s="129"/>
      <c r="JFM74" s="129"/>
      <c r="JFN74" s="129"/>
      <c r="JFO74" s="129"/>
      <c r="JFP74" s="129"/>
      <c r="JFQ74" s="129"/>
      <c r="JFR74" s="129"/>
      <c r="JFS74" s="129"/>
      <c r="JFT74" s="129"/>
      <c r="JFU74" s="129"/>
      <c r="JFV74" s="129"/>
      <c r="JFW74" s="129"/>
      <c r="JFX74" s="129"/>
      <c r="JFY74" s="129"/>
      <c r="JFZ74" s="129"/>
      <c r="JGA74" s="129"/>
      <c r="JGB74" s="129"/>
      <c r="JGC74" s="129"/>
      <c r="JGD74" s="129"/>
      <c r="JGE74" s="129"/>
      <c r="JGF74" s="129"/>
      <c r="JGG74" s="129"/>
      <c r="JGH74" s="129"/>
      <c r="JGI74" s="129"/>
      <c r="JGJ74" s="129"/>
      <c r="JGK74" s="129"/>
      <c r="JGL74" s="129"/>
      <c r="JGM74" s="129"/>
      <c r="JGN74" s="129"/>
      <c r="JGO74" s="129"/>
      <c r="JGP74" s="129"/>
      <c r="JGQ74" s="129"/>
      <c r="JGR74" s="129"/>
      <c r="JGS74" s="129"/>
      <c r="JGT74" s="129"/>
      <c r="JGU74" s="129"/>
      <c r="JGV74" s="129"/>
      <c r="JGW74" s="129"/>
      <c r="JGX74" s="129"/>
      <c r="JGY74" s="129"/>
      <c r="JGZ74" s="129"/>
      <c r="JHA74" s="129"/>
      <c r="JHB74" s="129"/>
      <c r="JHC74" s="129"/>
      <c r="JHD74" s="129"/>
      <c r="JHE74" s="129"/>
      <c r="JHF74" s="129"/>
      <c r="JHG74" s="129"/>
      <c r="JHH74" s="129"/>
      <c r="JHI74" s="129"/>
      <c r="JHJ74" s="129"/>
      <c r="JHK74" s="129"/>
      <c r="JHL74" s="129"/>
      <c r="JHM74" s="129"/>
      <c r="JHN74" s="129"/>
      <c r="JHO74" s="129"/>
      <c r="JHP74" s="129"/>
      <c r="JHQ74" s="129"/>
      <c r="JHR74" s="129"/>
      <c r="JHS74" s="129"/>
      <c r="JHT74" s="129"/>
      <c r="JHU74" s="129"/>
      <c r="JHV74" s="129"/>
      <c r="JHW74" s="129"/>
      <c r="JHX74" s="129"/>
      <c r="JHY74" s="129"/>
      <c r="JHZ74" s="129"/>
      <c r="JIA74" s="129"/>
      <c r="JIB74" s="129"/>
      <c r="JIC74" s="129"/>
      <c r="JID74" s="129"/>
      <c r="JIE74" s="129"/>
      <c r="JIF74" s="129"/>
      <c r="JIG74" s="129"/>
      <c r="JIH74" s="129"/>
      <c r="JII74" s="129"/>
      <c r="JIJ74" s="129"/>
      <c r="JIK74" s="129"/>
      <c r="JIL74" s="129"/>
      <c r="JIM74" s="129"/>
      <c r="JIN74" s="129"/>
      <c r="JIO74" s="129"/>
      <c r="JIP74" s="129"/>
      <c r="JIQ74" s="129"/>
      <c r="JIR74" s="129"/>
      <c r="JIS74" s="129"/>
      <c r="JIT74" s="129"/>
      <c r="JIU74" s="129"/>
      <c r="JIV74" s="129"/>
      <c r="JIW74" s="129"/>
      <c r="JIX74" s="129"/>
      <c r="JIY74" s="129"/>
      <c r="JIZ74" s="129"/>
      <c r="JJA74" s="129"/>
      <c r="JJB74" s="129"/>
      <c r="JJC74" s="129"/>
      <c r="JJD74" s="129"/>
      <c r="JJE74" s="129"/>
      <c r="JJF74" s="129"/>
      <c r="JJG74" s="129"/>
      <c r="JJH74" s="129"/>
      <c r="JJI74" s="129"/>
      <c r="JJJ74" s="129"/>
      <c r="JJK74" s="129"/>
      <c r="JJL74" s="129"/>
      <c r="JJM74" s="129"/>
      <c r="JJN74" s="129"/>
      <c r="JJO74" s="129"/>
      <c r="JJP74" s="129"/>
      <c r="JJQ74" s="129"/>
      <c r="JJR74" s="129"/>
      <c r="JJS74" s="129"/>
      <c r="JJT74" s="129"/>
      <c r="JJU74" s="129"/>
      <c r="JJV74" s="129"/>
      <c r="JJW74" s="129"/>
      <c r="JJX74" s="129"/>
      <c r="JJY74" s="129"/>
      <c r="JJZ74" s="129"/>
      <c r="JKA74" s="129"/>
      <c r="JKB74" s="129"/>
      <c r="JKC74" s="129"/>
      <c r="JKD74" s="129"/>
      <c r="JKE74" s="129"/>
      <c r="JKF74" s="129"/>
      <c r="JKG74" s="129"/>
      <c r="JKH74" s="129"/>
      <c r="JKI74" s="129"/>
      <c r="JKJ74" s="129"/>
      <c r="JKK74" s="129"/>
      <c r="JKL74" s="129"/>
      <c r="JKM74" s="129"/>
      <c r="JKN74" s="129"/>
      <c r="JKO74" s="129"/>
      <c r="JKP74" s="129"/>
      <c r="JKQ74" s="129"/>
      <c r="JKR74" s="129"/>
      <c r="JKS74" s="129"/>
      <c r="JKT74" s="129"/>
      <c r="JKU74" s="129"/>
      <c r="JKV74" s="129"/>
      <c r="JKW74" s="129"/>
      <c r="JKX74" s="129"/>
      <c r="JKY74" s="129"/>
      <c r="JKZ74" s="129"/>
      <c r="JLA74" s="129"/>
      <c r="JLB74" s="129"/>
      <c r="JLC74" s="129"/>
      <c r="JLD74" s="129"/>
      <c r="JLE74" s="129"/>
      <c r="JLF74" s="129"/>
      <c r="JLG74" s="129"/>
      <c r="JLH74" s="129"/>
      <c r="JLI74" s="129"/>
      <c r="JLJ74" s="129"/>
      <c r="JLK74" s="129"/>
      <c r="JLL74" s="129"/>
      <c r="JLM74" s="129"/>
      <c r="JLN74" s="129"/>
      <c r="JLO74" s="129"/>
      <c r="JLP74" s="129"/>
      <c r="JLQ74" s="129"/>
      <c r="JLR74" s="129"/>
      <c r="JLS74" s="129"/>
      <c r="JLT74" s="129"/>
      <c r="JLU74" s="129"/>
      <c r="JLV74" s="129"/>
      <c r="JLW74" s="129"/>
      <c r="JLX74" s="129"/>
      <c r="JLY74" s="129"/>
      <c r="JLZ74" s="129"/>
      <c r="JMA74" s="129"/>
      <c r="JMB74" s="129"/>
      <c r="JMC74" s="129"/>
      <c r="JMD74" s="129"/>
      <c r="JME74" s="129"/>
      <c r="JMF74" s="129"/>
      <c r="JMG74" s="129"/>
      <c r="JMH74" s="129"/>
      <c r="JMI74" s="129"/>
      <c r="JMJ74" s="129"/>
      <c r="JMK74" s="129"/>
      <c r="JML74" s="129"/>
      <c r="JMM74" s="129"/>
      <c r="JMN74" s="129"/>
      <c r="JMO74" s="129"/>
      <c r="JMP74" s="129"/>
      <c r="JMQ74" s="129"/>
      <c r="JMR74" s="129"/>
      <c r="JMS74" s="129"/>
      <c r="JMT74" s="129"/>
      <c r="JMU74" s="129"/>
      <c r="JMV74" s="129"/>
      <c r="JMW74" s="129"/>
      <c r="JMX74" s="129"/>
      <c r="JMY74" s="129"/>
      <c r="JMZ74" s="129"/>
      <c r="JNA74" s="129"/>
      <c r="JNB74" s="129"/>
      <c r="JNC74" s="129"/>
      <c r="JND74" s="129"/>
      <c r="JNE74" s="129"/>
      <c r="JNF74" s="129"/>
      <c r="JNG74" s="129"/>
      <c r="JNH74" s="129"/>
      <c r="JNI74" s="129"/>
      <c r="JNJ74" s="129"/>
      <c r="JNK74" s="129"/>
      <c r="JNL74" s="129"/>
      <c r="JNM74" s="129"/>
      <c r="JNN74" s="129"/>
      <c r="JNO74" s="129"/>
      <c r="JNP74" s="129"/>
      <c r="JNQ74" s="129"/>
      <c r="JNR74" s="129"/>
      <c r="JNS74" s="129"/>
      <c r="JNT74" s="129"/>
      <c r="JNU74" s="129"/>
      <c r="JNV74" s="129"/>
      <c r="JNW74" s="129"/>
      <c r="JNX74" s="129"/>
      <c r="JNY74" s="129"/>
      <c r="JNZ74" s="129"/>
      <c r="JOA74" s="129"/>
      <c r="JOB74" s="129"/>
      <c r="JOC74" s="129"/>
      <c r="JOD74" s="129"/>
      <c r="JOE74" s="129"/>
      <c r="JOF74" s="129"/>
      <c r="JOG74" s="129"/>
      <c r="JOH74" s="129"/>
      <c r="JOI74" s="129"/>
      <c r="JOJ74" s="129"/>
      <c r="JOK74" s="129"/>
      <c r="JOL74" s="129"/>
      <c r="JOM74" s="129"/>
      <c r="JON74" s="129"/>
      <c r="JOO74" s="129"/>
      <c r="JOP74" s="129"/>
      <c r="JOQ74" s="129"/>
      <c r="JOR74" s="129"/>
      <c r="JOS74" s="129"/>
      <c r="JOT74" s="129"/>
      <c r="JOU74" s="129"/>
      <c r="JOV74" s="129"/>
      <c r="JOW74" s="129"/>
      <c r="JOX74" s="129"/>
      <c r="JOY74" s="129"/>
      <c r="JOZ74" s="129"/>
      <c r="JPA74" s="129"/>
      <c r="JPB74" s="129"/>
      <c r="JPC74" s="129"/>
      <c r="JPD74" s="129"/>
      <c r="JPE74" s="129"/>
      <c r="JPF74" s="129"/>
      <c r="JPG74" s="129"/>
      <c r="JPH74" s="129"/>
      <c r="JPI74" s="129"/>
      <c r="JPJ74" s="129"/>
      <c r="JPK74" s="129"/>
      <c r="JPL74" s="129"/>
      <c r="JPM74" s="129"/>
      <c r="JPN74" s="129"/>
      <c r="JPO74" s="129"/>
      <c r="JPP74" s="129"/>
      <c r="JPQ74" s="129"/>
      <c r="JPR74" s="129"/>
      <c r="JPS74" s="129"/>
      <c r="JPT74" s="129"/>
      <c r="JPU74" s="129"/>
      <c r="JPV74" s="129"/>
      <c r="JPW74" s="129"/>
      <c r="JPX74" s="129"/>
      <c r="JPY74" s="129"/>
      <c r="JPZ74" s="129"/>
      <c r="JQA74" s="129"/>
      <c r="JQB74" s="129"/>
      <c r="JQC74" s="129"/>
      <c r="JQD74" s="129"/>
      <c r="JQE74" s="129"/>
      <c r="JQF74" s="129"/>
      <c r="JQG74" s="129"/>
      <c r="JQH74" s="129"/>
      <c r="JQI74" s="129"/>
      <c r="JQJ74" s="129"/>
      <c r="JQK74" s="129"/>
      <c r="JQL74" s="129"/>
      <c r="JQM74" s="129"/>
      <c r="JQN74" s="129"/>
      <c r="JQO74" s="129"/>
      <c r="JQP74" s="129"/>
      <c r="JQQ74" s="129"/>
      <c r="JQR74" s="129"/>
      <c r="JQS74" s="129"/>
      <c r="JQT74" s="129"/>
      <c r="JQU74" s="129"/>
      <c r="JQV74" s="129"/>
      <c r="JQW74" s="129"/>
      <c r="JQX74" s="129"/>
      <c r="JQY74" s="129"/>
      <c r="JQZ74" s="129"/>
      <c r="JRA74" s="129"/>
      <c r="JRB74" s="129"/>
      <c r="JRC74" s="129"/>
      <c r="JRD74" s="129"/>
      <c r="JRE74" s="129"/>
      <c r="JRF74" s="129"/>
      <c r="JRG74" s="129"/>
      <c r="JRH74" s="129"/>
      <c r="JRI74" s="129"/>
      <c r="JRJ74" s="129"/>
      <c r="JRK74" s="129"/>
      <c r="JRL74" s="129"/>
      <c r="JRM74" s="129"/>
      <c r="JRN74" s="129"/>
      <c r="JRO74" s="129"/>
      <c r="JRP74" s="129"/>
      <c r="JRQ74" s="129"/>
      <c r="JRR74" s="129"/>
      <c r="JRS74" s="129"/>
      <c r="JRT74" s="129"/>
      <c r="JRU74" s="129"/>
      <c r="JRV74" s="129"/>
      <c r="JRW74" s="129"/>
      <c r="JRX74" s="129"/>
      <c r="JRY74" s="129"/>
      <c r="JRZ74" s="129"/>
      <c r="JSA74" s="129"/>
      <c r="JSB74" s="129"/>
      <c r="JSC74" s="129"/>
      <c r="JSD74" s="129"/>
      <c r="JSE74" s="129"/>
      <c r="JSF74" s="129"/>
      <c r="JSG74" s="129"/>
      <c r="JSH74" s="129"/>
      <c r="JSI74" s="129"/>
      <c r="JSJ74" s="129"/>
      <c r="JSK74" s="129"/>
      <c r="JSL74" s="129"/>
      <c r="JSM74" s="129"/>
      <c r="JSN74" s="129"/>
      <c r="JSO74" s="129"/>
      <c r="JSP74" s="129"/>
      <c r="JSQ74" s="129"/>
      <c r="JSR74" s="129"/>
      <c r="JSS74" s="129"/>
      <c r="JST74" s="129"/>
      <c r="JSU74" s="129"/>
      <c r="JSV74" s="129"/>
      <c r="JSW74" s="129"/>
      <c r="JSX74" s="129"/>
      <c r="JSY74" s="129"/>
      <c r="JSZ74" s="129"/>
      <c r="JTA74" s="129"/>
      <c r="JTB74" s="129"/>
      <c r="JTC74" s="129"/>
      <c r="JTD74" s="129"/>
      <c r="JTE74" s="129"/>
      <c r="JTF74" s="129"/>
      <c r="JTG74" s="129"/>
      <c r="JTH74" s="129"/>
      <c r="JTI74" s="129"/>
      <c r="JTJ74" s="129"/>
      <c r="JTK74" s="129"/>
      <c r="JTL74" s="129"/>
      <c r="JTM74" s="129"/>
      <c r="JTN74" s="129"/>
      <c r="JTO74" s="129"/>
      <c r="JTP74" s="129"/>
      <c r="JTQ74" s="129"/>
      <c r="JTR74" s="129"/>
      <c r="JTS74" s="129"/>
      <c r="JTT74" s="129"/>
      <c r="JTU74" s="129"/>
      <c r="JTV74" s="129"/>
      <c r="JTW74" s="129"/>
      <c r="JTX74" s="129"/>
      <c r="JTY74" s="129"/>
      <c r="JTZ74" s="129"/>
      <c r="JUA74" s="129"/>
      <c r="JUB74" s="129"/>
      <c r="JUC74" s="129"/>
      <c r="JUD74" s="129"/>
      <c r="JUE74" s="129"/>
      <c r="JUF74" s="129"/>
      <c r="JUG74" s="129"/>
      <c r="JUH74" s="129"/>
      <c r="JUI74" s="129"/>
      <c r="JUJ74" s="129"/>
      <c r="JUK74" s="129"/>
      <c r="JUL74" s="129"/>
      <c r="JUM74" s="129"/>
      <c r="JUN74" s="129"/>
      <c r="JUO74" s="129"/>
      <c r="JUP74" s="129"/>
      <c r="JUQ74" s="129"/>
      <c r="JUR74" s="129"/>
      <c r="JUS74" s="129"/>
      <c r="JUT74" s="129"/>
      <c r="JUU74" s="129"/>
      <c r="JUV74" s="129"/>
      <c r="JUW74" s="129"/>
      <c r="JUX74" s="129"/>
      <c r="JUY74" s="129"/>
      <c r="JUZ74" s="129"/>
      <c r="JVA74" s="129"/>
      <c r="JVB74" s="129"/>
      <c r="JVC74" s="129"/>
      <c r="JVD74" s="129"/>
      <c r="JVE74" s="129"/>
      <c r="JVF74" s="129"/>
      <c r="JVG74" s="129"/>
      <c r="JVH74" s="129"/>
      <c r="JVI74" s="129"/>
      <c r="JVJ74" s="129"/>
      <c r="JVK74" s="129"/>
      <c r="JVL74" s="129"/>
      <c r="JVM74" s="129"/>
      <c r="JVN74" s="129"/>
      <c r="JVO74" s="129"/>
      <c r="JVP74" s="129"/>
      <c r="JVQ74" s="129"/>
      <c r="JVR74" s="129"/>
      <c r="JVS74" s="129"/>
      <c r="JVT74" s="129"/>
      <c r="JVU74" s="129"/>
      <c r="JVV74" s="129"/>
      <c r="JVW74" s="129"/>
      <c r="JVX74" s="129"/>
      <c r="JVY74" s="129"/>
      <c r="JVZ74" s="129"/>
      <c r="JWA74" s="129"/>
      <c r="JWB74" s="129"/>
      <c r="JWC74" s="129"/>
      <c r="JWD74" s="129"/>
      <c r="JWE74" s="129"/>
      <c r="JWF74" s="129"/>
      <c r="JWG74" s="129"/>
      <c r="JWH74" s="129"/>
      <c r="JWI74" s="129"/>
      <c r="JWJ74" s="129"/>
      <c r="JWK74" s="129"/>
      <c r="JWL74" s="129"/>
      <c r="JWM74" s="129"/>
      <c r="JWN74" s="129"/>
      <c r="JWO74" s="129"/>
      <c r="JWP74" s="129"/>
      <c r="JWQ74" s="129"/>
      <c r="JWR74" s="129"/>
      <c r="JWS74" s="129"/>
      <c r="JWT74" s="129"/>
      <c r="JWU74" s="129"/>
      <c r="JWV74" s="129"/>
      <c r="JWW74" s="129"/>
      <c r="JWX74" s="129"/>
      <c r="JWY74" s="129"/>
      <c r="JWZ74" s="129"/>
      <c r="JXA74" s="129"/>
      <c r="JXB74" s="129"/>
      <c r="JXC74" s="129"/>
      <c r="JXD74" s="129"/>
      <c r="JXE74" s="129"/>
      <c r="JXF74" s="129"/>
      <c r="JXG74" s="129"/>
      <c r="JXH74" s="129"/>
      <c r="JXI74" s="129"/>
      <c r="JXJ74" s="129"/>
      <c r="JXK74" s="129"/>
      <c r="JXL74" s="129"/>
      <c r="JXM74" s="129"/>
      <c r="JXN74" s="129"/>
      <c r="JXO74" s="129"/>
      <c r="JXP74" s="129"/>
      <c r="JXQ74" s="129"/>
      <c r="JXR74" s="129"/>
      <c r="JXS74" s="129"/>
      <c r="JXT74" s="129"/>
      <c r="JXU74" s="129"/>
      <c r="JXV74" s="129"/>
      <c r="JXW74" s="129"/>
      <c r="JXX74" s="129"/>
      <c r="JXY74" s="129"/>
      <c r="JXZ74" s="129"/>
      <c r="JYA74" s="129"/>
      <c r="JYB74" s="129"/>
      <c r="JYC74" s="129"/>
      <c r="JYD74" s="129"/>
      <c r="JYE74" s="129"/>
      <c r="JYF74" s="129"/>
      <c r="JYG74" s="129"/>
      <c r="JYH74" s="129"/>
      <c r="JYI74" s="129"/>
      <c r="JYJ74" s="129"/>
      <c r="JYK74" s="129"/>
      <c r="JYL74" s="129"/>
      <c r="JYM74" s="129"/>
      <c r="JYN74" s="129"/>
      <c r="JYO74" s="129"/>
      <c r="JYP74" s="129"/>
      <c r="JYQ74" s="129"/>
      <c r="JYR74" s="129"/>
      <c r="JYS74" s="129"/>
      <c r="JYT74" s="129"/>
      <c r="JYU74" s="129"/>
      <c r="JYV74" s="129"/>
      <c r="JYW74" s="129"/>
      <c r="JYX74" s="129"/>
      <c r="JYY74" s="129"/>
      <c r="JYZ74" s="129"/>
      <c r="JZA74" s="129"/>
      <c r="JZB74" s="129"/>
      <c r="JZC74" s="129"/>
      <c r="JZD74" s="129"/>
      <c r="JZE74" s="129"/>
      <c r="JZF74" s="129"/>
      <c r="JZG74" s="129"/>
      <c r="JZH74" s="129"/>
      <c r="JZI74" s="129"/>
      <c r="JZJ74" s="129"/>
      <c r="JZK74" s="129"/>
      <c r="JZL74" s="129"/>
      <c r="JZM74" s="129"/>
      <c r="JZN74" s="129"/>
      <c r="JZO74" s="129"/>
      <c r="JZP74" s="129"/>
      <c r="JZQ74" s="129"/>
      <c r="JZR74" s="129"/>
      <c r="JZS74" s="129"/>
      <c r="JZT74" s="129"/>
      <c r="JZU74" s="129"/>
      <c r="JZV74" s="129"/>
      <c r="JZW74" s="129"/>
      <c r="JZX74" s="129"/>
      <c r="JZY74" s="129"/>
      <c r="JZZ74" s="129"/>
      <c r="KAA74" s="129"/>
      <c r="KAB74" s="129"/>
      <c r="KAC74" s="129"/>
      <c r="KAD74" s="129"/>
      <c r="KAE74" s="129"/>
      <c r="KAF74" s="129"/>
      <c r="KAG74" s="129"/>
      <c r="KAH74" s="129"/>
      <c r="KAI74" s="129"/>
      <c r="KAJ74" s="129"/>
      <c r="KAK74" s="129"/>
      <c r="KAL74" s="129"/>
      <c r="KAM74" s="129"/>
      <c r="KAN74" s="129"/>
      <c r="KAO74" s="129"/>
      <c r="KAP74" s="129"/>
      <c r="KAQ74" s="129"/>
      <c r="KAR74" s="129"/>
      <c r="KAS74" s="129"/>
      <c r="KAT74" s="129"/>
      <c r="KAU74" s="129"/>
      <c r="KAV74" s="129"/>
      <c r="KAW74" s="129"/>
      <c r="KAX74" s="129"/>
      <c r="KAY74" s="129"/>
      <c r="KAZ74" s="129"/>
      <c r="KBA74" s="129"/>
      <c r="KBB74" s="129"/>
      <c r="KBC74" s="129"/>
      <c r="KBD74" s="129"/>
      <c r="KBE74" s="129"/>
      <c r="KBF74" s="129"/>
      <c r="KBG74" s="129"/>
      <c r="KBH74" s="129"/>
      <c r="KBI74" s="129"/>
      <c r="KBJ74" s="129"/>
      <c r="KBK74" s="129"/>
      <c r="KBL74" s="129"/>
      <c r="KBM74" s="129"/>
      <c r="KBN74" s="129"/>
      <c r="KBO74" s="129"/>
      <c r="KBP74" s="129"/>
      <c r="KBQ74" s="129"/>
      <c r="KBR74" s="129"/>
      <c r="KBS74" s="129"/>
      <c r="KBT74" s="129"/>
      <c r="KBU74" s="129"/>
      <c r="KBV74" s="129"/>
      <c r="KBW74" s="129"/>
      <c r="KBX74" s="129"/>
      <c r="KBY74" s="129"/>
      <c r="KBZ74" s="129"/>
      <c r="KCA74" s="129"/>
      <c r="KCB74" s="129"/>
      <c r="KCC74" s="129"/>
      <c r="KCD74" s="129"/>
      <c r="KCE74" s="129"/>
      <c r="KCF74" s="129"/>
      <c r="KCG74" s="129"/>
      <c r="KCH74" s="129"/>
      <c r="KCI74" s="129"/>
      <c r="KCJ74" s="129"/>
      <c r="KCK74" s="129"/>
      <c r="KCL74" s="129"/>
      <c r="KCM74" s="129"/>
      <c r="KCN74" s="129"/>
      <c r="KCO74" s="129"/>
      <c r="KCP74" s="129"/>
      <c r="KCQ74" s="129"/>
      <c r="KCR74" s="129"/>
      <c r="KCS74" s="129"/>
      <c r="KCT74" s="129"/>
      <c r="KCU74" s="129"/>
      <c r="KCV74" s="129"/>
      <c r="KCW74" s="129"/>
      <c r="KCX74" s="129"/>
      <c r="KCY74" s="129"/>
      <c r="KCZ74" s="129"/>
      <c r="KDA74" s="129"/>
      <c r="KDB74" s="129"/>
      <c r="KDC74" s="129"/>
      <c r="KDD74" s="129"/>
      <c r="KDE74" s="129"/>
      <c r="KDF74" s="129"/>
      <c r="KDG74" s="129"/>
      <c r="KDH74" s="129"/>
      <c r="KDI74" s="129"/>
      <c r="KDJ74" s="129"/>
      <c r="KDK74" s="129"/>
      <c r="KDL74" s="129"/>
      <c r="KDM74" s="129"/>
      <c r="KDN74" s="129"/>
      <c r="KDO74" s="129"/>
      <c r="KDP74" s="129"/>
      <c r="KDQ74" s="129"/>
      <c r="KDR74" s="129"/>
      <c r="KDS74" s="129"/>
      <c r="KDT74" s="129"/>
      <c r="KDU74" s="129"/>
      <c r="KDV74" s="129"/>
      <c r="KDW74" s="129"/>
      <c r="KDX74" s="129"/>
      <c r="KDY74" s="129"/>
      <c r="KDZ74" s="129"/>
      <c r="KEA74" s="129"/>
      <c r="KEB74" s="129"/>
      <c r="KEC74" s="129"/>
      <c r="KED74" s="129"/>
      <c r="KEE74" s="129"/>
      <c r="KEF74" s="129"/>
      <c r="KEG74" s="129"/>
      <c r="KEH74" s="129"/>
      <c r="KEI74" s="129"/>
      <c r="KEJ74" s="129"/>
      <c r="KEK74" s="129"/>
      <c r="KEL74" s="129"/>
      <c r="KEM74" s="129"/>
      <c r="KEN74" s="129"/>
      <c r="KEO74" s="129"/>
      <c r="KEP74" s="129"/>
      <c r="KEQ74" s="129"/>
      <c r="KER74" s="129"/>
      <c r="KES74" s="129"/>
      <c r="KET74" s="129"/>
      <c r="KEU74" s="129"/>
      <c r="KEV74" s="129"/>
      <c r="KEW74" s="129"/>
      <c r="KEX74" s="129"/>
      <c r="KEY74" s="129"/>
      <c r="KEZ74" s="129"/>
      <c r="KFA74" s="129"/>
      <c r="KFB74" s="129"/>
      <c r="KFC74" s="129"/>
      <c r="KFD74" s="129"/>
      <c r="KFE74" s="129"/>
      <c r="KFF74" s="129"/>
      <c r="KFG74" s="129"/>
      <c r="KFH74" s="129"/>
      <c r="KFI74" s="129"/>
      <c r="KFJ74" s="129"/>
      <c r="KFK74" s="129"/>
      <c r="KFL74" s="129"/>
      <c r="KFM74" s="129"/>
      <c r="KFN74" s="129"/>
      <c r="KFO74" s="129"/>
      <c r="KFP74" s="129"/>
      <c r="KFQ74" s="129"/>
      <c r="KFR74" s="129"/>
      <c r="KFS74" s="129"/>
      <c r="KFT74" s="129"/>
      <c r="KFU74" s="129"/>
      <c r="KFV74" s="129"/>
      <c r="KFW74" s="129"/>
      <c r="KFX74" s="129"/>
      <c r="KFY74" s="129"/>
      <c r="KFZ74" s="129"/>
      <c r="KGA74" s="129"/>
      <c r="KGB74" s="129"/>
      <c r="KGC74" s="129"/>
      <c r="KGD74" s="129"/>
      <c r="KGE74" s="129"/>
      <c r="KGF74" s="129"/>
      <c r="KGG74" s="129"/>
      <c r="KGH74" s="129"/>
      <c r="KGI74" s="129"/>
      <c r="KGJ74" s="129"/>
      <c r="KGK74" s="129"/>
      <c r="KGL74" s="129"/>
      <c r="KGM74" s="129"/>
      <c r="KGN74" s="129"/>
      <c r="KGO74" s="129"/>
      <c r="KGP74" s="129"/>
      <c r="KGQ74" s="129"/>
      <c r="KGR74" s="129"/>
      <c r="KGS74" s="129"/>
      <c r="KGT74" s="129"/>
      <c r="KGU74" s="129"/>
      <c r="KGV74" s="129"/>
      <c r="KGW74" s="129"/>
      <c r="KGX74" s="129"/>
      <c r="KGY74" s="129"/>
      <c r="KGZ74" s="129"/>
      <c r="KHA74" s="129"/>
      <c r="KHB74" s="129"/>
      <c r="KHC74" s="129"/>
      <c r="KHD74" s="129"/>
      <c r="KHE74" s="129"/>
      <c r="KHF74" s="129"/>
      <c r="KHG74" s="129"/>
      <c r="KHH74" s="129"/>
      <c r="KHI74" s="129"/>
      <c r="KHJ74" s="129"/>
      <c r="KHK74" s="129"/>
      <c r="KHL74" s="129"/>
      <c r="KHM74" s="129"/>
      <c r="KHN74" s="129"/>
      <c r="KHO74" s="129"/>
      <c r="KHP74" s="129"/>
      <c r="KHQ74" s="129"/>
      <c r="KHR74" s="129"/>
      <c r="KHS74" s="129"/>
      <c r="KHT74" s="129"/>
      <c r="KHU74" s="129"/>
      <c r="KHV74" s="129"/>
      <c r="KHW74" s="129"/>
      <c r="KHX74" s="129"/>
      <c r="KHY74" s="129"/>
      <c r="KHZ74" s="129"/>
      <c r="KIA74" s="129"/>
      <c r="KIB74" s="129"/>
      <c r="KIC74" s="129"/>
      <c r="KID74" s="129"/>
      <c r="KIE74" s="129"/>
      <c r="KIF74" s="129"/>
      <c r="KIG74" s="129"/>
      <c r="KIH74" s="129"/>
      <c r="KII74" s="129"/>
      <c r="KIJ74" s="129"/>
      <c r="KIK74" s="129"/>
      <c r="KIL74" s="129"/>
      <c r="KIM74" s="129"/>
      <c r="KIN74" s="129"/>
      <c r="KIO74" s="129"/>
      <c r="KIP74" s="129"/>
      <c r="KIQ74" s="129"/>
      <c r="KIR74" s="129"/>
      <c r="KIS74" s="129"/>
      <c r="KIT74" s="129"/>
      <c r="KIU74" s="129"/>
      <c r="KIV74" s="129"/>
      <c r="KIW74" s="129"/>
      <c r="KIX74" s="129"/>
      <c r="KIY74" s="129"/>
      <c r="KIZ74" s="129"/>
      <c r="KJA74" s="129"/>
      <c r="KJB74" s="129"/>
      <c r="KJC74" s="129"/>
      <c r="KJD74" s="129"/>
      <c r="KJE74" s="129"/>
      <c r="KJF74" s="129"/>
      <c r="KJG74" s="129"/>
      <c r="KJH74" s="129"/>
      <c r="KJI74" s="129"/>
      <c r="KJJ74" s="129"/>
      <c r="KJK74" s="129"/>
      <c r="KJL74" s="129"/>
      <c r="KJM74" s="129"/>
      <c r="KJN74" s="129"/>
      <c r="KJO74" s="129"/>
      <c r="KJP74" s="129"/>
      <c r="KJQ74" s="129"/>
      <c r="KJR74" s="129"/>
      <c r="KJS74" s="129"/>
      <c r="KJT74" s="129"/>
      <c r="KJU74" s="129"/>
      <c r="KJV74" s="129"/>
      <c r="KJW74" s="129"/>
      <c r="KJX74" s="129"/>
      <c r="KJY74" s="129"/>
      <c r="KJZ74" s="129"/>
      <c r="KKA74" s="129"/>
      <c r="KKB74" s="129"/>
      <c r="KKC74" s="129"/>
      <c r="KKD74" s="129"/>
      <c r="KKE74" s="129"/>
      <c r="KKF74" s="129"/>
      <c r="KKG74" s="129"/>
      <c r="KKH74" s="129"/>
      <c r="KKI74" s="129"/>
      <c r="KKJ74" s="129"/>
      <c r="KKK74" s="129"/>
      <c r="KKL74" s="129"/>
      <c r="KKM74" s="129"/>
      <c r="KKN74" s="129"/>
      <c r="KKO74" s="129"/>
      <c r="KKP74" s="129"/>
      <c r="KKQ74" s="129"/>
      <c r="KKR74" s="129"/>
      <c r="KKS74" s="129"/>
      <c r="KKT74" s="129"/>
      <c r="KKU74" s="129"/>
      <c r="KKV74" s="129"/>
      <c r="KKW74" s="129"/>
      <c r="KKX74" s="129"/>
      <c r="KKY74" s="129"/>
      <c r="KKZ74" s="129"/>
      <c r="KLA74" s="129"/>
      <c r="KLB74" s="129"/>
      <c r="KLC74" s="129"/>
      <c r="KLD74" s="129"/>
      <c r="KLE74" s="129"/>
      <c r="KLF74" s="129"/>
      <c r="KLG74" s="129"/>
      <c r="KLH74" s="129"/>
      <c r="KLI74" s="129"/>
      <c r="KLJ74" s="129"/>
      <c r="KLK74" s="129"/>
      <c r="KLL74" s="129"/>
      <c r="KLM74" s="129"/>
      <c r="KLN74" s="129"/>
      <c r="KLO74" s="129"/>
      <c r="KLP74" s="129"/>
      <c r="KLQ74" s="129"/>
      <c r="KLR74" s="129"/>
      <c r="KLS74" s="129"/>
      <c r="KLT74" s="129"/>
      <c r="KLU74" s="129"/>
      <c r="KLV74" s="129"/>
      <c r="KLW74" s="129"/>
      <c r="KLX74" s="129"/>
      <c r="KLY74" s="129"/>
      <c r="KLZ74" s="129"/>
      <c r="KMA74" s="129"/>
      <c r="KMB74" s="129"/>
      <c r="KMC74" s="129"/>
      <c r="KMD74" s="129"/>
      <c r="KME74" s="129"/>
      <c r="KMF74" s="129"/>
      <c r="KMG74" s="129"/>
      <c r="KMH74" s="129"/>
      <c r="KMI74" s="129"/>
      <c r="KMJ74" s="129"/>
      <c r="KMK74" s="129"/>
      <c r="KML74" s="129"/>
      <c r="KMM74" s="129"/>
      <c r="KMN74" s="129"/>
      <c r="KMO74" s="129"/>
      <c r="KMP74" s="129"/>
      <c r="KMQ74" s="129"/>
      <c r="KMR74" s="129"/>
      <c r="KMS74" s="129"/>
      <c r="KMT74" s="129"/>
      <c r="KMU74" s="129"/>
      <c r="KMV74" s="129"/>
      <c r="KMW74" s="129"/>
      <c r="KMX74" s="129"/>
      <c r="KMY74" s="129"/>
      <c r="KMZ74" s="129"/>
      <c r="KNA74" s="129"/>
      <c r="KNB74" s="129"/>
      <c r="KNC74" s="129"/>
      <c r="KND74" s="129"/>
      <c r="KNE74" s="129"/>
      <c r="KNF74" s="129"/>
      <c r="KNG74" s="129"/>
      <c r="KNH74" s="129"/>
      <c r="KNI74" s="129"/>
      <c r="KNJ74" s="129"/>
      <c r="KNK74" s="129"/>
      <c r="KNL74" s="129"/>
      <c r="KNM74" s="129"/>
      <c r="KNN74" s="129"/>
      <c r="KNO74" s="129"/>
      <c r="KNP74" s="129"/>
      <c r="KNQ74" s="129"/>
      <c r="KNR74" s="129"/>
      <c r="KNS74" s="129"/>
      <c r="KNT74" s="129"/>
      <c r="KNU74" s="129"/>
      <c r="KNV74" s="129"/>
      <c r="KNW74" s="129"/>
      <c r="KNX74" s="129"/>
      <c r="KNY74" s="129"/>
      <c r="KNZ74" s="129"/>
      <c r="KOA74" s="129"/>
      <c r="KOB74" s="129"/>
      <c r="KOC74" s="129"/>
      <c r="KOD74" s="129"/>
      <c r="KOE74" s="129"/>
      <c r="KOF74" s="129"/>
      <c r="KOG74" s="129"/>
      <c r="KOH74" s="129"/>
      <c r="KOI74" s="129"/>
      <c r="KOJ74" s="129"/>
      <c r="KOK74" s="129"/>
      <c r="KOL74" s="129"/>
      <c r="KOM74" s="129"/>
      <c r="KON74" s="129"/>
      <c r="KOO74" s="129"/>
      <c r="KOP74" s="129"/>
      <c r="KOQ74" s="129"/>
      <c r="KOR74" s="129"/>
      <c r="KOS74" s="129"/>
      <c r="KOT74" s="129"/>
      <c r="KOU74" s="129"/>
      <c r="KOV74" s="129"/>
      <c r="KOW74" s="129"/>
      <c r="KOX74" s="129"/>
      <c r="KOY74" s="129"/>
      <c r="KOZ74" s="129"/>
      <c r="KPA74" s="129"/>
      <c r="KPB74" s="129"/>
      <c r="KPC74" s="129"/>
      <c r="KPD74" s="129"/>
      <c r="KPE74" s="129"/>
      <c r="KPF74" s="129"/>
      <c r="KPG74" s="129"/>
      <c r="KPH74" s="129"/>
      <c r="KPI74" s="129"/>
      <c r="KPJ74" s="129"/>
      <c r="KPK74" s="129"/>
      <c r="KPL74" s="129"/>
      <c r="KPM74" s="129"/>
      <c r="KPN74" s="129"/>
      <c r="KPO74" s="129"/>
      <c r="KPP74" s="129"/>
      <c r="KPQ74" s="129"/>
      <c r="KPR74" s="129"/>
      <c r="KPS74" s="129"/>
      <c r="KPT74" s="129"/>
      <c r="KPU74" s="129"/>
      <c r="KPV74" s="129"/>
      <c r="KPW74" s="129"/>
      <c r="KPX74" s="129"/>
      <c r="KPY74" s="129"/>
      <c r="KPZ74" s="129"/>
      <c r="KQA74" s="129"/>
      <c r="KQB74" s="129"/>
      <c r="KQC74" s="129"/>
      <c r="KQD74" s="129"/>
      <c r="KQE74" s="129"/>
      <c r="KQF74" s="129"/>
      <c r="KQG74" s="129"/>
      <c r="KQH74" s="129"/>
      <c r="KQI74" s="129"/>
      <c r="KQJ74" s="129"/>
      <c r="KQK74" s="129"/>
      <c r="KQL74" s="129"/>
      <c r="KQM74" s="129"/>
      <c r="KQN74" s="129"/>
      <c r="KQO74" s="129"/>
      <c r="KQP74" s="129"/>
      <c r="KQQ74" s="129"/>
      <c r="KQR74" s="129"/>
      <c r="KQS74" s="129"/>
      <c r="KQT74" s="129"/>
      <c r="KQU74" s="129"/>
      <c r="KQV74" s="129"/>
      <c r="KQW74" s="129"/>
      <c r="KQX74" s="129"/>
      <c r="KQY74" s="129"/>
      <c r="KQZ74" s="129"/>
      <c r="KRA74" s="129"/>
      <c r="KRB74" s="129"/>
      <c r="KRC74" s="129"/>
      <c r="KRD74" s="129"/>
      <c r="KRE74" s="129"/>
      <c r="KRF74" s="129"/>
      <c r="KRG74" s="129"/>
      <c r="KRH74" s="129"/>
      <c r="KRI74" s="129"/>
      <c r="KRJ74" s="129"/>
      <c r="KRK74" s="129"/>
      <c r="KRL74" s="129"/>
      <c r="KRM74" s="129"/>
      <c r="KRN74" s="129"/>
      <c r="KRO74" s="129"/>
      <c r="KRP74" s="129"/>
      <c r="KRQ74" s="129"/>
      <c r="KRR74" s="129"/>
      <c r="KRS74" s="129"/>
      <c r="KRT74" s="129"/>
      <c r="KRU74" s="129"/>
      <c r="KRV74" s="129"/>
      <c r="KRW74" s="129"/>
      <c r="KRX74" s="129"/>
      <c r="KRY74" s="129"/>
      <c r="KRZ74" s="129"/>
      <c r="KSA74" s="129"/>
      <c r="KSB74" s="129"/>
      <c r="KSC74" s="129"/>
      <c r="KSD74" s="129"/>
      <c r="KSE74" s="129"/>
      <c r="KSF74" s="129"/>
      <c r="KSG74" s="129"/>
      <c r="KSH74" s="129"/>
      <c r="KSI74" s="129"/>
      <c r="KSJ74" s="129"/>
      <c r="KSK74" s="129"/>
      <c r="KSL74" s="129"/>
      <c r="KSM74" s="129"/>
      <c r="KSN74" s="129"/>
      <c r="KSO74" s="129"/>
      <c r="KSP74" s="129"/>
      <c r="KSQ74" s="129"/>
      <c r="KSR74" s="129"/>
      <c r="KSS74" s="129"/>
      <c r="KST74" s="129"/>
      <c r="KSU74" s="129"/>
      <c r="KSV74" s="129"/>
      <c r="KSW74" s="129"/>
      <c r="KSX74" s="129"/>
      <c r="KSY74" s="129"/>
      <c r="KSZ74" s="129"/>
      <c r="KTA74" s="129"/>
      <c r="KTB74" s="129"/>
      <c r="KTC74" s="129"/>
      <c r="KTD74" s="129"/>
      <c r="KTE74" s="129"/>
      <c r="KTF74" s="129"/>
      <c r="KTG74" s="129"/>
      <c r="KTH74" s="129"/>
      <c r="KTI74" s="129"/>
      <c r="KTJ74" s="129"/>
      <c r="KTK74" s="129"/>
      <c r="KTL74" s="129"/>
      <c r="KTM74" s="129"/>
      <c r="KTN74" s="129"/>
      <c r="KTO74" s="129"/>
      <c r="KTP74" s="129"/>
      <c r="KTQ74" s="129"/>
      <c r="KTR74" s="129"/>
      <c r="KTS74" s="129"/>
      <c r="KTT74" s="129"/>
      <c r="KTU74" s="129"/>
      <c r="KTV74" s="129"/>
      <c r="KTW74" s="129"/>
      <c r="KTX74" s="129"/>
      <c r="KTY74" s="129"/>
      <c r="KTZ74" s="129"/>
      <c r="KUA74" s="129"/>
      <c r="KUB74" s="129"/>
      <c r="KUC74" s="129"/>
      <c r="KUD74" s="129"/>
      <c r="KUE74" s="129"/>
      <c r="KUF74" s="129"/>
      <c r="KUG74" s="129"/>
      <c r="KUH74" s="129"/>
      <c r="KUI74" s="129"/>
      <c r="KUJ74" s="129"/>
      <c r="KUK74" s="129"/>
      <c r="KUL74" s="129"/>
      <c r="KUM74" s="129"/>
      <c r="KUN74" s="129"/>
      <c r="KUO74" s="129"/>
      <c r="KUP74" s="129"/>
      <c r="KUQ74" s="129"/>
      <c r="KUR74" s="129"/>
      <c r="KUS74" s="129"/>
      <c r="KUT74" s="129"/>
      <c r="KUU74" s="129"/>
      <c r="KUV74" s="129"/>
      <c r="KUW74" s="129"/>
      <c r="KUX74" s="129"/>
      <c r="KUY74" s="129"/>
      <c r="KUZ74" s="129"/>
      <c r="KVA74" s="129"/>
      <c r="KVB74" s="129"/>
      <c r="KVC74" s="129"/>
      <c r="KVD74" s="129"/>
      <c r="KVE74" s="129"/>
      <c r="KVF74" s="129"/>
      <c r="KVG74" s="129"/>
      <c r="KVH74" s="129"/>
      <c r="KVI74" s="129"/>
      <c r="KVJ74" s="129"/>
      <c r="KVK74" s="129"/>
      <c r="KVL74" s="129"/>
      <c r="KVM74" s="129"/>
      <c r="KVN74" s="129"/>
      <c r="KVO74" s="129"/>
      <c r="KVP74" s="129"/>
      <c r="KVQ74" s="129"/>
      <c r="KVR74" s="129"/>
      <c r="KVS74" s="129"/>
      <c r="KVT74" s="129"/>
      <c r="KVU74" s="129"/>
      <c r="KVV74" s="129"/>
      <c r="KVW74" s="129"/>
      <c r="KVX74" s="129"/>
      <c r="KVY74" s="129"/>
      <c r="KVZ74" s="129"/>
      <c r="KWA74" s="129"/>
      <c r="KWB74" s="129"/>
      <c r="KWC74" s="129"/>
      <c r="KWD74" s="129"/>
      <c r="KWE74" s="129"/>
      <c r="KWF74" s="129"/>
      <c r="KWG74" s="129"/>
      <c r="KWH74" s="129"/>
      <c r="KWI74" s="129"/>
      <c r="KWJ74" s="129"/>
      <c r="KWK74" s="129"/>
      <c r="KWL74" s="129"/>
      <c r="KWM74" s="129"/>
      <c r="KWN74" s="129"/>
      <c r="KWO74" s="129"/>
      <c r="KWP74" s="129"/>
      <c r="KWQ74" s="129"/>
      <c r="KWR74" s="129"/>
      <c r="KWS74" s="129"/>
      <c r="KWT74" s="129"/>
      <c r="KWU74" s="129"/>
      <c r="KWV74" s="129"/>
      <c r="KWW74" s="129"/>
      <c r="KWX74" s="129"/>
      <c r="KWY74" s="129"/>
      <c r="KWZ74" s="129"/>
      <c r="KXA74" s="129"/>
      <c r="KXB74" s="129"/>
      <c r="KXC74" s="129"/>
      <c r="KXD74" s="129"/>
      <c r="KXE74" s="129"/>
      <c r="KXF74" s="129"/>
      <c r="KXG74" s="129"/>
      <c r="KXH74" s="129"/>
      <c r="KXI74" s="129"/>
      <c r="KXJ74" s="129"/>
      <c r="KXK74" s="129"/>
      <c r="KXL74" s="129"/>
      <c r="KXM74" s="129"/>
      <c r="KXN74" s="129"/>
      <c r="KXO74" s="129"/>
      <c r="KXP74" s="129"/>
      <c r="KXQ74" s="129"/>
      <c r="KXR74" s="129"/>
      <c r="KXS74" s="129"/>
      <c r="KXT74" s="129"/>
      <c r="KXU74" s="129"/>
      <c r="KXV74" s="129"/>
      <c r="KXW74" s="129"/>
      <c r="KXX74" s="129"/>
      <c r="KXY74" s="129"/>
      <c r="KXZ74" s="129"/>
      <c r="KYA74" s="129"/>
      <c r="KYB74" s="129"/>
      <c r="KYC74" s="129"/>
      <c r="KYD74" s="129"/>
      <c r="KYE74" s="129"/>
      <c r="KYF74" s="129"/>
      <c r="KYG74" s="129"/>
      <c r="KYH74" s="129"/>
      <c r="KYI74" s="129"/>
      <c r="KYJ74" s="129"/>
      <c r="KYK74" s="129"/>
      <c r="KYL74" s="129"/>
      <c r="KYM74" s="129"/>
      <c r="KYN74" s="129"/>
      <c r="KYO74" s="129"/>
      <c r="KYP74" s="129"/>
      <c r="KYQ74" s="129"/>
      <c r="KYR74" s="129"/>
      <c r="KYS74" s="129"/>
      <c r="KYT74" s="129"/>
      <c r="KYU74" s="129"/>
      <c r="KYV74" s="129"/>
      <c r="KYW74" s="129"/>
      <c r="KYX74" s="129"/>
      <c r="KYY74" s="129"/>
      <c r="KYZ74" s="129"/>
      <c r="KZA74" s="129"/>
      <c r="KZB74" s="129"/>
      <c r="KZC74" s="129"/>
      <c r="KZD74" s="129"/>
      <c r="KZE74" s="129"/>
      <c r="KZF74" s="129"/>
      <c r="KZG74" s="129"/>
      <c r="KZH74" s="129"/>
      <c r="KZI74" s="129"/>
      <c r="KZJ74" s="129"/>
      <c r="KZK74" s="129"/>
      <c r="KZL74" s="129"/>
      <c r="KZM74" s="129"/>
      <c r="KZN74" s="129"/>
      <c r="KZO74" s="129"/>
      <c r="KZP74" s="129"/>
      <c r="KZQ74" s="129"/>
      <c r="KZR74" s="129"/>
      <c r="KZS74" s="129"/>
      <c r="KZT74" s="129"/>
      <c r="KZU74" s="129"/>
      <c r="KZV74" s="129"/>
      <c r="KZW74" s="129"/>
      <c r="KZX74" s="129"/>
      <c r="KZY74" s="129"/>
      <c r="KZZ74" s="129"/>
      <c r="LAA74" s="129"/>
      <c r="LAB74" s="129"/>
      <c r="LAC74" s="129"/>
      <c r="LAD74" s="129"/>
      <c r="LAE74" s="129"/>
      <c r="LAF74" s="129"/>
      <c r="LAG74" s="129"/>
      <c r="LAH74" s="129"/>
      <c r="LAI74" s="129"/>
      <c r="LAJ74" s="129"/>
      <c r="LAK74" s="129"/>
      <c r="LAL74" s="129"/>
      <c r="LAM74" s="129"/>
      <c r="LAN74" s="129"/>
      <c r="LAO74" s="129"/>
      <c r="LAP74" s="129"/>
      <c r="LAQ74" s="129"/>
      <c r="LAR74" s="129"/>
      <c r="LAS74" s="129"/>
      <c r="LAT74" s="129"/>
      <c r="LAU74" s="129"/>
      <c r="LAV74" s="129"/>
      <c r="LAW74" s="129"/>
      <c r="LAX74" s="129"/>
      <c r="LAY74" s="129"/>
      <c r="LAZ74" s="129"/>
      <c r="LBA74" s="129"/>
      <c r="LBB74" s="129"/>
      <c r="LBC74" s="129"/>
      <c r="LBD74" s="129"/>
      <c r="LBE74" s="129"/>
      <c r="LBF74" s="129"/>
      <c r="LBG74" s="129"/>
      <c r="LBH74" s="129"/>
      <c r="LBI74" s="129"/>
      <c r="LBJ74" s="129"/>
      <c r="LBK74" s="129"/>
      <c r="LBL74" s="129"/>
      <c r="LBM74" s="129"/>
      <c r="LBN74" s="129"/>
      <c r="LBO74" s="129"/>
      <c r="LBP74" s="129"/>
      <c r="LBQ74" s="129"/>
      <c r="LBR74" s="129"/>
      <c r="LBS74" s="129"/>
      <c r="LBT74" s="129"/>
      <c r="LBU74" s="129"/>
      <c r="LBV74" s="129"/>
      <c r="LBW74" s="129"/>
      <c r="LBX74" s="129"/>
      <c r="LBY74" s="129"/>
      <c r="LBZ74" s="129"/>
      <c r="LCA74" s="129"/>
      <c r="LCB74" s="129"/>
      <c r="LCC74" s="129"/>
      <c r="LCD74" s="129"/>
      <c r="LCE74" s="129"/>
      <c r="LCF74" s="129"/>
      <c r="LCG74" s="129"/>
      <c r="LCH74" s="129"/>
      <c r="LCI74" s="129"/>
      <c r="LCJ74" s="129"/>
      <c r="LCK74" s="129"/>
      <c r="LCL74" s="129"/>
      <c r="LCM74" s="129"/>
      <c r="LCN74" s="129"/>
      <c r="LCO74" s="129"/>
      <c r="LCP74" s="129"/>
      <c r="LCQ74" s="129"/>
      <c r="LCR74" s="129"/>
      <c r="LCS74" s="129"/>
      <c r="LCT74" s="129"/>
      <c r="LCU74" s="129"/>
      <c r="LCV74" s="129"/>
      <c r="LCW74" s="129"/>
      <c r="LCX74" s="129"/>
      <c r="LCY74" s="129"/>
      <c r="LCZ74" s="129"/>
      <c r="LDA74" s="129"/>
      <c r="LDB74" s="129"/>
      <c r="LDC74" s="129"/>
      <c r="LDD74" s="129"/>
      <c r="LDE74" s="129"/>
      <c r="LDF74" s="129"/>
      <c r="LDG74" s="129"/>
      <c r="LDH74" s="129"/>
      <c r="LDI74" s="129"/>
      <c r="LDJ74" s="129"/>
      <c r="LDK74" s="129"/>
      <c r="LDL74" s="129"/>
      <c r="LDM74" s="129"/>
      <c r="LDN74" s="129"/>
      <c r="LDO74" s="129"/>
      <c r="LDP74" s="129"/>
      <c r="LDQ74" s="129"/>
      <c r="LDR74" s="129"/>
      <c r="LDS74" s="129"/>
      <c r="LDT74" s="129"/>
      <c r="LDU74" s="129"/>
      <c r="LDV74" s="129"/>
      <c r="LDW74" s="129"/>
      <c r="LDX74" s="129"/>
      <c r="LDY74" s="129"/>
      <c r="LDZ74" s="129"/>
      <c r="LEA74" s="129"/>
      <c r="LEB74" s="129"/>
      <c r="LEC74" s="129"/>
      <c r="LED74" s="129"/>
      <c r="LEE74" s="129"/>
      <c r="LEF74" s="129"/>
      <c r="LEG74" s="129"/>
      <c r="LEH74" s="129"/>
      <c r="LEI74" s="129"/>
      <c r="LEJ74" s="129"/>
      <c r="LEK74" s="129"/>
      <c r="LEL74" s="129"/>
      <c r="LEM74" s="129"/>
      <c r="LEN74" s="129"/>
      <c r="LEO74" s="129"/>
      <c r="LEP74" s="129"/>
      <c r="LEQ74" s="129"/>
      <c r="LER74" s="129"/>
      <c r="LES74" s="129"/>
      <c r="LET74" s="129"/>
      <c r="LEU74" s="129"/>
      <c r="LEV74" s="129"/>
      <c r="LEW74" s="129"/>
      <c r="LEX74" s="129"/>
      <c r="LEY74" s="129"/>
      <c r="LEZ74" s="129"/>
      <c r="LFA74" s="129"/>
      <c r="LFB74" s="129"/>
      <c r="LFC74" s="129"/>
      <c r="LFD74" s="129"/>
      <c r="LFE74" s="129"/>
      <c r="LFF74" s="129"/>
      <c r="LFG74" s="129"/>
      <c r="LFH74" s="129"/>
      <c r="LFI74" s="129"/>
      <c r="LFJ74" s="129"/>
      <c r="LFK74" s="129"/>
      <c r="LFL74" s="129"/>
      <c r="LFM74" s="129"/>
      <c r="LFN74" s="129"/>
      <c r="LFO74" s="129"/>
      <c r="LFP74" s="129"/>
      <c r="LFQ74" s="129"/>
      <c r="LFR74" s="129"/>
      <c r="LFS74" s="129"/>
      <c r="LFT74" s="129"/>
      <c r="LFU74" s="129"/>
      <c r="LFV74" s="129"/>
      <c r="LFW74" s="129"/>
      <c r="LFX74" s="129"/>
      <c r="LFY74" s="129"/>
      <c r="LFZ74" s="129"/>
      <c r="LGA74" s="129"/>
      <c r="LGB74" s="129"/>
      <c r="LGC74" s="129"/>
      <c r="LGD74" s="129"/>
      <c r="LGE74" s="129"/>
      <c r="LGF74" s="129"/>
      <c r="LGG74" s="129"/>
      <c r="LGH74" s="129"/>
      <c r="LGI74" s="129"/>
      <c r="LGJ74" s="129"/>
      <c r="LGK74" s="129"/>
      <c r="LGL74" s="129"/>
      <c r="LGM74" s="129"/>
      <c r="LGN74" s="129"/>
      <c r="LGO74" s="129"/>
      <c r="LGP74" s="129"/>
      <c r="LGQ74" s="129"/>
      <c r="LGR74" s="129"/>
      <c r="LGS74" s="129"/>
      <c r="LGT74" s="129"/>
      <c r="LGU74" s="129"/>
      <c r="LGV74" s="129"/>
      <c r="LGW74" s="129"/>
      <c r="LGX74" s="129"/>
      <c r="LGY74" s="129"/>
      <c r="LGZ74" s="129"/>
      <c r="LHA74" s="129"/>
      <c r="LHB74" s="129"/>
      <c r="LHC74" s="129"/>
      <c r="LHD74" s="129"/>
      <c r="LHE74" s="129"/>
      <c r="LHF74" s="129"/>
      <c r="LHG74" s="129"/>
      <c r="LHH74" s="129"/>
      <c r="LHI74" s="129"/>
      <c r="LHJ74" s="129"/>
      <c r="LHK74" s="129"/>
      <c r="LHL74" s="129"/>
      <c r="LHM74" s="129"/>
      <c r="LHN74" s="129"/>
      <c r="LHO74" s="129"/>
      <c r="LHP74" s="129"/>
      <c r="LHQ74" s="129"/>
      <c r="LHR74" s="129"/>
      <c r="LHS74" s="129"/>
      <c r="LHT74" s="129"/>
      <c r="LHU74" s="129"/>
      <c r="LHV74" s="129"/>
      <c r="LHW74" s="129"/>
      <c r="LHX74" s="129"/>
      <c r="LHY74" s="129"/>
      <c r="LHZ74" s="129"/>
      <c r="LIA74" s="129"/>
      <c r="LIB74" s="129"/>
      <c r="LIC74" s="129"/>
      <c r="LID74" s="129"/>
      <c r="LIE74" s="129"/>
      <c r="LIF74" s="129"/>
      <c r="LIG74" s="129"/>
      <c r="LIH74" s="129"/>
      <c r="LII74" s="129"/>
      <c r="LIJ74" s="129"/>
      <c r="LIK74" s="129"/>
      <c r="LIL74" s="129"/>
      <c r="LIM74" s="129"/>
      <c r="LIN74" s="129"/>
      <c r="LIO74" s="129"/>
      <c r="LIP74" s="129"/>
      <c r="LIQ74" s="129"/>
      <c r="LIR74" s="129"/>
      <c r="LIS74" s="129"/>
      <c r="LIT74" s="129"/>
      <c r="LIU74" s="129"/>
      <c r="LIV74" s="129"/>
      <c r="LIW74" s="129"/>
      <c r="LIX74" s="129"/>
      <c r="LIY74" s="129"/>
      <c r="LIZ74" s="129"/>
      <c r="LJA74" s="129"/>
      <c r="LJB74" s="129"/>
      <c r="LJC74" s="129"/>
      <c r="LJD74" s="129"/>
      <c r="LJE74" s="129"/>
      <c r="LJF74" s="129"/>
      <c r="LJG74" s="129"/>
      <c r="LJH74" s="129"/>
      <c r="LJI74" s="129"/>
      <c r="LJJ74" s="129"/>
      <c r="LJK74" s="129"/>
      <c r="LJL74" s="129"/>
      <c r="LJM74" s="129"/>
      <c r="LJN74" s="129"/>
      <c r="LJO74" s="129"/>
      <c r="LJP74" s="129"/>
      <c r="LJQ74" s="129"/>
      <c r="LJR74" s="129"/>
      <c r="LJS74" s="129"/>
      <c r="LJT74" s="129"/>
      <c r="LJU74" s="129"/>
      <c r="LJV74" s="129"/>
      <c r="LJW74" s="129"/>
      <c r="LJX74" s="129"/>
      <c r="LJY74" s="129"/>
      <c r="LJZ74" s="129"/>
      <c r="LKA74" s="129"/>
      <c r="LKB74" s="129"/>
      <c r="LKC74" s="129"/>
      <c r="LKD74" s="129"/>
      <c r="LKE74" s="129"/>
      <c r="LKF74" s="129"/>
      <c r="LKG74" s="129"/>
      <c r="LKH74" s="129"/>
      <c r="LKI74" s="129"/>
      <c r="LKJ74" s="129"/>
      <c r="LKK74" s="129"/>
      <c r="LKL74" s="129"/>
      <c r="LKM74" s="129"/>
      <c r="LKN74" s="129"/>
      <c r="LKO74" s="129"/>
      <c r="LKP74" s="129"/>
      <c r="LKQ74" s="129"/>
      <c r="LKR74" s="129"/>
      <c r="LKS74" s="129"/>
      <c r="LKT74" s="129"/>
      <c r="LKU74" s="129"/>
      <c r="LKV74" s="129"/>
      <c r="LKW74" s="129"/>
      <c r="LKX74" s="129"/>
      <c r="LKY74" s="129"/>
      <c r="LKZ74" s="129"/>
      <c r="LLA74" s="129"/>
      <c r="LLB74" s="129"/>
      <c r="LLC74" s="129"/>
      <c r="LLD74" s="129"/>
      <c r="LLE74" s="129"/>
      <c r="LLF74" s="129"/>
      <c r="LLG74" s="129"/>
      <c r="LLH74" s="129"/>
      <c r="LLI74" s="129"/>
      <c r="LLJ74" s="129"/>
      <c r="LLK74" s="129"/>
      <c r="LLL74" s="129"/>
      <c r="LLM74" s="129"/>
      <c r="LLN74" s="129"/>
      <c r="LLO74" s="129"/>
      <c r="LLP74" s="129"/>
      <c r="LLQ74" s="129"/>
      <c r="LLR74" s="129"/>
      <c r="LLS74" s="129"/>
      <c r="LLT74" s="129"/>
      <c r="LLU74" s="129"/>
      <c r="LLV74" s="129"/>
      <c r="LLW74" s="129"/>
      <c r="LLX74" s="129"/>
      <c r="LLY74" s="129"/>
      <c r="LLZ74" s="129"/>
      <c r="LMA74" s="129"/>
      <c r="LMB74" s="129"/>
      <c r="LMC74" s="129"/>
      <c r="LMD74" s="129"/>
      <c r="LME74" s="129"/>
      <c r="LMF74" s="129"/>
      <c r="LMG74" s="129"/>
      <c r="LMH74" s="129"/>
      <c r="LMI74" s="129"/>
      <c r="LMJ74" s="129"/>
      <c r="LMK74" s="129"/>
      <c r="LML74" s="129"/>
      <c r="LMM74" s="129"/>
      <c r="LMN74" s="129"/>
      <c r="LMO74" s="129"/>
      <c r="LMP74" s="129"/>
      <c r="LMQ74" s="129"/>
      <c r="LMR74" s="129"/>
      <c r="LMS74" s="129"/>
      <c r="LMT74" s="129"/>
      <c r="LMU74" s="129"/>
      <c r="LMV74" s="129"/>
      <c r="LMW74" s="129"/>
      <c r="LMX74" s="129"/>
      <c r="LMY74" s="129"/>
      <c r="LMZ74" s="129"/>
      <c r="LNA74" s="129"/>
      <c r="LNB74" s="129"/>
      <c r="LNC74" s="129"/>
      <c r="LND74" s="129"/>
      <c r="LNE74" s="129"/>
      <c r="LNF74" s="129"/>
      <c r="LNG74" s="129"/>
      <c r="LNH74" s="129"/>
      <c r="LNI74" s="129"/>
      <c r="LNJ74" s="129"/>
      <c r="LNK74" s="129"/>
      <c r="LNL74" s="129"/>
      <c r="LNM74" s="129"/>
      <c r="LNN74" s="129"/>
      <c r="LNO74" s="129"/>
      <c r="LNP74" s="129"/>
      <c r="LNQ74" s="129"/>
      <c r="LNR74" s="129"/>
      <c r="LNS74" s="129"/>
      <c r="LNT74" s="129"/>
      <c r="LNU74" s="129"/>
      <c r="LNV74" s="129"/>
      <c r="LNW74" s="129"/>
      <c r="LNX74" s="129"/>
      <c r="LNY74" s="129"/>
      <c r="LNZ74" s="129"/>
      <c r="LOA74" s="129"/>
      <c r="LOB74" s="129"/>
      <c r="LOC74" s="129"/>
      <c r="LOD74" s="129"/>
      <c r="LOE74" s="129"/>
      <c r="LOF74" s="129"/>
      <c r="LOG74" s="129"/>
      <c r="LOH74" s="129"/>
      <c r="LOI74" s="129"/>
      <c r="LOJ74" s="129"/>
      <c r="LOK74" s="129"/>
      <c r="LOL74" s="129"/>
      <c r="LOM74" s="129"/>
      <c r="LON74" s="129"/>
      <c r="LOO74" s="129"/>
      <c r="LOP74" s="129"/>
      <c r="LOQ74" s="129"/>
      <c r="LOR74" s="129"/>
      <c r="LOS74" s="129"/>
      <c r="LOT74" s="129"/>
      <c r="LOU74" s="129"/>
      <c r="LOV74" s="129"/>
      <c r="LOW74" s="129"/>
      <c r="LOX74" s="129"/>
      <c r="LOY74" s="129"/>
      <c r="LOZ74" s="129"/>
      <c r="LPA74" s="129"/>
      <c r="LPB74" s="129"/>
      <c r="LPC74" s="129"/>
      <c r="LPD74" s="129"/>
      <c r="LPE74" s="129"/>
      <c r="LPF74" s="129"/>
      <c r="LPG74" s="129"/>
      <c r="LPH74" s="129"/>
      <c r="LPI74" s="129"/>
      <c r="LPJ74" s="129"/>
      <c r="LPK74" s="129"/>
      <c r="LPL74" s="129"/>
      <c r="LPM74" s="129"/>
      <c r="LPN74" s="129"/>
      <c r="LPO74" s="129"/>
      <c r="LPP74" s="129"/>
      <c r="LPQ74" s="129"/>
      <c r="LPR74" s="129"/>
      <c r="LPS74" s="129"/>
      <c r="LPT74" s="129"/>
      <c r="LPU74" s="129"/>
      <c r="LPV74" s="129"/>
      <c r="LPW74" s="129"/>
      <c r="LPX74" s="129"/>
      <c r="LPY74" s="129"/>
      <c r="LPZ74" s="129"/>
      <c r="LQA74" s="129"/>
      <c r="LQB74" s="129"/>
      <c r="LQC74" s="129"/>
      <c r="LQD74" s="129"/>
      <c r="LQE74" s="129"/>
      <c r="LQF74" s="129"/>
      <c r="LQG74" s="129"/>
      <c r="LQH74" s="129"/>
      <c r="LQI74" s="129"/>
      <c r="LQJ74" s="129"/>
      <c r="LQK74" s="129"/>
      <c r="LQL74" s="129"/>
      <c r="LQM74" s="129"/>
      <c r="LQN74" s="129"/>
      <c r="LQO74" s="129"/>
      <c r="LQP74" s="129"/>
      <c r="LQQ74" s="129"/>
      <c r="LQR74" s="129"/>
      <c r="LQS74" s="129"/>
      <c r="LQT74" s="129"/>
      <c r="LQU74" s="129"/>
      <c r="LQV74" s="129"/>
      <c r="LQW74" s="129"/>
      <c r="LQX74" s="129"/>
      <c r="LQY74" s="129"/>
      <c r="LQZ74" s="129"/>
      <c r="LRA74" s="129"/>
      <c r="LRB74" s="129"/>
      <c r="LRC74" s="129"/>
      <c r="LRD74" s="129"/>
      <c r="LRE74" s="129"/>
      <c r="LRF74" s="129"/>
      <c r="LRG74" s="129"/>
      <c r="LRH74" s="129"/>
      <c r="LRI74" s="129"/>
      <c r="LRJ74" s="129"/>
      <c r="LRK74" s="129"/>
      <c r="LRL74" s="129"/>
      <c r="LRM74" s="129"/>
      <c r="LRN74" s="129"/>
      <c r="LRO74" s="129"/>
      <c r="LRP74" s="129"/>
      <c r="LRQ74" s="129"/>
      <c r="LRR74" s="129"/>
      <c r="LRS74" s="129"/>
      <c r="LRT74" s="129"/>
      <c r="LRU74" s="129"/>
      <c r="LRV74" s="129"/>
      <c r="LRW74" s="129"/>
      <c r="LRX74" s="129"/>
      <c r="LRY74" s="129"/>
      <c r="LRZ74" s="129"/>
      <c r="LSA74" s="129"/>
      <c r="LSB74" s="129"/>
      <c r="LSC74" s="129"/>
      <c r="LSD74" s="129"/>
      <c r="LSE74" s="129"/>
      <c r="LSF74" s="129"/>
      <c r="LSG74" s="129"/>
      <c r="LSH74" s="129"/>
      <c r="LSI74" s="129"/>
      <c r="LSJ74" s="129"/>
      <c r="LSK74" s="129"/>
      <c r="LSL74" s="129"/>
      <c r="LSM74" s="129"/>
      <c r="LSN74" s="129"/>
      <c r="LSO74" s="129"/>
      <c r="LSP74" s="129"/>
      <c r="LSQ74" s="129"/>
      <c r="LSR74" s="129"/>
      <c r="LSS74" s="129"/>
      <c r="LST74" s="129"/>
      <c r="LSU74" s="129"/>
      <c r="LSV74" s="129"/>
      <c r="LSW74" s="129"/>
      <c r="LSX74" s="129"/>
      <c r="LSY74" s="129"/>
      <c r="LSZ74" s="129"/>
      <c r="LTA74" s="129"/>
      <c r="LTB74" s="129"/>
      <c r="LTC74" s="129"/>
      <c r="LTD74" s="129"/>
      <c r="LTE74" s="129"/>
      <c r="LTF74" s="129"/>
      <c r="LTG74" s="129"/>
      <c r="LTH74" s="129"/>
      <c r="LTI74" s="129"/>
      <c r="LTJ74" s="129"/>
      <c r="LTK74" s="129"/>
      <c r="LTL74" s="129"/>
      <c r="LTM74" s="129"/>
      <c r="LTN74" s="129"/>
      <c r="LTO74" s="129"/>
      <c r="LTP74" s="129"/>
      <c r="LTQ74" s="129"/>
      <c r="LTR74" s="129"/>
      <c r="LTS74" s="129"/>
      <c r="LTT74" s="129"/>
      <c r="LTU74" s="129"/>
      <c r="LTV74" s="129"/>
      <c r="LTW74" s="129"/>
      <c r="LTX74" s="129"/>
      <c r="LTY74" s="129"/>
      <c r="LTZ74" s="129"/>
      <c r="LUA74" s="129"/>
      <c r="LUB74" s="129"/>
      <c r="LUC74" s="129"/>
      <c r="LUD74" s="129"/>
      <c r="LUE74" s="129"/>
      <c r="LUF74" s="129"/>
      <c r="LUG74" s="129"/>
      <c r="LUH74" s="129"/>
      <c r="LUI74" s="129"/>
      <c r="LUJ74" s="129"/>
      <c r="LUK74" s="129"/>
      <c r="LUL74" s="129"/>
      <c r="LUM74" s="129"/>
      <c r="LUN74" s="129"/>
      <c r="LUO74" s="129"/>
      <c r="LUP74" s="129"/>
      <c r="LUQ74" s="129"/>
      <c r="LUR74" s="129"/>
      <c r="LUS74" s="129"/>
      <c r="LUT74" s="129"/>
      <c r="LUU74" s="129"/>
      <c r="LUV74" s="129"/>
      <c r="LUW74" s="129"/>
      <c r="LUX74" s="129"/>
      <c r="LUY74" s="129"/>
      <c r="LUZ74" s="129"/>
      <c r="LVA74" s="129"/>
      <c r="LVB74" s="129"/>
      <c r="LVC74" s="129"/>
      <c r="LVD74" s="129"/>
      <c r="LVE74" s="129"/>
      <c r="LVF74" s="129"/>
      <c r="LVG74" s="129"/>
      <c r="LVH74" s="129"/>
      <c r="LVI74" s="129"/>
      <c r="LVJ74" s="129"/>
      <c r="LVK74" s="129"/>
      <c r="LVL74" s="129"/>
      <c r="LVM74" s="129"/>
      <c r="LVN74" s="129"/>
      <c r="LVO74" s="129"/>
      <c r="LVP74" s="129"/>
      <c r="LVQ74" s="129"/>
      <c r="LVR74" s="129"/>
      <c r="LVS74" s="129"/>
      <c r="LVT74" s="129"/>
      <c r="LVU74" s="129"/>
      <c r="LVV74" s="129"/>
      <c r="LVW74" s="129"/>
      <c r="LVX74" s="129"/>
      <c r="LVY74" s="129"/>
      <c r="LVZ74" s="129"/>
      <c r="LWA74" s="129"/>
      <c r="LWB74" s="129"/>
      <c r="LWC74" s="129"/>
      <c r="LWD74" s="129"/>
      <c r="LWE74" s="129"/>
      <c r="LWF74" s="129"/>
      <c r="LWG74" s="129"/>
      <c r="LWH74" s="129"/>
      <c r="LWI74" s="129"/>
      <c r="LWJ74" s="129"/>
      <c r="LWK74" s="129"/>
      <c r="LWL74" s="129"/>
      <c r="LWM74" s="129"/>
      <c r="LWN74" s="129"/>
      <c r="LWO74" s="129"/>
      <c r="LWP74" s="129"/>
      <c r="LWQ74" s="129"/>
      <c r="LWR74" s="129"/>
      <c r="LWS74" s="129"/>
      <c r="LWT74" s="129"/>
      <c r="LWU74" s="129"/>
      <c r="LWV74" s="129"/>
      <c r="LWW74" s="129"/>
      <c r="LWX74" s="129"/>
      <c r="LWY74" s="129"/>
      <c r="LWZ74" s="129"/>
      <c r="LXA74" s="129"/>
      <c r="LXB74" s="129"/>
      <c r="LXC74" s="129"/>
      <c r="LXD74" s="129"/>
      <c r="LXE74" s="129"/>
      <c r="LXF74" s="129"/>
      <c r="LXG74" s="129"/>
      <c r="LXH74" s="129"/>
      <c r="LXI74" s="129"/>
      <c r="LXJ74" s="129"/>
      <c r="LXK74" s="129"/>
      <c r="LXL74" s="129"/>
      <c r="LXM74" s="129"/>
      <c r="LXN74" s="129"/>
      <c r="LXO74" s="129"/>
      <c r="LXP74" s="129"/>
      <c r="LXQ74" s="129"/>
      <c r="LXR74" s="129"/>
      <c r="LXS74" s="129"/>
      <c r="LXT74" s="129"/>
      <c r="LXU74" s="129"/>
      <c r="LXV74" s="129"/>
      <c r="LXW74" s="129"/>
      <c r="LXX74" s="129"/>
      <c r="LXY74" s="129"/>
      <c r="LXZ74" s="129"/>
      <c r="LYA74" s="129"/>
      <c r="LYB74" s="129"/>
      <c r="LYC74" s="129"/>
      <c r="LYD74" s="129"/>
      <c r="LYE74" s="129"/>
      <c r="LYF74" s="129"/>
      <c r="LYG74" s="129"/>
      <c r="LYH74" s="129"/>
      <c r="LYI74" s="129"/>
      <c r="LYJ74" s="129"/>
      <c r="LYK74" s="129"/>
      <c r="LYL74" s="129"/>
      <c r="LYM74" s="129"/>
      <c r="LYN74" s="129"/>
      <c r="LYO74" s="129"/>
      <c r="LYP74" s="129"/>
      <c r="LYQ74" s="129"/>
      <c r="LYR74" s="129"/>
      <c r="LYS74" s="129"/>
      <c r="LYT74" s="129"/>
      <c r="LYU74" s="129"/>
      <c r="LYV74" s="129"/>
      <c r="LYW74" s="129"/>
      <c r="LYX74" s="129"/>
      <c r="LYY74" s="129"/>
      <c r="LYZ74" s="129"/>
      <c r="LZA74" s="129"/>
      <c r="LZB74" s="129"/>
      <c r="LZC74" s="129"/>
      <c r="LZD74" s="129"/>
      <c r="LZE74" s="129"/>
      <c r="LZF74" s="129"/>
      <c r="LZG74" s="129"/>
      <c r="LZH74" s="129"/>
      <c r="LZI74" s="129"/>
      <c r="LZJ74" s="129"/>
      <c r="LZK74" s="129"/>
      <c r="LZL74" s="129"/>
      <c r="LZM74" s="129"/>
      <c r="LZN74" s="129"/>
      <c r="LZO74" s="129"/>
      <c r="LZP74" s="129"/>
      <c r="LZQ74" s="129"/>
      <c r="LZR74" s="129"/>
      <c r="LZS74" s="129"/>
      <c r="LZT74" s="129"/>
      <c r="LZU74" s="129"/>
      <c r="LZV74" s="129"/>
      <c r="LZW74" s="129"/>
      <c r="LZX74" s="129"/>
      <c r="LZY74" s="129"/>
      <c r="LZZ74" s="129"/>
      <c r="MAA74" s="129"/>
      <c r="MAB74" s="129"/>
      <c r="MAC74" s="129"/>
      <c r="MAD74" s="129"/>
      <c r="MAE74" s="129"/>
      <c r="MAF74" s="129"/>
      <c r="MAG74" s="129"/>
      <c r="MAH74" s="129"/>
      <c r="MAI74" s="129"/>
      <c r="MAJ74" s="129"/>
      <c r="MAK74" s="129"/>
      <c r="MAL74" s="129"/>
      <c r="MAM74" s="129"/>
      <c r="MAN74" s="129"/>
      <c r="MAO74" s="129"/>
      <c r="MAP74" s="129"/>
      <c r="MAQ74" s="129"/>
      <c r="MAR74" s="129"/>
      <c r="MAS74" s="129"/>
      <c r="MAT74" s="129"/>
      <c r="MAU74" s="129"/>
      <c r="MAV74" s="129"/>
      <c r="MAW74" s="129"/>
      <c r="MAX74" s="129"/>
      <c r="MAY74" s="129"/>
      <c r="MAZ74" s="129"/>
      <c r="MBA74" s="129"/>
      <c r="MBB74" s="129"/>
      <c r="MBC74" s="129"/>
      <c r="MBD74" s="129"/>
      <c r="MBE74" s="129"/>
      <c r="MBF74" s="129"/>
      <c r="MBG74" s="129"/>
      <c r="MBH74" s="129"/>
      <c r="MBI74" s="129"/>
      <c r="MBJ74" s="129"/>
      <c r="MBK74" s="129"/>
      <c r="MBL74" s="129"/>
      <c r="MBM74" s="129"/>
      <c r="MBN74" s="129"/>
      <c r="MBO74" s="129"/>
      <c r="MBP74" s="129"/>
      <c r="MBQ74" s="129"/>
      <c r="MBR74" s="129"/>
      <c r="MBS74" s="129"/>
      <c r="MBT74" s="129"/>
      <c r="MBU74" s="129"/>
      <c r="MBV74" s="129"/>
      <c r="MBW74" s="129"/>
      <c r="MBX74" s="129"/>
      <c r="MBY74" s="129"/>
      <c r="MBZ74" s="129"/>
      <c r="MCA74" s="129"/>
      <c r="MCB74" s="129"/>
      <c r="MCC74" s="129"/>
      <c r="MCD74" s="129"/>
      <c r="MCE74" s="129"/>
      <c r="MCF74" s="129"/>
      <c r="MCG74" s="129"/>
      <c r="MCH74" s="129"/>
      <c r="MCI74" s="129"/>
      <c r="MCJ74" s="129"/>
      <c r="MCK74" s="129"/>
      <c r="MCL74" s="129"/>
      <c r="MCM74" s="129"/>
      <c r="MCN74" s="129"/>
      <c r="MCO74" s="129"/>
      <c r="MCP74" s="129"/>
      <c r="MCQ74" s="129"/>
      <c r="MCR74" s="129"/>
      <c r="MCS74" s="129"/>
      <c r="MCT74" s="129"/>
      <c r="MCU74" s="129"/>
      <c r="MCV74" s="129"/>
      <c r="MCW74" s="129"/>
      <c r="MCX74" s="129"/>
      <c r="MCY74" s="129"/>
      <c r="MCZ74" s="129"/>
      <c r="MDA74" s="129"/>
      <c r="MDB74" s="129"/>
      <c r="MDC74" s="129"/>
      <c r="MDD74" s="129"/>
      <c r="MDE74" s="129"/>
      <c r="MDF74" s="129"/>
      <c r="MDG74" s="129"/>
      <c r="MDH74" s="129"/>
      <c r="MDI74" s="129"/>
      <c r="MDJ74" s="129"/>
      <c r="MDK74" s="129"/>
      <c r="MDL74" s="129"/>
      <c r="MDM74" s="129"/>
      <c r="MDN74" s="129"/>
      <c r="MDO74" s="129"/>
      <c r="MDP74" s="129"/>
      <c r="MDQ74" s="129"/>
      <c r="MDR74" s="129"/>
      <c r="MDS74" s="129"/>
      <c r="MDT74" s="129"/>
      <c r="MDU74" s="129"/>
      <c r="MDV74" s="129"/>
      <c r="MDW74" s="129"/>
      <c r="MDX74" s="129"/>
      <c r="MDY74" s="129"/>
      <c r="MDZ74" s="129"/>
      <c r="MEA74" s="129"/>
      <c r="MEB74" s="129"/>
      <c r="MEC74" s="129"/>
      <c r="MED74" s="129"/>
      <c r="MEE74" s="129"/>
      <c r="MEF74" s="129"/>
      <c r="MEG74" s="129"/>
      <c r="MEH74" s="129"/>
      <c r="MEI74" s="129"/>
      <c r="MEJ74" s="129"/>
      <c r="MEK74" s="129"/>
      <c r="MEL74" s="129"/>
      <c r="MEM74" s="129"/>
      <c r="MEN74" s="129"/>
      <c r="MEO74" s="129"/>
      <c r="MEP74" s="129"/>
      <c r="MEQ74" s="129"/>
      <c r="MER74" s="129"/>
      <c r="MES74" s="129"/>
      <c r="MET74" s="129"/>
      <c r="MEU74" s="129"/>
      <c r="MEV74" s="129"/>
      <c r="MEW74" s="129"/>
      <c r="MEX74" s="129"/>
      <c r="MEY74" s="129"/>
      <c r="MEZ74" s="129"/>
      <c r="MFA74" s="129"/>
      <c r="MFB74" s="129"/>
      <c r="MFC74" s="129"/>
      <c r="MFD74" s="129"/>
      <c r="MFE74" s="129"/>
      <c r="MFF74" s="129"/>
      <c r="MFG74" s="129"/>
      <c r="MFH74" s="129"/>
      <c r="MFI74" s="129"/>
      <c r="MFJ74" s="129"/>
      <c r="MFK74" s="129"/>
      <c r="MFL74" s="129"/>
      <c r="MFM74" s="129"/>
      <c r="MFN74" s="129"/>
      <c r="MFO74" s="129"/>
      <c r="MFP74" s="129"/>
      <c r="MFQ74" s="129"/>
      <c r="MFR74" s="129"/>
      <c r="MFS74" s="129"/>
      <c r="MFT74" s="129"/>
      <c r="MFU74" s="129"/>
      <c r="MFV74" s="129"/>
      <c r="MFW74" s="129"/>
      <c r="MFX74" s="129"/>
      <c r="MFY74" s="129"/>
      <c r="MFZ74" s="129"/>
      <c r="MGA74" s="129"/>
      <c r="MGB74" s="129"/>
      <c r="MGC74" s="129"/>
      <c r="MGD74" s="129"/>
      <c r="MGE74" s="129"/>
      <c r="MGF74" s="129"/>
      <c r="MGG74" s="129"/>
      <c r="MGH74" s="129"/>
      <c r="MGI74" s="129"/>
      <c r="MGJ74" s="129"/>
      <c r="MGK74" s="129"/>
      <c r="MGL74" s="129"/>
      <c r="MGM74" s="129"/>
      <c r="MGN74" s="129"/>
      <c r="MGO74" s="129"/>
      <c r="MGP74" s="129"/>
      <c r="MGQ74" s="129"/>
      <c r="MGR74" s="129"/>
      <c r="MGS74" s="129"/>
      <c r="MGT74" s="129"/>
      <c r="MGU74" s="129"/>
      <c r="MGV74" s="129"/>
      <c r="MGW74" s="129"/>
      <c r="MGX74" s="129"/>
      <c r="MGY74" s="129"/>
      <c r="MGZ74" s="129"/>
      <c r="MHA74" s="129"/>
      <c r="MHB74" s="129"/>
      <c r="MHC74" s="129"/>
      <c r="MHD74" s="129"/>
      <c r="MHE74" s="129"/>
      <c r="MHF74" s="129"/>
      <c r="MHG74" s="129"/>
      <c r="MHH74" s="129"/>
      <c r="MHI74" s="129"/>
      <c r="MHJ74" s="129"/>
      <c r="MHK74" s="129"/>
      <c r="MHL74" s="129"/>
      <c r="MHM74" s="129"/>
      <c r="MHN74" s="129"/>
      <c r="MHO74" s="129"/>
      <c r="MHP74" s="129"/>
      <c r="MHQ74" s="129"/>
      <c r="MHR74" s="129"/>
      <c r="MHS74" s="129"/>
      <c r="MHT74" s="129"/>
      <c r="MHU74" s="129"/>
      <c r="MHV74" s="129"/>
      <c r="MHW74" s="129"/>
      <c r="MHX74" s="129"/>
      <c r="MHY74" s="129"/>
      <c r="MHZ74" s="129"/>
      <c r="MIA74" s="129"/>
      <c r="MIB74" s="129"/>
      <c r="MIC74" s="129"/>
      <c r="MID74" s="129"/>
      <c r="MIE74" s="129"/>
      <c r="MIF74" s="129"/>
      <c r="MIG74" s="129"/>
      <c r="MIH74" s="129"/>
      <c r="MII74" s="129"/>
      <c r="MIJ74" s="129"/>
      <c r="MIK74" s="129"/>
      <c r="MIL74" s="129"/>
      <c r="MIM74" s="129"/>
      <c r="MIN74" s="129"/>
      <c r="MIO74" s="129"/>
      <c r="MIP74" s="129"/>
      <c r="MIQ74" s="129"/>
      <c r="MIR74" s="129"/>
      <c r="MIS74" s="129"/>
      <c r="MIT74" s="129"/>
      <c r="MIU74" s="129"/>
      <c r="MIV74" s="129"/>
      <c r="MIW74" s="129"/>
      <c r="MIX74" s="129"/>
      <c r="MIY74" s="129"/>
      <c r="MIZ74" s="129"/>
      <c r="MJA74" s="129"/>
      <c r="MJB74" s="129"/>
      <c r="MJC74" s="129"/>
      <c r="MJD74" s="129"/>
      <c r="MJE74" s="129"/>
      <c r="MJF74" s="129"/>
      <c r="MJG74" s="129"/>
      <c r="MJH74" s="129"/>
      <c r="MJI74" s="129"/>
      <c r="MJJ74" s="129"/>
      <c r="MJK74" s="129"/>
      <c r="MJL74" s="129"/>
      <c r="MJM74" s="129"/>
      <c r="MJN74" s="129"/>
      <c r="MJO74" s="129"/>
      <c r="MJP74" s="129"/>
      <c r="MJQ74" s="129"/>
      <c r="MJR74" s="129"/>
      <c r="MJS74" s="129"/>
      <c r="MJT74" s="129"/>
      <c r="MJU74" s="129"/>
      <c r="MJV74" s="129"/>
      <c r="MJW74" s="129"/>
      <c r="MJX74" s="129"/>
      <c r="MJY74" s="129"/>
      <c r="MJZ74" s="129"/>
      <c r="MKA74" s="129"/>
      <c r="MKB74" s="129"/>
      <c r="MKC74" s="129"/>
      <c r="MKD74" s="129"/>
      <c r="MKE74" s="129"/>
      <c r="MKF74" s="129"/>
      <c r="MKG74" s="129"/>
      <c r="MKH74" s="129"/>
      <c r="MKI74" s="129"/>
      <c r="MKJ74" s="129"/>
      <c r="MKK74" s="129"/>
      <c r="MKL74" s="129"/>
      <c r="MKM74" s="129"/>
      <c r="MKN74" s="129"/>
      <c r="MKO74" s="129"/>
      <c r="MKP74" s="129"/>
      <c r="MKQ74" s="129"/>
      <c r="MKR74" s="129"/>
      <c r="MKS74" s="129"/>
      <c r="MKT74" s="129"/>
      <c r="MKU74" s="129"/>
      <c r="MKV74" s="129"/>
      <c r="MKW74" s="129"/>
      <c r="MKX74" s="129"/>
      <c r="MKY74" s="129"/>
      <c r="MKZ74" s="129"/>
      <c r="MLA74" s="129"/>
      <c r="MLB74" s="129"/>
      <c r="MLC74" s="129"/>
      <c r="MLD74" s="129"/>
      <c r="MLE74" s="129"/>
      <c r="MLF74" s="129"/>
      <c r="MLG74" s="129"/>
      <c r="MLH74" s="129"/>
      <c r="MLI74" s="129"/>
      <c r="MLJ74" s="129"/>
      <c r="MLK74" s="129"/>
      <c r="MLL74" s="129"/>
      <c r="MLM74" s="129"/>
      <c r="MLN74" s="129"/>
      <c r="MLO74" s="129"/>
      <c r="MLP74" s="129"/>
      <c r="MLQ74" s="129"/>
      <c r="MLR74" s="129"/>
      <c r="MLS74" s="129"/>
      <c r="MLT74" s="129"/>
      <c r="MLU74" s="129"/>
      <c r="MLV74" s="129"/>
      <c r="MLW74" s="129"/>
      <c r="MLX74" s="129"/>
      <c r="MLY74" s="129"/>
      <c r="MLZ74" s="129"/>
      <c r="MMA74" s="129"/>
      <c r="MMB74" s="129"/>
      <c r="MMC74" s="129"/>
      <c r="MMD74" s="129"/>
      <c r="MME74" s="129"/>
      <c r="MMF74" s="129"/>
      <c r="MMG74" s="129"/>
      <c r="MMH74" s="129"/>
      <c r="MMI74" s="129"/>
      <c r="MMJ74" s="129"/>
      <c r="MMK74" s="129"/>
      <c r="MML74" s="129"/>
      <c r="MMM74" s="129"/>
      <c r="MMN74" s="129"/>
      <c r="MMO74" s="129"/>
      <c r="MMP74" s="129"/>
      <c r="MMQ74" s="129"/>
      <c r="MMR74" s="129"/>
      <c r="MMS74" s="129"/>
      <c r="MMT74" s="129"/>
      <c r="MMU74" s="129"/>
      <c r="MMV74" s="129"/>
      <c r="MMW74" s="129"/>
      <c r="MMX74" s="129"/>
      <c r="MMY74" s="129"/>
      <c r="MMZ74" s="129"/>
      <c r="MNA74" s="129"/>
      <c r="MNB74" s="129"/>
      <c r="MNC74" s="129"/>
      <c r="MND74" s="129"/>
      <c r="MNE74" s="129"/>
      <c r="MNF74" s="129"/>
      <c r="MNG74" s="129"/>
      <c r="MNH74" s="129"/>
      <c r="MNI74" s="129"/>
      <c r="MNJ74" s="129"/>
      <c r="MNK74" s="129"/>
      <c r="MNL74" s="129"/>
      <c r="MNM74" s="129"/>
      <c r="MNN74" s="129"/>
      <c r="MNO74" s="129"/>
      <c r="MNP74" s="129"/>
      <c r="MNQ74" s="129"/>
      <c r="MNR74" s="129"/>
      <c r="MNS74" s="129"/>
      <c r="MNT74" s="129"/>
      <c r="MNU74" s="129"/>
      <c r="MNV74" s="129"/>
      <c r="MNW74" s="129"/>
      <c r="MNX74" s="129"/>
      <c r="MNY74" s="129"/>
      <c r="MNZ74" s="129"/>
      <c r="MOA74" s="129"/>
      <c r="MOB74" s="129"/>
      <c r="MOC74" s="129"/>
      <c r="MOD74" s="129"/>
      <c r="MOE74" s="129"/>
      <c r="MOF74" s="129"/>
      <c r="MOG74" s="129"/>
      <c r="MOH74" s="129"/>
      <c r="MOI74" s="129"/>
      <c r="MOJ74" s="129"/>
      <c r="MOK74" s="129"/>
      <c r="MOL74" s="129"/>
      <c r="MOM74" s="129"/>
      <c r="MON74" s="129"/>
      <c r="MOO74" s="129"/>
      <c r="MOP74" s="129"/>
      <c r="MOQ74" s="129"/>
      <c r="MOR74" s="129"/>
      <c r="MOS74" s="129"/>
      <c r="MOT74" s="129"/>
      <c r="MOU74" s="129"/>
      <c r="MOV74" s="129"/>
      <c r="MOW74" s="129"/>
      <c r="MOX74" s="129"/>
      <c r="MOY74" s="129"/>
      <c r="MOZ74" s="129"/>
      <c r="MPA74" s="129"/>
      <c r="MPB74" s="129"/>
      <c r="MPC74" s="129"/>
      <c r="MPD74" s="129"/>
      <c r="MPE74" s="129"/>
      <c r="MPF74" s="129"/>
      <c r="MPG74" s="129"/>
      <c r="MPH74" s="129"/>
      <c r="MPI74" s="129"/>
      <c r="MPJ74" s="129"/>
      <c r="MPK74" s="129"/>
      <c r="MPL74" s="129"/>
      <c r="MPM74" s="129"/>
      <c r="MPN74" s="129"/>
      <c r="MPO74" s="129"/>
      <c r="MPP74" s="129"/>
      <c r="MPQ74" s="129"/>
      <c r="MPR74" s="129"/>
      <c r="MPS74" s="129"/>
      <c r="MPT74" s="129"/>
      <c r="MPU74" s="129"/>
      <c r="MPV74" s="129"/>
      <c r="MPW74" s="129"/>
      <c r="MPX74" s="129"/>
      <c r="MPY74" s="129"/>
      <c r="MPZ74" s="129"/>
      <c r="MQA74" s="129"/>
      <c r="MQB74" s="129"/>
      <c r="MQC74" s="129"/>
      <c r="MQD74" s="129"/>
      <c r="MQE74" s="129"/>
      <c r="MQF74" s="129"/>
      <c r="MQG74" s="129"/>
      <c r="MQH74" s="129"/>
      <c r="MQI74" s="129"/>
      <c r="MQJ74" s="129"/>
      <c r="MQK74" s="129"/>
      <c r="MQL74" s="129"/>
      <c r="MQM74" s="129"/>
      <c r="MQN74" s="129"/>
      <c r="MQO74" s="129"/>
      <c r="MQP74" s="129"/>
      <c r="MQQ74" s="129"/>
      <c r="MQR74" s="129"/>
      <c r="MQS74" s="129"/>
      <c r="MQT74" s="129"/>
      <c r="MQU74" s="129"/>
      <c r="MQV74" s="129"/>
      <c r="MQW74" s="129"/>
      <c r="MQX74" s="129"/>
      <c r="MQY74" s="129"/>
      <c r="MQZ74" s="129"/>
      <c r="MRA74" s="129"/>
      <c r="MRB74" s="129"/>
      <c r="MRC74" s="129"/>
      <c r="MRD74" s="129"/>
      <c r="MRE74" s="129"/>
      <c r="MRF74" s="129"/>
      <c r="MRG74" s="129"/>
      <c r="MRH74" s="129"/>
      <c r="MRI74" s="129"/>
      <c r="MRJ74" s="129"/>
      <c r="MRK74" s="129"/>
      <c r="MRL74" s="129"/>
      <c r="MRM74" s="129"/>
      <c r="MRN74" s="129"/>
      <c r="MRO74" s="129"/>
      <c r="MRP74" s="129"/>
      <c r="MRQ74" s="129"/>
      <c r="MRR74" s="129"/>
      <c r="MRS74" s="129"/>
      <c r="MRT74" s="129"/>
      <c r="MRU74" s="129"/>
      <c r="MRV74" s="129"/>
      <c r="MRW74" s="129"/>
      <c r="MRX74" s="129"/>
      <c r="MRY74" s="129"/>
      <c r="MRZ74" s="129"/>
      <c r="MSA74" s="129"/>
      <c r="MSB74" s="129"/>
      <c r="MSC74" s="129"/>
      <c r="MSD74" s="129"/>
      <c r="MSE74" s="129"/>
      <c r="MSF74" s="129"/>
      <c r="MSG74" s="129"/>
      <c r="MSH74" s="129"/>
      <c r="MSI74" s="129"/>
      <c r="MSJ74" s="129"/>
      <c r="MSK74" s="129"/>
      <c r="MSL74" s="129"/>
      <c r="MSM74" s="129"/>
      <c r="MSN74" s="129"/>
      <c r="MSO74" s="129"/>
      <c r="MSP74" s="129"/>
      <c r="MSQ74" s="129"/>
      <c r="MSR74" s="129"/>
      <c r="MSS74" s="129"/>
      <c r="MST74" s="129"/>
      <c r="MSU74" s="129"/>
      <c r="MSV74" s="129"/>
      <c r="MSW74" s="129"/>
      <c r="MSX74" s="129"/>
      <c r="MSY74" s="129"/>
      <c r="MSZ74" s="129"/>
      <c r="MTA74" s="129"/>
      <c r="MTB74" s="129"/>
      <c r="MTC74" s="129"/>
      <c r="MTD74" s="129"/>
      <c r="MTE74" s="129"/>
      <c r="MTF74" s="129"/>
      <c r="MTG74" s="129"/>
      <c r="MTH74" s="129"/>
      <c r="MTI74" s="129"/>
      <c r="MTJ74" s="129"/>
      <c r="MTK74" s="129"/>
      <c r="MTL74" s="129"/>
      <c r="MTM74" s="129"/>
      <c r="MTN74" s="129"/>
      <c r="MTO74" s="129"/>
      <c r="MTP74" s="129"/>
      <c r="MTQ74" s="129"/>
      <c r="MTR74" s="129"/>
      <c r="MTS74" s="129"/>
      <c r="MTT74" s="129"/>
      <c r="MTU74" s="129"/>
      <c r="MTV74" s="129"/>
      <c r="MTW74" s="129"/>
      <c r="MTX74" s="129"/>
      <c r="MTY74" s="129"/>
      <c r="MTZ74" s="129"/>
      <c r="MUA74" s="129"/>
      <c r="MUB74" s="129"/>
      <c r="MUC74" s="129"/>
      <c r="MUD74" s="129"/>
      <c r="MUE74" s="129"/>
      <c r="MUF74" s="129"/>
      <c r="MUG74" s="129"/>
      <c r="MUH74" s="129"/>
      <c r="MUI74" s="129"/>
      <c r="MUJ74" s="129"/>
      <c r="MUK74" s="129"/>
      <c r="MUL74" s="129"/>
      <c r="MUM74" s="129"/>
      <c r="MUN74" s="129"/>
      <c r="MUO74" s="129"/>
      <c r="MUP74" s="129"/>
      <c r="MUQ74" s="129"/>
      <c r="MUR74" s="129"/>
      <c r="MUS74" s="129"/>
      <c r="MUT74" s="129"/>
      <c r="MUU74" s="129"/>
      <c r="MUV74" s="129"/>
      <c r="MUW74" s="129"/>
      <c r="MUX74" s="129"/>
      <c r="MUY74" s="129"/>
      <c r="MUZ74" s="129"/>
      <c r="MVA74" s="129"/>
      <c r="MVB74" s="129"/>
      <c r="MVC74" s="129"/>
      <c r="MVD74" s="129"/>
      <c r="MVE74" s="129"/>
      <c r="MVF74" s="129"/>
      <c r="MVG74" s="129"/>
      <c r="MVH74" s="129"/>
      <c r="MVI74" s="129"/>
      <c r="MVJ74" s="129"/>
      <c r="MVK74" s="129"/>
      <c r="MVL74" s="129"/>
      <c r="MVM74" s="129"/>
      <c r="MVN74" s="129"/>
      <c r="MVO74" s="129"/>
      <c r="MVP74" s="129"/>
      <c r="MVQ74" s="129"/>
      <c r="MVR74" s="129"/>
      <c r="MVS74" s="129"/>
      <c r="MVT74" s="129"/>
      <c r="MVU74" s="129"/>
      <c r="MVV74" s="129"/>
      <c r="MVW74" s="129"/>
      <c r="MVX74" s="129"/>
      <c r="MVY74" s="129"/>
      <c r="MVZ74" s="129"/>
      <c r="MWA74" s="129"/>
      <c r="MWB74" s="129"/>
      <c r="MWC74" s="129"/>
      <c r="MWD74" s="129"/>
      <c r="MWE74" s="129"/>
      <c r="MWF74" s="129"/>
      <c r="MWG74" s="129"/>
      <c r="MWH74" s="129"/>
      <c r="MWI74" s="129"/>
      <c r="MWJ74" s="129"/>
      <c r="MWK74" s="129"/>
      <c r="MWL74" s="129"/>
      <c r="MWM74" s="129"/>
      <c r="MWN74" s="129"/>
      <c r="MWO74" s="129"/>
      <c r="MWP74" s="129"/>
      <c r="MWQ74" s="129"/>
      <c r="MWR74" s="129"/>
      <c r="MWS74" s="129"/>
      <c r="MWT74" s="129"/>
      <c r="MWU74" s="129"/>
      <c r="MWV74" s="129"/>
      <c r="MWW74" s="129"/>
      <c r="MWX74" s="129"/>
      <c r="MWY74" s="129"/>
      <c r="MWZ74" s="129"/>
      <c r="MXA74" s="129"/>
      <c r="MXB74" s="129"/>
      <c r="MXC74" s="129"/>
      <c r="MXD74" s="129"/>
      <c r="MXE74" s="129"/>
      <c r="MXF74" s="129"/>
      <c r="MXG74" s="129"/>
      <c r="MXH74" s="129"/>
      <c r="MXI74" s="129"/>
      <c r="MXJ74" s="129"/>
      <c r="MXK74" s="129"/>
      <c r="MXL74" s="129"/>
      <c r="MXM74" s="129"/>
      <c r="MXN74" s="129"/>
      <c r="MXO74" s="129"/>
      <c r="MXP74" s="129"/>
      <c r="MXQ74" s="129"/>
      <c r="MXR74" s="129"/>
      <c r="MXS74" s="129"/>
      <c r="MXT74" s="129"/>
      <c r="MXU74" s="129"/>
      <c r="MXV74" s="129"/>
      <c r="MXW74" s="129"/>
      <c r="MXX74" s="129"/>
      <c r="MXY74" s="129"/>
      <c r="MXZ74" s="129"/>
      <c r="MYA74" s="129"/>
      <c r="MYB74" s="129"/>
      <c r="MYC74" s="129"/>
      <c r="MYD74" s="129"/>
      <c r="MYE74" s="129"/>
      <c r="MYF74" s="129"/>
      <c r="MYG74" s="129"/>
      <c r="MYH74" s="129"/>
      <c r="MYI74" s="129"/>
      <c r="MYJ74" s="129"/>
      <c r="MYK74" s="129"/>
      <c r="MYL74" s="129"/>
      <c r="MYM74" s="129"/>
      <c r="MYN74" s="129"/>
      <c r="MYO74" s="129"/>
      <c r="MYP74" s="129"/>
      <c r="MYQ74" s="129"/>
      <c r="MYR74" s="129"/>
      <c r="MYS74" s="129"/>
      <c r="MYT74" s="129"/>
      <c r="MYU74" s="129"/>
      <c r="MYV74" s="129"/>
      <c r="MYW74" s="129"/>
      <c r="MYX74" s="129"/>
      <c r="MYY74" s="129"/>
      <c r="MYZ74" s="129"/>
      <c r="MZA74" s="129"/>
      <c r="MZB74" s="129"/>
      <c r="MZC74" s="129"/>
      <c r="MZD74" s="129"/>
      <c r="MZE74" s="129"/>
      <c r="MZF74" s="129"/>
      <c r="MZG74" s="129"/>
      <c r="MZH74" s="129"/>
      <c r="MZI74" s="129"/>
      <c r="MZJ74" s="129"/>
      <c r="MZK74" s="129"/>
      <c r="MZL74" s="129"/>
      <c r="MZM74" s="129"/>
      <c r="MZN74" s="129"/>
      <c r="MZO74" s="129"/>
      <c r="MZP74" s="129"/>
      <c r="MZQ74" s="129"/>
      <c r="MZR74" s="129"/>
      <c r="MZS74" s="129"/>
      <c r="MZT74" s="129"/>
      <c r="MZU74" s="129"/>
      <c r="MZV74" s="129"/>
      <c r="MZW74" s="129"/>
      <c r="MZX74" s="129"/>
      <c r="MZY74" s="129"/>
      <c r="MZZ74" s="129"/>
      <c r="NAA74" s="129"/>
      <c r="NAB74" s="129"/>
      <c r="NAC74" s="129"/>
      <c r="NAD74" s="129"/>
      <c r="NAE74" s="129"/>
      <c r="NAF74" s="129"/>
      <c r="NAG74" s="129"/>
      <c r="NAH74" s="129"/>
      <c r="NAI74" s="129"/>
      <c r="NAJ74" s="129"/>
      <c r="NAK74" s="129"/>
      <c r="NAL74" s="129"/>
      <c r="NAM74" s="129"/>
      <c r="NAN74" s="129"/>
      <c r="NAO74" s="129"/>
      <c r="NAP74" s="129"/>
      <c r="NAQ74" s="129"/>
      <c r="NAR74" s="129"/>
      <c r="NAS74" s="129"/>
      <c r="NAT74" s="129"/>
      <c r="NAU74" s="129"/>
      <c r="NAV74" s="129"/>
      <c r="NAW74" s="129"/>
      <c r="NAX74" s="129"/>
      <c r="NAY74" s="129"/>
      <c r="NAZ74" s="129"/>
      <c r="NBA74" s="129"/>
      <c r="NBB74" s="129"/>
      <c r="NBC74" s="129"/>
      <c r="NBD74" s="129"/>
      <c r="NBE74" s="129"/>
      <c r="NBF74" s="129"/>
      <c r="NBG74" s="129"/>
      <c r="NBH74" s="129"/>
      <c r="NBI74" s="129"/>
      <c r="NBJ74" s="129"/>
      <c r="NBK74" s="129"/>
      <c r="NBL74" s="129"/>
      <c r="NBM74" s="129"/>
      <c r="NBN74" s="129"/>
      <c r="NBO74" s="129"/>
      <c r="NBP74" s="129"/>
      <c r="NBQ74" s="129"/>
      <c r="NBR74" s="129"/>
      <c r="NBS74" s="129"/>
      <c r="NBT74" s="129"/>
      <c r="NBU74" s="129"/>
      <c r="NBV74" s="129"/>
      <c r="NBW74" s="129"/>
      <c r="NBX74" s="129"/>
      <c r="NBY74" s="129"/>
      <c r="NBZ74" s="129"/>
      <c r="NCA74" s="129"/>
      <c r="NCB74" s="129"/>
      <c r="NCC74" s="129"/>
      <c r="NCD74" s="129"/>
      <c r="NCE74" s="129"/>
      <c r="NCF74" s="129"/>
      <c r="NCG74" s="129"/>
      <c r="NCH74" s="129"/>
      <c r="NCI74" s="129"/>
      <c r="NCJ74" s="129"/>
      <c r="NCK74" s="129"/>
      <c r="NCL74" s="129"/>
      <c r="NCM74" s="129"/>
      <c r="NCN74" s="129"/>
      <c r="NCO74" s="129"/>
      <c r="NCP74" s="129"/>
      <c r="NCQ74" s="129"/>
      <c r="NCR74" s="129"/>
      <c r="NCS74" s="129"/>
      <c r="NCT74" s="129"/>
      <c r="NCU74" s="129"/>
      <c r="NCV74" s="129"/>
      <c r="NCW74" s="129"/>
      <c r="NCX74" s="129"/>
      <c r="NCY74" s="129"/>
      <c r="NCZ74" s="129"/>
      <c r="NDA74" s="129"/>
      <c r="NDB74" s="129"/>
      <c r="NDC74" s="129"/>
      <c r="NDD74" s="129"/>
      <c r="NDE74" s="129"/>
      <c r="NDF74" s="129"/>
      <c r="NDG74" s="129"/>
      <c r="NDH74" s="129"/>
      <c r="NDI74" s="129"/>
      <c r="NDJ74" s="129"/>
      <c r="NDK74" s="129"/>
      <c r="NDL74" s="129"/>
      <c r="NDM74" s="129"/>
      <c r="NDN74" s="129"/>
      <c r="NDO74" s="129"/>
      <c r="NDP74" s="129"/>
      <c r="NDQ74" s="129"/>
      <c r="NDR74" s="129"/>
      <c r="NDS74" s="129"/>
      <c r="NDT74" s="129"/>
      <c r="NDU74" s="129"/>
      <c r="NDV74" s="129"/>
      <c r="NDW74" s="129"/>
      <c r="NDX74" s="129"/>
      <c r="NDY74" s="129"/>
      <c r="NDZ74" s="129"/>
      <c r="NEA74" s="129"/>
      <c r="NEB74" s="129"/>
      <c r="NEC74" s="129"/>
      <c r="NED74" s="129"/>
      <c r="NEE74" s="129"/>
      <c r="NEF74" s="129"/>
      <c r="NEG74" s="129"/>
      <c r="NEH74" s="129"/>
      <c r="NEI74" s="129"/>
      <c r="NEJ74" s="129"/>
      <c r="NEK74" s="129"/>
      <c r="NEL74" s="129"/>
      <c r="NEM74" s="129"/>
      <c r="NEN74" s="129"/>
      <c r="NEO74" s="129"/>
      <c r="NEP74" s="129"/>
      <c r="NEQ74" s="129"/>
      <c r="NER74" s="129"/>
      <c r="NES74" s="129"/>
      <c r="NET74" s="129"/>
      <c r="NEU74" s="129"/>
      <c r="NEV74" s="129"/>
      <c r="NEW74" s="129"/>
      <c r="NEX74" s="129"/>
      <c r="NEY74" s="129"/>
      <c r="NEZ74" s="129"/>
      <c r="NFA74" s="129"/>
      <c r="NFB74" s="129"/>
      <c r="NFC74" s="129"/>
      <c r="NFD74" s="129"/>
      <c r="NFE74" s="129"/>
      <c r="NFF74" s="129"/>
      <c r="NFG74" s="129"/>
      <c r="NFH74" s="129"/>
      <c r="NFI74" s="129"/>
      <c r="NFJ74" s="129"/>
      <c r="NFK74" s="129"/>
      <c r="NFL74" s="129"/>
      <c r="NFM74" s="129"/>
      <c r="NFN74" s="129"/>
      <c r="NFO74" s="129"/>
      <c r="NFP74" s="129"/>
      <c r="NFQ74" s="129"/>
      <c r="NFR74" s="129"/>
      <c r="NFS74" s="129"/>
      <c r="NFT74" s="129"/>
      <c r="NFU74" s="129"/>
      <c r="NFV74" s="129"/>
      <c r="NFW74" s="129"/>
      <c r="NFX74" s="129"/>
      <c r="NFY74" s="129"/>
      <c r="NFZ74" s="129"/>
      <c r="NGA74" s="129"/>
      <c r="NGB74" s="129"/>
      <c r="NGC74" s="129"/>
      <c r="NGD74" s="129"/>
      <c r="NGE74" s="129"/>
      <c r="NGF74" s="129"/>
      <c r="NGG74" s="129"/>
      <c r="NGH74" s="129"/>
      <c r="NGI74" s="129"/>
      <c r="NGJ74" s="129"/>
      <c r="NGK74" s="129"/>
      <c r="NGL74" s="129"/>
      <c r="NGM74" s="129"/>
      <c r="NGN74" s="129"/>
      <c r="NGO74" s="129"/>
      <c r="NGP74" s="129"/>
      <c r="NGQ74" s="129"/>
      <c r="NGR74" s="129"/>
      <c r="NGS74" s="129"/>
      <c r="NGT74" s="129"/>
      <c r="NGU74" s="129"/>
      <c r="NGV74" s="129"/>
      <c r="NGW74" s="129"/>
      <c r="NGX74" s="129"/>
      <c r="NGY74" s="129"/>
      <c r="NGZ74" s="129"/>
      <c r="NHA74" s="129"/>
      <c r="NHB74" s="129"/>
      <c r="NHC74" s="129"/>
      <c r="NHD74" s="129"/>
      <c r="NHE74" s="129"/>
      <c r="NHF74" s="129"/>
      <c r="NHG74" s="129"/>
      <c r="NHH74" s="129"/>
      <c r="NHI74" s="129"/>
      <c r="NHJ74" s="129"/>
      <c r="NHK74" s="129"/>
      <c r="NHL74" s="129"/>
      <c r="NHM74" s="129"/>
      <c r="NHN74" s="129"/>
      <c r="NHO74" s="129"/>
      <c r="NHP74" s="129"/>
      <c r="NHQ74" s="129"/>
      <c r="NHR74" s="129"/>
      <c r="NHS74" s="129"/>
      <c r="NHT74" s="129"/>
      <c r="NHU74" s="129"/>
      <c r="NHV74" s="129"/>
      <c r="NHW74" s="129"/>
      <c r="NHX74" s="129"/>
      <c r="NHY74" s="129"/>
      <c r="NHZ74" s="129"/>
      <c r="NIA74" s="129"/>
      <c r="NIB74" s="129"/>
      <c r="NIC74" s="129"/>
      <c r="NID74" s="129"/>
      <c r="NIE74" s="129"/>
      <c r="NIF74" s="129"/>
      <c r="NIG74" s="129"/>
      <c r="NIH74" s="129"/>
      <c r="NII74" s="129"/>
      <c r="NIJ74" s="129"/>
      <c r="NIK74" s="129"/>
      <c r="NIL74" s="129"/>
      <c r="NIM74" s="129"/>
      <c r="NIN74" s="129"/>
      <c r="NIO74" s="129"/>
      <c r="NIP74" s="129"/>
      <c r="NIQ74" s="129"/>
      <c r="NIR74" s="129"/>
      <c r="NIS74" s="129"/>
      <c r="NIT74" s="129"/>
      <c r="NIU74" s="129"/>
      <c r="NIV74" s="129"/>
      <c r="NIW74" s="129"/>
      <c r="NIX74" s="129"/>
      <c r="NIY74" s="129"/>
      <c r="NIZ74" s="129"/>
      <c r="NJA74" s="129"/>
      <c r="NJB74" s="129"/>
      <c r="NJC74" s="129"/>
      <c r="NJD74" s="129"/>
      <c r="NJE74" s="129"/>
      <c r="NJF74" s="129"/>
      <c r="NJG74" s="129"/>
      <c r="NJH74" s="129"/>
      <c r="NJI74" s="129"/>
      <c r="NJJ74" s="129"/>
      <c r="NJK74" s="129"/>
      <c r="NJL74" s="129"/>
      <c r="NJM74" s="129"/>
      <c r="NJN74" s="129"/>
      <c r="NJO74" s="129"/>
      <c r="NJP74" s="129"/>
      <c r="NJQ74" s="129"/>
      <c r="NJR74" s="129"/>
      <c r="NJS74" s="129"/>
      <c r="NJT74" s="129"/>
      <c r="NJU74" s="129"/>
      <c r="NJV74" s="129"/>
      <c r="NJW74" s="129"/>
      <c r="NJX74" s="129"/>
      <c r="NJY74" s="129"/>
      <c r="NJZ74" s="129"/>
      <c r="NKA74" s="129"/>
      <c r="NKB74" s="129"/>
      <c r="NKC74" s="129"/>
      <c r="NKD74" s="129"/>
      <c r="NKE74" s="129"/>
      <c r="NKF74" s="129"/>
      <c r="NKG74" s="129"/>
      <c r="NKH74" s="129"/>
      <c r="NKI74" s="129"/>
      <c r="NKJ74" s="129"/>
      <c r="NKK74" s="129"/>
      <c r="NKL74" s="129"/>
      <c r="NKM74" s="129"/>
      <c r="NKN74" s="129"/>
      <c r="NKO74" s="129"/>
      <c r="NKP74" s="129"/>
      <c r="NKQ74" s="129"/>
      <c r="NKR74" s="129"/>
      <c r="NKS74" s="129"/>
      <c r="NKT74" s="129"/>
      <c r="NKU74" s="129"/>
      <c r="NKV74" s="129"/>
      <c r="NKW74" s="129"/>
      <c r="NKX74" s="129"/>
      <c r="NKY74" s="129"/>
      <c r="NKZ74" s="129"/>
      <c r="NLA74" s="129"/>
      <c r="NLB74" s="129"/>
      <c r="NLC74" s="129"/>
      <c r="NLD74" s="129"/>
      <c r="NLE74" s="129"/>
      <c r="NLF74" s="129"/>
      <c r="NLG74" s="129"/>
      <c r="NLH74" s="129"/>
      <c r="NLI74" s="129"/>
      <c r="NLJ74" s="129"/>
      <c r="NLK74" s="129"/>
      <c r="NLL74" s="129"/>
      <c r="NLM74" s="129"/>
      <c r="NLN74" s="129"/>
      <c r="NLO74" s="129"/>
      <c r="NLP74" s="129"/>
      <c r="NLQ74" s="129"/>
      <c r="NLR74" s="129"/>
      <c r="NLS74" s="129"/>
      <c r="NLT74" s="129"/>
      <c r="NLU74" s="129"/>
      <c r="NLV74" s="129"/>
      <c r="NLW74" s="129"/>
      <c r="NLX74" s="129"/>
      <c r="NLY74" s="129"/>
      <c r="NLZ74" s="129"/>
      <c r="NMA74" s="129"/>
      <c r="NMB74" s="129"/>
      <c r="NMC74" s="129"/>
      <c r="NMD74" s="129"/>
      <c r="NME74" s="129"/>
      <c r="NMF74" s="129"/>
      <c r="NMG74" s="129"/>
      <c r="NMH74" s="129"/>
      <c r="NMI74" s="129"/>
      <c r="NMJ74" s="129"/>
      <c r="NMK74" s="129"/>
      <c r="NML74" s="129"/>
      <c r="NMM74" s="129"/>
      <c r="NMN74" s="129"/>
      <c r="NMO74" s="129"/>
      <c r="NMP74" s="129"/>
      <c r="NMQ74" s="129"/>
      <c r="NMR74" s="129"/>
      <c r="NMS74" s="129"/>
      <c r="NMT74" s="129"/>
      <c r="NMU74" s="129"/>
      <c r="NMV74" s="129"/>
      <c r="NMW74" s="129"/>
      <c r="NMX74" s="129"/>
      <c r="NMY74" s="129"/>
      <c r="NMZ74" s="129"/>
      <c r="NNA74" s="129"/>
      <c r="NNB74" s="129"/>
      <c r="NNC74" s="129"/>
      <c r="NND74" s="129"/>
      <c r="NNE74" s="129"/>
      <c r="NNF74" s="129"/>
      <c r="NNG74" s="129"/>
      <c r="NNH74" s="129"/>
      <c r="NNI74" s="129"/>
      <c r="NNJ74" s="129"/>
      <c r="NNK74" s="129"/>
      <c r="NNL74" s="129"/>
      <c r="NNM74" s="129"/>
      <c r="NNN74" s="129"/>
      <c r="NNO74" s="129"/>
      <c r="NNP74" s="129"/>
      <c r="NNQ74" s="129"/>
      <c r="NNR74" s="129"/>
      <c r="NNS74" s="129"/>
      <c r="NNT74" s="129"/>
      <c r="NNU74" s="129"/>
      <c r="NNV74" s="129"/>
      <c r="NNW74" s="129"/>
      <c r="NNX74" s="129"/>
      <c r="NNY74" s="129"/>
      <c r="NNZ74" s="129"/>
      <c r="NOA74" s="129"/>
      <c r="NOB74" s="129"/>
      <c r="NOC74" s="129"/>
      <c r="NOD74" s="129"/>
      <c r="NOE74" s="129"/>
      <c r="NOF74" s="129"/>
      <c r="NOG74" s="129"/>
      <c r="NOH74" s="129"/>
      <c r="NOI74" s="129"/>
      <c r="NOJ74" s="129"/>
      <c r="NOK74" s="129"/>
      <c r="NOL74" s="129"/>
      <c r="NOM74" s="129"/>
      <c r="NON74" s="129"/>
      <c r="NOO74" s="129"/>
      <c r="NOP74" s="129"/>
      <c r="NOQ74" s="129"/>
      <c r="NOR74" s="129"/>
      <c r="NOS74" s="129"/>
      <c r="NOT74" s="129"/>
      <c r="NOU74" s="129"/>
      <c r="NOV74" s="129"/>
      <c r="NOW74" s="129"/>
      <c r="NOX74" s="129"/>
      <c r="NOY74" s="129"/>
      <c r="NOZ74" s="129"/>
      <c r="NPA74" s="129"/>
      <c r="NPB74" s="129"/>
      <c r="NPC74" s="129"/>
      <c r="NPD74" s="129"/>
      <c r="NPE74" s="129"/>
      <c r="NPF74" s="129"/>
      <c r="NPG74" s="129"/>
      <c r="NPH74" s="129"/>
      <c r="NPI74" s="129"/>
      <c r="NPJ74" s="129"/>
      <c r="NPK74" s="129"/>
      <c r="NPL74" s="129"/>
      <c r="NPM74" s="129"/>
      <c r="NPN74" s="129"/>
      <c r="NPO74" s="129"/>
      <c r="NPP74" s="129"/>
      <c r="NPQ74" s="129"/>
      <c r="NPR74" s="129"/>
      <c r="NPS74" s="129"/>
      <c r="NPT74" s="129"/>
      <c r="NPU74" s="129"/>
      <c r="NPV74" s="129"/>
      <c r="NPW74" s="129"/>
      <c r="NPX74" s="129"/>
      <c r="NPY74" s="129"/>
      <c r="NPZ74" s="129"/>
      <c r="NQA74" s="129"/>
      <c r="NQB74" s="129"/>
      <c r="NQC74" s="129"/>
      <c r="NQD74" s="129"/>
      <c r="NQE74" s="129"/>
      <c r="NQF74" s="129"/>
      <c r="NQG74" s="129"/>
      <c r="NQH74" s="129"/>
      <c r="NQI74" s="129"/>
      <c r="NQJ74" s="129"/>
      <c r="NQK74" s="129"/>
      <c r="NQL74" s="129"/>
      <c r="NQM74" s="129"/>
      <c r="NQN74" s="129"/>
      <c r="NQO74" s="129"/>
      <c r="NQP74" s="129"/>
      <c r="NQQ74" s="129"/>
      <c r="NQR74" s="129"/>
      <c r="NQS74" s="129"/>
      <c r="NQT74" s="129"/>
      <c r="NQU74" s="129"/>
      <c r="NQV74" s="129"/>
      <c r="NQW74" s="129"/>
      <c r="NQX74" s="129"/>
      <c r="NQY74" s="129"/>
      <c r="NQZ74" s="129"/>
      <c r="NRA74" s="129"/>
      <c r="NRB74" s="129"/>
      <c r="NRC74" s="129"/>
      <c r="NRD74" s="129"/>
      <c r="NRE74" s="129"/>
      <c r="NRF74" s="129"/>
      <c r="NRG74" s="129"/>
      <c r="NRH74" s="129"/>
      <c r="NRI74" s="129"/>
      <c r="NRJ74" s="129"/>
      <c r="NRK74" s="129"/>
      <c r="NRL74" s="129"/>
      <c r="NRM74" s="129"/>
      <c r="NRN74" s="129"/>
      <c r="NRO74" s="129"/>
      <c r="NRP74" s="129"/>
      <c r="NRQ74" s="129"/>
      <c r="NRR74" s="129"/>
      <c r="NRS74" s="129"/>
      <c r="NRT74" s="129"/>
      <c r="NRU74" s="129"/>
      <c r="NRV74" s="129"/>
      <c r="NRW74" s="129"/>
      <c r="NRX74" s="129"/>
      <c r="NRY74" s="129"/>
      <c r="NRZ74" s="129"/>
      <c r="NSA74" s="129"/>
      <c r="NSB74" s="129"/>
      <c r="NSC74" s="129"/>
      <c r="NSD74" s="129"/>
      <c r="NSE74" s="129"/>
      <c r="NSF74" s="129"/>
      <c r="NSG74" s="129"/>
      <c r="NSH74" s="129"/>
      <c r="NSI74" s="129"/>
      <c r="NSJ74" s="129"/>
      <c r="NSK74" s="129"/>
      <c r="NSL74" s="129"/>
      <c r="NSM74" s="129"/>
      <c r="NSN74" s="129"/>
      <c r="NSO74" s="129"/>
      <c r="NSP74" s="129"/>
      <c r="NSQ74" s="129"/>
      <c r="NSR74" s="129"/>
      <c r="NSS74" s="129"/>
      <c r="NST74" s="129"/>
      <c r="NSU74" s="129"/>
      <c r="NSV74" s="129"/>
      <c r="NSW74" s="129"/>
      <c r="NSX74" s="129"/>
      <c r="NSY74" s="129"/>
      <c r="NSZ74" s="129"/>
      <c r="NTA74" s="129"/>
      <c r="NTB74" s="129"/>
      <c r="NTC74" s="129"/>
      <c r="NTD74" s="129"/>
      <c r="NTE74" s="129"/>
      <c r="NTF74" s="129"/>
      <c r="NTG74" s="129"/>
      <c r="NTH74" s="129"/>
      <c r="NTI74" s="129"/>
      <c r="NTJ74" s="129"/>
      <c r="NTK74" s="129"/>
      <c r="NTL74" s="129"/>
      <c r="NTM74" s="129"/>
      <c r="NTN74" s="129"/>
      <c r="NTO74" s="129"/>
      <c r="NTP74" s="129"/>
      <c r="NTQ74" s="129"/>
      <c r="NTR74" s="129"/>
      <c r="NTS74" s="129"/>
      <c r="NTT74" s="129"/>
      <c r="NTU74" s="129"/>
      <c r="NTV74" s="129"/>
      <c r="NTW74" s="129"/>
      <c r="NTX74" s="129"/>
      <c r="NTY74" s="129"/>
      <c r="NTZ74" s="129"/>
      <c r="NUA74" s="129"/>
      <c r="NUB74" s="129"/>
      <c r="NUC74" s="129"/>
      <c r="NUD74" s="129"/>
      <c r="NUE74" s="129"/>
      <c r="NUF74" s="129"/>
      <c r="NUG74" s="129"/>
      <c r="NUH74" s="129"/>
      <c r="NUI74" s="129"/>
      <c r="NUJ74" s="129"/>
      <c r="NUK74" s="129"/>
      <c r="NUL74" s="129"/>
      <c r="NUM74" s="129"/>
      <c r="NUN74" s="129"/>
      <c r="NUO74" s="129"/>
      <c r="NUP74" s="129"/>
      <c r="NUQ74" s="129"/>
      <c r="NUR74" s="129"/>
      <c r="NUS74" s="129"/>
      <c r="NUT74" s="129"/>
      <c r="NUU74" s="129"/>
      <c r="NUV74" s="129"/>
      <c r="NUW74" s="129"/>
      <c r="NUX74" s="129"/>
      <c r="NUY74" s="129"/>
      <c r="NUZ74" s="129"/>
      <c r="NVA74" s="129"/>
      <c r="NVB74" s="129"/>
      <c r="NVC74" s="129"/>
      <c r="NVD74" s="129"/>
      <c r="NVE74" s="129"/>
      <c r="NVF74" s="129"/>
      <c r="NVG74" s="129"/>
      <c r="NVH74" s="129"/>
      <c r="NVI74" s="129"/>
      <c r="NVJ74" s="129"/>
      <c r="NVK74" s="129"/>
      <c r="NVL74" s="129"/>
      <c r="NVM74" s="129"/>
      <c r="NVN74" s="129"/>
      <c r="NVO74" s="129"/>
      <c r="NVP74" s="129"/>
      <c r="NVQ74" s="129"/>
      <c r="NVR74" s="129"/>
      <c r="NVS74" s="129"/>
      <c r="NVT74" s="129"/>
      <c r="NVU74" s="129"/>
      <c r="NVV74" s="129"/>
      <c r="NVW74" s="129"/>
      <c r="NVX74" s="129"/>
      <c r="NVY74" s="129"/>
      <c r="NVZ74" s="129"/>
      <c r="NWA74" s="129"/>
      <c r="NWB74" s="129"/>
      <c r="NWC74" s="129"/>
      <c r="NWD74" s="129"/>
      <c r="NWE74" s="129"/>
      <c r="NWF74" s="129"/>
      <c r="NWG74" s="129"/>
      <c r="NWH74" s="129"/>
      <c r="NWI74" s="129"/>
      <c r="NWJ74" s="129"/>
      <c r="NWK74" s="129"/>
      <c r="NWL74" s="129"/>
      <c r="NWM74" s="129"/>
      <c r="NWN74" s="129"/>
      <c r="NWO74" s="129"/>
      <c r="NWP74" s="129"/>
      <c r="NWQ74" s="129"/>
      <c r="NWR74" s="129"/>
      <c r="NWS74" s="129"/>
      <c r="NWT74" s="129"/>
      <c r="NWU74" s="129"/>
      <c r="NWV74" s="129"/>
      <c r="NWW74" s="129"/>
      <c r="NWX74" s="129"/>
      <c r="NWY74" s="129"/>
      <c r="NWZ74" s="129"/>
      <c r="NXA74" s="129"/>
      <c r="NXB74" s="129"/>
      <c r="NXC74" s="129"/>
      <c r="NXD74" s="129"/>
      <c r="NXE74" s="129"/>
      <c r="NXF74" s="129"/>
      <c r="NXG74" s="129"/>
      <c r="NXH74" s="129"/>
      <c r="NXI74" s="129"/>
      <c r="NXJ74" s="129"/>
      <c r="NXK74" s="129"/>
      <c r="NXL74" s="129"/>
      <c r="NXM74" s="129"/>
      <c r="NXN74" s="129"/>
      <c r="NXO74" s="129"/>
      <c r="NXP74" s="129"/>
      <c r="NXQ74" s="129"/>
      <c r="NXR74" s="129"/>
      <c r="NXS74" s="129"/>
      <c r="NXT74" s="129"/>
      <c r="NXU74" s="129"/>
      <c r="NXV74" s="129"/>
      <c r="NXW74" s="129"/>
      <c r="NXX74" s="129"/>
      <c r="NXY74" s="129"/>
      <c r="NXZ74" s="129"/>
      <c r="NYA74" s="129"/>
      <c r="NYB74" s="129"/>
      <c r="NYC74" s="129"/>
      <c r="NYD74" s="129"/>
      <c r="NYE74" s="129"/>
      <c r="NYF74" s="129"/>
      <c r="NYG74" s="129"/>
      <c r="NYH74" s="129"/>
      <c r="NYI74" s="129"/>
      <c r="NYJ74" s="129"/>
      <c r="NYK74" s="129"/>
      <c r="NYL74" s="129"/>
      <c r="NYM74" s="129"/>
      <c r="NYN74" s="129"/>
      <c r="NYO74" s="129"/>
      <c r="NYP74" s="129"/>
      <c r="NYQ74" s="129"/>
      <c r="NYR74" s="129"/>
      <c r="NYS74" s="129"/>
      <c r="NYT74" s="129"/>
      <c r="NYU74" s="129"/>
      <c r="NYV74" s="129"/>
      <c r="NYW74" s="129"/>
      <c r="NYX74" s="129"/>
      <c r="NYY74" s="129"/>
      <c r="NYZ74" s="129"/>
      <c r="NZA74" s="129"/>
      <c r="NZB74" s="129"/>
      <c r="NZC74" s="129"/>
      <c r="NZD74" s="129"/>
      <c r="NZE74" s="129"/>
      <c r="NZF74" s="129"/>
      <c r="NZG74" s="129"/>
      <c r="NZH74" s="129"/>
      <c r="NZI74" s="129"/>
      <c r="NZJ74" s="129"/>
      <c r="NZK74" s="129"/>
      <c r="NZL74" s="129"/>
      <c r="NZM74" s="129"/>
      <c r="NZN74" s="129"/>
      <c r="NZO74" s="129"/>
      <c r="NZP74" s="129"/>
      <c r="NZQ74" s="129"/>
      <c r="NZR74" s="129"/>
      <c r="NZS74" s="129"/>
      <c r="NZT74" s="129"/>
      <c r="NZU74" s="129"/>
      <c r="NZV74" s="129"/>
      <c r="NZW74" s="129"/>
      <c r="NZX74" s="129"/>
      <c r="NZY74" s="129"/>
      <c r="NZZ74" s="129"/>
      <c r="OAA74" s="129"/>
      <c r="OAB74" s="129"/>
      <c r="OAC74" s="129"/>
      <c r="OAD74" s="129"/>
      <c r="OAE74" s="129"/>
      <c r="OAF74" s="129"/>
      <c r="OAG74" s="129"/>
      <c r="OAH74" s="129"/>
      <c r="OAI74" s="129"/>
      <c r="OAJ74" s="129"/>
      <c r="OAK74" s="129"/>
      <c r="OAL74" s="129"/>
      <c r="OAM74" s="129"/>
      <c r="OAN74" s="129"/>
      <c r="OAO74" s="129"/>
      <c r="OAP74" s="129"/>
      <c r="OAQ74" s="129"/>
      <c r="OAR74" s="129"/>
      <c r="OAS74" s="129"/>
      <c r="OAT74" s="129"/>
      <c r="OAU74" s="129"/>
      <c r="OAV74" s="129"/>
      <c r="OAW74" s="129"/>
      <c r="OAX74" s="129"/>
      <c r="OAY74" s="129"/>
      <c r="OAZ74" s="129"/>
      <c r="OBA74" s="129"/>
      <c r="OBB74" s="129"/>
      <c r="OBC74" s="129"/>
      <c r="OBD74" s="129"/>
      <c r="OBE74" s="129"/>
      <c r="OBF74" s="129"/>
      <c r="OBG74" s="129"/>
      <c r="OBH74" s="129"/>
      <c r="OBI74" s="129"/>
      <c r="OBJ74" s="129"/>
      <c r="OBK74" s="129"/>
      <c r="OBL74" s="129"/>
      <c r="OBM74" s="129"/>
      <c r="OBN74" s="129"/>
      <c r="OBO74" s="129"/>
      <c r="OBP74" s="129"/>
      <c r="OBQ74" s="129"/>
      <c r="OBR74" s="129"/>
      <c r="OBS74" s="129"/>
      <c r="OBT74" s="129"/>
      <c r="OBU74" s="129"/>
      <c r="OBV74" s="129"/>
      <c r="OBW74" s="129"/>
      <c r="OBX74" s="129"/>
      <c r="OBY74" s="129"/>
      <c r="OBZ74" s="129"/>
      <c r="OCA74" s="129"/>
      <c r="OCB74" s="129"/>
      <c r="OCC74" s="129"/>
      <c r="OCD74" s="129"/>
      <c r="OCE74" s="129"/>
      <c r="OCF74" s="129"/>
      <c r="OCG74" s="129"/>
      <c r="OCH74" s="129"/>
      <c r="OCI74" s="129"/>
      <c r="OCJ74" s="129"/>
      <c r="OCK74" s="129"/>
      <c r="OCL74" s="129"/>
      <c r="OCM74" s="129"/>
      <c r="OCN74" s="129"/>
      <c r="OCO74" s="129"/>
      <c r="OCP74" s="129"/>
      <c r="OCQ74" s="129"/>
      <c r="OCR74" s="129"/>
      <c r="OCS74" s="129"/>
      <c r="OCT74" s="129"/>
      <c r="OCU74" s="129"/>
      <c r="OCV74" s="129"/>
      <c r="OCW74" s="129"/>
      <c r="OCX74" s="129"/>
      <c r="OCY74" s="129"/>
      <c r="OCZ74" s="129"/>
      <c r="ODA74" s="129"/>
      <c r="ODB74" s="129"/>
      <c r="ODC74" s="129"/>
      <c r="ODD74" s="129"/>
      <c r="ODE74" s="129"/>
      <c r="ODF74" s="129"/>
      <c r="ODG74" s="129"/>
      <c r="ODH74" s="129"/>
      <c r="ODI74" s="129"/>
      <c r="ODJ74" s="129"/>
      <c r="ODK74" s="129"/>
      <c r="ODL74" s="129"/>
      <c r="ODM74" s="129"/>
      <c r="ODN74" s="129"/>
      <c r="ODO74" s="129"/>
      <c r="ODP74" s="129"/>
      <c r="ODQ74" s="129"/>
      <c r="ODR74" s="129"/>
      <c r="ODS74" s="129"/>
      <c r="ODT74" s="129"/>
      <c r="ODU74" s="129"/>
      <c r="ODV74" s="129"/>
      <c r="ODW74" s="129"/>
      <c r="ODX74" s="129"/>
      <c r="ODY74" s="129"/>
      <c r="ODZ74" s="129"/>
      <c r="OEA74" s="129"/>
      <c r="OEB74" s="129"/>
      <c r="OEC74" s="129"/>
      <c r="OED74" s="129"/>
      <c r="OEE74" s="129"/>
      <c r="OEF74" s="129"/>
      <c r="OEG74" s="129"/>
      <c r="OEH74" s="129"/>
      <c r="OEI74" s="129"/>
      <c r="OEJ74" s="129"/>
      <c r="OEK74" s="129"/>
      <c r="OEL74" s="129"/>
      <c r="OEM74" s="129"/>
      <c r="OEN74" s="129"/>
      <c r="OEO74" s="129"/>
      <c r="OEP74" s="129"/>
      <c r="OEQ74" s="129"/>
      <c r="OER74" s="129"/>
      <c r="OES74" s="129"/>
      <c r="OET74" s="129"/>
      <c r="OEU74" s="129"/>
      <c r="OEV74" s="129"/>
      <c r="OEW74" s="129"/>
      <c r="OEX74" s="129"/>
      <c r="OEY74" s="129"/>
      <c r="OEZ74" s="129"/>
      <c r="OFA74" s="129"/>
      <c r="OFB74" s="129"/>
      <c r="OFC74" s="129"/>
      <c r="OFD74" s="129"/>
      <c r="OFE74" s="129"/>
      <c r="OFF74" s="129"/>
      <c r="OFG74" s="129"/>
      <c r="OFH74" s="129"/>
      <c r="OFI74" s="129"/>
      <c r="OFJ74" s="129"/>
      <c r="OFK74" s="129"/>
      <c r="OFL74" s="129"/>
      <c r="OFM74" s="129"/>
      <c r="OFN74" s="129"/>
      <c r="OFO74" s="129"/>
      <c r="OFP74" s="129"/>
      <c r="OFQ74" s="129"/>
      <c r="OFR74" s="129"/>
      <c r="OFS74" s="129"/>
      <c r="OFT74" s="129"/>
      <c r="OFU74" s="129"/>
      <c r="OFV74" s="129"/>
      <c r="OFW74" s="129"/>
      <c r="OFX74" s="129"/>
      <c r="OFY74" s="129"/>
      <c r="OFZ74" s="129"/>
      <c r="OGA74" s="129"/>
      <c r="OGB74" s="129"/>
      <c r="OGC74" s="129"/>
      <c r="OGD74" s="129"/>
      <c r="OGE74" s="129"/>
      <c r="OGF74" s="129"/>
      <c r="OGG74" s="129"/>
      <c r="OGH74" s="129"/>
      <c r="OGI74" s="129"/>
      <c r="OGJ74" s="129"/>
      <c r="OGK74" s="129"/>
      <c r="OGL74" s="129"/>
      <c r="OGM74" s="129"/>
      <c r="OGN74" s="129"/>
      <c r="OGO74" s="129"/>
      <c r="OGP74" s="129"/>
      <c r="OGQ74" s="129"/>
      <c r="OGR74" s="129"/>
      <c r="OGS74" s="129"/>
      <c r="OGT74" s="129"/>
      <c r="OGU74" s="129"/>
      <c r="OGV74" s="129"/>
      <c r="OGW74" s="129"/>
      <c r="OGX74" s="129"/>
      <c r="OGY74" s="129"/>
      <c r="OGZ74" s="129"/>
      <c r="OHA74" s="129"/>
      <c r="OHB74" s="129"/>
      <c r="OHC74" s="129"/>
      <c r="OHD74" s="129"/>
      <c r="OHE74" s="129"/>
      <c r="OHF74" s="129"/>
      <c r="OHG74" s="129"/>
      <c r="OHH74" s="129"/>
      <c r="OHI74" s="129"/>
      <c r="OHJ74" s="129"/>
      <c r="OHK74" s="129"/>
      <c r="OHL74" s="129"/>
      <c r="OHM74" s="129"/>
      <c r="OHN74" s="129"/>
      <c r="OHO74" s="129"/>
      <c r="OHP74" s="129"/>
      <c r="OHQ74" s="129"/>
      <c r="OHR74" s="129"/>
      <c r="OHS74" s="129"/>
      <c r="OHT74" s="129"/>
      <c r="OHU74" s="129"/>
      <c r="OHV74" s="129"/>
      <c r="OHW74" s="129"/>
      <c r="OHX74" s="129"/>
      <c r="OHY74" s="129"/>
      <c r="OHZ74" s="129"/>
      <c r="OIA74" s="129"/>
      <c r="OIB74" s="129"/>
      <c r="OIC74" s="129"/>
      <c r="OID74" s="129"/>
      <c r="OIE74" s="129"/>
      <c r="OIF74" s="129"/>
      <c r="OIG74" s="129"/>
      <c r="OIH74" s="129"/>
      <c r="OII74" s="129"/>
      <c r="OIJ74" s="129"/>
      <c r="OIK74" s="129"/>
      <c r="OIL74" s="129"/>
      <c r="OIM74" s="129"/>
      <c r="OIN74" s="129"/>
      <c r="OIO74" s="129"/>
      <c r="OIP74" s="129"/>
      <c r="OIQ74" s="129"/>
      <c r="OIR74" s="129"/>
      <c r="OIS74" s="129"/>
      <c r="OIT74" s="129"/>
      <c r="OIU74" s="129"/>
      <c r="OIV74" s="129"/>
      <c r="OIW74" s="129"/>
      <c r="OIX74" s="129"/>
      <c r="OIY74" s="129"/>
      <c r="OIZ74" s="129"/>
      <c r="OJA74" s="129"/>
      <c r="OJB74" s="129"/>
      <c r="OJC74" s="129"/>
      <c r="OJD74" s="129"/>
      <c r="OJE74" s="129"/>
      <c r="OJF74" s="129"/>
      <c r="OJG74" s="129"/>
      <c r="OJH74" s="129"/>
      <c r="OJI74" s="129"/>
      <c r="OJJ74" s="129"/>
      <c r="OJK74" s="129"/>
      <c r="OJL74" s="129"/>
      <c r="OJM74" s="129"/>
      <c r="OJN74" s="129"/>
      <c r="OJO74" s="129"/>
      <c r="OJP74" s="129"/>
      <c r="OJQ74" s="129"/>
      <c r="OJR74" s="129"/>
      <c r="OJS74" s="129"/>
      <c r="OJT74" s="129"/>
      <c r="OJU74" s="129"/>
      <c r="OJV74" s="129"/>
      <c r="OJW74" s="129"/>
      <c r="OJX74" s="129"/>
      <c r="OJY74" s="129"/>
      <c r="OJZ74" s="129"/>
      <c r="OKA74" s="129"/>
      <c r="OKB74" s="129"/>
      <c r="OKC74" s="129"/>
      <c r="OKD74" s="129"/>
      <c r="OKE74" s="129"/>
      <c r="OKF74" s="129"/>
      <c r="OKG74" s="129"/>
      <c r="OKH74" s="129"/>
      <c r="OKI74" s="129"/>
      <c r="OKJ74" s="129"/>
      <c r="OKK74" s="129"/>
      <c r="OKL74" s="129"/>
      <c r="OKM74" s="129"/>
      <c r="OKN74" s="129"/>
      <c r="OKO74" s="129"/>
      <c r="OKP74" s="129"/>
      <c r="OKQ74" s="129"/>
      <c r="OKR74" s="129"/>
      <c r="OKS74" s="129"/>
      <c r="OKT74" s="129"/>
      <c r="OKU74" s="129"/>
      <c r="OKV74" s="129"/>
      <c r="OKW74" s="129"/>
      <c r="OKX74" s="129"/>
      <c r="OKY74" s="129"/>
      <c r="OKZ74" s="129"/>
      <c r="OLA74" s="129"/>
      <c r="OLB74" s="129"/>
      <c r="OLC74" s="129"/>
      <c r="OLD74" s="129"/>
      <c r="OLE74" s="129"/>
      <c r="OLF74" s="129"/>
      <c r="OLG74" s="129"/>
      <c r="OLH74" s="129"/>
      <c r="OLI74" s="129"/>
      <c r="OLJ74" s="129"/>
      <c r="OLK74" s="129"/>
      <c r="OLL74" s="129"/>
      <c r="OLM74" s="129"/>
      <c r="OLN74" s="129"/>
      <c r="OLO74" s="129"/>
      <c r="OLP74" s="129"/>
      <c r="OLQ74" s="129"/>
      <c r="OLR74" s="129"/>
      <c r="OLS74" s="129"/>
      <c r="OLT74" s="129"/>
      <c r="OLU74" s="129"/>
      <c r="OLV74" s="129"/>
      <c r="OLW74" s="129"/>
      <c r="OLX74" s="129"/>
      <c r="OLY74" s="129"/>
      <c r="OLZ74" s="129"/>
      <c r="OMA74" s="129"/>
      <c r="OMB74" s="129"/>
      <c r="OMC74" s="129"/>
      <c r="OMD74" s="129"/>
      <c r="OME74" s="129"/>
      <c r="OMF74" s="129"/>
      <c r="OMG74" s="129"/>
      <c r="OMH74" s="129"/>
      <c r="OMI74" s="129"/>
      <c r="OMJ74" s="129"/>
      <c r="OMK74" s="129"/>
      <c r="OML74" s="129"/>
      <c r="OMM74" s="129"/>
      <c r="OMN74" s="129"/>
      <c r="OMO74" s="129"/>
      <c r="OMP74" s="129"/>
      <c r="OMQ74" s="129"/>
      <c r="OMR74" s="129"/>
      <c r="OMS74" s="129"/>
      <c r="OMT74" s="129"/>
      <c r="OMU74" s="129"/>
      <c r="OMV74" s="129"/>
      <c r="OMW74" s="129"/>
      <c r="OMX74" s="129"/>
      <c r="OMY74" s="129"/>
      <c r="OMZ74" s="129"/>
      <c r="ONA74" s="129"/>
      <c r="ONB74" s="129"/>
      <c r="ONC74" s="129"/>
      <c r="OND74" s="129"/>
      <c r="ONE74" s="129"/>
      <c r="ONF74" s="129"/>
      <c r="ONG74" s="129"/>
      <c r="ONH74" s="129"/>
      <c r="ONI74" s="129"/>
      <c r="ONJ74" s="129"/>
      <c r="ONK74" s="129"/>
      <c r="ONL74" s="129"/>
      <c r="ONM74" s="129"/>
      <c r="ONN74" s="129"/>
      <c r="ONO74" s="129"/>
      <c r="ONP74" s="129"/>
      <c r="ONQ74" s="129"/>
      <c r="ONR74" s="129"/>
      <c r="ONS74" s="129"/>
      <c r="ONT74" s="129"/>
      <c r="ONU74" s="129"/>
      <c r="ONV74" s="129"/>
      <c r="ONW74" s="129"/>
      <c r="ONX74" s="129"/>
      <c r="ONY74" s="129"/>
      <c r="ONZ74" s="129"/>
      <c r="OOA74" s="129"/>
      <c r="OOB74" s="129"/>
      <c r="OOC74" s="129"/>
      <c r="OOD74" s="129"/>
      <c r="OOE74" s="129"/>
      <c r="OOF74" s="129"/>
      <c r="OOG74" s="129"/>
      <c r="OOH74" s="129"/>
      <c r="OOI74" s="129"/>
      <c r="OOJ74" s="129"/>
      <c r="OOK74" s="129"/>
      <c r="OOL74" s="129"/>
      <c r="OOM74" s="129"/>
      <c r="OON74" s="129"/>
      <c r="OOO74" s="129"/>
      <c r="OOP74" s="129"/>
      <c r="OOQ74" s="129"/>
      <c r="OOR74" s="129"/>
      <c r="OOS74" s="129"/>
      <c r="OOT74" s="129"/>
      <c r="OOU74" s="129"/>
      <c r="OOV74" s="129"/>
      <c r="OOW74" s="129"/>
      <c r="OOX74" s="129"/>
      <c r="OOY74" s="129"/>
      <c r="OOZ74" s="129"/>
      <c r="OPA74" s="129"/>
      <c r="OPB74" s="129"/>
      <c r="OPC74" s="129"/>
      <c r="OPD74" s="129"/>
      <c r="OPE74" s="129"/>
      <c r="OPF74" s="129"/>
      <c r="OPG74" s="129"/>
      <c r="OPH74" s="129"/>
      <c r="OPI74" s="129"/>
      <c r="OPJ74" s="129"/>
      <c r="OPK74" s="129"/>
      <c r="OPL74" s="129"/>
      <c r="OPM74" s="129"/>
      <c r="OPN74" s="129"/>
      <c r="OPO74" s="129"/>
      <c r="OPP74" s="129"/>
      <c r="OPQ74" s="129"/>
      <c r="OPR74" s="129"/>
      <c r="OPS74" s="129"/>
      <c r="OPT74" s="129"/>
      <c r="OPU74" s="129"/>
      <c r="OPV74" s="129"/>
      <c r="OPW74" s="129"/>
      <c r="OPX74" s="129"/>
      <c r="OPY74" s="129"/>
      <c r="OPZ74" s="129"/>
      <c r="OQA74" s="129"/>
      <c r="OQB74" s="129"/>
      <c r="OQC74" s="129"/>
      <c r="OQD74" s="129"/>
      <c r="OQE74" s="129"/>
      <c r="OQF74" s="129"/>
      <c r="OQG74" s="129"/>
      <c r="OQH74" s="129"/>
      <c r="OQI74" s="129"/>
      <c r="OQJ74" s="129"/>
      <c r="OQK74" s="129"/>
      <c r="OQL74" s="129"/>
      <c r="OQM74" s="129"/>
      <c r="OQN74" s="129"/>
      <c r="OQO74" s="129"/>
      <c r="OQP74" s="129"/>
      <c r="OQQ74" s="129"/>
      <c r="OQR74" s="129"/>
      <c r="OQS74" s="129"/>
      <c r="OQT74" s="129"/>
      <c r="OQU74" s="129"/>
      <c r="OQV74" s="129"/>
      <c r="OQW74" s="129"/>
      <c r="OQX74" s="129"/>
      <c r="OQY74" s="129"/>
      <c r="OQZ74" s="129"/>
      <c r="ORA74" s="129"/>
      <c r="ORB74" s="129"/>
      <c r="ORC74" s="129"/>
      <c r="ORD74" s="129"/>
      <c r="ORE74" s="129"/>
      <c r="ORF74" s="129"/>
      <c r="ORG74" s="129"/>
      <c r="ORH74" s="129"/>
      <c r="ORI74" s="129"/>
      <c r="ORJ74" s="129"/>
      <c r="ORK74" s="129"/>
      <c r="ORL74" s="129"/>
      <c r="ORM74" s="129"/>
      <c r="ORN74" s="129"/>
      <c r="ORO74" s="129"/>
      <c r="ORP74" s="129"/>
      <c r="ORQ74" s="129"/>
      <c r="ORR74" s="129"/>
      <c r="ORS74" s="129"/>
      <c r="ORT74" s="129"/>
      <c r="ORU74" s="129"/>
      <c r="ORV74" s="129"/>
      <c r="ORW74" s="129"/>
      <c r="ORX74" s="129"/>
      <c r="ORY74" s="129"/>
      <c r="ORZ74" s="129"/>
      <c r="OSA74" s="129"/>
      <c r="OSB74" s="129"/>
      <c r="OSC74" s="129"/>
      <c r="OSD74" s="129"/>
      <c r="OSE74" s="129"/>
      <c r="OSF74" s="129"/>
      <c r="OSG74" s="129"/>
      <c r="OSH74" s="129"/>
      <c r="OSI74" s="129"/>
      <c r="OSJ74" s="129"/>
      <c r="OSK74" s="129"/>
      <c r="OSL74" s="129"/>
      <c r="OSM74" s="129"/>
      <c r="OSN74" s="129"/>
      <c r="OSO74" s="129"/>
      <c r="OSP74" s="129"/>
      <c r="OSQ74" s="129"/>
      <c r="OSR74" s="129"/>
      <c r="OSS74" s="129"/>
      <c r="OST74" s="129"/>
      <c r="OSU74" s="129"/>
      <c r="OSV74" s="129"/>
      <c r="OSW74" s="129"/>
      <c r="OSX74" s="129"/>
      <c r="OSY74" s="129"/>
      <c r="OSZ74" s="129"/>
      <c r="OTA74" s="129"/>
      <c r="OTB74" s="129"/>
      <c r="OTC74" s="129"/>
      <c r="OTD74" s="129"/>
      <c r="OTE74" s="129"/>
      <c r="OTF74" s="129"/>
      <c r="OTG74" s="129"/>
      <c r="OTH74" s="129"/>
      <c r="OTI74" s="129"/>
      <c r="OTJ74" s="129"/>
      <c r="OTK74" s="129"/>
      <c r="OTL74" s="129"/>
      <c r="OTM74" s="129"/>
      <c r="OTN74" s="129"/>
      <c r="OTO74" s="129"/>
      <c r="OTP74" s="129"/>
      <c r="OTQ74" s="129"/>
      <c r="OTR74" s="129"/>
      <c r="OTS74" s="129"/>
      <c r="OTT74" s="129"/>
      <c r="OTU74" s="129"/>
      <c r="OTV74" s="129"/>
      <c r="OTW74" s="129"/>
      <c r="OTX74" s="129"/>
      <c r="OTY74" s="129"/>
      <c r="OTZ74" s="129"/>
      <c r="OUA74" s="129"/>
      <c r="OUB74" s="129"/>
      <c r="OUC74" s="129"/>
      <c r="OUD74" s="129"/>
      <c r="OUE74" s="129"/>
      <c r="OUF74" s="129"/>
      <c r="OUG74" s="129"/>
      <c r="OUH74" s="129"/>
      <c r="OUI74" s="129"/>
      <c r="OUJ74" s="129"/>
      <c r="OUK74" s="129"/>
      <c r="OUL74" s="129"/>
      <c r="OUM74" s="129"/>
      <c r="OUN74" s="129"/>
      <c r="OUO74" s="129"/>
      <c r="OUP74" s="129"/>
      <c r="OUQ74" s="129"/>
      <c r="OUR74" s="129"/>
      <c r="OUS74" s="129"/>
      <c r="OUT74" s="129"/>
      <c r="OUU74" s="129"/>
      <c r="OUV74" s="129"/>
      <c r="OUW74" s="129"/>
      <c r="OUX74" s="129"/>
      <c r="OUY74" s="129"/>
      <c r="OUZ74" s="129"/>
      <c r="OVA74" s="129"/>
      <c r="OVB74" s="129"/>
      <c r="OVC74" s="129"/>
      <c r="OVD74" s="129"/>
      <c r="OVE74" s="129"/>
      <c r="OVF74" s="129"/>
      <c r="OVG74" s="129"/>
      <c r="OVH74" s="129"/>
      <c r="OVI74" s="129"/>
      <c r="OVJ74" s="129"/>
      <c r="OVK74" s="129"/>
      <c r="OVL74" s="129"/>
      <c r="OVM74" s="129"/>
      <c r="OVN74" s="129"/>
      <c r="OVO74" s="129"/>
      <c r="OVP74" s="129"/>
      <c r="OVQ74" s="129"/>
      <c r="OVR74" s="129"/>
      <c r="OVS74" s="129"/>
      <c r="OVT74" s="129"/>
      <c r="OVU74" s="129"/>
      <c r="OVV74" s="129"/>
      <c r="OVW74" s="129"/>
      <c r="OVX74" s="129"/>
      <c r="OVY74" s="129"/>
      <c r="OVZ74" s="129"/>
      <c r="OWA74" s="129"/>
      <c r="OWB74" s="129"/>
      <c r="OWC74" s="129"/>
      <c r="OWD74" s="129"/>
      <c r="OWE74" s="129"/>
      <c r="OWF74" s="129"/>
      <c r="OWG74" s="129"/>
      <c r="OWH74" s="129"/>
      <c r="OWI74" s="129"/>
      <c r="OWJ74" s="129"/>
      <c r="OWK74" s="129"/>
      <c r="OWL74" s="129"/>
      <c r="OWM74" s="129"/>
      <c r="OWN74" s="129"/>
      <c r="OWO74" s="129"/>
      <c r="OWP74" s="129"/>
      <c r="OWQ74" s="129"/>
      <c r="OWR74" s="129"/>
      <c r="OWS74" s="129"/>
      <c r="OWT74" s="129"/>
      <c r="OWU74" s="129"/>
      <c r="OWV74" s="129"/>
      <c r="OWW74" s="129"/>
      <c r="OWX74" s="129"/>
      <c r="OWY74" s="129"/>
      <c r="OWZ74" s="129"/>
      <c r="OXA74" s="129"/>
      <c r="OXB74" s="129"/>
      <c r="OXC74" s="129"/>
      <c r="OXD74" s="129"/>
      <c r="OXE74" s="129"/>
      <c r="OXF74" s="129"/>
      <c r="OXG74" s="129"/>
      <c r="OXH74" s="129"/>
      <c r="OXI74" s="129"/>
      <c r="OXJ74" s="129"/>
      <c r="OXK74" s="129"/>
      <c r="OXL74" s="129"/>
      <c r="OXM74" s="129"/>
      <c r="OXN74" s="129"/>
      <c r="OXO74" s="129"/>
      <c r="OXP74" s="129"/>
      <c r="OXQ74" s="129"/>
      <c r="OXR74" s="129"/>
      <c r="OXS74" s="129"/>
      <c r="OXT74" s="129"/>
      <c r="OXU74" s="129"/>
      <c r="OXV74" s="129"/>
      <c r="OXW74" s="129"/>
      <c r="OXX74" s="129"/>
      <c r="OXY74" s="129"/>
      <c r="OXZ74" s="129"/>
      <c r="OYA74" s="129"/>
      <c r="OYB74" s="129"/>
      <c r="OYC74" s="129"/>
      <c r="OYD74" s="129"/>
      <c r="OYE74" s="129"/>
      <c r="OYF74" s="129"/>
      <c r="OYG74" s="129"/>
      <c r="OYH74" s="129"/>
      <c r="OYI74" s="129"/>
      <c r="OYJ74" s="129"/>
      <c r="OYK74" s="129"/>
      <c r="OYL74" s="129"/>
      <c r="OYM74" s="129"/>
      <c r="OYN74" s="129"/>
      <c r="OYO74" s="129"/>
      <c r="OYP74" s="129"/>
      <c r="OYQ74" s="129"/>
      <c r="OYR74" s="129"/>
      <c r="OYS74" s="129"/>
      <c r="OYT74" s="129"/>
      <c r="OYU74" s="129"/>
      <c r="OYV74" s="129"/>
      <c r="OYW74" s="129"/>
      <c r="OYX74" s="129"/>
      <c r="OYY74" s="129"/>
      <c r="OYZ74" s="129"/>
      <c r="OZA74" s="129"/>
      <c r="OZB74" s="129"/>
      <c r="OZC74" s="129"/>
      <c r="OZD74" s="129"/>
      <c r="OZE74" s="129"/>
      <c r="OZF74" s="129"/>
      <c r="OZG74" s="129"/>
      <c r="OZH74" s="129"/>
      <c r="OZI74" s="129"/>
      <c r="OZJ74" s="129"/>
      <c r="OZK74" s="129"/>
      <c r="OZL74" s="129"/>
      <c r="OZM74" s="129"/>
      <c r="OZN74" s="129"/>
      <c r="OZO74" s="129"/>
      <c r="OZP74" s="129"/>
      <c r="OZQ74" s="129"/>
      <c r="OZR74" s="129"/>
      <c r="OZS74" s="129"/>
      <c r="OZT74" s="129"/>
      <c r="OZU74" s="129"/>
      <c r="OZV74" s="129"/>
      <c r="OZW74" s="129"/>
      <c r="OZX74" s="129"/>
      <c r="OZY74" s="129"/>
      <c r="OZZ74" s="129"/>
      <c r="PAA74" s="129"/>
      <c r="PAB74" s="129"/>
      <c r="PAC74" s="129"/>
      <c r="PAD74" s="129"/>
      <c r="PAE74" s="129"/>
      <c r="PAF74" s="129"/>
      <c r="PAG74" s="129"/>
      <c r="PAH74" s="129"/>
      <c r="PAI74" s="129"/>
      <c r="PAJ74" s="129"/>
      <c r="PAK74" s="129"/>
      <c r="PAL74" s="129"/>
      <c r="PAM74" s="129"/>
      <c r="PAN74" s="129"/>
      <c r="PAO74" s="129"/>
      <c r="PAP74" s="129"/>
      <c r="PAQ74" s="129"/>
      <c r="PAR74" s="129"/>
      <c r="PAS74" s="129"/>
      <c r="PAT74" s="129"/>
      <c r="PAU74" s="129"/>
      <c r="PAV74" s="129"/>
      <c r="PAW74" s="129"/>
      <c r="PAX74" s="129"/>
      <c r="PAY74" s="129"/>
      <c r="PAZ74" s="129"/>
      <c r="PBA74" s="129"/>
      <c r="PBB74" s="129"/>
      <c r="PBC74" s="129"/>
      <c r="PBD74" s="129"/>
      <c r="PBE74" s="129"/>
      <c r="PBF74" s="129"/>
      <c r="PBG74" s="129"/>
      <c r="PBH74" s="129"/>
      <c r="PBI74" s="129"/>
      <c r="PBJ74" s="129"/>
      <c r="PBK74" s="129"/>
      <c r="PBL74" s="129"/>
      <c r="PBM74" s="129"/>
      <c r="PBN74" s="129"/>
      <c r="PBO74" s="129"/>
      <c r="PBP74" s="129"/>
      <c r="PBQ74" s="129"/>
      <c r="PBR74" s="129"/>
      <c r="PBS74" s="129"/>
      <c r="PBT74" s="129"/>
      <c r="PBU74" s="129"/>
      <c r="PBV74" s="129"/>
      <c r="PBW74" s="129"/>
      <c r="PBX74" s="129"/>
      <c r="PBY74" s="129"/>
      <c r="PBZ74" s="129"/>
      <c r="PCA74" s="129"/>
      <c r="PCB74" s="129"/>
      <c r="PCC74" s="129"/>
      <c r="PCD74" s="129"/>
      <c r="PCE74" s="129"/>
      <c r="PCF74" s="129"/>
      <c r="PCG74" s="129"/>
      <c r="PCH74" s="129"/>
      <c r="PCI74" s="129"/>
      <c r="PCJ74" s="129"/>
      <c r="PCK74" s="129"/>
      <c r="PCL74" s="129"/>
      <c r="PCM74" s="129"/>
      <c r="PCN74" s="129"/>
      <c r="PCO74" s="129"/>
      <c r="PCP74" s="129"/>
      <c r="PCQ74" s="129"/>
      <c r="PCR74" s="129"/>
      <c r="PCS74" s="129"/>
      <c r="PCT74" s="129"/>
      <c r="PCU74" s="129"/>
      <c r="PCV74" s="129"/>
      <c r="PCW74" s="129"/>
      <c r="PCX74" s="129"/>
      <c r="PCY74" s="129"/>
      <c r="PCZ74" s="129"/>
      <c r="PDA74" s="129"/>
      <c r="PDB74" s="129"/>
      <c r="PDC74" s="129"/>
      <c r="PDD74" s="129"/>
      <c r="PDE74" s="129"/>
      <c r="PDF74" s="129"/>
      <c r="PDG74" s="129"/>
      <c r="PDH74" s="129"/>
      <c r="PDI74" s="129"/>
      <c r="PDJ74" s="129"/>
      <c r="PDK74" s="129"/>
      <c r="PDL74" s="129"/>
      <c r="PDM74" s="129"/>
      <c r="PDN74" s="129"/>
      <c r="PDO74" s="129"/>
      <c r="PDP74" s="129"/>
      <c r="PDQ74" s="129"/>
      <c r="PDR74" s="129"/>
      <c r="PDS74" s="129"/>
      <c r="PDT74" s="129"/>
      <c r="PDU74" s="129"/>
      <c r="PDV74" s="129"/>
      <c r="PDW74" s="129"/>
      <c r="PDX74" s="129"/>
      <c r="PDY74" s="129"/>
      <c r="PDZ74" s="129"/>
      <c r="PEA74" s="129"/>
      <c r="PEB74" s="129"/>
      <c r="PEC74" s="129"/>
      <c r="PED74" s="129"/>
      <c r="PEE74" s="129"/>
      <c r="PEF74" s="129"/>
      <c r="PEG74" s="129"/>
      <c r="PEH74" s="129"/>
      <c r="PEI74" s="129"/>
      <c r="PEJ74" s="129"/>
      <c r="PEK74" s="129"/>
      <c r="PEL74" s="129"/>
      <c r="PEM74" s="129"/>
      <c r="PEN74" s="129"/>
      <c r="PEO74" s="129"/>
      <c r="PEP74" s="129"/>
      <c r="PEQ74" s="129"/>
      <c r="PER74" s="129"/>
      <c r="PES74" s="129"/>
      <c r="PET74" s="129"/>
      <c r="PEU74" s="129"/>
      <c r="PEV74" s="129"/>
      <c r="PEW74" s="129"/>
      <c r="PEX74" s="129"/>
      <c r="PEY74" s="129"/>
      <c r="PEZ74" s="129"/>
      <c r="PFA74" s="129"/>
      <c r="PFB74" s="129"/>
      <c r="PFC74" s="129"/>
      <c r="PFD74" s="129"/>
      <c r="PFE74" s="129"/>
      <c r="PFF74" s="129"/>
      <c r="PFG74" s="129"/>
      <c r="PFH74" s="129"/>
      <c r="PFI74" s="129"/>
      <c r="PFJ74" s="129"/>
      <c r="PFK74" s="129"/>
      <c r="PFL74" s="129"/>
      <c r="PFM74" s="129"/>
      <c r="PFN74" s="129"/>
      <c r="PFO74" s="129"/>
      <c r="PFP74" s="129"/>
      <c r="PFQ74" s="129"/>
      <c r="PFR74" s="129"/>
      <c r="PFS74" s="129"/>
      <c r="PFT74" s="129"/>
      <c r="PFU74" s="129"/>
      <c r="PFV74" s="129"/>
      <c r="PFW74" s="129"/>
      <c r="PFX74" s="129"/>
      <c r="PFY74" s="129"/>
      <c r="PFZ74" s="129"/>
      <c r="PGA74" s="129"/>
      <c r="PGB74" s="129"/>
      <c r="PGC74" s="129"/>
      <c r="PGD74" s="129"/>
      <c r="PGE74" s="129"/>
      <c r="PGF74" s="129"/>
      <c r="PGG74" s="129"/>
      <c r="PGH74" s="129"/>
      <c r="PGI74" s="129"/>
      <c r="PGJ74" s="129"/>
      <c r="PGK74" s="129"/>
      <c r="PGL74" s="129"/>
      <c r="PGM74" s="129"/>
      <c r="PGN74" s="129"/>
      <c r="PGO74" s="129"/>
      <c r="PGP74" s="129"/>
      <c r="PGQ74" s="129"/>
      <c r="PGR74" s="129"/>
      <c r="PGS74" s="129"/>
      <c r="PGT74" s="129"/>
      <c r="PGU74" s="129"/>
      <c r="PGV74" s="129"/>
      <c r="PGW74" s="129"/>
      <c r="PGX74" s="129"/>
      <c r="PGY74" s="129"/>
      <c r="PGZ74" s="129"/>
      <c r="PHA74" s="129"/>
      <c r="PHB74" s="129"/>
      <c r="PHC74" s="129"/>
      <c r="PHD74" s="129"/>
      <c r="PHE74" s="129"/>
      <c r="PHF74" s="129"/>
      <c r="PHG74" s="129"/>
      <c r="PHH74" s="129"/>
      <c r="PHI74" s="129"/>
      <c r="PHJ74" s="129"/>
      <c r="PHK74" s="129"/>
      <c r="PHL74" s="129"/>
      <c r="PHM74" s="129"/>
      <c r="PHN74" s="129"/>
      <c r="PHO74" s="129"/>
      <c r="PHP74" s="129"/>
      <c r="PHQ74" s="129"/>
      <c r="PHR74" s="129"/>
      <c r="PHS74" s="129"/>
      <c r="PHT74" s="129"/>
      <c r="PHU74" s="129"/>
      <c r="PHV74" s="129"/>
      <c r="PHW74" s="129"/>
      <c r="PHX74" s="129"/>
      <c r="PHY74" s="129"/>
      <c r="PHZ74" s="129"/>
      <c r="PIA74" s="129"/>
      <c r="PIB74" s="129"/>
      <c r="PIC74" s="129"/>
      <c r="PID74" s="129"/>
      <c r="PIE74" s="129"/>
      <c r="PIF74" s="129"/>
      <c r="PIG74" s="129"/>
      <c r="PIH74" s="129"/>
      <c r="PII74" s="129"/>
      <c r="PIJ74" s="129"/>
      <c r="PIK74" s="129"/>
      <c r="PIL74" s="129"/>
      <c r="PIM74" s="129"/>
      <c r="PIN74" s="129"/>
      <c r="PIO74" s="129"/>
      <c r="PIP74" s="129"/>
      <c r="PIQ74" s="129"/>
      <c r="PIR74" s="129"/>
      <c r="PIS74" s="129"/>
      <c r="PIT74" s="129"/>
      <c r="PIU74" s="129"/>
      <c r="PIV74" s="129"/>
      <c r="PIW74" s="129"/>
      <c r="PIX74" s="129"/>
      <c r="PIY74" s="129"/>
      <c r="PIZ74" s="129"/>
      <c r="PJA74" s="129"/>
      <c r="PJB74" s="129"/>
      <c r="PJC74" s="129"/>
      <c r="PJD74" s="129"/>
      <c r="PJE74" s="129"/>
      <c r="PJF74" s="129"/>
      <c r="PJG74" s="129"/>
      <c r="PJH74" s="129"/>
      <c r="PJI74" s="129"/>
      <c r="PJJ74" s="129"/>
      <c r="PJK74" s="129"/>
      <c r="PJL74" s="129"/>
      <c r="PJM74" s="129"/>
      <c r="PJN74" s="129"/>
      <c r="PJO74" s="129"/>
      <c r="PJP74" s="129"/>
      <c r="PJQ74" s="129"/>
      <c r="PJR74" s="129"/>
      <c r="PJS74" s="129"/>
      <c r="PJT74" s="129"/>
      <c r="PJU74" s="129"/>
      <c r="PJV74" s="129"/>
      <c r="PJW74" s="129"/>
      <c r="PJX74" s="129"/>
      <c r="PJY74" s="129"/>
      <c r="PJZ74" s="129"/>
      <c r="PKA74" s="129"/>
      <c r="PKB74" s="129"/>
      <c r="PKC74" s="129"/>
      <c r="PKD74" s="129"/>
      <c r="PKE74" s="129"/>
      <c r="PKF74" s="129"/>
      <c r="PKG74" s="129"/>
      <c r="PKH74" s="129"/>
      <c r="PKI74" s="129"/>
      <c r="PKJ74" s="129"/>
      <c r="PKK74" s="129"/>
      <c r="PKL74" s="129"/>
      <c r="PKM74" s="129"/>
      <c r="PKN74" s="129"/>
      <c r="PKO74" s="129"/>
      <c r="PKP74" s="129"/>
      <c r="PKQ74" s="129"/>
      <c r="PKR74" s="129"/>
      <c r="PKS74" s="129"/>
      <c r="PKT74" s="129"/>
      <c r="PKU74" s="129"/>
      <c r="PKV74" s="129"/>
      <c r="PKW74" s="129"/>
      <c r="PKX74" s="129"/>
      <c r="PKY74" s="129"/>
      <c r="PKZ74" s="129"/>
      <c r="PLA74" s="129"/>
      <c r="PLB74" s="129"/>
      <c r="PLC74" s="129"/>
      <c r="PLD74" s="129"/>
      <c r="PLE74" s="129"/>
      <c r="PLF74" s="129"/>
      <c r="PLG74" s="129"/>
      <c r="PLH74" s="129"/>
      <c r="PLI74" s="129"/>
      <c r="PLJ74" s="129"/>
      <c r="PLK74" s="129"/>
      <c r="PLL74" s="129"/>
      <c r="PLM74" s="129"/>
      <c r="PLN74" s="129"/>
      <c r="PLO74" s="129"/>
      <c r="PLP74" s="129"/>
      <c r="PLQ74" s="129"/>
      <c r="PLR74" s="129"/>
      <c r="PLS74" s="129"/>
      <c r="PLT74" s="129"/>
      <c r="PLU74" s="129"/>
      <c r="PLV74" s="129"/>
      <c r="PLW74" s="129"/>
      <c r="PLX74" s="129"/>
      <c r="PLY74" s="129"/>
      <c r="PLZ74" s="129"/>
      <c r="PMA74" s="129"/>
      <c r="PMB74" s="129"/>
      <c r="PMC74" s="129"/>
      <c r="PMD74" s="129"/>
      <c r="PME74" s="129"/>
      <c r="PMF74" s="129"/>
      <c r="PMG74" s="129"/>
      <c r="PMH74" s="129"/>
      <c r="PMI74" s="129"/>
      <c r="PMJ74" s="129"/>
      <c r="PMK74" s="129"/>
      <c r="PML74" s="129"/>
      <c r="PMM74" s="129"/>
      <c r="PMN74" s="129"/>
      <c r="PMO74" s="129"/>
      <c r="PMP74" s="129"/>
      <c r="PMQ74" s="129"/>
      <c r="PMR74" s="129"/>
      <c r="PMS74" s="129"/>
      <c r="PMT74" s="129"/>
      <c r="PMU74" s="129"/>
      <c r="PMV74" s="129"/>
      <c r="PMW74" s="129"/>
      <c r="PMX74" s="129"/>
      <c r="PMY74" s="129"/>
      <c r="PMZ74" s="129"/>
      <c r="PNA74" s="129"/>
      <c r="PNB74" s="129"/>
      <c r="PNC74" s="129"/>
      <c r="PND74" s="129"/>
      <c r="PNE74" s="129"/>
      <c r="PNF74" s="129"/>
      <c r="PNG74" s="129"/>
      <c r="PNH74" s="129"/>
      <c r="PNI74" s="129"/>
      <c r="PNJ74" s="129"/>
      <c r="PNK74" s="129"/>
      <c r="PNL74" s="129"/>
      <c r="PNM74" s="129"/>
      <c r="PNN74" s="129"/>
      <c r="PNO74" s="129"/>
      <c r="PNP74" s="129"/>
      <c r="PNQ74" s="129"/>
      <c r="PNR74" s="129"/>
      <c r="PNS74" s="129"/>
      <c r="PNT74" s="129"/>
      <c r="PNU74" s="129"/>
      <c r="PNV74" s="129"/>
      <c r="PNW74" s="129"/>
      <c r="PNX74" s="129"/>
      <c r="PNY74" s="129"/>
      <c r="PNZ74" s="129"/>
      <c r="POA74" s="129"/>
      <c r="POB74" s="129"/>
      <c r="POC74" s="129"/>
      <c r="POD74" s="129"/>
      <c r="POE74" s="129"/>
      <c r="POF74" s="129"/>
      <c r="POG74" s="129"/>
      <c r="POH74" s="129"/>
      <c r="POI74" s="129"/>
      <c r="POJ74" s="129"/>
      <c r="POK74" s="129"/>
      <c r="POL74" s="129"/>
      <c r="POM74" s="129"/>
      <c r="PON74" s="129"/>
      <c r="POO74" s="129"/>
      <c r="POP74" s="129"/>
      <c r="POQ74" s="129"/>
      <c r="POR74" s="129"/>
      <c r="POS74" s="129"/>
      <c r="POT74" s="129"/>
      <c r="POU74" s="129"/>
      <c r="POV74" s="129"/>
      <c r="POW74" s="129"/>
      <c r="POX74" s="129"/>
      <c r="POY74" s="129"/>
      <c r="POZ74" s="129"/>
      <c r="PPA74" s="129"/>
      <c r="PPB74" s="129"/>
      <c r="PPC74" s="129"/>
      <c r="PPD74" s="129"/>
      <c r="PPE74" s="129"/>
      <c r="PPF74" s="129"/>
      <c r="PPG74" s="129"/>
      <c r="PPH74" s="129"/>
      <c r="PPI74" s="129"/>
      <c r="PPJ74" s="129"/>
      <c r="PPK74" s="129"/>
      <c r="PPL74" s="129"/>
      <c r="PPM74" s="129"/>
      <c r="PPN74" s="129"/>
      <c r="PPO74" s="129"/>
      <c r="PPP74" s="129"/>
      <c r="PPQ74" s="129"/>
      <c r="PPR74" s="129"/>
      <c r="PPS74" s="129"/>
      <c r="PPT74" s="129"/>
      <c r="PPU74" s="129"/>
      <c r="PPV74" s="129"/>
      <c r="PPW74" s="129"/>
      <c r="PPX74" s="129"/>
      <c r="PPY74" s="129"/>
      <c r="PPZ74" s="129"/>
      <c r="PQA74" s="129"/>
      <c r="PQB74" s="129"/>
      <c r="PQC74" s="129"/>
      <c r="PQD74" s="129"/>
      <c r="PQE74" s="129"/>
      <c r="PQF74" s="129"/>
      <c r="PQG74" s="129"/>
      <c r="PQH74" s="129"/>
      <c r="PQI74" s="129"/>
      <c r="PQJ74" s="129"/>
      <c r="PQK74" s="129"/>
      <c r="PQL74" s="129"/>
      <c r="PQM74" s="129"/>
      <c r="PQN74" s="129"/>
      <c r="PQO74" s="129"/>
      <c r="PQP74" s="129"/>
      <c r="PQQ74" s="129"/>
      <c r="PQR74" s="129"/>
      <c r="PQS74" s="129"/>
      <c r="PQT74" s="129"/>
      <c r="PQU74" s="129"/>
      <c r="PQV74" s="129"/>
      <c r="PQW74" s="129"/>
      <c r="PQX74" s="129"/>
      <c r="PQY74" s="129"/>
      <c r="PQZ74" s="129"/>
      <c r="PRA74" s="129"/>
      <c r="PRB74" s="129"/>
      <c r="PRC74" s="129"/>
      <c r="PRD74" s="129"/>
      <c r="PRE74" s="129"/>
      <c r="PRF74" s="129"/>
      <c r="PRG74" s="129"/>
      <c r="PRH74" s="129"/>
      <c r="PRI74" s="129"/>
      <c r="PRJ74" s="129"/>
      <c r="PRK74" s="129"/>
      <c r="PRL74" s="129"/>
      <c r="PRM74" s="129"/>
      <c r="PRN74" s="129"/>
      <c r="PRO74" s="129"/>
      <c r="PRP74" s="129"/>
      <c r="PRQ74" s="129"/>
      <c r="PRR74" s="129"/>
      <c r="PRS74" s="129"/>
      <c r="PRT74" s="129"/>
      <c r="PRU74" s="129"/>
      <c r="PRV74" s="129"/>
      <c r="PRW74" s="129"/>
      <c r="PRX74" s="129"/>
      <c r="PRY74" s="129"/>
      <c r="PRZ74" s="129"/>
      <c r="PSA74" s="129"/>
      <c r="PSB74" s="129"/>
      <c r="PSC74" s="129"/>
      <c r="PSD74" s="129"/>
      <c r="PSE74" s="129"/>
      <c r="PSF74" s="129"/>
      <c r="PSG74" s="129"/>
      <c r="PSH74" s="129"/>
      <c r="PSI74" s="129"/>
      <c r="PSJ74" s="129"/>
      <c r="PSK74" s="129"/>
      <c r="PSL74" s="129"/>
      <c r="PSM74" s="129"/>
      <c r="PSN74" s="129"/>
      <c r="PSO74" s="129"/>
      <c r="PSP74" s="129"/>
      <c r="PSQ74" s="129"/>
      <c r="PSR74" s="129"/>
      <c r="PSS74" s="129"/>
      <c r="PST74" s="129"/>
      <c r="PSU74" s="129"/>
      <c r="PSV74" s="129"/>
      <c r="PSW74" s="129"/>
      <c r="PSX74" s="129"/>
      <c r="PSY74" s="129"/>
      <c r="PSZ74" s="129"/>
      <c r="PTA74" s="129"/>
      <c r="PTB74" s="129"/>
      <c r="PTC74" s="129"/>
      <c r="PTD74" s="129"/>
      <c r="PTE74" s="129"/>
      <c r="PTF74" s="129"/>
      <c r="PTG74" s="129"/>
      <c r="PTH74" s="129"/>
      <c r="PTI74" s="129"/>
      <c r="PTJ74" s="129"/>
      <c r="PTK74" s="129"/>
      <c r="PTL74" s="129"/>
      <c r="PTM74" s="129"/>
      <c r="PTN74" s="129"/>
      <c r="PTO74" s="129"/>
      <c r="PTP74" s="129"/>
      <c r="PTQ74" s="129"/>
      <c r="PTR74" s="129"/>
      <c r="PTS74" s="129"/>
      <c r="PTT74" s="129"/>
      <c r="PTU74" s="129"/>
      <c r="PTV74" s="129"/>
      <c r="PTW74" s="129"/>
      <c r="PTX74" s="129"/>
      <c r="PTY74" s="129"/>
      <c r="PTZ74" s="129"/>
      <c r="PUA74" s="129"/>
      <c r="PUB74" s="129"/>
      <c r="PUC74" s="129"/>
      <c r="PUD74" s="129"/>
      <c r="PUE74" s="129"/>
      <c r="PUF74" s="129"/>
      <c r="PUG74" s="129"/>
      <c r="PUH74" s="129"/>
      <c r="PUI74" s="129"/>
      <c r="PUJ74" s="129"/>
      <c r="PUK74" s="129"/>
      <c r="PUL74" s="129"/>
      <c r="PUM74" s="129"/>
      <c r="PUN74" s="129"/>
      <c r="PUO74" s="129"/>
      <c r="PUP74" s="129"/>
      <c r="PUQ74" s="129"/>
      <c r="PUR74" s="129"/>
      <c r="PUS74" s="129"/>
      <c r="PUT74" s="129"/>
      <c r="PUU74" s="129"/>
      <c r="PUV74" s="129"/>
      <c r="PUW74" s="129"/>
      <c r="PUX74" s="129"/>
      <c r="PUY74" s="129"/>
      <c r="PUZ74" s="129"/>
      <c r="PVA74" s="129"/>
      <c r="PVB74" s="129"/>
      <c r="PVC74" s="129"/>
      <c r="PVD74" s="129"/>
      <c r="PVE74" s="129"/>
      <c r="PVF74" s="129"/>
      <c r="PVG74" s="129"/>
      <c r="PVH74" s="129"/>
      <c r="PVI74" s="129"/>
      <c r="PVJ74" s="129"/>
      <c r="PVK74" s="129"/>
      <c r="PVL74" s="129"/>
      <c r="PVM74" s="129"/>
      <c r="PVN74" s="129"/>
      <c r="PVO74" s="129"/>
      <c r="PVP74" s="129"/>
      <c r="PVQ74" s="129"/>
      <c r="PVR74" s="129"/>
      <c r="PVS74" s="129"/>
      <c r="PVT74" s="129"/>
      <c r="PVU74" s="129"/>
      <c r="PVV74" s="129"/>
      <c r="PVW74" s="129"/>
      <c r="PVX74" s="129"/>
      <c r="PVY74" s="129"/>
      <c r="PVZ74" s="129"/>
      <c r="PWA74" s="129"/>
      <c r="PWB74" s="129"/>
      <c r="PWC74" s="129"/>
      <c r="PWD74" s="129"/>
      <c r="PWE74" s="129"/>
      <c r="PWF74" s="129"/>
      <c r="PWG74" s="129"/>
      <c r="PWH74" s="129"/>
      <c r="PWI74" s="129"/>
      <c r="PWJ74" s="129"/>
      <c r="PWK74" s="129"/>
      <c r="PWL74" s="129"/>
      <c r="PWM74" s="129"/>
      <c r="PWN74" s="129"/>
      <c r="PWO74" s="129"/>
      <c r="PWP74" s="129"/>
      <c r="PWQ74" s="129"/>
      <c r="PWR74" s="129"/>
      <c r="PWS74" s="129"/>
      <c r="PWT74" s="129"/>
      <c r="PWU74" s="129"/>
      <c r="PWV74" s="129"/>
      <c r="PWW74" s="129"/>
      <c r="PWX74" s="129"/>
      <c r="PWY74" s="129"/>
      <c r="PWZ74" s="129"/>
      <c r="PXA74" s="129"/>
      <c r="PXB74" s="129"/>
      <c r="PXC74" s="129"/>
      <c r="PXD74" s="129"/>
      <c r="PXE74" s="129"/>
      <c r="PXF74" s="129"/>
      <c r="PXG74" s="129"/>
      <c r="PXH74" s="129"/>
      <c r="PXI74" s="129"/>
      <c r="PXJ74" s="129"/>
      <c r="PXK74" s="129"/>
      <c r="PXL74" s="129"/>
      <c r="PXM74" s="129"/>
      <c r="PXN74" s="129"/>
      <c r="PXO74" s="129"/>
      <c r="PXP74" s="129"/>
      <c r="PXQ74" s="129"/>
      <c r="PXR74" s="129"/>
      <c r="PXS74" s="129"/>
      <c r="PXT74" s="129"/>
      <c r="PXU74" s="129"/>
      <c r="PXV74" s="129"/>
      <c r="PXW74" s="129"/>
      <c r="PXX74" s="129"/>
      <c r="PXY74" s="129"/>
      <c r="PXZ74" s="129"/>
      <c r="PYA74" s="129"/>
      <c r="PYB74" s="129"/>
      <c r="PYC74" s="129"/>
      <c r="PYD74" s="129"/>
      <c r="PYE74" s="129"/>
      <c r="PYF74" s="129"/>
      <c r="PYG74" s="129"/>
      <c r="PYH74" s="129"/>
      <c r="PYI74" s="129"/>
      <c r="PYJ74" s="129"/>
      <c r="PYK74" s="129"/>
      <c r="PYL74" s="129"/>
      <c r="PYM74" s="129"/>
      <c r="PYN74" s="129"/>
      <c r="PYO74" s="129"/>
      <c r="PYP74" s="129"/>
      <c r="PYQ74" s="129"/>
      <c r="PYR74" s="129"/>
      <c r="PYS74" s="129"/>
      <c r="PYT74" s="129"/>
      <c r="PYU74" s="129"/>
      <c r="PYV74" s="129"/>
      <c r="PYW74" s="129"/>
      <c r="PYX74" s="129"/>
      <c r="PYY74" s="129"/>
      <c r="PYZ74" s="129"/>
      <c r="PZA74" s="129"/>
      <c r="PZB74" s="129"/>
      <c r="PZC74" s="129"/>
      <c r="PZD74" s="129"/>
      <c r="PZE74" s="129"/>
      <c r="PZF74" s="129"/>
      <c r="PZG74" s="129"/>
      <c r="PZH74" s="129"/>
      <c r="PZI74" s="129"/>
      <c r="PZJ74" s="129"/>
      <c r="PZK74" s="129"/>
      <c r="PZL74" s="129"/>
      <c r="PZM74" s="129"/>
      <c r="PZN74" s="129"/>
      <c r="PZO74" s="129"/>
      <c r="PZP74" s="129"/>
      <c r="PZQ74" s="129"/>
      <c r="PZR74" s="129"/>
      <c r="PZS74" s="129"/>
      <c r="PZT74" s="129"/>
      <c r="PZU74" s="129"/>
      <c r="PZV74" s="129"/>
      <c r="PZW74" s="129"/>
      <c r="PZX74" s="129"/>
      <c r="PZY74" s="129"/>
      <c r="PZZ74" s="129"/>
      <c r="QAA74" s="129"/>
      <c r="QAB74" s="129"/>
      <c r="QAC74" s="129"/>
      <c r="QAD74" s="129"/>
      <c r="QAE74" s="129"/>
      <c r="QAF74" s="129"/>
      <c r="QAG74" s="129"/>
      <c r="QAH74" s="129"/>
      <c r="QAI74" s="129"/>
      <c r="QAJ74" s="129"/>
      <c r="QAK74" s="129"/>
      <c r="QAL74" s="129"/>
      <c r="QAM74" s="129"/>
      <c r="QAN74" s="129"/>
      <c r="QAO74" s="129"/>
      <c r="QAP74" s="129"/>
      <c r="QAQ74" s="129"/>
      <c r="QAR74" s="129"/>
      <c r="QAS74" s="129"/>
      <c r="QAT74" s="129"/>
      <c r="QAU74" s="129"/>
      <c r="QAV74" s="129"/>
      <c r="QAW74" s="129"/>
      <c r="QAX74" s="129"/>
      <c r="QAY74" s="129"/>
      <c r="QAZ74" s="129"/>
      <c r="QBA74" s="129"/>
      <c r="QBB74" s="129"/>
      <c r="QBC74" s="129"/>
      <c r="QBD74" s="129"/>
      <c r="QBE74" s="129"/>
      <c r="QBF74" s="129"/>
      <c r="QBG74" s="129"/>
      <c r="QBH74" s="129"/>
      <c r="QBI74" s="129"/>
      <c r="QBJ74" s="129"/>
      <c r="QBK74" s="129"/>
      <c r="QBL74" s="129"/>
      <c r="QBM74" s="129"/>
      <c r="QBN74" s="129"/>
      <c r="QBO74" s="129"/>
      <c r="QBP74" s="129"/>
      <c r="QBQ74" s="129"/>
      <c r="QBR74" s="129"/>
      <c r="QBS74" s="129"/>
      <c r="QBT74" s="129"/>
      <c r="QBU74" s="129"/>
      <c r="QBV74" s="129"/>
      <c r="QBW74" s="129"/>
      <c r="QBX74" s="129"/>
      <c r="QBY74" s="129"/>
      <c r="QBZ74" s="129"/>
      <c r="QCA74" s="129"/>
      <c r="QCB74" s="129"/>
      <c r="QCC74" s="129"/>
      <c r="QCD74" s="129"/>
      <c r="QCE74" s="129"/>
      <c r="QCF74" s="129"/>
      <c r="QCG74" s="129"/>
      <c r="QCH74" s="129"/>
      <c r="QCI74" s="129"/>
      <c r="QCJ74" s="129"/>
      <c r="QCK74" s="129"/>
      <c r="QCL74" s="129"/>
      <c r="QCM74" s="129"/>
      <c r="QCN74" s="129"/>
      <c r="QCO74" s="129"/>
      <c r="QCP74" s="129"/>
      <c r="QCQ74" s="129"/>
      <c r="QCR74" s="129"/>
      <c r="QCS74" s="129"/>
      <c r="QCT74" s="129"/>
      <c r="QCU74" s="129"/>
      <c r="QCV74" s="129"/>
      <c r="QCW74" s="129"/>
      <c r="QCX74" s="129"/>
      <c r="QCY74" s="129"/>
      <c r="QCZ74" s="129"/>
      <c r="QDA74" s="129"/>
      <c r="QDB74" s="129"/>
      <c r="QDC74" s="129"/>
      <c r="QDD74" s="129"/>
      <c r="QDE74" s="129"/>
      <c r="QDF74" s="129"/>
      <c r="QDG74" s="129"/>
      <c r="QDH74" s="129"/>
      <c r="QDI74" s="129"/>
      <c r="QDJ74" s="129"/>
      <c r="QDK74" s="129"/>
      <c r="QDL74" s="129"/>
      <c r="QDM74" s="129"/>
      <c r="QDN74" s="129"/>
      <c r="QDO74" s="129"/>
      <c r="QDP74" s="129"/>
      <c r="QDQ74" s="129"/>
      <c r="QDR74" s="129"/>
      <c r="QDS74" s="129"/>
      <c r="QDT74" s="129"/>
      <c r="QDU74" s="129"/>
      <c r="QDV74" s="129"/>
      <c r="QDW74" s="129"/>
      <c r="QDX74" s="129"/>
      <c r="QDY74" s="129"/>
      <c r="QDZ74" s="129"/>
      <c r="QEA74" s="129"/>
      <c r="QEB74" s="129"/>
      <c r="QEC74" s="129"/>
      <c r="QED74" s="129"/>
      <c r="QEE74" s="129"/>
      <c r="QEF74" s="129"/>
      <c r="QEG74" s="129"/>
      <c r="QEH74" s="129"/>
      <c r="QEI74" s="129"/>
      <c r="QEJ74" s="129"/>
      <c r="QEK74" s="129"/>
      <c r="QEL74" s="129"/>
      <c r="QEM74" s="129"/>
      <c r="QEN74" s="129"/>
      <c r="QEO74" s="129"/>
      <c r="QEP74" s="129"/>
      <c r="QEQ74" s="129"/>
      <c r="QER74" s="129"/>
      <c r="QES74" s="129"/>
      <c r="QET74" s="129"/>
      <c r="QEU74" s="129"/>
      <c r="QEV74" s="129"/>
      <c r="QEW74" s="129"/>
      <c r="QEX74" s="129"/>
      <c r="QEY74" s="129"/>
      <c r="QEZ74" s="129"/>
      <c r="QFA74" s="129"/>
      <c r="QFB74" s="129"/>
      <c r="QFC74" s="129"/>
      <c r="QFD74" s="129"/>
      <c r="QFE74" s="129"/>
      <c r="QFF74" s="129"/>
      <c r="QFG74" s="129"/>
      <c r="QFH74" s="129"/>
      <c r="QFI74" s="129"/>
      <c r="QFJ74" s="129"/>
      <c r="QFK74" s="129"/>
      <c r="QFL74" s="129"/>
      <c r="QFM74" s="129"/>
      <c r="QFN74" s="129"/>
      <c r="QFO74" s="129"/>
      <c r="QFP74" s="129"/>
      <c r="QFQ74" s="129"/>
      <c r="QFR74" s="129"/>
      <c r="QFS74" s="129"/>
      <c r="QFT74" s="129"/>
      <c r="QFU74" s="129"/>
      <c r="QFV74" s="129"/>
      <c r="QFW74" s="129"/>
      <c r="QFX74" s="129"/>
      <c r="QFY74" s="129"/>
      <c r="QFZ74" s="129"/>
      <c r="QGA74" s="129"/>
      <c r="QGB74" s="129"/>
      <c r="QGC74" s="129"/>
      <c r="QGD74" s="129"/>
      <c r="QGE74" s="129"/>
      <c r="QGF74" s="129"/>
      <c r="QGG74" s="129"/>
      <c r="QGH74" s="129"/>
      <c r="QGI74" s="129"/>
      <c r="QGJ74" s="129"/>
      <c r="QGK74" s="129"/>
      <c r="QGL74" s="129"/>
      <c r="QGM74" s="129"/>
      <c r="QGN74" s="129"/>
      <c r="QGO74" s="129"/>
      <c r="QGP74" s="129"/>
      <c r="QGQ74" s="129"/>
      <c r="QGR74" s="129"/>
      <c r="QGS74" s="129"/>
      <c r="QGT74" s="129"/>
      <c r="QGU74" s="129"/>
      <c r="QGV74" s="129"/>
      <c r="QGW74" s="129"/>
      <c r="QGX74" s="129"/>
      <c r="QGY74" s="129"/>
      <c r="QGZ74" s="129"/>
      <c r="QHA74" s="129"/>
      <c r="QHB74" s="129"/>
      <c r="QHC74" s="129"/>
      <c r="QHD74" s="129"/>
      <c r="QHE74" s="129"/>
      <c r="QHF74" s="129"/>
      <c r="QHG74" s="129"/>
      <c r="QHH74" s="129"/>
      <c r="QHI74" s="129"/>
      <c r="QHJ74" s="129"/>
      <c r="QHK74" s="129"/>
      <c r="QHL74" s="129"/>
      <c r="QHM74" s="129"/>
      <c r="QHN74" s="129"/>
      <c r="QHO74" s="129"/>
      <c r="QHP74" s="129"/>
      <c r="QHQ74" s="129"/>
      <c r="QHR74" s="129"/>
      <c r="QHS74" s="129"/>
      <c r="QHT74" s="129"/>
      <c r="QHU74" s="129"/>
      <c r="QHV74" s="129"/>
      <c r="QHW74" s="129"/>
      <c r="QHX74" s="129"/>
      <c r="QHY74" s="129"/>
      <c r="QHZ74" s="129"/>
      <c r="QIA74" s="129"/>
      <c r="QIB74" s="129"/>
      <c r="QIC74" s="129"/>
      <c r="QID74" s="129"/>
      <c r="QIE74" s="129"/>
      <c r="QIF74" s="129"/>
      <c r="QIG74" s="129"/>
      <c r="QIH74" s="129"/>
      <c r="QII74" s="129"/>
      <c r="QIJ74" s="129"/>
      <c r="QIK74" s="129"/>
      <c r="QIL74" s="129"/>
      <c r="QIM74" s="129"/>
      <c r="QIN74" s="129"/>
      <c r="QIO74" s="129"/>
      <c r="QIP74" s="129"/>
      <c r="QIQ74" s="129"/>
      <c r="QIR74" s="129"/>
      <c r="QIS74" s="129"/>
      <c r="QIT74" s="129"/>
      <c r="QIU74" s="129"/>
      <c r="QIV74" s="129"/>
      <c r="QIW74" s="129"/>
      <c r="QIX74" s="129"/>
      <c r="QIY74" s="129"/>
      <c r="QIZ74" s="129"/>
      <c r="QJA74" s="129"/>
      <c r="QJB74" s="129"/>
      <c r="QJC74" s="129"/>
      <c r="QJD74" s="129"/>
      <c r="QJE74" s="129"/>
      <c r="QJF74" s="129"/>
      <c r="QJG74" s="129"/>
      <c r="QJH74" s="129"/>
      <c r="QJI74" s="129"/>
      <c r="QJJ74" s="129"/>
      <c r="QJK74" s="129"/>
      <c r="QJL74" s="129"/>
      <c r="QJM74" s="129"/>
      <c r="QJN74" s="129"/>
      <c r="QJO74" s="129"/>
      <c r="QJP74" s="129"/>
      <c r="QJQ74" s="129"/>
      <c r="QJR74" s="129"/>
      <c r="QJS74" s="129"/>
      <c r="QJT74" s="129"/>
      <c r="QJU74" s="129"/>
      <c r="QJV74" s="129"/>
      <c r="QJW74" s="129"/>
      <c r="QJX74" s="129"/>
      <c r="QJY74" s="129"/>
      <c r="QJZ74" s="129"/>
      <c r="QKA74" s="129"/>
      <c r="QKB74" s="129"/>
      <c r="QKC74" s="129"/>
      <c r="QKD74" s="129"/>
      <c r="QKE74" s="129"/>
      <c r="QKF74" s="129"/>
      <c r="QKG74" s="129"/>
      <c r="QKH74" s="129"/>
      <c r="QKI74" s="129"/>
      <c r="QKJ74" s="129"/>
      <c r="QKK74" s="129"/>
      <c r="QKL74" s="129"/>
      <c r="QKM74" s="129"/>
      <c r="QKN74" s="129"/>
      <c r="QKO74" s="129"/>
      <c r="QKP74" s="129"/>
      <c r="QKQ74" s="129"/>
      <c r="QKR74" s="129"/>
      <c r="QKS74" s="129"/>
      <c r="QKT74" s="129"/>
      <c r="QKU74" s="129"/>
      <c r="QKV74" s="129"/>
      <c r="QKW74" s="129"/>
      <c r="QKX74" s="129"/>
      <c r="QKY74" s="129"/>
      <c r="QKZ74" s="129"/>
      <c r="QLA74" s="129"/>
      <c r="QLB74" s="129"/>
      <c r="QLC74" s="129"/>
      <c r="QLD74" s="129"/>
      <c r="QLE74" s="129"/>
      <c r="QLF74" s="129"/>
      <c r="QLG74" s="129"/>
      <c r="QLH74" s="129"/>
      <c r="QLI74" s="129"/>
      <c r="QLJ74" s="129"/>
      <c r="QLK74" s="129"/>
      <c r="QLL74" s="129"/>
      <c r="QLM74" s="129"/>
      <c r="QLN74" s="129"/>
      <c r="QLO74" s="129"/>
      <c r="QLP74" s="129"/>
      <c r="QLQ74" s="129"/>
      <c r="QLR74" s="129"/>
      <c r="QLS74" s="129"/>
      <c r="QLT74" s="129"/>
      <c r="QLU74" s="129"/>
      <c r="QLV74" s="129"/>
      <c r="QLW74" s="129"/>
      <c r="QLX74" s="129"/>
      <c r="QLY74" s="129"/>
      <c r="QLZ74" s="129"/>
      <c r="QMA74" s="129"/>
      <c r="QMB74" s="129"/>
      <c r="QMC74" s="129"/>
      <c r="QMD74" s="129"/>
      <c r="QME74" s="129"/>
      <c r="QMF74" s="129"/>
      <c r="QMG74" s="129"/>
      <c r="QMH74" s="129"/>
      <c r="QMI74" s="129"/>
      <c r="QMJ74" s="129"/>
      <c r="QMK74" s="129"/>
      <c r="QML74" s="129"/>
      <c r="QMM74" s="129"/>
      <c r="QMN74" s="129"/>
      <c r="QMO74" s="129"/>
      <c r="QMP74" s="129"/>
      <c r="QMQ74" s="129"/>
      <c r="QMR74" s="129"/>
      <c r="QMS74" s="129"/>
      <c r="QMT74" s="129"/>
      <c r="QMU74" s="129"/>
      <c r="QMV74" s="129"/>
      <c r="QMW74" s="129"/>
      <c r="QMX74" s="129"/>
      <c r="QMY74" s="129"/>
      <c r="QMZ74" s="129"/>
      <c r="QNA74" s="129"/>
      <c r="QNB74" s="129"/>
      <c r="QNC74" s="129"/>
      <c r="QND74" s="129"/>
      <c r="QNE74" s="129"/>
      <c r="QNF74" s="129"/>
      <c r="QNG74" s="129"/>
      <c r="QNH74" s="129"/>
      <c r="QNI74" s="129"/>
      <c r="QNJ74" s="129"/>
      <c r="QNK74" s="129"/>
      <c r="QNL74" s="129"/>
      <c r="QNM74" s="129"/>
      <c r="QNN74" s="129"/>
      <c r="QNO74" s="129"/>
      <c r="QNP74" s="129"/>
      <c r="QNQ74" s="129"/>
      <c r="QNR74" s="129"/>
      <c r="QNS74" s="129"/>
      <c r="QNT74" s="129"/>
      <c r="QNU74" s="129"/>
      <c r="QNV74" s="129"/>
      <c r="QNW74" s="129"/>
      <c r="QNX74" s="129"/>
      <c r="QNY74" s="129"/>
      <c r="QNZ74" s="129"/>
      <c r="QOA74" s="129"/>
      <c r="QOB74" s="129"/>
      <c r="QOC74" s="129"/>
      <c r="QOD74" s="129"/>
      <c r="QOE74" s="129"/>
      <c r="QOF74" s="129"/>
      <c r="QOG74" s="129"/>
      <c r="QOH74" s="129"/>
      <c r="QOI74" s="129"/>
      <c r="QOJ74" s="129"/>
      <c r="QOK74" s="129"/>
      <c r="QOL74" s="129"/>
      <c r="QOM74" s="129"/>
      <c r="QON74" s="129"/>
      <c r="QOO74" s="129"/>
      <c r="QOP74" s="129"/>
      <c r="QOQ74" s="129"/>
      <c r="QOR74" s="129"/>
      <c r="QOS74" s="129"/>
      <c r="QOT74" s="129"/>
      <c r="QOU74" s="129"/>
      <c r="QOV74" s="129"/>
      <c r="QOW74" s="129"/>
      <c r="QOX74" s="129"/>
      <c r="QOY74" s="129"/>
      <c r="QOZ74" s="129"/>
      <c r="QPA74" s="129"/>
      <c r="QPB74" s="129"/>
      <c r="QPC74" s="129"/>
      <c r="QPD74" s="129"/>
      <c r="QPE74" s="129"/>
      <c r="QPF74" s="129"/>
      <c r="QPG74" s="129"/>
      <c r="QPH74" s="129"/>
      <c r="QPI74" s="129"/>
      <c r="QPJ74" s="129"/>
      <c r="QPK74" s="129"/>
      <c r="QPL74" s="129"/>
      <c r="QPM74" s="129"/>
      <c r="QPN74" s="129"/>
      <c r="QPO74" s="129"/>
      <c r="QPP74" s="129"/>
      <c r="QPQ74" s="129"/>
      <c r="QPR74" s="129"/>
      <c r="QPS74" s="129"/>
      <c r="QPT74" s="129"/>
      <c r="QPU74" s="129"/>
      <c r="QPV74" s="129"/>
      <c r="QPW74" s="129"/>
      <c r="QPX74" s="129"/>
      <c r="QPY74" s="129"/>
      <c r="QPZ74" s="129"/>
      <c r="QQA74" s="129"/>
      <c r="QQB74" s="129"/>
      <c r="QQC74" s="129"/>
      <c r="QQD74" s="129"/>
      <c r="QQE74" s="129"/>
      <c r="QQF74" s="129"/>
      <c r="QQG74" s="129"/>
      <c r="QQH74" s="129"/>
      <c r="QQI74" s="129"/>
      <c r="QQJ74" s="129"/>
      <c r="QQK74" s="129"/>
      <c r="QQL74" s="129"/>
      <c r="QQM74" s="129"/>
      <c r="QQN74" s="129"/>
      <c r="QQO74" s="129"/>
      <c r="QQP74" s="129"/>
      <c r="QQQ74" s="129"/>
      <c r="QQR74" s="129"/>
      <c r="QQS74" s="129"/>
      <c r="QQT74" s="129"/>
      <c r="QQU74" s="129"/>
      <c r="QQV74" s="129"/>
      <c r="QQW74" s="129"/>
      <c r="QQX74" s="129"/>
      <c r="QQY74" s="129"/>
      <c r="QQZ74" s="129"/>
      <c r="QRA74" s="129"/>
      <c r="QRB74" s="129"/>
      <c r="QRC74" s="129"/>
      <c r="QRD74" s="129"/>
      <c r="QRE74" s="129"/>
      <c r="QRF74" s="129"/>
      <c r="QRG74" s="129"/>
      <c r="QRH74" s="129"/>
      <c r="QRI74" s="129"/>
      <c r="QRJ74" s="129"/>
      <c r="QRK74" s="129"/>
      <c r="QRL74" s="129"/>
      <c r="QRM74" s="129"/>
      <c r="QRN74" s="129"/>
      <c r="QRO74" s="129"/>
      <c r="QRP74" s="129"/>
      <c r="QRQ74" s="129"/>
      <c r="QRR74" s="129"/>
      <c r="QRS74" s="129"/>
      <c r="QRT74" s="129"/>
      <c r="QRU74" s="129"/>
      <c r="QRV74" s="129"/>
      <c r="QRW74" s="129"/>
      <c r="QRX74" s="129"/>
      <c r="QRY74" s="129"/>
      <c r="QRZ74" s="129"/>
      <c r="QSA74" s="129"/>
      <c r="QSB74" s="129"/>
      <c r="QSC74" s="129"/>
      <c r="QSD74" s="129"/>
      <c r="QSE74" s="129"/>
      <c r="QSF74" s="129"/>
      <c r="QSG74" s="129"/>
      <c r="QSH74" s="129"/>
      <c r="QSI74" s="129"/>
      <c r="QSJ74" s="129"/>
      <c r="QSK74" s="129"/>
      <c r="QSL74" s="129"/>
      <c r="QSM74" s="129"/>
      <c r="QSN74" s="129"/>
      <c r="QSO74" s="129"/>
      <c r="QSP74" s="129"/>
      <c r="QSQ74" s="129"/>
      <c r="QSR74" s="129"/>
      <c r="QSS74" s="129"/>
      <c r="QST74" s="129"/>
      <c r="QSU74" s="129"/>
      <c r="QSV74" s="129"/>
      <c r="QSW74" s="129"/>
      <c r="QSX74" s="129"/>
      <c r="QSY74" s="129"/>
      <c r="QSZ74" s="129"/>
      <c r="QTA74" s="129"/>
      <c r="QTB74" s="129"/>
      <c r="QTC74" s="129"/>
      <c r="QTD74" s="129"/>
      <c r="QTE74" s="129"/>
      <c r="QTF74" s="129"/>
      <c r="QTG74" s="129"/>
      <c r="QTH74" s="129"/>
      <c r="QTI74" s="129"/>
      <c r="QTJ74" s="129"/>
      <c r="QTK74" s="129"/>
      <c r="QTL74" s="129"/>
      <c r="QTM74" s="129"/>
      <c r="QTN74" s="129"/>
      <c r="QTO74" s="129"/>
      <c r="QTP74" s="129"/>
      <c r="QTQ74" s="129"/>
      <c r="QTR74" s="129"/>
      <c r="QTS74" s="129"/>
      <c r="QTT74" s="129"/>
      <c r="QTU74" s="129"/>
      <c r="QTV74" s="129"/>
      <c r="QTW74" s="129"/>
      <c r="QTX74" s="129"/>
      <c r="QTY74" s="129"/>
      <c r="QTZ74" s="129"/>
      <c r="QUA74" s="129"/>
      <c r="QUB74" s="129"/>
      <c r="QUC74" s="129"/>
      <c r="QUD74" s="129"/>
      <c r="QUE74" s="129"/>
      <c r="QUF74" s="129"/>
      <c r="QUG74" s="129"/>
      <c r="QUH74" s="129"/>
      <c r="QUI74" s="129"/>
      <c r="QUJ74" s="129"/>
      <c r="QUK74" s="129"/>
      <c r="QUL74" s="129"/>
      <c r="QUM74" s="129"/>
      <c r="QUN74" s="129"/>
      <c r="QUO74" s="129"/>
      <c r="QUP74" s="129"/>
      <c r="QUQ74" s="129"/>
      <c r="QUR74" s="129"/>
      <c r="QUS74" s="129"/>
      <c r="QUT74" s="129"/>
      <c r="QUU74" s="129"/>
      <c r="QUV74" s="129"/>
      <c r="QUW74" s="129"/>
      <c r="QUX74" s="129"/>
      <c r="QUY74" s="129"/>
      <c r="QUZ74" s="129"/>
      <c r="QVA74" s="129"/>
      <c r="QVB74" s="129"/>
      <c r="QVC74" s="129"/>
      <c r="QVD74" s="129"/>
      <c r="QVE74" s="129"/>
      <c r="QVF74" s="129"/>
      <c r="QVG74" s="129"/>
      <c r="QVH74" s="129"/>
      <c r="QVI74" s="129"/>
      <c r="QVJ74" s="129"/>
      <c r="QVK74" s="129"/>
      <c r="QVL74" s="129"/>
      <c r="QVM74" s="129"/>
      <c r="QVN74" s="129"/>
      <c r="QVO74" s="129"/>
      <c r="QVP74" s="129"/>
      <c r="QVQ74" s="129"/>
      <c r="QVR74" s="129"/>
      <c r="QVS74" s="129"/>
      <c r="QVT74" s="129"/>
      <c r="QVU74" s="129"/>
      <c r="QVV74" s="129"/>
      <c r="QVW74" s="129"/>
      <c r="QVX74" s="129"/>
      <c r="QVY74" s="129"/>
      <c r="QVZ74" s="129"/>
      <c r="QWA74" s="129"/>
      <c r="QWB74" s="129"/>
      <c r="QWC74" s="129"/>
      <c r="QWD74" s="129"/>
      <c r="QWE74" s="129"/>
      <c r="QWF74" s="129"/>
      <c r="QWG74" s="129"/>
      <c r="QWH74" s="129"/>
      <c r="QWI74" s="129"/>
      <c r="QWJ74" s="129"/>
      <c r="QWK74" s="129"/>
      <c r="QWL74" s="129"/>
      <c r="QWM74" s="129"/>
      <c r="QWN74" s="129"/>
      <c r="QWO74" s="129"/>
      <c r="QWP74" s="129"/>
      <c r="QWQ74" s="129"/>
      <c r="QWR74" s="129"/>
      <c r="QWS74" s="129"/>
      <c r="QWT74" s="129"/>
      <c r="QWU74" s="129"/>
      <c r="QWV74" s="129"/>
      <c r="QWW74" s="129"/>
      <c r="QWX74" s="129"/>
      <c r="QWY74" s="129"/>
      <c r="QWZ74" s="129"/>
      <c r="QXA74" s="129"/>
      <c r="QXB74" s="129"/>
      <c r="QXC74" s="129"/>
      <c r="QXD74" s="129"/>
      <c r="QXE74" s="129"/>
      <c r="QXF74" s="129"/>
      <c r="QXG74" s="129"/>
      <c r="QXH74" s="129"/>
      <c r="QXI74" s="129"/>
      <c r="QXJ74" s="129"/>
      <c r="QXK74" s="129"/>
      <c r="QXL74" s="129"/>
      <c r="QXM74" s="129"/>
      <c r="QXN74" s="129"/>
      <c r="QXO74" s="129"/>
      <c r="QXP74" s="129"/>
      <c r="QXQ74" s="129"/>
      <c r="QXR74" s="129"/>
      <c r="QXS74" s="129"/>
      <c r="QXT74" s="129"/>
      <c r="QXU74" s="129"/>
      <c r="QXV74" s="129"/>
      <c r="QXW74" s="129"/>
      <c r="QXX74" s="129"/>
      <c r="QXY74" s="129"/>
      <c r="QXZ74" s="129"/>
      <c r="QYA74" s="129"/>
      <c r="QYB74" s="129"/>
      <c r="QYC74" s="129"/>
      <c r="QYD74" s="129"/>
      <c r="QYE74" s="129"/>
      <c r="QYF74" s="129"/>
      <c r="QYG74" s="129"/>
      <c r="QYH74" s="129"/>
      <c r="QYI74" s="129"/>
      <c r="QYJ74" s="129"/>
      <c r="QYK74" s="129"/>
      <c r="QYL74" s="129"/>
      <c r="QYM74" s="129"/>
      <c r="QYN74" s="129"/>
      <c r="QYO74" s="129"/>
      <c r="QYP74" s="129"/>
      <c r="QYQ74" s="129"/>
      <c r="QYR74" s="129"/>
      <c r="QYS74" s="129"/>
      <c r="QYT74" s="129"/>
      <c r="QYU74" s="129"/>
      <c r="QYV74" s="129"/>
      <c r="QYW74" s="129"/>
      <c r="QYX74" s="129"/>
      <c r="QYY74" s="129"/>
      <c r="QYZ74" s="129"/>
      <c r="QZA74" s="129"/>
      <c r="QZB74" s="129"/>
      <c r="QZC74" s="129"/>
      <c r="QZD74" s="129"/>
      <c r="QZE74" s="129"/>
      <c r="QZF74" s="129"/>
      <c r="QZG74" s="129"/>
      <c r="QZH74" s="129"/>
      <c r="QZI74" s="129"/>
      <c r="QZJ74" s="129"/>
      <c r="QZK74" s="129"/>
      <c r="QZL74" s="129"/>
      <c r="QZM74" s="129"/>
      <c r="QZN74" s="129"/>
      <c r="QZO74" s="129"/>
      <c r="QZP74" s="129"/>
      <c r="QZQ74" s="129"/>
      <c r="QZR74" s="129"/>
      <c r="QZS74" s="129"/>
      <c r="QZT74" s="129"/>
      <c r="QZU74" s="129"/>
      <c r="QZV74" s="129"/>
      <c r="QZW74" s="129"/>
      <c r="QZX74" s="129"/>
      <c r="QZY74" s="129"/>
      <c r="QZZ74" s="129"/>
      <c r="RAA74" s="129"/>
      <c r="RAB74" s="129"/>
      <c r="RAC74" s="129"/>
      <c r="RAD74" s="129"/>
      <c r="RAE74" s="129"/>
      <c r="RAF74" s="129"/>
      <c r="RAG74" s="129"/>
      <c r="RAH74" s="129"/>
      <c r="RAI74" s="129"/>
      <c r="RAJ74" s="129"/>
      <c r="RAK74" s="129"/>
      <c r="RAL74" s="129"/>
      <c r="RAM74" s="129"/>
      <c r="RAN74" s="129"/>
      <c r="RAO74" s="129"/>
      <c r="RAP74" s="129"/>
      <c r="RAQ74" s="129"/>
      <c r="RAR74" s="129"/>
      <c r="RAS74" s="129"/>
      <c r="RAT74" s="129"/>
      <c r="RAU74" s="129"/>
      <c r="RAV74" s="129"/>
      <c r="RAW74" s="129"/>
      <c r="RAX74" s="129"/>
      <c r="RAY74" s="129"/>
      <c r="RAZ74" s="129"/>
      <c r="RBA74" s="129"/>
      <c r="RBB74" s="129"/>
      <c r="RBC74" s="129"/>
      <c r="RBD74" s="129"/>
      <c r="RBE74" s="129"/>
      <c r="RBF74" s="129"/>
      <c r="RBG74" s="129"/>
      <c r="RBH74" s="129"/>
      <c r="RBI74" s="129"/>
      <c r="RBJ74" s="129"/>
      <c r="RBK74" s="129"/>
      <c r="RBL74" s="129"/>
      <c r="RBM74" s="129"/>
      <c r="RBN74" s="129"/>
      <c r="RBO74" s="129"/>
      <c r="RBP74" s="129"/>
      <c r="RBQ74" s="129"/>
      <c r="RBR74" s="129"/>
      <c r="RBS74" s="129"/>
      <c r="RBT74" s="129"/>
      <c r="RBU74" s="129"/>
      <c r="RBV74" s="129"/>
      <c r="RBW74" s="129"/>
      <c r="RBX74" s="129"/>
      <c r="RBY74" s="129"/>
      <c r="RBZ74" s="129"/>
      <c r="RCA74" s="129"/>
      <c r="RCB74" s="129"/>
      <c r="RCC74" s="129"/>
      <c r="RCD74" s="129"/>
      <c r="RCE74" s="129"/>
      <c r="RCF74" s="129"/>
      <c r="RCG74" s="129"/>
      <c r="RCH74" s="129"/>
      <c r="RCI74" s="129"/>
      <c r="RCJ74" s="129"/>
      <c r="RCK74" s="129"/>
      <c r="RCL74" s="129"/>
      <c r="RCM74" s="129"/>
      <c r="RCN74" s="129"/>
      <c r="RCO74" s="129"/>
      <c r="RCP74" s="129"/>
      <c r="RCQ74" s="129"/>
      <c r="RCR74" s="129"/>
      <c r="RCS74" s="129"/>
      <c r="RCT74" s="129"/>
      <c r="RCU74" s="129"/>
      <c r="RCV74" s="129"/>
      <c r="RCW74" s="129"/>
      <c r="RCX74" s="129"/>
      <c r="RCY74" s="129"/>
      <c r="RCZ74" s="129"/>
      <c r="RDA74" s="129"/>
      <c r="RDB74" s="129"/>
      <c r="RDC74" s="129"/>
      <c r="RDD74" s="129"/>
      <c r="RDE74" s="129"/>
      <c r="RDF74" s="129"/>
      <c r="RDG74" s="129"/>
      <c r="RDH74" s="129"/>
      <c r="RDI74" s="129"/>
      <c r="RDJ74" s="129"/>
      <c r="RDK74" s="129"/>
      <c r="RDL74" s="129"/>
      <c r="RDM74" s="129"/>
      <c r="RDN74" s="129"/>
      <c r="RDO74" s="129"/>
      <c r="RDP74" s="129"/>
      <c r="RDQ74" s="129"/>
      <c r="RDR74" s="129"/>
      <c r="RDS74" s="129"/>
      <c r="RDT74" s="129"/>
      <c r="RDU74" s="129"/>
      <c r="RDV74" s="129"/>
      <c r="RDW74" s="129"/>
      <c r="RDX74" s="129"/>
      <c r="RDY74" s="129"/>
      <c r="RDZ74" s="129"/>
      <c r="REA74" s="129"/>
      <c r="REB74" s="129"/>
      <c r="REC74" s="129"/>
      <c r="RED74" s="129"/>
      <c r="REE74" s="129"/>
      <c r="REF74" s="129"/>
      <c r="REG74" s="129"/>
      <c r="REH74" s="129"/>
      <c r="REI74" s="129"/>
      <c r="REJ74" s="129"/>
      <c r="REK74" s="129"/>
      <c r="REL74" s="129"/>
      <c r="REM74" s="129"/>
      <c r="REN74" s="129"/>
      <c r="REO74" s="129"/>
      <c r="REP74" s="129"/>
      <c r="REQ74" s="129"/>
      <c r="RER74" s="129"/>
      <c r="RES74" s="129"/>
      <c r="RET74" s="129"/>
      <c r="REU74" s="129"/>
      <c r="REV74" s="129"/>
      <c r="REW74" s="129"/>
      <c r="REX74" s="129"/>
      <c r="REY74" s="129"/>
      <c r="REZ74" s="129"/>
      <c r="RFA74" s="129"/>
      <c r="RFB74" s="129"/>
      <c r="RFC74" s="129"/>
      <c r="RFD74" s="129"/>
      <c r="RFE74" s="129"/>
      <c r="RFF74" s="129"/>
      <c r="RFG74" s="129"/>
      <c r="RFH74" s="129"/>
      <c r="RFI74" s="129"/>
      <c r="RFJ74" s="129"/>
      <c r="RFK74" s="129"/>
      <c r="RFL74" s="129"/>
      <c r="RFM74" s="129"/>
      <c r="RFN74" s="129"/>
      <c r="RFO74" s="129"/>
      <c r="RFP74" s="129"/>
      <c r="RFQ74" s="129"/>
      <c r="RFR74" s="129"/>
      <c r="RFS74" s="129"/>
      <c r="RFT74" s="129"/>
      <c r="RFU74" s="129"/>
      <c r="RFV74" s="129"/>
      <c r="RFW74" s="129"/>
      <c r="RFX74" s="129"/>
      <c r="RFY74" s="129"/>
      <c r="RFZ74" s="129"/>
      <c r="RGA74" s="129"/>
      <c r="RGB74" s="129"/>
      <c r="RGC74" s="129"/>
      <c r="RGD74" s="129"/>
      <c r="RGE74" s="129"/>
      <c r="RGF74" s="129"/>
      <c r="RGG74" s="129"/>
      <c r="RGH74" s="129"/>
      <c r="RGI74" s="129"/>
      <c r="RGJ74" s="129"/>
      <c r="RGK74" s="129"/>
      <c r="RGL74" s="129"/>
      <c r="RGM74" s="129"/>
      <c r="RGN74" s="129"/>
      <c r="RGO74" s="129"/>
      <c r="RGP74" s="129"/>
      <c r="RGQ74" s="129"/>
      <c r="RGR74" s="129"/>
      <c r="RGS74" s="129"/>
      <c r="RGT74" s="129"/>
      <c r="RGU74" s="129"/>
      <c r="RGV74" s="129"/>
      <c r="RGW74" s="129"/>
      <c r="RGX74" s="129"/>
      <c r="RGY74" s="129"/>
      <c r="RGZ74" s="129"/>
      <c r="RHA74" s="129"/>
      <c r="RHB74" s="129"/>
      <c r="RHC74" s="129"/>
      <c r="RHD74" s="129"/>
      <c r="RHE74" s="129"/>
      <c r="RHF74" s="129"/>
      <c r="RHG74" s="129"/>
      <c r="RHH74" s="129"/>
      <c r="RHI74" s="129"/>
      <c r="RHJ74" s="129"/>
      <c r="RHK74" s="129"/>
      <c r="RHL74" s="129"/>
      <c r="RHM74" s="129"/>
      <c r="RHN74" s="129"/>
      <c r="RHO74" s="129"/>
      <c r="RHP74" s="129"/>
      <c r="RHQ74" s="129"/>
      <c r="RHR74" s="129"/>
      <c r="RHS74" s="129"/>
      <c r="RHT74" s="129"/>
      <c r="RHU74" s="129"/>
      <c r="RHV74" s="129"/>
      <c r="RHW74" s="129"/>
      <c r="RHX74" s="129"/>
      <c r="RHY74" s="129"/>
      <c r="RHZ74" s="129"/>
      <c r="RIA74" s="129"/>
      <c r="RIB74" s="129"/>
      <c r="RIC74" s="129"/>
      <c r="RID74" s="129"/>
      <c r="RIE74" s="129"/>
      <c r="RIF74" s="129"/>
      <c r="RIG74" s="129"/>
      <c r="RIH74" s="129"/>
      <c r="RII74" s="129"/>
      <c r="RIJ74" s="129"/>
      <c r="RIK74" s="129"/>
      <c r="RIL74" s="129"/>
      <c r="RIM74" s="129"/>
      <c r="RIN74" s="129"/>
      <c r="RIO74" s="129"/>
      <c r="RIP74" s="129"/>
      <c r="RIQ74" s="129"/>
      <c r="RIR74" s="129"/>
      <c r="RIS74" s="129"/>
      <c r="RIT74" s="129"/>
      <c r="RIU74" s="129"/>
      <c r="RIV74" s="129"/>
      <c r="RIW74" s="129"/>
      <c r="RIX74" s="129"/>
      <c r="RIY74" s="129"/>
      <c r="RIZ74" s="129"/>
      <c r="RJA74" s="129"/>
      <c r="RJB74" s="129"/>
      <c r="RJC74" s="129"/>
      <c r="RJD74" s="129"/>
      <c r="RJE74" s="129"/>
      <c r="RJF74" s="129"/>
      <c r="RJG74" s="129"/>
      <c r="RJH74" s="129"/>
      <c r="RJI74" s="129"/>
      <c r="RJJ74" s="129"/>
      <c r="RJK74" s="129"/>
      <c r="RJL74" s="129"/>
      <c r="RJM74" s="129"/>
      <c r="RJN74" s="129"/>
      <c r="RJO74" s="129"/>
      <c r="RJP74" s="129"/>
      <c r="RJQ74" s="129"/>
      <c r="RJR74" s="129"/>
      <c r="RJS74" s="129"/>
      <c r="RJT74" s="129"/>
      <c r="RJU74" s="129"/>
      <c r="RJV74" s="129"/>
      <c r="RJW74" s="129"/>
      <c r="RJX74" s="129"/>
      <c r="RJY74" s="129"/>
      <c r="RJZ74" s="129"/>
      <c r="RKA74" s="129"/>
      <c r="RKB74" s="129"/>
      <c r="RKC74" s="129"/>
      <c r="RKD74" s="129"/>
      <c r="RKE74" s="129"/>
      <c r="RKF74" s="129"/>
      <c r="RKG74" s="129"/>
      <c r="RKH74" s="129"/>
      <c r="RKI74" s="129"/>
      <c r="RKJ74" s="129"/>
      <c r="RKK74" s="129"/>
      <c r="RKL74" s="129"/>
      <c r="RKM74" s="129"/>
      <c r="RKN74" s="129"/>
      <c r="RKO74" s="129"/>
      <c r="RKP74" s="129"/>
      <c r="RKQ74" s="129"/>
      <c r="RKR74" s="129"/>
      <c r="RKS74" s="129"/>
      <c r="RKT74" s="129"/>
      <c r="RKU74" s="129"/>
      <c r="RKV74" s="129"/>
      <c r="RKW74" s="129"/>
      <c r="RKX74" s="129"/>
      <c r="RKY74" s="129"/>
      <c r="RKZ74" s="129"/>
      <c r="RLA74" s="129"/>
      <c r="RLB74" s="129"/>
      <c r="RLC74" s="129"/>
      <c r="RLD74" s="129"/>
      <c r="RLE74" s="129"/>
      <c r="RLF74" s="129"/>
      <c r="RLG74" s="129"/>
      <c r="RLH74" s="129"/>
      <c r="RLI74" s="129"/>
      <c r="RLJ74" s="129"/>
      <c r="RLK74" s="129"/>
      <c r="RLL74" s="129"/>
      <c r="RLM74" s="129"/>
      <c r="RLN74" s="129"/>
      <c r="RLO74" s="129"/>
      <c r="RLP74" s="129"/>
      <c r="RLQ74" s="129"/>
      <c r="RLR74" s="129"/>
      <c r="RLS74" s="129"/>
      <c r="RLT74" s="129"/>
      <c r="RLU74" s="129"/>
      <c r="RLV74" s="129"/>
      <c r="RLW74" s="129"/>
      <c r="RLX74" s="129"/>
      <c r="RLY74" s="129"/>
      <c r="RLZ74" s="129"/>
      <c r="RMA74" s="129"/>
      <c r="RMB74" s="129"/>
      <c r="RMC74" s="129"/>
      <c r="RMD74" s="129"/>
      <c r="RME74" s="129"/>
      <c r="RMF74" s="129"/>
      <c r="RMG74" s="129"/>
      <c r="RMH74" s="129"/>
      <c r="RMI74" s="129"/>
      <c r="RMJ74" s="129"/>
      <c r="RMK74" s="129"/>
      <c r="RML74" s="129"/>
      <c r="RMM74" s="129"/>
      <c r="RMN74" s="129"/>
      <c r="RMO74" s="129"/>
      <c r="RMP74" s="129"/>
      <c r="RMQ74" s="129"/>
      <c r="RMR74" s="129"/>
      <c r="RMS74" s="129"/>
      <c r="RMT74" s="129"/>
      <c r="RMU74" s="129"/>
      <c r="RMV74" s="129"/>
      <c r="RMW74" s="129"/>
      <c r="RMX74" s="129"/>
      <c r="RMY74" s="129"/>
      <c r="RMZ74" s="129"/>
      <c r="RNA74" s="129"/>
      <c r="RNB74" s="129"/>
      <c r="RNC74" s="129"/>
      <c r="RND74" s="129"/>
      <c r="RNE74" s="129"/>
      <c r="RNF74" s="129"/>
      <c r="RNG74" s="129"/>
      <c r="RNH74" s="129"/>
      <c r="RNI74" s="129"/>
      <c r="RNJ74" s="129"/>
      <c r="RNK74" s="129"/>
      <c r="RNL74" s="129"/>
      <c r="RNM74" s="129"/>
      <c r="RNN74" s="129"/>
      <c r="RNO74" s="129"/>
      <c r="RNP74" s="129"/>
      <c r="RNQ74" s="129"/>
      <c r="RNR74" s="129"/>
      <c r="RNS74" s="129"/>
      <c r="RNT74" s="129"/>
      <c r="RNU74" s="129"/>
      <c r="RNV74" s="129"/>
      <c r="RNW74" s="129"/>
      <c r="RNX74" s="129"/>
      <c r="RNY74" s="129"/>
      <c r="RNZ74" s="129"/>
      <c r="ROA74" s="129"/>
      <c r="ROB74" s="129"/>
      <c r="ROC74" s="129"/>
      <c r="ROD74" s="129"/>
      <c r="ROE74" s="129"/>
      <c r="ROF74" s="129"/>
      <c r="ROG74" s="129"/>
      <c r="ROH74" s="129"/>
      <c r="ROI74" s="129"/>
      <c r="ROJ74" s="129"/>
      <c r="ROK74" s="129"/>
      <c r="ROL74" s="129"/>
      <c r="ROM74" s="129"/>
      <c r="RON74" s="129"/>
      <c r="ROO74" s="129"/>
      <c r="ROP74" s="129"/>
      <c r="ROQ74" s="129"/>
      <c r="ROR74" s="129"/>
      <c r="ROS74" s="129"/>
      <c r="ROT74" s="129"/>
      <c r="ROU74" s="129"/>
      <c r="ROV74" s="129"/>
      <c r="ROW74" s="129"/>
      <c r="ROX74" s="129"/>
      <c r="ROY74" s="129"/>
      <c r="ROZ74" s="129"/>
      <c r="RPA74" s="129"/>
      <c r="RPB74" s="129"/>
      <c r="RPC74" s="129"/>
      <c r="RPD74" s="129"/>
      <c r="RPE74" s="129"/>
      <c r="RPF74" s="129"/>
      <c r="RPG74" s="129"/>
      <c r="RPH74" s="129"/>
      <c r="RPI74" s="129"/>
      <c r="RPJ74" s="129"/>
      <c r="RPK74" s="129"/>
      <c r="RPL74" s="129"/>
      <c r="RPM74" s="129"/>
      <c r="RPN74" s="129"/>
      <c r="RPO74" s="129"/>
      <c r="RPP74" s="129"/>
      <c r="RPQ74" s="129"/>
      <c r="RPR74" s="129"/>
      <c r="RPS74" s="129"/>
      <c r="RPT74" s="129"/>
      <c r="RPU74" s="129"/>
      <c r="RPV74" s="129"/>
      <c r="RPW74" s="129"/>
      <c r="RPX74" s="129"/>
      <c r="RPY74" s="129"/>
      <c r="RPZ74" s="129"/>
      <c r="RQA74" s="129"/>
      <c r="RQB74" s="129"/>
      <c r="RQC74" s="129"/>
      <c r="RQD74" s="129"/>
      <c r="RQE74" s="129"/>
      <c r="RQF74" s="129"/>
      <c r="RQG74" s="129"/>
      <c r="RQH74" s="129"/>
      <c r="RQI74" s="129"/>
      <c r="RQJ74" s="129"/>
      <c r="RQK74" s="129"/>
      <c r="RQL74" s="129"/>
      <c r="RQM74" s="129"/>
      <c r="RQN74" s="129"/>
      <c r="RQO74" s="129"/>
      <c r="RQP74" s="129"/>
      <c r="RQQ74" s="129"/>
      <c r="RQR74" s="129"/>
      <c r="RQS74" s="129"/>
      <c r="RQT74" s="129"/>
      <c r="RQU74" s="129"/>
      <c r="RQV74" s="129"/>
      <c r="RQW74" s="129"/>
      <c r="RQX74" s="129"/>
      <c r="RQY74" s="129"/>
      <c r="RQZ74" s="129"/>
      <c r="RRA74" s="129"/>
      <c r="RRB74" s="129"/>
      <c r="RRC74" s="129"/>
      <c r="RRD74" s="129"/>
      <c r="RRE74" s="129"/>
      <c r="RRF74" s="129"/>
      <c r="RRG74" s="129"/>
      <c r="RRH74" s="129"/>
      <c r="RRI74" s="129"/>
      <c r="RRJ74" s="129"/>
      <c r="RRK74" s="129"/>
      <c r="RRL74" s="129"/>
      <c r="RRM74" s="129"/>
      <c r="RRN74" s="129"/>
      <c r="RRO74" s="129"/>
      <c r="RRP74" s="129"/>
      <c r="RRQ74" s="129"/>
      <c r="RRR74" s="129"/>
      <c r="RRS74" s="129"/>
      <c r="RRT74" s="129"/>
      <c r="RRU74" s="129"/>
      <c r="RRV74" s="129"/>
      <c r="RRW74" s="129"/>
      <c r="RRX74" s="129"/>
      <c r="RRY74" s="129"/>
      <c r="RRZ74" s="129"/>
      <c r="RSA74" s="129"/>
      <c r="RSB74" s="129"/>
      <c r="RSC74" s="129"/>
      <c r="RSD74" s="129"/>
      <c r="RSE74" s="129"/>
      <c r="RSF74" s="129"/>
      <c r="RSG74" s="129"/>
      <c r="RSH74" s="129"/>
      <c r="RSI74" s="129"/>
      <c r="RSJ74" s="129"/>
      <c r="RSK74" s="129"/>
      <c r="RSL74" s="129"/>
      <c r="RSM74" s="129"/>
      <c r="RSN74" s="129"/>
      <c r="RSO74" s="129"/>
      <c r="RSP74" s="129"/>
      <c r="RSQ74" s="129"/>
      <c r="RSR74" s="129"/>
      <c r="RSS74" s="129"/>
      <c r="RST74" s="129"/>
      <c r="RSU74" s="129"/>
      <c r="RSV74" s="129"/>
      <c r="RSW74" s="129"/>
      <c r="RSX74" s="129"/>
      <c r="RSY74" s="129"/>
      <c r="RSZ74" s="129"/>
      <c r="RTA74" s="129"/>
      <c r="RTB74" s="129"/>
      <c r="RTC74" s="129"/>
      <c r="RTD74" s="129"/>
      <c r="RTE74" s="129"/>
      <c r="RTF74" s="129"/>
      <c r="RTG74" s="129"/>
      <c r="RTH74" s="129"/>
      <c r="RTI74" s="129"/>
      <c r="RTJ74" s="129"/>
      <c r="RTK74" s="129"/>
      <c r="RTL74" s="129"/>
      <c r="RTM74" s="129"/>
      <c r="RTN74" s="129"/>
      <c r="RTO74" s="129"/>
      <c r="RTP74" s="129"/>
      <c r="RTQ74" s="129"/>
      <c r="RTR74" s="129"/>
      <c r="RTS74" s="129"/>
      <c r="RTT74" s="129"/>
      <c r="RTU74" s="129"/>
      <c r="RTV74" s="129"/>
      <c r="RTW74" s="129"/>
      <c r="RTX74" s="129"/>
      <c r="RTY74" s="129"/>
      <c r="RTZ74" s="129"/>
      <c r="RUA74" s="129"/>
      <c r="RUB74" s="129"/>
      <c r="RUC74" s="129"/>
      <c r="RUD74" s="129"/>
      <c r="RUE74" s="129"/>
      <c r="RUF74" s="129"/>
      <c r="RUG74" s="129"/>
      <c r="RUH74" s="129"/>
      <c r="RUI74" s="129"/>
      <c r="RUJ74" s="129"/>
      <c r="RUK74" s="129"/>
      <c r="RUL74" s="129"/>
      <c r="RUM74" s="129"/>
      <c r="RUN74" s="129"/>
      <c r="RUO74" s="129"/>
      <c r="RUP74" s="129"/>
      <c r="RUQ74" s="129"/>
      <c r="RUR74" s="129"/>
      <c r="RUS74" s="129"/>
      <c r="RUT74" s="129"/>
      <c r="RUU74" s="129"/>
      <c r="RUV74" s="129"/>
      <c r="RUW74" s="129"/>
      <c r="RUX74" s="129"/>
      <c r="RUY74" s="129"/>
      <c r="RUZ74" s="129"/>
      <c r="RVA74" s="129"/>
      <c r="RVB74" s="129"/>
      <c r="RVC74" s="129"/>
      <c r="RVD74" s="129"/>
      <c r="RVE74" s="129"/>
      <c r="RVF74" s="129"/>
      <c r="RVG74" s="129"/>
      <c r="RVH74" s="129"/>
      <c r="RVI74" s="129"/>
      <c r="RVJ74" s="129"/>
      <c r="RVK74" s="129"/>
      <c r="RVL74" s="129"/>
      <c r="RVM74" s="129"/>
      <c r="RVN74" s="129"/>
      <c r="RVO74" s="129"/>
      <c r="RVP74" s="129"/>
      <c r="RVQ74" s="129"/>
      <c r="RVR74" s="129"/>
      <c r="RVS74" s="129"/>
      <c r="RVT74" s="129"/>
      <c r="RVU74" s="129"/>
      <c r="RVV74" s="129"/>
      <c r="RVW74" s="129"/>
      <c r="RVX74" s="129"/>
      <c r="RVY74" s="129"/>
      <c r="RVZ74" s="129"/>
      <c r="RWA74" s="129"/>
      <c r="RWB74" s="129"/>
      <c r="RWC74" s="129"/>
      <c r="RWD74" s="129"/>
      <c r="RWE74" s="129"/>
      <c r="RWF74" s="129"/>
      <c r="RWG74" s="129"/>
      <c r="RWH74" s="129"/>
      <c r="RWI74" s="129"/>
      <c r="RWJ74" s="129"/>
      <c r="RWK74" s="129"/>
      <c r="RWL74" s="129"/>
      <c r="RWM74" s="129"/>
      <c r="RWN74" s="129"/>
      <c r="RWO74" s="129"/>
      <c r="RWP74" s="129"/>
      <c r="RWQ74" s="129"/>
      <c r="RWR74" s="129"/>
      <c r="RWS74" s="129"/>
      <c r="RWT74" s="129"/>
      <c r="RWU74" s="129"/>
      <c r="RWV74" s="129"/>
      <c r="RWW74" s="129"/>
      <c r="RWX74" s="129"/>
      <c r="RWY74" s="129"/>
      <c r="RWZ74" s="129"/>
      <c r="RXA74" s="129"/>
      <c r="RXB74" s="129"/>
      <c r="RXC74" s="129"/>
      <c r="RXD74" s="129"/>
      <c r="RXE74" s="129"/>
      <c r="RXF74" s="129"/>
      <c r="RXG74" s="129"/>
      <c r="RXH74" s="129"/>
      <c r="RXI74" s="129"/>
      <c r="RXJ74" s="129"/>
      <c r="RXK74" s="129"/>
      <c r="RXL74" s="129"/>
      <c r="RXM74" s="129"/>
      <c r="RXN74" s="129"/>
      <c r="RXO74" s="129"/>
      <c r="RXP74" s="129"/>
      <c r="RXQ74" s="129"/>
      <c r="RXR74" s="129"/>
      <c r="RXS74" s="129"/>
      <c r="RXT74" s="129"/>
      <c r="RXU74" s="129"/>
      <c r="RXV74" s="129"/>
      <c r="RXW74" s="129"/>
      <c r="RXX74" s="129"/>
      <c r="RXY74" s="129"/>
      <c r="RXZ74" s="129"/>
      <c r="RYA74" s="129"/>
      <c r="RYB74" s="129"/>
      <c r="RYC74" s="129"/>
      <c r="RYD74" s="129"/>
      <c r="RYE74" s="129"/>
      <c r="RYF74" s="129"/>
      <c r="RYG74" s="129"/>
      <c r="RYH74" s="129"/>
      <c r="RYI74" s="129"/>
      <c r="RYJ74" s="129"/>
      <c r="RYK74" s="129"/>
      <c r="RYL74" s="129"/>
      <c r="RYM74" s="129"/>
      <c r="RYN74" s="129"/>
      <c r="RYO74" s="129"/>
      <c r="RYP74" s="129"/>
      <c r="RYQ74" s="129"/>
      <c r="RYR74" s="129"/>
      <c r="RYS74" s="129"/>
      <c r="RYT74" s="129"/>
      <c r="RYU74" s="129"/>
      <c r="RYV74" s="129"/>
      <c r="RYW74" s="129"/>
      <c r="RYX74" s="129"/>
      <c r="RYY74" s="129"/>
      <c r="RYZ74" s="129"/>
      <c r="RZA74" s="129"/>
      <c r="RZB74" s="129"/>
      <c r="RZC74" s="129"/>
      <c r="RZD74" s="129"/>
      <c r="RZE74" s="129"/>
      <c r="RZF74" s="129"/>
      <c r="RZG74" s="129"/>
      <c r="RZH74" s="129"/>
      <c r="RZI74" s="129"/>
      <c r="RZJ74" s="129"/>
      <c r="RZK74" s="129"/>
      <c r="RZL74" s="129"/>
      <c r="RZM74" s="129"/>
      <c r="RZN74" s="129"/>
      <c r="RZO74" s="129"/>
      <c r="RZP74" s="129"/>
      <c r="RZQ74" s="129"/>
      <c r="RZR74" s="129"/>
      <c r="RZS74" s="129"/>
      <c r="RZT74" s="129"/>
      <c r="RZU74" s="129"/>
      <c r="RZV74" s="129"/>
      <c r="RZW74" s="129"/>
      <c r="RZX74" s="129"/>
      <c r="RZY74" s="129"/>
      <c r="RZZ74" s="129"/>
      <c r="SAA74" s="129"/>
      <c r="SAB74" s="129"/>
      <c r="SAC74" s="129"/>
      <c r="SAD74" s="129"/>
      <c r="SAE74" s="129"/>
      <c r="SAF74" s="129"/>
      <c r="SAG74" s="129"/>
      <c r="SAH74" s="129"/>
      <c r="SAI74" s="129"/>
      <c r="SAJ74" s="129"/>
      <c r="SAK74" s="129"/>
      <c r="SAL74" s="129"/>
      <c r="SAM74" s="129"/>
      <c r="SAN74" s="129"/>
      <c r="SAO74" s="129"/>
      <c r="SAP74" s="129"/>
      <c r="SAQ74" s="129"/>
      <c r="SAR74" s="129"/>
      <c r="SAS74" s="129"/>
      <c r="SAT74" s="129"/>
      <c r="SAU74" s="129"/>
      <c r="SAV74" s="129"/>
      <c r="SAW74" s="129"/>
      <c r="SAX74" s="129"/>
      <c r="SAY74" s="129"/>
      <c r="SAZ74" s="129"/>
      <c r="SBA74" s="129"/>
      <c r="SBB74" s="129"/>
      <c r="SBC74" s="129"/>
      <c r="SBD74" s="129"/>
      <c r="SBE74" s="129"/>
      <c r="SBF74" s="129"/>
      <c r="SBG74" s="129"/>
      <c r="SBH74" s="129"/>
      <c r="SBI74" s="129"/>
      <c r="SBJ74" s="129"/>
      <c r="SBK74" s="129"/>
      <c r="SBL74" s="129"/>
      <c r="SBM74" s="129"/>
      <c r="SBN74" s="129"/>
      <c r="SBO74" s="129"/>
      <c r="SBP74" s="129"/>
      <c r="SBQ74" s="129"/>
      <c r="SBR74" s="129"/>
      <c r="SBS74" s="129"/>
      <c r="SBT74" s="129"/>
      <c r="SBU74" s="129"/>
      <c r="SBV74" s="129"/>
      <c r="SBW74" s="129"/>
      <c r="SBX74" s="129"/>
      <c r="SBY74" s="129"/>
      <c r="SBZ74" s="129"/>
      <c r="SCA74" s="129"/>
      <c r="SCB74" s="129"/>
      <c r="SCC74" s="129"/>
      <c r="SCD74" s="129"/>
      <c r="SCE74" s="129"/>
      <c r="SCF74" s="129"/>
      <c r="SCG74" s="129"/>
      <c r="SCH74" s="129"/>
      <c r="SCI74" s="129"/>
      <c r="SCJ74" s="129"/>
      <c r="SCK74" s="129"/>
      <c r="SCL74" s="129"/>
      <c r="SCM74" s="129"/>
      <c r="SCN74" s="129"/>
      <c r="SCO74" s="129"/>
      <c r="SCP74" s="129"/>
      <c r="SCQ74" s="129"/>
      <c r="SCR74" s="129"/>
      <c r="SCS74" s="129"/>
      <c r="SCT74" s="129"/>
      <c r="SCU74" s="129"/>
      <c r="SCV74" s="129"/>
      <c r="SCW74" s="129"/>
      <c r="SCX74" s="129"/>
      <c r="SCY74" s="129"/>
      <c r="SCZ74" s="129"/>
      <c r="SDA74" s="129"/>
      <c r="SDB74" s="129"/>
      <c r="SDC74" s="129"/>
      <c r="SDD74" s="129"/>
      <c r="SDE74" s="129"/>
      <c r="SDF74" s="129"/>
      <c r="SDG74" s="129"/>
      <c r="SDH74" s="129"/>
      <c r="SDI74" s="129"/>
      <c r="SDJ74" s="129"/>
      <c r="SDK74" s="129"/>
      <c r="SDL74" s="129"/>
      <c r="SDM74" s="129"/>
      <c r="SDN74" s="129"/>
      <c r="SDO74" s="129"/>
      <c r="SDP74" s="129"/>
      <c r="SDQ74" s="129"/>
      <c r="SDR74" s="129"/>
      <c r="SDS74" s="129"/>
      <c r="SDT74" s="129"/>
      <c r="SDU74" s="129"/>
      <c r="SDV74" s="129"/>
      <c r="SDW74" s="129"/>
      <c r="SDX74" s="129"/>
      <c r="SDY74" s="129"/>
      <c r="SDZ74" s="129"/>
      <c r="SEA74" s="129"/>
      <c r="SEB74" s="129"/>
      <c r="SEC74" s="129"/>
      <c r="SED74" s="129"/>
      <c r="SEE74" s="129"/>
      <c r="SEF74" s="129"/>
      <c r="SEG74" s="129"/>
      <c r="SEH74" s="129"/>
      <c r="SEI74" s="129"/>
      <c r="SEJ74" s="129"/>
      <c r="SEK74" s="129"/>
      <c r="SEL74" s="129"/>
      <c r="SEM74" s="129"/>
      <c r="SEN74" s="129"/>
      <c r="SEO74" s="129"/>
      <c r="SEP74" s="129"/>
      <c r="SEQ74" s="129"/>
      <c r="SER74" s="129"/>
      <c r="SES74" s="129"/>
      <c r="SET74" s="129"/>
      <c r="SEU74" s="129"/>
      <c r="SEV74" s="129"/>
      <c r="SEW74" s="129"/>
      <c r="SEX74" s="129"/>
      <c r="SEY74" s="129"/>
      <c r="SEZ74" s="129"/>
      <c r="SFA74" s="129"/>
      <c r="SFB74" s="129"/>
      <c r="SFC74" s="129"/>
      <c r="SFD74" s="129"/>
      <c r="SFE74" s="129"/>
      <c r="SFF74" s="129"/>
      <c r="SFG74" s="129"/>
      <c r="SFH74" s="129"/>
      <c r="SFI74" s="129"/>
      <c r="SFJ74" s="129"/>
      <c r="SFK74" s="129"/>
      <c r="SFL74" s="129"/>
      <c r="SFM74" s="129"/>
      <c r="SFN74" s="129"/>
      <c r="SFO74" s="129"/>
      <c r="SFP74" s="129"/>
      <c r="SFQ74" s="129"/>
      <c r="SFR74" s="129"/>
      <c r="SFS74" s="129"/>
      <c r="SFT74" s="129"/>
      <c r="SFU74" s="129"/>
      <c r="SFV74" s="129"/>
      <c r="SFW74" s="129"/>
      <c r="SFX74" s="129"/>
      <c r="SFY74" s="129"/>
      <c r="SFZ74" s="129"/>
      <c r="SGA74" s="129"/>
      <c r="SGB74" s="129"/>
      <c r="SGC74" s="129"/>
      <c r="SGD74" s="129"/>
      <c r="SGE74" s="129"/>
      <c r="SGF74" s="129"/>
      <c r="SGG74" s="129"/>
      <c r="SGH74" s="129"/>
      <c r="SGI74" s="129"/>
      <c r="SGJ74" s="129"/>
      <c r="SGK74" s="129"/>
      <c r="SGL74" s="129"/>
      <c r="SGM74" s="129"/>
      <c r="SGN74" s="129"/>
      <c r="SGO74" s="129"/>
      <c r="SGP74" s="129"/>
      <c r="SGQ74" s="129"/>
      <c r="SGR74" s="129"/>
      <c r="SGS74" s="129"/>
      <c r="SGT74" s="129"/>
      <c r="SGU74" s="129"/>
      <c r="SGV74" s="129"/>
      <c r="SGW74" s="129"/>
      <c r="SGX74" s="129"/>
      <c r="SGY74" s="129"/>
      <c r="SGZ74" s="129"/>
      <c r="SHA74" s="129"/>
      <c r="SHB74" s="129"/>
      <c r="SHC74" s="129"/>
      <c r="SHD74" s="129"/>
      <c r="SHE74" s="129"/>
      <c r="SHF74" s="129"/>
      <c r="SHG74" s="129"/>
      <c r="SHH74" s="129"/>
      <c r="SHI74" s="129"/>
      <c r="SHJ74" s="129"/>
      <c r="SHK74" s="129"/>
      <c r="SHL74" s="129"/>
      <c r="SHM74" s="129"/>
      <c r="SHN74" s="129"/>
      <c r="SHO74" s="129"/>
      <c r="SHP74" s="129"/>
      <c r="SHQ74" s="129"/>
      <c r="SHR74" s="129"/>
      <c r="SHS74" s="129"/>
      <c r="SHT74" s="129"/>
      <c r="SHU74" s="129"/>
      <c r="SHV74" s="129"/>
      <c r="SHW74" s="129"/>
      <c r="SHX74" s="129"/>
      <c r="SHY74" s="129"/>
      <c r="SHZ74" s="129"/>
      <c r="SIA74" s="129"/>
      <c r="SIB74" s="129"/>
      <c r="SIC74" s="129"/>
      <c r="SID74" s="129"/>
      <c r="SIE74" s="129"/>
      <c r="SIF74" s="129"/>
      <c r="SIG74" s="129"/>
      <c r="SIH74" s="129"/>
      <c r="SII74" s="129"/>
      <c r="SIJ74" s="129"/>
      <c r="SIK74" s="129"/>
      <c r="SIL74" s="129"/>
      <c r="SIM74" s="129"/>
      <c r="SIN74" s="129"/>
      <c r="SIO74" s="129"/>
      <c r="SIP74" s="129"/>
      <c r="SIQ74" s="129"/>
      <c r="SIR74" s="129"/>
      <c r="SIS74" s="129"/>
      <c r="SIT74" s="129"/>
      <c r="SIU74" s="129"/>
      <c r="SIV74" s="129"/>
      <c r="SIW74" s="129"/>
      <c r="SIX74" s="129"/>
      <c r="SIY74" s="129"/>
      <c r="SIZ74" s="129"/>
      <c r="SJA74" s="129"/>
      <c r="SJB74" s="129"/>
      <c r="SJC74" s="129"/>
      <c r="SJD74" s="129"/>
      <c r="SJE74" s="129"/>
      <c r="SJF74" s="129"/>
      <c r="SJG74" s="129"/>
      <c r="SJH74" s="129"/>
      <c r="SJI74" s="129"/>
      <c r="SJJ74" s="129"/>
      <c r="SJK74" s="129"/>
      <c r="SJL74" s="129"/>
      <c r="SJM74" s="129"/>
      <c r="SJN74" s="129"/>
      <c r="SJO74" s="129"/>
      <c r="SJP74" s="129"/>
      <c r="SJQ74" s="129"/>
      <c r="SJR74" s="129"/>
      <c r="SJS74" s="129"/>
      <c r="SJT74" s="129"/>
      <c r="SJU74" s="129"/>
      <c r="SJV74" s="129"/>
      <c r="SJW74" s="129"/>
      <c r="SJX74" s="129"/>
      <c r="SJY74" s="129"/>
      <c r="SJZ74" s="129"/>
      <c r="SKA74" s="129"/>
      <c r="SKB74" s="129"/>
      <c r="SKC74" s="129"/>
      <c r="SKD74" s="129"/>
      <c r="SKE74" s="129"/>
      <c r="SKF74" s="129"/>
      <c r="SKG74" s="129"/>
      <c r="SKH74" s="129"/>
      <c r="SKI74" s="129"/>
      <c r="SKJ74" s="129"/>
      <c r="SKK74" s="129"/>
      <c r="SKL74" s="129"/>
      <c r="SKM74" s="129"/>
      <c r="SKN74" s="129"/>
      <c r="SKO74" s="129"/>
      <c r="SKP74" s="129"/>
      <c r="SKQ74" s="129"/>
      <c r="SKR74" s="129"/>
      <c r="SKS74" s="129"/>
      <c r="SKT74" s="129"/>
      <c r="SKU74" s="129"/>
      <c r="SKV74" s="129"/>
      <c r="SKW74" s="129"/>
      <c r="SKX74" s="129"/>
      <c r="SKY74" s="129"/>
      <c r="SKZ74" s="129"/>
      <c r="SLA74" s="129"/>
      <c r="SLB74" s="129"/>
      <c r="SLC74" s="129"/>
      <c r="SLD74" s="129"/>
      <c r="SLE74" s="129"/>
      <c r="SLF74" s="129"/>
      <c r="SLG74" s="129"/>
      <c r="SLH74" s="129"/>
      <c r="SLI74" s="129"/>
      <c r="SLJ74" s="129"/>
      <c r="SLK74" s="129"/>
      <c r="SLL74" s="129"/>
      <c r="SLM74" s="129"/>
      <c r="SLN74" s="129"/>
      <c r="SLO74" s="129"/>
      <c r="SLP74" s="129"/>
      <c r="SLQ74" s="129"/>
      <c r="SLR74" s="129"/>
      <c r="SLS74" s="129"/>
      <c r="SLT74" s="129"/>
      <c r="SLU74" s="129"/>
      <c r="SLV74" s="129"/>
      <c r="SLW74" s="129"/>
      <c r="SLX74" s="129"/>
      <c r="SLY74" s="129"/>
      <c r="SLZ74" s="129"/>
      <c r="SMA74" s="129"/>
      <c r="SMB74" s="129"/>
      <c r="SMC74" s="129"/>
      <c r="SMD74" s="129"/>
      <c r="SME74" s="129"/>
      <c r="SMF74" s="129"/>
      <c r="SMG74" s="129"/>
      <c r="SMH74" s="129"/>
      <c r="SMI74" s="129"/>
      <c r="SMJ74" s="129"/>
      <c r="SMK74" s="129"/>
      <c r="SML74" s="129"/>
      <c r="SMM74" s="129"/>
      <c r="SMN74" s="129"/>
      <c r="SMO74" s="129"/>
      <c r="SMP74" s="129"/>
      <c r="SMQ74" s="129"/>
      <c r="SMR74" s="129"/>
      <c r="SMS74" s="129"/>
      <c r="SMT74" s="129"/>
      <c r="SMU74" s="129"/>
      <c r="SMV74" s="129"/>
      <c r="SMW74" s="129"/>
      <c r="SMX74" s="129"/>
      <c r="SMY74" s="129"/>
      <c r="SMZ74" s="129"/>
      <c r="SNA74" s="129"/>
      <c r="SNB74" s="129"/>
      <c r="SNC74" s="129"/>
      <c r="SND74" s="129"/>
      <c r="SNE74" s="129"/>
      <c r="SNF74" s="129"/>
      <c r="SNG74" s="129"/>
      <c r="SNH74" s="129"/>
      <c r="SNI74" s="129"/>
      <c r="SNJ74" s="129"/>
      <c r="SNK74" s="129"/>
      <c r="SNL74" s="129"/>
      <c r="SNM74" s="129"/>
      <c r="SNN74" s="129"/>
      <c r="SNO74" s="129"/>
      <c r="SNP74" s="129"/>
      <c r="SNQ74" s="129"/>
      <c r="SNR74" s="129"/>
      <c r="SNS74" s="129"/>
      <c r="SNT74" s="129"/>
      <c r="SNU74" s="129"/>
      <c r="SNV74" s="129"/>
      <c r="SNW74" s="129"/>
      <c r="SNX74" s="129"/>
      <c r="SNY74" s="129"/>
      <c r="SNZ74" s="129"/>
      <c r="SOA74" s="129"/>
      <c r="SOB74" s="129"/>
      <c r="SOC74" s="129"/>
      <c r="SOD74" s="129"/>
      <c r="SOE74" s="129"/>
      <c r="SOF74" s="129"/>
      <c r="SOG74" s="129"/>
      <c r="SOH74" s="129"/>
      <c r="SOI74" s="129"/>
      <c r="SOJ74" s="129"/>
      <c r="SOK74" s="129"/>
      <c r="SOL74" s="129"/>
      <c r="SOM74" s="129"/>
      <c r="SON74" s="129"/>
      <c r="SOO74" s="129"/>
      <c r="SOP74" s="129"/>
      <c r="SOQ74" s="129"/>
      <c r="SOR74" s="129"/>
      <c r="SOS74" s="129"/>
      <c r="SOT74" s="129"/>
      <c r="SOU74" s="129"/>
      <c r="SOV74" s="129"/>
      <c r="SOW74" s="129"/>
      <c r="SOX74" s="129"/>
      <c r="SOY74" s="129"/>
      <c r="SOZ74" s="129"/>
      <c r="SPA74" s="129"/>
      <c r="SPB74" s="129"/>
      <c r="SPC74" s="129"/>
      <c r="SPD74" s="129"/>
      <c r="SPE74" s="129"/>
      <c r="SPF74" s="129"/>
      <c r="SPG74" s="129"/>
      <c r="SPH74" s="129"/>
      <c r="SPI74" s="129"/>
      <c r="SPJ74" s="129"/>
      <c r="SPK74" s="129"/>
      <c r="SPL74" s="129"/>
      <c r="SPM74" s="129"/>
      <c r="SPN74" s="129"/>
      <c r="SPO74" s="129"/>
      <c r="SPP74" s="129"/>
      <c r="SPQ74" s="129"/>
      <c r="SPR74" s="129"/>
      <c r="SPS74" s="129"/>
      <c r="SPT74" s="129"/>
      <c r="SPU74" s="129"/>
      <c r="SPV74" s="129"/>
      <c r="SPW74" s="129"/>
      <c r="SPX74" s="129"/>
      <c r="SPY74" s="129"/>
      <c r="SPZ74" s="129"/>
      <c r="SQA74" s="129"/>
      <c r="SQB74" s="129"/>
      <c r="SQC74" s="129"/>
      <c r="SQD74" s="129"/>
      <c r="SQE74" s="129"/>
      <c r="SQF74" s="129"/>
      <c r="SQG74" s="129"/>
      <c r="SQH74" s="129"/>
      <c r="SQI74" s="129"/>
      <c r="SQJ74" s="129"/>
      <c r="SQK74" s="129"/>
      <c r="SQL74" s="129"/>
      <c r="SQM74" s="129"/>
      <c r="SQN74" s="129"/>
      <c r="SQO74" s="129"/>
      <c r="SQP74" s="129"/>
      <c r="SQQ74" s="129"/>
      <c r="SQR74" s="129"/>
      <c r="SQS74" s="129"/>
      <c r="SQT74" s="129"/>
      <c r="SQU74" s="129"/>
      <c r="SQV74" s="129"/>
      <c r="SQW74" s="129"/>
      <c r="SQX74" s="129"/>
      <c r="SQY74" s="129"/>
      <c r="SQZ74" s="129"/>
      <c r="SRA74" s="129"/>
      <c r="SRB74" s="129"/>
      <c r="SRC74" s="129"/>
      <c r="SRD74" s="129"/>
      <c r="SRE74" s="129"/>
      <c r="SRF74" s="129"/>
      <c r="SRG74" s="129"/>
      <c r="SRH74" s="129"/>
      <c r="SRI74" s="129"/>
      <c r="SRJ74" s="129"/>
      <c r="SRK74" s="129"/>
      <c r="SRL74" s="129"/>
      <c r="SRM74" s="129"/>
      <c r="SRN74" s="129"/>
      <c r="SRO74" s="129"/>
      <c r="SRP74" s="129"/>
      <c r="SRQ74" s="129"/>
      <c r="SRR74" s="129"/>
      <c r="SRS74" s="129"/>
      <c r="SRT74" s="129"/>
      <c r="SRU74" s="129"/>
      <c r="SRV74" s="129"/>
      <c r="SRW74" s="129"/>
      <c r="SRX74" s="129"/>
      <c r="SRY74" s="129"/>
      <c r="SRZ74" s="129"/>
      <c r="SSA74" s="129"/>
      <c r="SSB74" s="129"/>
      <c r="SSC74" s="129"/>
      <c r="SSD74" s="129"/>
      <c r="SSE74" s="129"/>
      <c r="SSF74" s="129"/>
      <c r="SSG74" s="129"/>
      <c r="SSH74" s="129"/>
      <c r="SSI74" s="129"/>
      <c r="SSJ74" s="129"/>
      <c r="SSK74" s="129"/>
      <c r="SSL74" s="129"/>
      <c r="SSM74" s="129"/>
      <c r="SSN74" s="129"/>
      <c r="SSO74" s="129"/>
      <c r="SSP74" s="129"/>
      <c r="SSQ74" s="129"/>
      <c r="SSR74" s="129"/>
      <c r="SSS74" s="129"/>
      <c r="SST74" s="129"/>
      <c r="SSU74" s="129"/>
      <c r="SSV74" s="129"/>
      <c r="SSW74" s="129"/>
      <c r="SSX74" s="129"/>
      <c r="SSY74" s="129"/>
      <c r="SSZ74" s="129"/>
      <c r="STA74" s="129"/>
      <c r="STB74" s="129"/>
      <c r="STC74" s="129"/>
      <c r="STD74" s="129"/>
      <c r="STE74" s="129"/>
      <c r="STF74" s="129"/>
      <c r="STG74" s="129"/>
      <c r="STH74" s="129"/>
      <c r="STI74" s="129"/>
      <c r="STJ74" s="129"/>
      <c r="STK74" s="129"/>
      <c r="STL74" s="129"/>
      <c r="STM74" s="129"/>
      <c r="STN74" s="129"/>
      <c r="STO74" s="129"/>
      <c r="STP74" s="129"/>
      <c r="STQ74" s="129"/>
      <c r="STR74" s="129"/>
      <c r="STS74" s="129"/>
      <c r="STT74" s="129"/>
      <c r="STU74" s="129"/>
      <c r="STV74" s="129"/>
      <c r="STW74" s="129"/>
      <c r="STX74" s="129"/>
      <c r="STY74" s="129"/>
      <c r="STZ74" s="129"/>
      <c r="SUA74" s="129"/>
      <c r="SUB74" s="129"/>
      <c r="SUC74" s="129"/>
      <c r="SUD74" s="129"/>
      <c r="SUE74" s="129"/>
      <c r="SUF74" s="129"/>
      <c r="SUG74" s="129"/>
      <c r="SUH74" s="129"/>
      <c r="SUI74" s="129"/>
      <c r="SUJ74" s="129"/>
      <c r="SUK74" s="129"/>
      <c r="SUL74" s="129"/>
      <c r="SUM74" s="129"/>
      <c r="SUN74" s="129"/>
      <c r="SUO74" s="129"/>
      <c r="SUP74" s="129"/>
      <c r="SUQ74" s="129"/>
      <c r="SUR74" s="129"/>
      <c r="SUS74" s="129"/>
      <c r="SUT74" s="129"/>
      <c r="SUU74" s="129"/>
      <c r="SUV74" s="129"/>
      <c r="SUW74" s="129"/>
      <c r="SUX74" s="129"/>
      <c r="SUY74" s="129"/>
      <c r="SUZ74" s="129"/>
      <c r="SVA74" s="129"/>
      <c r="SVB74" s="129"/>
      <c r="SVC74" s="129"/>
      <c r="SVD74" s="129"/>
      <c r="SVE74" s="129"/>
      <c r="SVF74" s="129"/>
      <c r="SVG74" s="129"/>
      <c r="SVH74" s="129"/>
      <c r="SVI74" s="129"/>
      <c r="SVJ74" s="129"/>
      <c r="SVK74" s="129"/>
      <c r="SVL74" s="129"/>
      <c r="SVM74" s="129"/>
      <c r="SVN74" s="129"/>
      <c r="SVO74" s="129"/>
      <c r="SVP74" s="129"/>
      <c r="SVQ74" s="129"/>
      <c r="SVR74" s="129"/>
      <c r="SVS74" s="129"/>
      <c r="SVT74" s="129"/>
      <c r="SVU74" s="129"/>
      <c r="SVV74" s="129"/>
      <c r="SVW74" s="129"/>
      <c r="SVX74" s="129"/>
      <c r="SVY74" s="129"/>
      <c r="SVZ74" s="129"/>
      <c r="SWA74" s="129"/>
      <c r="SWB74" s="129"/>
      <c r="SWC74" s="129"/>
      <c r="SWD74" s="129"/>
      <c r="SWE74" s="129"/>
      <c r="SWF74" s="129"/>
      <c r="SWG74" s="129"/>
      <c r="SWH74" s="129"/>
      <c r="SWI74" s="129"/>
      <c r="SWJ74" s="129"/>
      <c r="SWK74" s="129"/>
      <c r="SWL74" s="129"/>
      <c r="SWM74" s="129"/>
      <c r="SWN74" s="129"/>
      <c r="SWO74" s="129"/>
      <c r="SWP74" s="129"/>
      <c r="SWQ74" s="129"/>
      <c r="SWR74" s="129"/>
      <c r="SWS74" s="129"/>
      <c r="SWT74" s="129"/>
      <c r="SWU74" s="129"/>
      <c r="SWV74" s="129"/>
      <c r="SWW74" s="129"/>
      <c r="SWX74" s="129"/>
      <c r="SWY74" s="129"/>
      <c r="SWZ74" s="129"/>
      <c r="SXA74" s="129"/>
      <c r="SXB74" s="129"/>
      <c r="SXC74" s="129"/>
      <c r="SXD74" s="129"/>
      <c r="SXE74" s="129"/>
      <c r="SXF74" s="129"/>
      <c r="SXG74" s="129"/>
      <c r="SXH74" s="129"/>
      <c r="SXI74" s="129"/>
      <c r="SXJ74" s="129"/>
      <c r="SXK74" s="129"/>
      <c r="SXL74" s="129"/>
      <c r="SXM74" s="129"/>
      <c r="SXN74" s="129"/>
      <c r="SXO74" s="129"/>
      <c r="SXP74" s="129"/>
      <c r="SXQ74" s="129"/>
      <c r="SXR74" s="129"/>
      <c r="SXS74" s="129"/>
      <c r="SXT74" s="129"/>
      <c r="SXU74" s="129"/>
      <c r="SXV74" s="129"/>
      <c r="SXW74" s="129"/>
      <c r="SXX74" s="129"/>
      <c r="SXY74" s="129"/>
      <c r="SXZ74" s="129"/>
      <c r="SYA74" s="129"/>
      <c r="SYB74" s="129"/>
      <c r="SYC74" s="129"/>
      <c r="SYD74" s="129"/>
      <c r="SYE74" s="129"/>
      <c r="SYF74" s="129"/>
      <c r="SYG74" s="129"/>
      <c r="SYH74" s="129"/>
      <c r="SYI74" s="129"/>
      <c r="SYJ74" s="129"/>
      <c r="SYK74" s="129"/>
      <c r="SYL74" s="129"/>
      <c r="SYM74" s="129"/>
      <c r="SYN74" s="129"/>
      <c r="SYO74" s="129"/>
      <c r="SYP74" s="129"/>
      <c r="SYQ74" s="129"/>
      <c r="SYR74" s="129"/>
      <c r="SYS74" s="129"/>
      <c r="SYT74" s="129"/>
      <c r="SYU74" s="129"/>
      <c r="SYV74" s="129"/>
      <c r="SYW74" s="129"/>
      <c r="SYX74" s="129"/>
      <c r="SYY74" s="129"/>
      <c r="SYZ74" s="129"/>
      <c r="SZA74" s="129"/>
      <c r="SZB74" s="129"/>
      <c r="SZC74" s="129"/>
      <c r="SZD74" s="129"/>
      <c r="SZE74" s="129"/>
      <c r="SZF74" s="129"/>
      <c r="SZG74" s="129"/>
      <c r="SZH74" s="129"/>
      <c r="SZI74" s="129"/>
      <c r="SZJ74" s="129"/>
      <c r="SZK74" s="129"/>
      <c r="SZL74" s="129"/>
      <c r="SZM74" s="129"/>
      <c r="SZN74" s="129"/>
      <c r="SZO74" s="129"/>
      <c r="SZP74" s="129"/>
      <c r="SZQ74" s="129"/>
      <c r="SZR74" s="129"/>
      <c r="SZS74" s="129"/>
      <c r="SZT74" s="129"/>
      <c r="SZU74" s="129"/>
      <c r="SZV74" s="129"/>
      <c r="SZW74" s="129"/>
      <c r="SZX74" s="129"/>
      <c r="SZY74" s="129"/>
      <c r="SZZ74" s="129"/>
      <c r="TAA74" s="129"/>
      <c r="TAB74" s="129"/>
      <c r="TAC74" s="129"/>
      <c r="TAD74" s="129"/>
      <c r="TAE74" s="129"/>
      <c r="TAF74" s="129"/>
      <c r="TAG74" s="129"/>
      <c r="TAH74" s="129"/>
      <c r="TAI74" s="129"/>
      <c r="TAJ74" s="129"/>
      <c r="TAK74" s="129"/>
      <c r="TAL74" s="129"/>
      <c r="TAM74" s="129"/>
      <c r="TAN74" s="129"/>
      <c r="TAO74" s="129"/>
      <c r="TAP74" s="129"/>
      <c r="TAQ74" s="129"/>
      <c r="TAR74" s="129"/>
      <c r="TAS74" s="129"/>
      <c r="TAT74" s="129"/>
      <c r="TAU74" s="129"/>
      <c r="TAV74" s="129"/>
      <c r="TAW74" s="129"/>
      <c r="TAX74" s="129"/>
      <c r="TAY74" s="129"/>
      <c r="TAZ74" s="129"/>
      <c r="TBA74" s="129"/>
      <c r="TBB74" s="129"/>
      <c r="TBC74" s="129"/>
      <c r="TBD74" s="129"/>
      <c r="TBE74" s="129"/>
      <c r="TBF74" s="129"/>
      <c r="TBG74" s="129"/>
      <c r="TBH74" s="129"/>
      <c r="TBI74" s="129"/>
      <c r="TBJ74" s="129"/>
      <c r="TBK74" s="129"/>
      <c r="TBL74" s="129"/>
      <c r="TBM74" s="129"/>
      <c r="TBN74" s="129"/>
      <c r="TBO74" s="129"/>
      <c r="TBP74" s="129"/>
      <c r="TBQ74" s="129"/>
      <c r="TBR74" s="129"/>
      <c r="TBS74" s="129"/>
      <c r="TBT74" s="129"/>
      <c r="TBU74" s="129"/>
      <c r="TBV74" s="129"/>
      <c r="TBW74" s="129"/>
      <c r="TBX74" s="129"/>
      <c r="TBY74" s="129"/>
      <c r="TBZ74" s="129"/>
      <c r="TCA74" s="129"/>
      <c r="TCB74" s="129"/>
      <c r="TCC74" s="129"/>
      <c r="TCD74" s="129"/>
      <c r="TCE74" s="129"/>
      <c r="TCF74" s="129"/>
      <c r="TCG74" s="129"/>
      <c r="TCH74" s="129"/>
      <c r="TCI74" s="129"/>
      <c r="TCJ74" s="129"/>
      <c r="TCK74" s="129"/>
      <c r="TCL74" s="129"/>
      <c r="TCM74" s="129"/>
      <c r="TCN74" s="129"/>
      <c r="TCO74" s="129"/>
      <c r="TCP74" s="129"/>
      <c r="TCQ74" s="129"/>
      <c r="TCR74" s="129"/>
      <c r="TCS74" s="129"/>
      <c r="TCT74" s="129"/>
      <c r="TCU74" s="129"/>
      <c r="TCV74" s="129"/>
      <c r="TCW74" s="129"/>
      <c r="TCX74" s="129"/>
      <c r="TCY74" s="129"/>
      <c r="TCZ74" s="129"/>
      <c r="TDA74" s="129"/>
      <c r="TDB74" s="129"/>
      <c r="TDC74" s="129"/>
      <c r="TDD74" s="129"/>
      <c r="TDE74" s="129"/>
      <c r="TDF74" s="129"/>
      <c r="TDG74" s="129"/>
      <c r="TDH74" s="129"/>
      <c r="TDI74" s="129"/>
      <c r="TDJ74" s="129"/>
      <c r="TDK74" s="129"/>
      <c r="TDL74" s="129"/>
      <c r="TDM74" s="129"/>
      <c r="TDN74" s="129"/>
      <c r="TDO74" s="129"/>
      <c r="TDP74" s="129"/>
      <c r="TDQ74" s="129"/>
      <c r="TDR74" s="129"/>
      <c r="TDS74" s="129"/>
      <c r="TDT74" s="129"/>
      <c r="TDU74" s="129"/>
      <c r="TDV74" s="129"/>
      <c r="TDW74" s="129"/>
      <c r="TDX74" s="129"/>
      <c r="TDY74" s="129"/>
      <c r="TDZ74" s="129"/>
      <c r="TEA74" s="129"/>
      <c r="TEB74" s="129"/>
      <c r="TEC74" s="129"/>
      <c r="TED74" s="129"/>
      <c r="TEE74" s="129"/>
      <c r="TEF74" s="129"/>
      <c r="TEG74" s="129"/>
      <c r="TEH74" s="129"/>
      <c r="TEI74" s="129"/>
      <c r="TEJ74" s="129"/>
      <c r="TEK74" s="129"/>
      <c r="TEL74" s="129"/>
      <c r="TEM74" s="129"/>
      <c r="TEN74" s="129"/>
      <c r="TEO74" s="129"/>
      <c r="TEP74" s="129"/>
      <c r="TEQ74" s="129"/>
      <c r="TER74" s="129"/>
      <c r="TES74" s="129"/>
      <c r="TET74" s="129"/>
      <c r="TEU74" s="129"/>
      <c r="TEV74" s="129"/>
      <c r="TEW74" s="129"/>
      <c r="TEX74" s="129"/>
      <c r="TEY74" s="129"/>
      <c r="TEZ74" s="129"/>
      <c r="TFA74" s="129"/>
      <c r="TFB74" s="129"/>
      <c r="TFC74" s="129"/>
      <c r="TFD74" s="129"/>
      <c r="TFE74" s="129"/>
      <c r="TFF74" s="129"/>
      <c r="TFG74" s="129"/>
      <c r="TFH74" s="129"/>
      <c r="TFI74" s="129"/>
      <c r="TFJ74" s="129"/>
      <c r="TFK74" s="129"/>
      <c r="TFL74" s="129"/>
      <c r="TFM74" s="129"/>
      <c r="TFN74" s="129"/>
      <c r="TFO74" s="129"/>
      <c r="TFP74" s="129"/>
      <c r="TFQ74" s="129"/>
      <c r="TFR74" s="129"/>
      <c r="TFS74" s="129"/>
      <c r="TFT74" s="129"/>
      <c r="TFU74" s="129"/>
      <c r="TFV74" s="129"/>
      <c r="TFW74" s="129"/>
      <c r="TFX74" s="129"/>
      <c r="TFY74" s="129"/>
      <c r="TFZ74" s="129"/>
      <c r="TGA74" s="129"/>
      <c r="TGB74" s="129"/>
      <c r="TGC74" s="129"/>
      <c r="TGD74" s="129"/>
      <c r="TGE74" s="129"/>
      <c r="TGF74" s="129"/>
      <c r="TGG74" s="129"/>
      <c r="TGH74" s="129"/>
      <c r="TGI74" s="129"/>
      <c r="TGJ74" s="129"/>
      <c r="TGK74" s="129"/>
      <c r="TGL74" s="129"/>
      <c r="TGM74" s="129"/>
      <c r="TGN74" s="129"/>
      <c r="TGO74" s="129"/>
      <c r="TGP74" s="129"/>
      <c r="TGQ74" s="129"/>
      <c r="TGR74" s="129"/>
      <c r="TGS74" s="129"/>
      <c r="TGT74" s="129"/>
      <c r="TGU74" s="129"/>
      <c r="TGV74" s="129"/>
      <c r="TGW74" s="129"/>
      <c r="TGX74" s="129"/>
      <c r="TGY74" s="129"/>
      <c r="TGZ74" s="129"/>
      <c r="THA74" s="129"/>
      <c r="THB74" s="129"/>
      <c r="THC74" s="129"/>
      <c r="THD74" s="129"/>
      <c r="THE74" s="129"/>
      <c r="THF74" s="129"/>
      <c r="THG74" s="129"/>
      <c r="THH74" s="129"/>
      <c r="THI74" s="129"/>
      <c r="THJ74" s="129"/>
      <c r="THK74" s="129"/>
      <c r="THL74" s="129"/>
      <c r="THM74" s="129"/>
      <c r="THN74" s="129"/>
      <c r="THO74" s="129"/>
      <c r="THP74" s="129"/>
      <c r="THQ74" s="129"/>
      <c r="THR74" s="129"/>
      <c r="THS74" s="129"/>
      <c r="THT74" s="129"/>
      <c r="THU74" s="129"/>
      <c r="THV74" s="129"/>
      <c r="THW74" s="129"/>
      <c r="THX74" s="129"/>
      <c r="THY74" s="129"/>
      <c r="THZ74" s="129"/>
      <c r="TIA74" s="129"/>
      <c r="TIB74" s="129"/>
      <c r="TIC74" s="129"/>
      <c r="TID74" s="129"/>
      <c r="TIE74" s="129"/>
      <c r="TIF74" s="129"/>
      <c r="TIG74" s="129"/>
      <c r="TIH74" s="129"/>
      <c r="TII74" s="129"/>
      <c r="TIJ74" s="129"/>
      <c r="TIK74" s="129"/>
      <c r="TIL74" s="129"/>
      <c r="TIM74" s="129"/>
      <c r="TIN74" s="129"/>
      <c r="TIO74" s="129"/>
      <c r="TIP74" s="129"/>
      <c r="TIQ74" s="129"/>
      <c r="TIR74" s="129"/>
      <c r="TIS74" s="129"/>
      <c r="TIT74" s="129"/>
      <c r="TIU74" s="129"/>
      <c r="TIV74" s="129"/>
      <c r="TIW74" s="129"/>
      <c r="TIX74" s="129"/>
      <c r="TIY74" s="129"/>
      <c r="TIZ74" s="129"/>
      <c r="TJA74" s="129"/>
      <c r="TJB74" s="129"/>
      <c r="TJC74" s="129"/>
      <c r="TJD74" s="129"/>
      <c r="TJE74" s="129"/>
      <c r="TJF74" s="129"/>
      <c r="TJG74" s="129"/>
      <c r="TJH74" s="129"/>
      <c r="TJI74" s="129"/>
      <c r="TJJ74" s="129"/>
      <c r="TJK74" s="129"/>
      <c r="TJL74" s="129"/>
      <c r="TJM74" s="129"/>
      <c r="TJN74" s="129"/>
      <c r="TJO74" s="129"/>
      <c r="TJP74" s="129"/>
      <c r="TJQ74" s="129"/>
      <c r="TJR74" s="129"/>
      <c r="TJS74" s="129"/>
      <c r="TJT74" s="129"/>
      <c r="TJU74" s="129"/>
      <c r="TJV74" s="129"/>
      <c r="TJW74" s="129"/>
      <c r="TJX74" s="129"/>
      <c r="TJY74" s="129"/>
      <c r="TJZ74" s="129"/>
      <c r="TKA74" s="129"/>
      <c r="TKB74" s="129"/>
      <c r="TKC74" s="129"/>
      <c r="TKD74" s="129"/>
      <c r="TKE74" s="129"/>
      <c r="TKF74" s="129"/>
      <c r="TKG74" s="129"/>
      <c r="TKH74" s="129"/>
      <c r="TKI74" s="129"/>
      <c r="TKJ74" s="129"/>
      <c r="TKK74" s="129"/>
      <c r="TKL74" s="129"/>
      <c r="TKM74" s="129"/>
      <c r="TKN74" s="129"/>
      <c r="TKO74" s="129"/>
      <c r="TKP74" s="129"/>
      <c r="TKQ74" s="129"/>
      <c r="TKR74" s="129"/>
      <c r="TKS74" s="129"/>
      <c r="TKT74" s="129"/>
      <c r="TKU74" s="129"/>
      <c r="TKV74" s="129"/>
      <c r="TKW74" s="129"/>
      <c r="TKX74" s="129"/>
      <c r="TKY74" s="129"/>
      <c r="TKZ74" s="129"/>
      <c r="TLA74" s="129"/>
      <c r="TLB74" s="129"/>
      <c r="TLC74" s="129"/>
      <c r="TLD74" s="129"/>
      <c r="TLE74" s="129"/>
      <c r="TLF74" s="129"/>
      <c r="TLG74" s="129"/>
      <c r="TLH74" s="129"/>
      <c r="TLI74" s="129"/>
      <c r="TLJ74" s="129"/>
      <c r="TLK74" s="129"/>
      <c r="TLL74" s="129"/>
      <c r="TLM74" s="129"/>
      <c r="TLN74" s="129"/>
      <c r="TLO74" s="129"/>
      <c r="TLP74" s="129"/>
      <c r="TLQ74" s="129"/>
      <c r="TLR74" s="129"/>
      <c r="TLS74" s="129"/>
      <c r="TLT74" s="129"/>
      <c r="TLU74" s="129"/>
      <c r="TLV74" s="129"/>
      <c r="TLW74" s="129"/>
      <c r="TLX74" s="129"/>
      <c r="TLY74" s="129"/>
      <c r="TLZ74" s="129"/>
      <c r="TMA74" s="129"/>
      <c r="TMB74" s="129"/>
      <c r="TMC74" s="129"/>
      <c r="TMD74" s="129"/>
      <c r="TME74" s="129"/>
      <c r="TMF74" s="129"/>
      <c r="TMG74" s="129"/>
      <c r="TMH74" s="129"/>
      <c r="TMI74" s="129"/>
      <c r="TMJ74" s="129"/>
      <c r="TMK74" s="129"/>
      <c r="TML74" s="129"/>
      <c r="TMM74" s="129"/>
      <c r="TMN74" s="129"/>
      <c r="TMO74" s="129"/>
      <c r="TMP74" s="129"/>
      <c r="TMQ74" s="129"/>
      <c r="TMR74" s="129"/>
      <c r="TMS74" s="129"/>
      <c r="TMT74" s="129"/>
      <c r="TMU74" s="129"/>
      <c r="TMV74" s="129"/>
      <c r="TMW74" s="129"/>
      <c r="TMX74" s="129"/>
      <c r="TMY74" s="129"/>
      <c r="TMZ74" s="129"/>
      <c r="TNA74" s="129"/>
      <c r="TNB74" s="129"/>
      <c r="TNC74" s="129"/>
      <c r="TND74" s="129"/>
      <c r="TNE74" s="129"/>
      <c r="TNF74" s="129"/>
      <c r="TNG74" s="129"/>
      <c r="TNH74" s="129"/>
      <c r="TNI74" s="129"/>
      <c r="TNJ74" s="129"/>
      <c r="TNK74" s="129"/>
      <c r="TNL74" s="129"/>
      <c r="TNM74" s="129"/>
      <c r="TNN74" s="129"/>
      <c r="TNO74" s="129"/>
      <c r="TNP74" s="129"/>
      <c r="TNQ74" s="129"/>
      <c r="TNR74" s="129"/>
      <c r="TNS74" s="129"/>
      <c r="TNT74" s="129"/>
      <c r="TNU74" s="129"/>
      <c r="TNV74" s="129"/>
      <c r="TNW74" s="129"/>
      <c r="TNX74" s="129"/>
      <c r="TNY74" s="129"/>
      <c r="TNZ74" s="129"/>
      <c r="TOA74" s="129"/>
      <c r="TOB74" s="129"/>
      <c r="TOC74" s="129"/>
      <c r="TOD74" s="129"/>
      <c r="TOE74" s="129"/>
      <c r="TOF74" s="129"/>
      <c r="TOG74" s="129"/>
      <c r="TOH74" s="129"/>
      <c r="TOI74" s="129"/>
      <c r="TOJ74" s="129"/>
      <c r="TOK74" s="129"/>
      <c r="TOL74" s="129"/>
      <c r="TOM74" s="129"/>
      <c r="TON74" s="129"/>
      <c r="TOO74" s="129"/>
      <c r="TOP74" s="129"/>
      <c r="TOQ74" s="129"/>
      <c r="TOR74" s="129"/>
      <c r="TOS74" s="129"/>
      <c r="TOT74" s="129"/>
      <c r="TOU74" s="129"/>
      <c r="TOV74" s="129"/>
      <c r="TOW74" s="129"/>
      <c r="TOX74" s="129"/>
      <c r="TOY74" s="129"/>
      <c r="TOZ74" s="129"/>
      <c r="TPA74" s="129"/>
      <c r="TPB74" s="129"/>
      <c r="TPC74" s="129"/>
      <c r="TPD74" s="129"/>
      <c r="TPE74" s="129"/>
      <c r="TPF74" s="129"/>
      <c r="TPG74" s="129"/>
      <c r="TPH74" s="129"/>
      <c r="TPI74" s="129"/>
      <c r="TPJ74" s="129"/>
      <c r="TPK74" s="129"/>
      <c r="TPL74" s="129"/>
      <c r="TPM74" s="129"/>
      <c r="TPN74" s="129"/>
      <c r="TPO74" s="129"/>
      <c r="TPP74" s="129"/>
      <c r="TPQ74" s="129"/>
      <c r="TPR74" s="129"/>
      <c r="TPS74" s="129"/>
      <c r="TPT74" s="129"/>
      <c r="TPU74" s="129"/>
      <c r="TPV74" s="129"/>
      <c r="TPW74" s="129"/>
      <c r="TPX74" s="129"/>
      <c r="TPY74" s="129"/>
      <c r="TPZ74" s="129"/>
      <c r="TQA74" s="129"/>
      <c r="TQB74" s="129"/>
      <c r="TQC74" s="129"/>
      <c r="TQD74" s="129"/>
      <c r="TQE74" s="129"/>
      <c r="TQF74" s="129"/>
      <c r="TQG74" s="129"/>
      <c r="TQH74" s="129"/>
      <c r="TQI74" s="129"/>
      <c r="TQJ74" s="129"/>
      <c r="TQK74" s="129"/>
      <c r="TQL74" s="129"/>
      <c r="TQM74" s="129"/>
      <c r="TQN74" s="129"/>
      <c r="TQO74" s="129"/>
      <c r="TQP74" s="129"/>
      <c r="TQQ74" s="129"/>
      <c r="TQR74" s="129"/>
      <c r="TQS74" s="129"/>
      <c r="TQT74" s="129"/>
      <c r="TQU74" s="129"/>
      <c r="TQV74" s="129"/>
      <c r="TQW74" s="129"/>
      <c r="TQX74" s="129"/>
      <c r="TQY74" s="129"/>
      <c r="TQZ74" s="129"/>
      <c r="TRA74" s="129"/>
      <c r="TRB74" s="129"/>
      <c r="TRC74" s="129"/>
      <c r="TRD74" s="129"/>
      <c r="TRE74" s="129"/>
      <c r="TRF74" s="129"/>
      <c r="TRG74" s="129"/>
      <c r="TRH74" s="129"/>
      <c r="TRI74" s="129"/>
      <c r="TRJ74" s="129"/>
      <c r="TRK74" s="129"/>
      <c r="TRL74" s="129"/>
      <c r="TRM74" s="129"/>
      <c r="TRN74" s="129"/>
      <c r="TRO74" s="129"/>
      <c r="TRP74" s="129"/>
      <c r="TRQ74" s="129"/>
      <c r="TRR74" s="129"/>
      <c r="TRS74" s="129"/>
      <c r="TRT74" s="129"/>
      <c r="TRU74" s="129"/>
      <c r="TRV74" s="129"/>
      <c r="TRW74" s="129"/>
      <c r="TRX74" s="129"/>
      <c r="TRY74" s="129"/>
      <c r="TRZ74" s="129"/>
      <c r="TSA74" s="129"/>
      <c r="TSB74" s="129"/>
      <c r="TSC74" s="129"/>
      <c r="TSD74" s="129"/>
      <c r="TSE74" s="129"/>
      <c r="TSF74" s="129"/>
      <c r="TSG74" s="129"/>
      <c r="TSH74" s="129"/>
      <c r="TSI74" s="129"/>
      <c r="TSJ74" s="129"/>
      <c r="TSK74" s="129"/>
      <c r="TSL74" s="129"/>
      <c r="TSM74" s="129"/>
      <c r="TSN74" s="129"/>
      <c r="TSO74" s="129"/>
      <c r="TSP74" s="129"/>
      <c r="TSQ74" s="129"/>
      <c r="TSR74" s="129"/>
      <c r="TSS74" s="129"/>
      <c r="TST74" s="129"/>
      <c r="TSU74" s="129"/>
      <c r="TSV74" s="129"/>
      <c r="TSW74" s="129"/>
      <c r="TSX74" s="129"/>
      <c r="TSY74" s="129"/>
      <c r="TSZ74" s="129"/>
      <c r="TTA74" s="129"/>
      <c r="TTB74" s="129"/>
      <c r="TTC74" s="129"/>
      <c r="TTD74" s="129"/>
      <c r="TTE74" s="129"/>
      <c r="TTF74" s="129"/>
      <c r="TTG74" s="129"/>
      <c r="TTH74" s="129"/>
      <c r="TTI74" s="129"/>
      <c r="TTJ74" s="129"/>
      <c r="TTK74" s="129"/>
      <c r="TTL74" s="129"/>
      <c r="TTM74" s="129"/>
      <c r="TTN74" s="129"/>
      <c r="TTO74" s="129"/>
      <c r="TTP74" s="129"/>
      <c r="TTQ74" s="129"/>
      <c r="TTR74" s="129"/>
      <c r="TTS74" s="129"/>
      <c r="TTT74" s="129"/>
      <c r="TTU74" s="129"/>
      <c r="TTV74" s="129"/>
      <c r="TTW74" s="129"/>
      <c r="TTX74" s="129"/>
      <c r="TTY74" s="129"/>
      <c r="TTZ74" s="129"/>
      <c r="TUA74" s="129"/>
      <c r="TUB74" s="129"/>
      <c r="TUC74" s="129"/>
      <c r="TUD74" s="129"/>
      <c r="TUE74" s="129"/>
      <c r="TUF74" s="129"/>
      <c r="TUG74" s="129"/>
      <c r="TUH74" s="129"/>
      <c r="TUI74" s="129"/>
      <c r="TUJ74" s="129"/>
      <c r="TUK74" s="129"/>
      <c r="TUL74" s="129"/>
      <c r="TUM74" s="129"/>
      <c r="TUN74" s="129"/>
      <c r="TUO74" s="129"/>
      <c r="TUP74" s="129"/>
      <c r="TUQ74" s="129"/>
      <c r="TUR74" s="129"/>
      <c r="TUS74" s="129"/>
      <c r="TUT74" s="129"/>
      <c r="TUU74" s="129"/>
      <c r="TUV74" s="129"/>
      <c r="TUW74" s="129"/>
      <c r="TUX74" s="129"/>
      <c r="TUY74" s="129"/>
      <c r="TUZ74" s="129"/>
      <c r="TVA74" s="129"/>
      <c r="TVB74" s="129"/>
      <c r="TVC74" s="129"/>
      <c r="TVD74" s="129"/>
      <c r="TVE74" s="129"/>
      <c r="TVF74" s="129"/>
      <c r="TVG74" s="129"/>
      <c r="TVH74" s="129"/>
      <c r="TVI74" s="129"/>
      <c r="TVJ74" s="129"/>
      <c r="TVK74" s="129"/>
      <c r="TVL74" s="129"/>
      <c r="TVM74" s="129"/>
      <c r="TVN74" s="129"/>
      <c r="TVO74" s="129"/>
      <c r="TVP74" s="129"/>
      <c r="TVQ74" s="129"/>
      <c r="TVR74" s="129"/>
      <c r="TVS74" s="129"/>
      <c r="TVT74" s="129"/>
      <c r="TVU74" s="129"/>
      <c r="TVV74" s="129"/>
      <c r="TVW74" s="129"/>
      <c r="TVX74" s="129"/>
      <c r="TVY74" s="129"/>
      <c r="TVZ74" s="129"/>
      <c r="TWA74" s="129"/>
      <c r="TWB74" s="129"/>
      <c r="TWC74" s="129"/>
      <c r="TWD74" s="129"/>
      <c r="TWE74" s="129"/>
      <c r="TWF74" s="129"/>
      <c r="TWG74" s="129"/>
      <c r="TWH74" s="129"/>
      <c r="TWI74" s="129"/>
      <c r="TWJ74" s="129"/>
      <c r="TWK74" s="129"/>
      <c r="TWL74" s="129"/>
      <c r="TWM74" s="129"/>
      <c r="TWN74" s="129"/>
      <c r="TWO74" s="129"/>
      <c r="TWP74" s="129"/>
      <c r="TWQ74" s="129"/>
      <c r="TWR74" s="129"/>
      <c r="TWS74" s="129"/>
      <c r="TWT74" s="129"/>
      <c r="TWU74" s="129"/>
      <c r="TWV74" s="129"/>
      <c r="TWW74" s="129"/>
      <c r="TWX74" s="129"/>
      <c r="TWY74" s="129"/>
      <c r="TWZ74" s="129"/>
      <c r="TXA74" s="129"/>
      <c r="TXB74" s="129"/>
      <c r="TXC74" s="129"/>
      <c r="TXD74" s="129"/>
      <c r="TXE74" s="129"/>
      <c r="TXF74" s="129"/>
      <c r="TXG74" s="129"/>
      <c r="TXH74" s="129"/>
      <c r="TXI74" s="129"/>
      <c r="TXJ74" s="129"/>
      <c r="TXK74" s="129"/>
      <c r="TXL74" s="129"/>
      <c r="TXM74" s="129"/>
      <c r="TXN74" s="129"/>
      <c r="TXO74" s="129"/>
      <c r="TXP74" s="129"/>
      <c r="TXQ74" s="129"/>
      <c r="TXR74" s="129"/>
      <c r="TXS74" s="129"/>
      <c r="TXT74" s="129"/>
      <c r="TXU74" s="129"/>
      <c r="TXV74" s="129"/>
      <c r="TXW74" s="129"/>
      <c r="TXX74" s="129"/>
      <c r="TXY74" s="129"/>
      <c r="TXZ74" s="129"/>
      <c r="TYA74" s="129"/>
      <c r="TYB74" s="129"/>
      <c r="TYC74" s="129"/>
      <c r="TYD74" s="129"/>
      <c r="TYE74" s="129"/>
      <c r="TYF74" s="129"/>
      <c r="TYG74" s="129"/>
      <c r="TYH74" s="129"/>
      <c r="TYI74" s="129"/>
      <c r="TYJ74" s="129"/>
      <c r="TYK74" s="129"/>
      <c r="TYL74" s="129"/>
      <c r="TYM74" s="129"/>
      <c r="TYN74" s="129"/>
      <c r="TYO74" s="129"/>
      <c r="TYP74" s="129"/>
      <c r="TYQ74" s="129"/>
      <c r="TYR74" s="129"/>
      <c r="TYS74" s="129"/>
      <c r="TYT74" s="129"/>
      <c r="TYU74" s="129"/>
      <c r="TYV74" s="129"/>
      <c r="TYW74" s="129"/>
      <c r="TYX74" s="129"/>
      <c r="TYY74" s="129"/>
      <c r="TYZ74" s="129"/>
      <c r="TZA74" s="129"/>
      <c r="TZB74" s="129"/>
      <c r="TZC74" s="129"/>
      <c r="TZD74" s="129"/>
      <c r="TZE74" s="129"/>
      <c r="TZF74" s="129"/>
      <c r="TZG74" s="129"/>
      <c r="TZH74" s="129"/>
      <c r="TZI74" s="129"/>
      <c r="TZJ74" s="129"/>
      <c r="TZK74" s="129"/>
      <c r="TZL74" s="129"/>
      <c r="TZM74" s="129"/>
      <c r="TZN74" s="129"/>
      <c r="TZO74" s="129"/>
      <c r="TZP74" s="129"/>
      <c r="TZQ74" s="129"/>
      <c r="TZR74" s="129"/>
      <c r="TZS74" s="129"/>
      <c r="TZT74" s="129"/>
      <c r="TZU74" s="129"/>
      <c r="TZV74" s="129"/>
      <c r="TZW74" s="129"/>
      <c r="TZX74" s="129"/>
      <c r="TZY74" s="129"/>
      <c r="TZZ74" s="129"/>
      <c r="UAA74" s="129"/>
      <c r="UAB74" s="129"/>
      <c r="UAC74" s="129"/>
      <c r="UAD74" s="129"/>
      <c r="UAE74" s="129"/>
      <c r="UAF74" s="129"/>
      <c r="UAG74" s="129"/>
      <c r="UAH74" s="129"/>
      <c r="UAI74" s="129"/>
      <c r="UAJ74" s="129"/>
      <c r="UAK74" s="129"/>
      <c r="UAL74" s="129"/>
      <c r="UAM74" s="129"/>
      <c r="UAN74" s="129"/>
      <c r="UAO74" s="129"/>
      <c r="UAP74" s="129"/>
      <c r="UAQ74" s="129"/>
      <c r="UAR74" s="129"/>
      <c r="UAS74" s="129"/>
      <c r="UAT74" s="129"/>
      <c r="UAU74" s="129"/>
      <c r="UAV74" s="129"/>
      <c r="UAW74" s="129"/>
      <c r="UAX74" s="129"/>
      <c r="UAY74" s="129"/>
      <c r="UAZ74" s="129"/>
      <c r="UBA74" s="129"/>
      <c r="UBB74" s="129"/>
      <c r="UBC74" s="129"/>
      <c r="UBD74" s="129"/>
      <c r="UBE74" s="129"/>
      <c r="UBF74" s="129"/>
      <c r="UBG74" s="129"/>
      <c r="UBH74" s="129"/>
      <c r="UBI74" s="129"/>
      <c r="UBJ74" s="129"/>
      <c r="UBK74" s="129"/>
      <c r="UBL74" s="129"/>
      <c r="UBM74" s="129"/>
      <c r="UBN74" s="129"/>
      <c r="UBO74" s="129"/>
      <c r="UBP74" s="129"/>
      <c r="UBQ74" s="129"/>
      <c r="UBR74" s="129"/>
      <c r="UBS74" s="129"/>
      <c r="UBT74" s="129"/>
      <c r="UBU74" s="129"/>
      <c r="UBV74" s="129"/>
      <c r="UBW74" s="129"/>
      <c r="UBX74" s="129"/>
      <c r="UBY74" s="129"/>
      <c r="UBZ74" s="129"/>
      <c r="UCA74" s="129"/>
      <c r="UCB74" s="129"/>
      <c r="UCC74" s="129"/>
      <c r="UCD74" s="129"/>
      <c r="UCE74" s="129"/>
      <c r="UCF74" s="129"/>
      <c r="UCG74" s="129"/>
      <c r="UCH74" s="129"/>
      <c r="UCI74" s="129"/>
      <c r="UCJ74" s="129"/>
      <c r="UCK74" s="129"/>
      <c r="UCL74" s="129"/>
      <c r="UCM74" s="129"/>
      <c r="UCN74" s="129"/>
      <c r="UCO74" s="129"/>
      <c r="UCP74" s="129"/>
      <c r="UCQ74" s="129"/>
      <c r="UCR74" s="129"/>
      <c r="UCS74" s="129"/>
      <c r="UCT74" s="129"/>
      <c r="UCU74" s="129"/>
      <c r="UCV74" s="129"/>
      <c r="UCW74" s="129"/>
      <c r="UCX74" s="129"/>
      <c r="UCY74" s="129"/>
      <c r="UCZ74" s="129"/>
      <c r="UDA74" s="129"/>
      <c r="UDB74" s="129"/>
      <c r="UDC74" s="129"/>
      <c r="UDD74" s="129"/>
      <c r="UDE74" s="129"/>
      <c r="UDF74" s="129"/>
      <c r="UDG74" s="129"/>
      <c r="UDH74" s="129"/>
      <c r="UDI74" s="129"/>
      <c r="UDJ74" s="129"/>
      <c r="UDK74" s="129"/>
      <c r="UDL74" s="129"/>
      <c r="UDM74" s="129"/>
      <c r="UDN74" s="129"/>
      <c r="UDO74" s="129"/>
      <c r="UDP74" s="129"/>
      <c r="UDQ74" s="129"/>
      <c r="UDR74" s="129"/>
      <c r="UDS74" s="129"/>
      <c r="UDT74" s="129"/>
      <c r="UDU74" s="129"/>
      <c r="UDV74" s="129"/>
      <c r="UDW74" s="129"/>
      <c r="UDX74" s="129"/>
      <c r="UDY74" s="129"/>
      <c r="UDZ74" s="129"/>
      <c r="UEA74" s="129"/>
      <c r="UEB74" s="129"/>
      <c r="UEC74" s="129"/>
      <c r="UED74" s="129"/>
      <c r="UEE74" s="129"/>
      <c r="UEF74" s="129"/>
      <c r="UEG74" s="129"/>
      <c r="UEH74" s="129"/>
      <c r="UEI74" s="129"/>
      <c r="UEJ74" s="129"/>
      <c r="UEK74" s="129"/>
      <c r="UEL74" s="129"/>
      <c r="UEM74" s="129"/>
      <c r="UEN74" s="129"/>
      <c r="UEO74" s="129"/>
      <c r="UEP74" s="129"/>
      <c r="UEQ74" s="129"/>
      <c r="UER74" s="129"/>
      <c r="UES74" s="129"/>
      <c r="UET74" s="129"/>
      <c r="UEU74" s="129"/>
      <c r="UEV74" s="129"/>
      <c r="UEW74" s="129"/>
      <c r="UEX74" s="129"/>
      <c r="UEY74" s="129"/>
      <c r="UEZ74" s="129"/>
      <c r="UFA74" s="129"/>
      <c r="UFB74" s="129"/>
      <c r="UFC74" s="129"/>
      <c r="UFD74" s="129"/>
      <c r="UFE74" s="129"/>
      <c r="UFF74" s="129"/>
      <c r="UFG74" s="129"/>
      <c r="UFH74" s="129"/>
      <c r="UFI74" s="129"/>
      <c r="UFJ74" s="129"/>
      <c r="UFK74" s="129"/>
      <c r="UFL74" s="129"/>
      <c r="UFM74" s="129"/>
      <c r="UFN74" s="129"/>
      <c r="UFO74" s="129"/>
      <c r="UFP74" s="129"/>
      <c r="UFQ74" s="129"/>
      <c r="UFR74" s="129"/>
      <c r="UFS74" s="129"/>
      <c r="UFT74" s="129"/>
      <c r="UFU74" s="129"/>
      <c r="UFV74" s="129"/>
      <c r="UFW74" s="129"/>
      <c r="UFX74" s="129"/>
      <c r="UFY74" s="129"/>
      <c r="UFZ74" s="129"/>
      <c r="UGA74" s="129"/>
      <c r="UGB74" s="129"/>
      <c r="UGC74" s="129"/>
      <c r="UGD74" s="129"/>
      <c r="UGE74" s="129"/>
      <c r="UGF74" s="129"/>
      <c r="UGG74" s="129"/>
      <c r="UGH74" s="129"/>
      <c r="UGI74" s="129"/>
      <c r="UGJ74" s="129"/>
      <c r="UGK74" s="129"/>
      <c r="UGL74" s="129"/>
      <c r="UGM74" s="129"/>
      <c r="UGN74" s="129"/>
      <c r="UGO74" s="129"/>
      <c r="UGP74" s="129"/>
      <c r="UGQ74" s="129"/>
      <c r="UGR74" s="129"/>
      <c r="UGS74" s="129"/>
      <c r="UGT74" s="129"/>
      <c r="UGU74" s="129"/>
      <c r="UGV74" s="129"/>
      <c r="UGW74" s="129"/>
      <c r="UGX74" s="129"/>
      <c r="UGY74" s="129"/>
      <c r="UGZ74" s="129"/>
      <c r="UHA74" s="129"/>
      <c r="UHB74" s="129"/>
      <c r="UHC74" s="129"/>
      <c r="UHD74" s="129"/>
      <c r="UHE74" s="129"/>
      <c r="UHF74" s="129"/>
      <c r="UHG74" s="129"/>
      <c r="UHH74" s="129"/>
      <c r="UHI74" s="129"/>
      <c r="UHJ74" s="129"/>
      <c r="UHK74" s="129"/>
      <c r="UHL74" s="129"/>
      <c r="UHM74" s="129"/>
      <c r="UHN74" s="129"/>
      <c r="UHO74" s="129"/>
      <c r="UHP74" s="129"/>
      <c r="UHQ74" s="129"/>
      <c r="UHR74" s="129"/>
      <c r="UHS74" s="129"/>
      <c r="UHT74" s="129"/>
      <c r="UHU74" s="129"/>
      <c r="UHV74" s="129"/>
      <c r="UHW74" s="129"/>
      <c r="UHX74" s="129"/>
      <c r="UHY74" s="129"/>
      <c r="UHZ74" s="129"/>
      <c r="UIA74" s="129"/>
      <c r="UIB74" s="129"/>
      <c r="UIC74" s="129"/>
      <c r="UID74" s="129"/>
      <c r="UIE74" s="129"/>
      <c r="UIF74" s="129"/>
      <c r="UIG74" s="129"/>
      <c r="UIH74" s="129"/>
      <c r="UII74" s="129"/>
      <c r="UIJ74" s="129"/>
      <c r="UIK74" s="129"/>
      <c r="UIL74" s="129"/>
      <c r="UIM74" s="129"/>
      <c r="UIN74" s="129"/>
      <c r="UIO74" s="129"/>
      <c r="UIP74" s="129"/>
      <c r="UIQ74" s="129"/>
      <c r="UIR74" s="129"/>
      <c r="UIS74" s="129"/>
      <c r="UIT74" s="129"/>
      <c r="UIU74" s="129"/>
      <c r="UIV74" s="129"/>
      <c r="UIW74" s="129"/>
      <c r="UIX74" s="129"/>
      <c r="UIY74" s="129"/>
      <c r="UIZ74" s="129"/>
      <c r="UJA74" s="129"/>
      <c r="UJB74" s="129"/>
      <c r="UJC74" s="129"/>
      <c r="UJD74" s="129"/>
      <c r="UJE74" s="129"/>
      <c r="UJF74" s="129"/>
      <c r="UJG74" s="129"/>
      <c r="UJH74" s="129"/>
      <c r="UJI74" s="129"/>
      <c r="UJJ74" s="129"/>
      <c r="UJK74" s="129"/>
      <c r="UJL74" s="129"/>
      <c r="UJM74" s="129"/>
      <c r="UJN74" s="129"/>
      <c r="UJO74" s="129"/>
      <c r="UJP74" s="129"/>
      <c r="UJQ74" s="129"/>
      <c r="UJR74" s="129"/>
      <c r="UJS74" s="129"/>
      <c r="UJT74" s="129"/>
      <c r="UJU74" s="129"/>
      <c r="UJV74" s="129"/>
      <c r="UJW74" s="129"/>
      <c r="UJX74" s="129"/>
      <c r="UJY74" s="129"/>
      <c r="UJZ74" s="129"/>
      <c r="UKA74" s="129"/>
      <c r="UKB74" s="129"/>
      <c r="UKC74" s="129"/>
      <c r="UKD74" s="129"/>
      <c r="UKE74" s="129"/>
      <c r="UKF74" s="129"/>
      <c r="UKG74" s="129"/>
      <c r="UKH74" s="129"/>
      <c r="UKI74" s="129"/>
      <c r="UKJ74" s="129"/>
      <c r="UKK74" s="129"/>
      <c r="UKL74" s="129"/>
      <c r="UKM74" s="129"/>
      <c r="UKN74" s="129"/>
      <c r="UKO74" s="129"/>
      <c r="UKP74" s="129"/>
      <c r="UKQ74" s="129"/>
      <c r="UKR74" s="129"/>
      <c r="UKS74" s="129"/>
      <c r="UKT74" s="129"/>
      <c r="UKU74" s="129"/>
      <c r="UKV74" s="129"/>
      <c r="UKW74" s="129"/>
      <c r="UKX74" s="129"/>
      <c r="UKY74" s="129"/>
      <c r="UKZ74" s="129"/>
      <c r="ULA74" s="129"/>
      <c r="ULB74" s="129"/>
      <c r="ULC74" s="129"/>
      <c r="ULD74" s="129"/>
      <c r="ULE74" s="129"/>
      <c r="ULF74" s="129"/>
      <c r="ULG74" s="129"/>
      <c r="ULH74" s="129"/>
      <c r="ULI74" s="129"/>
      <c r="ULJ74" s="129"/>
      <c r="ULK74" s="129"/>
      <c r="ULL74" s="129"/>
      <c r="ULM74" s="129"/>
      <c r="ULN74" s="129"/>
      <c r="ULO74" s="129"/>
      <c r="ULP74" s="129"/>
      <c r="ULQ74" s="129"/>
      <c r="ULR74" s="129"/>
      <c r="ULS74" s="129"/>
      <c r="ULT74" s="129"/>
      <c r="ULU74" s="129"/>
      <c r="ULV74" s="129"/>
      <c r="ULW74" s="129"/>
      <c r="ULX74" s="129"/>
      <c r="ULY74" s="129"/>
      <c r="ULZ74" s="129"/>
      <c r="UMA74" s="129"/>
      <c r="UMB74" s="129"/>
      <c r="UMC74" s="129"/>
      <c r="UMD74" s="129"/>
      <c r="UME74" s="129"/>
      <c r="UMF74" s="129"/>
      <c r="UMG74" s="129"/>
      <c r="UMH74" s="129"/>
      <c r="UMI74" s="129"/>
      <c r="UMJ74" s="129"/>
      <c r="UMK74" s="129"/>
      <c r="UML74" s="129"/>
      <c r="UMM74" s="129"/>
      <c r="UMN74" s="129"/>
      <c r="UMO74" s="129"/>
      <c r="UMP74" s="129"/>
      <c r="UMQ74" s="129"/>
      <c r="UMR74" s="129"/>
      <c r="UMS74" s="129"/>
      <c r="UMT74" s="129"/>
      <c r="UMU74" s="129"/>
      <c r="UMV74" s="129"/>
      <c r="UMW74" s="129"/>
      <c r="UMX74" s="129"/>
      <c r="UMY74" s="129"/>
      <c r="UMZ74" s="129"/>
      <c r="UNA74" s="129"/>
      <c r="UNB74" s="129"/>
      <c r="UNC74" s="129"/>
      <c r="UND74" s="129"/>
      <c r="UNE74" s="129"/>
      <c r="UNF74" s="129"/>
      <c r="UNG74" s="129"/>
      <c r="UNH74" s="129"/>
      <c r="UNI74" s="129"/>
      <c r="UNJ74" s="129"/>
      <c r="UNK74" s="129"/>
      <c r="UNL74" s="129"/>
      <c r="UNM74" s="129"/>
      <c r="UNN74" s="129"/>
      <c r="UNO74" s="129"/>
      <c r="UNP74" s="129"/>
      <c r="UNQ74" s="129"/>
      <c r="UNR74" s="129"/>
      <c r="UNS74" s="129"/>
      <c r="UNT74" s="129"/>
      <c r="UNU74" s="129"/>
      <c r="UNV74" s="129"/>
      <c r="UNW74" s="129"/>
      <c r="UNX74" s="129"/>
      <c r="UNY74" s="129"/>
      <c r="UNZ74" s="129"/>
      <c r="UOA74" s="129"/>
      <c r="UOB74" s="129"/>
      <c r="UOC74" s="129"/>
      <c r="UOD74" s="129"/>
      <c r="UOE74" s="129"/>
      <c r="UOF74" s="129"/>
      <c r="UOG74" s="129"/>
      <c r="UOH74" s="129"/>
      <c r="UOI74" s="129"/>
      <c r="UOJ74" s="129"/>
      <c r="UOK74" s="129"/>
      <c r="UOL74" s="129"/>
      <c r="UOM74" s="129"/>
      <c r="UON74" s="129"/>
      <c r="UOO74" s="129"/>
      <c r="UOP74" s="129"/>
      <c r="UOQ74" s="129"/>
      <c r="UOR74" s="129"/>
      <c r="UOS74" s="129"/>
      <c r="UOT74" s="129"/>
      <c r="UOU74" s="129"/>
      <c r="UOV74" s="129"/>
      <c r="UOW74" s="129"/>
      <c r="UOX74" s="129"/>
      <c r="UOY74" s="129"/>
      <c r="UOZ74" s="129"/>
      <c r="UPA74" s="129"/>
      <c r="UPB74" s="129"/>
      <c r="UPC74" s="129"/>
      <c r="UPD74" s="129"/>
      <c r="UPE74" s="129"/>
      <c r="UPF74" s="129"/>
      <c r="UPG74" s="129"/>
      <c r="UPH74" s="129"/>
      <c r="UPI74" s="129"/>
      <c r="UPJ74" s="129"/>
      <c r="UPK74" s="129"/>
      <c r="UPL74" s="129"/>
      <c r="UPM74" s="129"/>
      <c r="UPN74" s="129"/>
      <c r="UPO74" s="129"/>
      <c r="UPP74" s="129"/>
      <c r="UPQ74" s="129"/>
      <c r="UPR74" s="129"/>
      <c r="UPS74" s="129"/>
      <c r="UPT74" s="129"/>
      <c r="UPU74" s="129"/>
      <c r="UPV74" s="129"/>
      <c r="UPW74" s="129"/>
      <c r="UPX74" s="129"/>
      <c r="UPY74" s="129"/>
      <c r="UPZ74" s="129"/>
      <c r="UQA74" s="129"/>
      <c r="UQB74" s="129"/>
      <c r="UQC74" s="129"/>
      <c r="UQD74" s="129"/>
      <c r="UQE74" s="129"/>
      <c r="UQF74" s="129"/>
      <c r="UQG74" s="129"/>
      <c r="UQH74" s="129"/>
      <c r="UQI74" s="129"/>
      <c r="UQJ74" s="129"/>
      <c r="UQK74" s="129"/>
      <c r="UQL74" s="129"/>
      <c r="UQM74" s="129"/>
      <c r="UQN74" s="129"/>
      <c r="UQO74" s="129"/>
      <c r="UQP74" s="129"/>
      <c r="UQQ74" s="129"/>
      <c r="UQR74" s="129"/>
      <c r="UQS74" s="129"/>
      <c r="UQT74" s="129"/>
      <c r="UQU74" s="129"/>
      <c r="UQV74" s="129"/>
      <c r="UQW74" s="129"/>
      <c r="UQX74" s="129"/>
      <c r="UQY74" s="129"/>
      <c r="UQZ74" s="129"/>
      <c r="URA74" s="129"/>
      <c r="URB74" s="129"/>
      <c r="URC74" s="129"/>
      <c r="URD74" s="129"/>
      <c r="URE74" s="129"/>
      <c r="URF74" s="129"/>
      <c r="URG74" s="129"/>
      <c r="URH74" s="129"/>
      <c r="URI74" s="129"/>
      <c r="URJ74" s="129"/>
      <c r="URK74" s="129"/>
      <c r="URL74" s="129"/>
      <c r="URM74" s="129"/>
      <c r="URN74" s="129"/>
      <c r="URO74" s="129"/>
      <c r="URP74" s="129"/>
      <c r="URQ74" s="129"/>
      <c r="URR74" s="129"/>
      <c r="URS74" s="129"/>
      <c r="URT74" s="129"/>
      <c r="URU74" s="129"/>
      <c r="URV74" s="129"/>
      <c r="URW74" s="129"/>
      <c r="URX74" s="129"/>
      <c r="URY74" s="129"/>
      <c r="URZ74" s="129"/>
      <c r="USA74" s="129"/>
      <c r="USB74" s="129"/>
      <c r="USC74" s="129"/>
      <c r="USD74" s="129"/>
      <c r="USE74" s="129"/>
      <c r="USF74" s="129"/>
      <c r="USG74" s="129"/>
      <c r="USH74" s="129"/>
      <c r="USI74" s="129"/>
      <c r="USJ74" s="129"/>
      <c r="USK74" s="129"/>
      <c r="USL74" s="129"/>
      <c r="USM74" s="129"/>
      <c r="USN74" s="129"/>
      <c r="USO74" s="129"/>
      <c r="USP74" s="129"/>
      <c r="USQ74" s="129"/>
      <c r="USR74" s="129"/>
      <c r="USS74" s="129"/>
      <c r="UST74" s="129"/>
      <c r="USU74" s="129"/>
      <c r="USV74" s="129"/>
      <c r="USW74" s="129"/>
      <c r="USX74" s="129"/>
      <c r="USY74" s="129"/>
      <c r="USZ74" s="129"/>
      <c r="UTA74" s="129"/>
      <c r="UTB74" s="129"/>
      <c r="UTC74" s="129"/>
      <c r="UTD74" s="129"/>
      <c r="UTE74" s="129"/>
      <c r="UTF74" s="129"/>
      <c r="UTG74" s="129"/>
      <c r="UTH74" s="129"/>
      <c r="UTI74" s="129"/>
      <c r="UTJ74" s="129"/>
      <c r="UTK74" s="129"/>
      <c r="UTL74" s="129"/>
      <c r="UTM74" s="129"/>
      <c r="UTN74" s="129"/>
      <c r="UTO74" s="129"/>
      <c r="UTP74" s="129"/>
      <c r="UTQ74" s="129"/>
      <c r="UTR74" s="129"/>
      <c r="UTS74" s="129"/>
      <c r="UTT74" s="129"/>
      <c r="UTU74" s="129"/>
      <c r="UTV74" s="129"/>
      <c r="UTW74" s="129"/>
      <c r="UTX74" s="129"/>
      <c r="UTY74" s="129"/>
      <c r="UTZ74" s="129"/>
      <c r="UUA74" s="129"/>
      <c r="UUB74" s="129"/>
      <c r="UUC74" s="129"/>
      <c r="UUD74" s="129"/>
      <c r="UUE74" s="129"/>
      <c r="UUF74" s="129"/>
      <c r="UUG74" s="129"/>
      <c r="UUH74" s="129"/>
      <c r="UUI74" s="129"/>
      <c r="UUJ74" s="129"/>
      <c r="UUK74" s="129"/>
      <c r="UUL74" s="129"/>
      <c r="UUM74" s="129"/>
      <c r="UUN74" s="129"/>
      <c r="UUO74" s="129"/>
      <c r="UUP74" s="129"/>
      <c r="UUQ74" s="129"/>
      <c r="UUR74" s="129"/>
      <c r="UUS74" s="129"/>
      <c r="UUT74" s="129"/>
      <c r="UUU74" s="129"/>
      <c r="UUV74" s="129"/>
      <c r="UUW74" s="129"/>
      <c r="UUX74" s="129"/>
      <c r="UUY74" s="129"/>
      <c r="UUZ74" s="129"/>
      <c r="UVA74" s="129"/>
      <c r="UVB74" s="129"/>
      <c r="UVC74" s="129"/>
      <c r="UVD74" s="129"/>
      <c r="UVE74" s="129"/>
      <c r="UVF74" s="129"/>
      <c r="UVG74" s="129"/>
      <c r="UVH74" s="129"/>
      <c r="UVI74" s="129"/>
      <c r="UVJ74" s="129"/>
      <c r="UVK74" s="129"/>
      <c r="UVL74" s="129"/>
      <c r="UVM74" s="129"/>
      <c r="UVN74" s="129"/>
      <c r="UVO74" s="129"/>
      <c r="UVP74" s="129"/>
      <c r="UVQ74" s="129"/>
      <c r="UVR74" s="129"/>
      <c r="UVS74" s="129"/>
      <c r="UVT74" s="129"/>
      <c r="UVU74" s="129"/>
      <c r="UVV74" s="129"/>
      <c r="UVW74" s="129"/>
      <c r="UVX74" s="129"/>
      <c r="UVY74" s="129"/>
      <c r="UVZ74" s="129"/>
      <c r="UWA74" s="129"/>
      <c r="UWB74" s="129"/>
      <c r="UWC74" s="129"/>
      <c r="UWD74" s="129"/>
      <c r="UWE74" s="129"/>
      <c r="UWF74" s="129"/>
      <c r="UWG74" s="129"/>
      <c r="UWH74" s="129"/>
      <c r="UWI74" s="129"/>
      <c r="UWJ74" s="129"/>
      <c r="UWK74" s="129"/>
      <c r="UWL74" s="129"/>
      <c r="UWM74" s="129"/>
      <c r="UWN74" s="129"/>
      <c r="UWO74" s="129"/>
      <c r="UWP74" s="129"/>
      <c r="UWQ74" s="129"/>
      <c r="UWR74" s="129"/>
      <c r="UWS74" s="129"/>
      <c r="UWT74" s="129"/>
      <c r="UWU74" s="129"/>
      <c r="UWV74" s="129"/>
      <c r="UWW74" s="129"/>
      <c r="UWX74" s="129"/>
      <c r="UWY74" s="129"/>
      <c r="UWZ74" s="129"/>
      <c r="UXA74" s="129"/>
      <c r="UXB74" s="129"/>
      <c r="UXC74" s="129"/>
      <c r="UXD74" s="129"/>
      <c r="UXE74" s="129"/>
      <c r="UXF74" s="129"/>
      <c r="UXG74" s="129"/>
      <c r="UXH74" s="129"/>
      <c r="UXI74" s="129"/>
      <c r="UXJ74" s="129"/>
      <c r="UXK74" s="129"/>
      <c r="UXL74" s="129"/>
      <c r="UXM74" s="129"/>
      <c r="UXN74" s="129"/>
      <c r="UXO74" s="129"/>
      <c r="UXP74" s="129"/>
      <c r="UXQ74" s="129"/>
      <c r="UXR74" s="129"/>
      <c r="UXS74" s="129"/>
      <c r="UXT74" s="129"/>
      <c r="UXU74" s="129"/>
      <c r="UXV74" s="129"/>
      <c r="UXW74" s="129"/>
      <c r="UXX74" s="129"/>
      <c r="UXY74" s="129"/>
      <c r="UXZ74" s="129"/>
      <c r="UYA74" s="129"/>
      <c r="UYB74" s="129"/>
      <c r="UYC74" s="129"/>
      <c r="UYD74" s="129"/>
      <c r="UYE74" s="129"/>
      <c r="UYF74" s="129"/>
      <c r="UYG74" s="129"/>
      <c r="UYH74" s="129"/>
      <c r="UYI74" s="129"/>
      <c r="UYJ74" s="129"/>
      <c r="UYK74" s="129"/>
      <c r="UYL74" s="129"/>
      <c r="UYM74" s="129"/>
      <c r="UYN74" s="129"/>
      <c r="UYO74" s="129"/>
      <c r="UYP74" s="129"/>
      <c r="UYQ74" s="129"/>
      <c r="UYR74" s="129"/>
      <c r="UYS74" s="129"/>
      <c r="UYT74" s="129"/>
      <c r="UYU74" s="129"/>
      <c r="UYV74" s="129"/>
      <c r="UYW74" s="129"/>
      <c r="UYX74" s="129"/>
      <c r="UYY74" s="129"/>
      <c r="UYZ74" s="129"/>
      <c r="UZA74" s="129"/>
      <c r="UZB74" s="129"/>
      <c r="UZC74" s="129"/>
      <c r="UZD74" s="129"/>
      <c r="UZE74" s="129"/>
      <c r="UZF74" s="129"/>
      <c r="UZG74" s="129"/>
      <c r="UZH74" s="129"/>
      <c r="UZI74" s="129"/>
      <c r="UZJ74" s="129"/>
      <c r="UZK74" s="129"/>
      <c r="UZL74" s="129"/>
      <c r="UZM74" s="129"/>
      <c r="UZN74" s="129"/>
      <c r="UZO74" s="129"/>
      <c r="UZP74" s="129"/>
      <c r="UZQ74" s="129"/>
      <c r="UZR74" s="129"/>
      <c r="UZS74" s="129"/>
      <c r="UZT74" s="129"/>
      <c r="UZU74" s="129"/>
      <c r="UZV74" s="129"/>
      <c r="UZW74" s="129"/>
      <c r="UZX74" s="129"/>
      <c r="UZY74" s="129"/>
      <c r="UZZ74" s="129"/>
      <c r="VAA74" s="129"/>
      <c r="VAB74" s="129"/>
      <c r="VAC74" s="129"/>
      <c r="VAD74" s="129"/>
      <c r="VAE74" s="129"/>
      <c r="VAF74" s="129"/>
      <c r="VAG74" s="129"/>
      <c r="VAH74" s="129"/>
      <c r="VAI74" s="129"/>
      <c r="VAJ74" s="129"/>
      <c r="VAK74" s="129"/>
      <c r="VAL74" s="129"/>
      <c r="VAM74" s="129"/>
      <c r="VAN74" s="129"/>
      <c r="VAO74" s="129"/>
      <c r="VAP74" s="129"/>
      <c r="VAQ74" s="129"/>
      <c r="VAR74" s="129"/>
      <c r="VAS74" s="129"/>
      <c r="VAT74" s="129"/>
      <c r="VAU74" s="129"/>
      <c r="VAV74" s="129"/>
      <c r="VAW74" s="129"/>
      <c r="VAX74" s="129"/>
      <c r="VAY74" s="129"/>
      <c r="VAZ74" s="129"/>
      <c r="VBA74" s="129"/>
      <c r="VBB74" s="129"/>
      <c r="VBC74" s="129"/>
      <c r="VBD74" s="129"/>
      <c r="VBE74" s="129"/>
      <c r="VBF74" s="129"/>
      <c r="VBG74" s="129"/>
      <c r="VBH74" s="129"/>
      <c r="VBI74" s="129"/>
      <c r="VBJ74" s="129"/>
      <c r="VBK74" s="129"/>
      <c r="VBL74" s="129"/>
      <c r="VBM74" s="129"/>
      <c r="VBN74" s="129"/>
      <c r="VBO74" s="129"/>
      <c r="VBP74" s="129"/>
      <c r="VBQ74" s="129"/>
      <c r="VBR74" s="129"/>
      <c r="VBS74" s="129"/>
      <c r="VBT74" s="129"/>
      <c r="VBU74" s="129"/>
      <c r="VBV74" s="129"/>
      <c r="VBW74" s="129"/>
      <c r="VBX74" s="129"/>
      <c r="VBY74" s="129"/>
      <c r="VBZ74" s="129"/>
      <c r="VCA74" s="129"/>
      <c r="VCB74" s="129"/>
      <c r="VCC74" s="129"/>
      <c r="VCD74" s="129"/>
      <c r="VCE74" s="129"/>
      <c r="VCF74" s="129"/>
      <c r="VCG74" s="129"/>
      <c r="VCH74" s="129"/>
      <c r="VCI74" s="129"/>
      <c r="VCJ74" s="129"/>
      <c r="VCK74" s="129"/>
      <c r="VCL74" s="129"/>
      <c r="VCM74" s="129"/>
      <c r="VCN74" s="129"/>
      <c r="VCO74" s="129"/>
      <c r="VCP74" s="129"/>
      <c r="VCQ74" s="129"/>
      <c r="VCR74" s="129"/>
      <c r="VCS74" s="129"/>
      <c r="VCT74" s="129"/>
      <c r="VCU74" s="129"/>
      <c r="VCV74" s="129"/>
      <c r="VCW74" s="129"/>
      <c r="VCX74" s="129"/>
      <c r="VCY74" s="129"/>
      <c r="VCZ74" s="129"/>
      <c r="VDA74" s="129"/>
      <c r="VDB74" s="129"/>
      <c r="VDC74" s="129"/>
      <c r="VDD74" s="129"/>
      <c r="VDE74" s="129"/>
      <c r="VDF74" s="129"/>
      <c r="VDG74" s="129"/>
      <c r="VDH74" s="129"/>
      <c r="VDI74" s="129"/>
      <c r="VDJ74" s="129"/>
      <c r="VDK74" s="129"/>
      <c r="VDL74" s="129"/>
      <c r="VDM74" s="129"/>
      <c r="VDN74" s="129"/>
      <c r="VDO74" s="129"/>
      <c r="VDP74" s="129"/>
      <c r="VDQ74" s="129"/>
      <c r="VDR74" s="129"/>
      <c r="VDS74" s="129"/>
      <c r="VDT74" s="129"/>
      <c r="VDU74" s="129"/>
      <c r="VDV74" s="129"/>
      <c r="VDW74" s="129"/>
      <c r="VDX74" s="129"/>
      <c r="VDY74" s="129"/>
      <c r="VDZ74" s="129"/>
      <c r="VEA74" s="129"/>
      <c r="VEB74" s="129"/>
      <c r="VEC74" s="129"/>
      <c r="VED74" s="129"/>
      <c r="VEE74" s="129"/>
      <c r="VEF74" s="129"/>
      <c r="VEG74" s="129"/>
      <c r="VEH74" s="129"/>
      <c r="VEI74" s="129"/>
      <c r="VEJ74" s="129"/>
      <c r="VEK74" s="129"/>
      <c r="VEL74" s="129"/>
      <c r="VEM74" s="129"/>
      <c r="VEN74" s="129"/>
      <c r="VEO74" s="129"/>
      <c r="VEP74" s="129"/>
      <c r="VEQ74" s="129"/>
      <c r="VER74" s="129"/>
      <c r="VES74" s="129"/>
      <c r="VET74" s="129"/>
      <c r="VEU74" s="129"/>
      <c r="VEV74" s="129"/>
      <c r="VEW74" s="129"/>
      <c r="VEX74" s="129"/>
      <c r="VEY74" s="129"/>
      <c r="VEZ74" s="129"/>
      <c r="VFA74" s="129"/>
      <c r="VFB74" s="129"/>
      <c r="VFC74" s="129"/>
      <c r="VFD74" s="129"/>
      <c r="VFE74" s="129"/>
      <c r="VFF74" s="129"/>
      <c r="VFG74" s="129"/>
      <c r="VFH74" s="129"/>
      <c r="VFI74" s="129"/>
      <c r="VFJ74" s="129"/>
      <c r="VFK74" s="129"/>
      <c r="VFL74" s="129"/>
      <c r="VFM74" s="129"/>
      <c r="VFN74" s="129"/>
      <c r="VFO74" s="129"/>
      <c r="VFP74" s="129"/>
      <c r="VFQ74" s="129"/>
      <c r="VFR74" s="129"/>
      <c r="VFS74" s="129"/>
      <c r="VFT74" s="129"/>
      <c r="VFU74" s="129"/>
      <c r="VFV74" s="129"/>
      <c r="VFW74" s="129"/>
      <c r="VFX74" s="129"/>
      <c r="VFY74" s="129"/>
      <c r="VFZ74" s="129"/>
      <c r="VGA74" s="129"/>
      <c r="VGB74" s="129"/>
      <c r="VGC74" s="129"/>
      <c r="VGD74" s="129"/>
      <c r="VGE74" s="129"/>
      <c r="VGF74" s="129"/>
      <c r="VGG74" s="129"/>
      <c r="VGH74" s="129"/>
      <c r="VGI74" s="129"/>
      <c r="VGJ74" s="129"/>
      <c r="VGK74" s="129"/>
      <c r="VGL74" s="129"/>
      <c r="VGM74" s="129"/>
      <c r="VGN74" s="129"/>
      <c r="VGO74" s="129"/>
      <c r="VGP74" s="129"/>
      <c r="VGQ74" s="129"/>
      <c r="VGR74" s="129"/>
      <c r="VGS74" s="129"/>
      <c r="VGT74" s="129"/>
      <c r="VGU74" s="129"/>
      <c r="VGV74" s="129"/>
      <c r="VGW74" s="129"/>
      <c r="VGX74" s="129"/>
      <c r="VGY74" s="129"/>
      <c r="VGZ74" s="129"/>
      <c r="VHA74" s="129"/>
      <c r="VHB74" s="129"/>
      <c r="VHC74" s="129"/>
      <c r="VHD74" s="129"/>
      <c r="VHE74" s="129"/>
      <c r="VHF74" s="129"/>
      <c r="VHG74" s="129"/>
      <c r="VHH74" s="129"/>
      <c r="VHI74" s="129"/>
      <c r="VHJ74" s="129"/>
      <c r="VHK74" s="129"/>
      <c r="VHL74" s="129"/>
      <c r="VHM74" s="129"/>
      <c r="VHN74" s="129"/>
      <c r="VHO74" s="129"/>
      <c r="VHP74" s="129"/>
      <c r="VHQ74" s="129"/>
      <c r="VHR74" s="129"/>
      <c r="VHS74" s="129"/>
      <c r="VHT74" s="129"/>
      <c r="VHU74" s="129"/>
      <c r="VHV74" s="129"/>
      <c r="VHW74" s="129"/>
      <c r="VHX74" s="129"/>
      <c r="VHY74" s="129"/>
      <c r="VHZ74" s="129"/>
      <c r="VIA74" s="129"/>
      <c r="VIB74" s="129"/>
      <c r="VIC74" s="129"/>
      <c r="VID74" s="129"/>
      <c r="VIE74" s="129"/>
      <c r="VIF74" s="129"/>
      <c r="VIG74" s="129"/>
      <c r="VIH74" s="129"/>
      <c r="VII74" s="129"/>
      <c r="VIJ74" s="129"/>
      <c r="VIK74" s="129"/>
      <c r="VIL74" s="129"/>
      <c r="VIM74" s="129"/>
      <c r="VIN74" s="129"/>
      <c r="VIO74" s="129"/>
      <c r="VIP74" s="129"/>
      <c r="VIQ74" s="129"/>
      <c r="VIR74" s="129"/>
      <c r="VIS74" s="129"/>
      <c r="VIT74" s="129"/>
      <c r="VIU74" s="129"/>
      <c r="VIV74" s="129"/>
      <c r="VIW74" s="129"/>
      <c r="VIX74" s="129"/>
      <c r="VIY74" s="129"/>
      <c r="VIZ74" s="129"/>
      <c r="VJA74" s="129"/>
      <c r="VJB74" s="129"/>
      <c r="VJC74" s="129"/>
      <c r="VJD74" s="129"/>
      <c r="VJE74" s="129"/>
      <c r="VJF74" s="129"/>
      <c r="VJG74" s="129"/>
      <c r="VJH74" s="129"/>
      <c r="VJI74" s="129"/>
      <c r="VJJ74" s="129"/>
      <c r="VJK74" s="129"/>
      <c r="VJL74" s="129"/>
      <c r="VJM74" s="129"/>
      <c r="VJN74" s="129"/>
      <c r="VJO74" s="129"/>
      <c r="VJP74" s="129"/>
      <c r="VJQ74" s="129"/>
      <c r="VJR74" s="129"/>
      <c r="VJS74" s="129"/>
      <c r="VJT74" s="129"/>
      <c r="VJU74" s="129"/>
      <c r="VJV74" s="129"/>
      <c r="VJW74" s="129"/>
      <c r="VJX74" s="129"/>
      <c r="VJY74" s="129"/>
      <c r="VJZ74" s="129"/>
      <c r="VKA74" s="129"/>
      <c r="VKB74" s="129"/>
      <c r="VKC74" s="129"/>
      <c r="VKD74" s="129"/>
      <c r="VKE74" s="129"/>
      <c r="VKF74" s="129"/>
      <c r="VKG74" s="129"/>
      <c r="VKH74" s="129"/>
      <c r="VKI74" s="129"/>
      <c r="VKJ74" s="129"/>
      <c r="VKK74" s="129"/>
      <c r="VKL74" s="129"/>
      <c r="VKM74" s="129"/>
      <c r="VKN74" s="129"/>
      <c r="VKO74" s="129"/>
      <c r="VKP74" s="129"/>
      <c r="VKQ74" s="129"/>
      <c r="VKR74" s="129"/>
      <c r="VKS74" s="129"/>
      <c r="VKT74" s="129"/>
      <c r="VKU74" s="129"/>
      <c r="VKV74" s="129"/>
      <c r="VKW74" s="129"/>
      <c r="VKX74" s="129"/>
      <c r="VKY74" s="129"/>
      <c r="VKZ74" s="129"/>
      <c r="VLA74" s="129"/>
      <c r="VLB74" s="129"/>
      <c r="VLC74" s="129"/>
      <c r="VLD74" s="129"/>
      <c r="VLE74" s="129"/>
      <c r="VLF74" s="129"/>
      <c r="VLG74" s="129"/>
      <c r="VLH74" s="129"/>
      <c r="VLI74" s="129"/>
      <c r="VLJ74" s="129"/>
      <c r="VLK74" s="129"/>
      <c r="VLL74" s="129"/>
      <c r="VLM74" s="129"/>
      <c r="VLN74" s="129"/>
      <c r="VLO74" s="129"/>
      <c r="VLP74" s="129"/>
      <c r="VLQ74" s="129"/>
      <c r="VLR74" s="129"/>
      <c r="VLS74" s="129"/>
      <c r="VLT74" s="129"/>
      <c r="VLU74" s="129"/>
      <c r="VLV74" s="129"/>
      <c r="VLW74" s="129"/>
      <c r="VLX74" s="129"/>
      <c r="VLY74" s="129"/>
      <c r="VLZ74" s="129"/>
      <c r="VMA74" s="129"/>
      <c r="VMB74" s="129"/>
      <c r="VMC74" s="129"/>
      <c r="VMD74" s="129"/>
      <c r="VME74" s="129"/>
      <c r="VMF74" s="129"/>
      <c r="VMG74" s="129"/>
      <c r="VMH74" s="129"/>
      <c r="VMI74" s="129"/>
      <c r="VMJ74" s="129"/>
      <c r="VMK74" s="129"/>
      <c r="VML74" s="129"/>
      <c r="VMM74" s="129"/>
      <c r="VMN74" s="129"/>
      <c r="VMO74" s="129"/>
      <c r="VMP74" s="129"/>
      <c r="VMQ74" s="129"/>
      <c r="VMR74" s="129"/>
      <c r="VMS74" s="129"/>
      <c r="VMT74" s="129"/>
      <c r="VMU74" s="129"/>
      <c r="VMV74" s="129"/>
      <c r="VMW74" s="129"/>
      <c r="VMX74" s="129"/>
      <c r="VMY74" s="129"/>
      <c r="VMZ74" s="129"/>
      <c r="VNA74" s="129"/>
      <c r="VNB74" s="129"/>
      <c r="VNC74" s="129"/>
      <c r="VND74" s="129"/>
      <c r="VNE74" s="129"/>
      <c r="VNF74" s="129"/>
      <c r="VNG74" s="129"/>
      <c r="VNH74" s="129"/>
      <c r="VNI74" s="129"/>
      <c r="VNJ74" s="129"/>
      <c r="VNK74" s="129"/>
      <c r="VNL74" s="129"/>
      <c r="VNM74" s="129"/>
      <c r="VNN74" s="129"/>
      <c r="VNO74" s="129"/>
      <c r="VNP74" s="129"/>
      <c r="VNQ74" s="129"/>
      <c r="VNR74" s="129"/>
      <c r="VNS74" s="129"/>
      <c r="VNT74" s="129"/>
      <c r="VNU74" s="129"/>
      <c r="VNV74" s="129"/>
      <c r="VNW74" s="129"/>
      <c r="VNX74" s="129"/>
      <c r="VNY74" s="129"/>
      <c r="VNZ74" s="129"/>
      <c r="VOA74" s="129"/>
      <c r="VOB74" s="129"/>
      <c r="VOC74" s="129"/>
      <c r="VOD74" s="129"/>
      <c r="VOE74" s="129"/>
      <c r="VOF74" s="129"/>
      <c r="VOG74" s="129"/>
      <c r="VOH74" s="129"/>
      <c r="VOI74" s="129"/>
      <c r="VOJ74" s="129"/>
      <c r="VOK74" s="129"/>
      <c r="VOL74" s="129"/>
      <c r="VOM74" s="129"/>
      <c r="VON74" s="129"/>
      <c r="VOO74" s="129"/>
      <c r="VOP74" s="129"/>
      <c r="VOQ74" s="129"/>
      <c r="VOR74" s="129"/>
      <c r="VOS74" s="129"/>
      <c r="VOT74" s="129"/>
      <c r="VOU74" s="129"/>
      <c r="VOV74" s="129"/>
      <c r="VOW74" s="129"/>
      <c r="VOX74" s="129"/>
      <c r="VOY74" s="129"/>
      <c r="VOZ74" s="129"/>
      <c r="VPA74" s="129"/>
      <c r="VPB74" s="129"/>
      <c r="VPC74" s="129"/>
      <c r="VPD74" s="129"/>
      <c r="VPE74" s="129"/>
      <c r="VPF74" s="129"/>
      <c r="VPG74" s="129"/>
      <c r="VPH74" s="129"/>
      <c r="VPI74" s="129"/>
      <c r="VPJ74" s="129"/>
      <c r="VPK74" s="129"/>
      <c r="VPL74" s="129"/>
      <c r="VPM74" s="129"/>
      <c r="VPN74" s="129"/>
      <c r="VPO74" s="129"/>
      <c r="VPP74" s="129"/>
      <c r="VPQ74" s="129"/>
      <c r="VPR74" s="129"/>
      <c r="VPS74" s="129"/>
      <c r="VPT74" s="129"/>
      <c r="VPU74" s="129"/>
      <c r="VPV74" s="129"/>
      <c r="VPW74" s="129"/>
      <c r="VPX74" s="129"/>
      <c r="VPY74" s="129"/>
      <c r="VPZ74" s="129"/>
      <c r="VQA74" s="129"/>
      <c r="VQB74" s="129"/>
      <c r="VQC74" s="129"/>
      <c r="VQD74" s="129"/>
      <c r="VQE74" s="129"/>
      <c r="VQF74" s="129"/>
      <c r="VQG74" s="129"/>
      <c r="VQH74" s="129"/>
      <c r="VQI74" s="129"/>
      <c r="VQJ74" s="129"/>
      <c r="VQK74" s="129"/>
      <c r="VQL74" s="129"/>
      <c r="VQM74" s="129"/>
      <c r="VQN74" s="129"/>
      <c r="VQO74" s="129"/>
      <c r="VQP74" s="129"/>
      <c r="VQQ74" s="129"/>
      <c r="VQR74" s="129"/>
      <c r="VQS74" s="129"/>
      <c r="VQT74" s="129"/>
      <c r="VQU74" s="129"/>
      <c r="VQV74" s="129"/>
      <c r="VQW74" s="129"/>
      <c r="VQX74" s="129"/>
      <c r="VQY74" s="129"/>
      <c r="VQZ74" s="129"/>
      <c r="VRA74" s="129"/>
      <c r="VRB74" s="129"/>
      <c r="VRC74" s="129"/>
      <c r="VRD74" s="129"/>
      <c r="VRE74" s="129"/>
      <c r="VRF74" s="129"/>
      <c r="VRG74" s="129"/>
      <c r="VRH74" s="129"/>
      <c r="VRI74" s="129"/>
      <c r="VRJ74" s="129"/>
      <c r="VRK74" s="129"/>
      <c r="VRL74" s="129"/>
      <c r="VRM74" s="129"/>
      <c r="VRN74" s="129"/>
      <c r="VRO74" s="129"/>
      <c r="VRP74" s="129"/>
      <c r="VRQ74" s="129"/>
      <c r="VRR74" s="129"/>
      <c r="VRS74" s="129"/>
      <c r="VRT74" s="129"/>
      <c r="VRU74" s="129"/>
      <c r="VRV74" s="129"/>
      <c r="VRW74" s="129"/>
      <c r="VRX74" s="129"/>
      <c r="VRY74" s="129"/>
      <c r="VRZ74" s="129"/>
      <c r="VSA74" s="129"/>
      <c r="VSB74" s="129"/>
      <c r="VSC74" s="129"/>
      <c r="VSD74" s="129"/>
      <c r="VSE74" s="129"/>
      <c r="VSF74" s="129"/>
      <c r="VSG74" s="129"/>
      <c r="VSH74" s="129"/>
      <c r="VSI74" s="129"/>
      <c r="VSJ74" s="129"/>
      <c r="VSK74" s="129"/>
      <c r="VSL74" s="129"/>
      <c r="VSM74" s="129"/>
      <c r="VSN74" s="129"/>
      <c r="VSO74" s="129"/>
      <c r="VSP74" s="129"/>
      <c r="VSQ74" s="129"/>
      <c r="VSR74" s="129"/>
      <c r="VSS74" s="129"/>
      <c r="VST74" s="129"/>
      <c r="VSU74" s="129"/>
      <c r="VSV74" s="129"/>
      <c r="VSW74" s="129"/>
      <c r="VSX74" s="129"/>
      <c r="VSY74" s="129"/>
      <c r="VSZ74" s="129"/>
      <c r="VTA74" s="129"/>
      <c r="VTB74" s="129"/>
      <c r="VTC74" s="129"/>
      <c r="VTD74" s="129"/>
      <c r="VTE74" s="129"/>
      <c r="VTF74" s="129"/>
      <c r="VTG74" s="129"/>
      <c r="VTH74" s="129"/>
      <c r="VTI74" s="129"/>
      <c r="VTJ74" s="129"/>
      <c r="VTK74" s="129"/>
      <c r="VTL74" s="129"/>
      <c r="VTM74" s="129"/>
      <c r="VTN74" s="129"/>
      <c r="VTO74" s="129"/>
      <c r="VTP74" s="129"/>
      <c r="VTQ74" s="129"/>
      <c r="VTR74" s="129"/>
      <c r="VTS74" s="129"/>
      <c r="VTT74" s="129"/>
      <c r="VTU74" s="129"/>
      <c r="VTV74" s="129"/>
      <c r="VTW74" s="129"/>
      <c r="VTX74" s="129"/>
      <c r="VTY74" s="129"/>
      <c r="VTZ74" s="129"/>
      <c r="VUA74" s="129"/>
      <c r="VUB74" s="129"/>
      <c r="VUC74" s="129"/>
      <c r="VUD74" s="129"/>
      <c r="VUE74" s="129"/>
      <c r="VUF74" s="129"/>
      <c r="VUG74" s="129"/>
      <c r="VUH74" s="129"/>
      <c r="VUI74" s="129"/>
      <c r="VUJ74" s="129"/>
      <c r="VUK74" s="129"/>
      <c r="VUL74" s="129"/>
      <c r="VUM74" s="129"/>
      <c r="VUN74" s="129"/>
      <c r="VUO74" s="129"/>
      <c r="VUP74" s="129"/>
      <c r="VUQ74" s="129"/>
      <c r="VUR74" s="129"/>
      <c r="VUS74" s="129"/>
      <c r="VUT74" s="129"/>
      <c r="VUU74" s="129"/>
      <c r="VUV74" s="129"/>
      <c r="VUW74" s="129"/>
      <c r="VUX74" s="129"/>
      <c r="VUY74" s="129"/>
      <c r="VUZ74" s="129"/>
      <c r="VVA74" s="129"/>
      <c r="VVB74" s="129"/>
      <c r="VVC74" s="129"/>
      <c r="VVD74" s="129"/>
      <c r="VVE74" s="129"/>
      <c r="VVF74" s="129"/>
      <c r="VVG74" s="129"/>
      <c r="VVH74" s="129"/>
      <c r="VVI74" s="129"/>
      <c r="VVJ74" s="129"/>
      <c r="VVK74" s="129"/>
      <c r="VVL74" s="129"/>
      <c r="VVM74" s="129"/>
      <c r="VVN74" s="129"/>
      <c r="VVO74" s="129"/>
      <c r="VVP74" s="129"/>
      <c r="VVQ74" s="129"/>
      <c r="VVR74" s="129"/>
      <c r="VVS74" s="129"/>
      <c r="VVT74" s="129"/>
      <c r="VVU74" s="129"/>
      <c r="VVV74" s="129"/>
      <c r="VVW74" s="129"/>
      <c r="VVX74" s="129"/>
      <c r="VVY74" s="129"/>
      <c r="VVZ74" s="129"/>
      <c r="VWA74" s="129"/>
      <c r="VWB74" s="129"/>
      <c r="VWC74" s="129"/>
      <c r="VWD74" s="129"/>
      <c r="VWE74" s="129"/>
      <c r="VWF74" s="129"/>
      <c r="VWG74" s="129"/>
      <c r="VWH74" s="129"/>
      <c r="VWI74" s="129"/>
      <c r="VWJ74" s="129"/>
      <c r="VWK74" s="129"/>
      <c r="VWL74" s="129"/>
      <c r="VWM74" s="129"/>
      <c r="VWN74" s="129"/>
      <c r="VWO74" s="129"/>
      <c r="VWP74" s="129"/>
      <c r="VWQ74" s="129"/>
      <c r="VWR74" s="129"/>
      <c r="VWS74" s="129"/>
      <c r="VWT74" s="129"/>
      <c r="VWU74" s="129"/>
      <c r="VWV74" s="129"/>
      <c r="VWW74" s="129"/>
      <c r="VWX74" s="129"/>
      <c r="VWY74" s="129"/>
      <c r="VWZ74" s="129"/>
      <c r="VXA74" s="129"/>
      <c r="VXB74" s="129"/>
      <c r="VXC74" s="129"/>
      <c r="VXD74" s="129"/>
      <c r="VXE74" s="129"/>
      <c r="VXF74" s="129"/>
      <c r="VXG74" s="129"/>
      <c r="VXH74" s="129"/>
      <c r="VXI74" s="129"/>
      <c r="VXJ74" s="129"/>
      <c r="VXK74" s="129"/>
      <c r="VXL74" s="129"/>
      <c r="VXM74" s="129"/>
      <c r="VXN74" s="129"/>
      <c r="VXO74" s="129"/>
      <c r="VXP74" s="129"/>
      <c r="VXQ74" s="129"/>
      <c r="VXR74" s="129"/>
      <c r="VXS74" s="129"/>
      <c r="VXT74" s="129"/>
      <c r="VXU74" s="129"/>
      <c r="VXV74" s="129"/>
      <c r="VXW74" s="129"/>
      <c r="VXX74" s="129"/>
      <c r="VXY74" s="129"/>
      <c r="VXZ74" s="129"/>
      <c r="VYA74" s="129"/>
      <c r="VYB74" s="129"/>
      <c r="VYC74" s="129"/>
      <c r="VYD74" s="129"/>
      <c r="VYE74" s="129"/>
      <c r="VYF74" s="129"/>
      <c r="VYG74" s="129"/>
      <c r="VYH74" s="129"/>
      <c r="VYI74" s="129"/>
      <c r="VYJ74" s="129"/>
      <c r="VYK74" s="129"/>
      <c r="VYL74" s="129"/>
      <c r="VYM74" s="129"/>
      <c r="VYN74" s="129"/>
      <c r="VYO74" s="129"/>
      <c r="VYP74" s="129"/>
      <c r="VYQ74" s="129"/>
      <c r="VYR74" s="129"/>
      <c r="VYS74" s="129"/>
      <c r="VYT74" s="129"/>
      <c r="VYU74" s="129"/>
      <c r="VYV74" s="129"/>
      <c r="VYW74" s="129"/>
      <c r="VYX74" s="129"/>
      <c r="VYY74" s="129"/>
      <c r="VYZ74" s="129"/>
      <c r="VZA74" s="129"/>
      <c r="VZB74" s="129"/>
      <c r="VZC74" s="129"/>
      <c r="VZD74" s="129"/>
      <c r="VZE74" s="129"/>
      <c r="VZF74" s="129"/>
      <c r="VZG74" s="129"/>
      <c r="VZH74" s="129"/>
      <c r="VZI74" s="129"/>
      <c r="VZJ74" s="129"/>
      <c r="VZK74" s="129"/>
      <c r="VZL74" s="129"/>
      <c r="VZM74" s="129"/>
      <c r="VZN74" s="129"/>
      <c r="VZO74" s="129"/>
      <c r="VZP74" s="129"/>
      <c r="VZQ74" s="129"/>
      <c r="VZR74" s="129"/>
      <c r="VZS74" s="129"/>
      <c r="VZT74" s="129"/>
      <c r="VZU74" s="129"/>
      <c r="VZV74" s="129"/>
      <c r="VZW74" s="129"/>
      <c r="VZX74" s="129"/>
      <c r="VZY74" s="129"/>
      <c r="VZZ74" s="129"/>
      <c r="WAA74" s="129"/>
      <c r="WAB74" s="129"/>
      <c r="WAC74" s="129"/>
      <c r="WAD74" s="129"/>
      <c r="WAE74" s="129"/>
      <c r="WAF74" s="129"/>
      <c r="WAG74" s="129"/>
      <c r="WAH74" s="129"/>
      <c r="WAI74" s="129"/>
      <c r="WAJ74" s="129"/>
      <c r="WAK74" s="129"/>
      <c r="WAL74" s="129"/>
      <c r="WAM74" s="129"/>
      <c r="WAN74" s="129"/>
      <c r="WAO74" s="129"/>
      <c r="WAP74" s="129"/>
      <c r="WAQ74" s="129"/>
      <c r="WAR74" s="129"/>
      <c r="WAS74" s="129"/>
      <c r="WAT74" s="129"/>
      <c r="WAU74" s="129"/>
      <c r="WAV74" s="129"/>
      <c r="WAW74" s="129"/>
      <c r="WAX74" s="129"/>
      <c r="WAY74" s="129"/>
      <c r="WAZ74" s="129"/>
      <c r="WBA74" s="129"/>
      <c r="WBB74" s="129"/>
      <c r="WBC74" s="129"/>
      <c r="WBD74" s="129"/>
      <c r="WBE74" s="129"/>
      <c r="WBF74" s="129"/>
      <c r="WBG74" s="129"/>
      <c r="WBH74" s="129"/>
      <c r="WBI74" s="129"/>
      <c r="WBJ74" s="129"/>
      <c r="WBK74" s="129"/>
      <c r="WBL74" s="129"/>
      <c r="WBM74" s="129"/>
      <c r="WBN74" s="129"/>
      <c r="WBO74" s="129"/>
      <c r="WBP74" s="129"/>
      <c r="WBQ74" s="129"/>
      <c r="WBR74" s="129"/>
      <c r="WBS74" s="129"/>
      <c r="WBT74" s="129"/>
      <c r="WBU74" s="129"/>
      <c r="WBV74" s="129"/>
      <c r="WBW74" s="129"/>
      <c r="WBX74" s="129"/>
      <c r="WBY74" s="129"/>
      <c r="WBZ74" s="129"/>
      <c r="WCA74" s="129"/>
      <c r="WCB74" s="129"/>
      <c r="WCC74" s="129"/>
      <c r="WCD74" s="129"/>
      <c r="WCE74" s="129"/>
      <c r="WCF74" s="129"/>
      <c r="WCG74" s="129"/>
      <c r="WCH74" s="129"/>
      <c r="WCI74" s="129"/>
      <c r="WCJ74" s="129"/>
      <c r="WCK74" s="129"/>
      <c r="WCL74" s="129"/>
      <c r="WCM74" s="129"/>
      <c r="WCN74" s="129"/>
      <c r="WCO74" s="129"/>
      <c r="WCP74" s="129"/>
      <c r="WCQ74" s="129"/>
      <c r="WCR74" s="129"/>
      <c r="WCS74" s="129"/>
      <c r="WCT74" s="129"/>
      <c r="WCU74" s="129"/>
      <c r="WCV74" s="129"/>
      <c r="WCW74" s="129"/>
      <c r="WCX74" s="129"/>
      <c r="WCY74" s="129"/>
      <c r="WCZ74" s="129"/>
      <c r="WDA74" s="129"/>
      <c r="WDB74" s="129"/>
      <c r="WDC74" s="129"/>
      <c r="WDD74" s="129"/>
      <c r="WDE74" s="129"/>
      <c r="WDF74" s="129"/>
      <c r="WDG74" s="129"/>
      <c r="WDH74" s="129"/>
      <c r="WDI74" s="129"/>
      <c r="WDJ74" s="129"/>
      <c r="WDK74" s="129"/>
      <c r="WDL74" s="129"/>
      <c r="WDM74" s="129"/>
      <c r="WDN74" s="129"/>
      <c r="WDO74" s="129"/>
      <c r="WDP74" s="129"/>
      <c r="WDQ74" s="129"/>
      <c r="WDR74" s="129"/>
      <c r="WDS74" s="129"/>
      <c r="WDT74" s="129"/>
      <c r="WDU74" s="129"/>
      <c r="WDV74" s="129"/>
      <c r="WDW74" s="129"/>
      <c r="WDX74" s="129"/>
      <c r="WDY74" s="129"/>
      <c r="WDZ74" s="129"/>
      <c r="WEA74" s="129"/>
      <c r="WEB74" s="129"/>
      <c r="WEC74" s="129"/>
      <c r="WED74" s="129"/>
      <c r="WEE74" s="129"/>
      <c r="WEF74" s="129"/>
      <c r="WEG74" s="129"/>
      <c r="WEH74" s="129"/>
      <c r="WEI74" s="129"/>
      <c r="WEJ74" s="129"/>
      <c r="WEK74" s="129"/>
      <c r="WEL74" s="129"/>
      <c r="WEM74" s="129"/>
      <c r="WEN74" s="129"/>
      <c r="WEO74" s="129"/>
      <c r="WEP74" s="129"/>
      <c r="WEQ74" s="129"/>
      <c r="WER74" s="129"/>
      <c r="WES74" s="129"/>
      <c r="WET74" s="129"/>
      <c r="WEU74" s="129"/>
      <c r="WEV74" s="129"/>
      <c r="WEW74" s="129"/>
      <c r="WEX74" s="129"/>
      <c r="WEY74" s="129"/>
      <c r="WEZ74" s="129"/>
      <c r="WFA74" s="129"/>
      <c r="WFB74" s="129"/>
      <c r="WFC74" s="129"/>
      <c r="WFD74" s="129"/>
      <c r="WFE74" s="129"/>
      <c r="WFF74" s="129"/>
      <c r="WFG74" s="129"/>
      <c r="WFH74" s="129"/>
      <c r="WFI74" s="129"/>
      <c r="WFJ74" s="129"/>
      <c r="WFK74" s="129"/>
      <c r="WFL74" s="129"/>
      <c r="WFM74" s="129"/>
      <c r="WFN74" s="129"/>
      <c r="WFO74" s="129"/>
      <c r="WFP74" s="129"/>
      <c r="WFQ74" s="129"/>
      <c r="WFR74" s="129"/>
      <c r="WFS74" s="129"/>
      <c r="WFT74" s="129"/>
      <c r="WFU74" s="129"/>
      <c r="WFV74" s="129"/>
      <c r="WFW74" s="129"/>
      <c r="WFX74" s="129"/>
      <c r="WFY74" s="129"/>
      <c r="WFZ74" s="129"/>
      <c r="WGA74" s="129"/>
      <c r="WGB74" s="129"/>
      <c r="WGC74" s="129"/>
      <c r="WGD74" s="129"/>
      <c r="WGE74" s="129"/>
      <c r="WGF74" s="129"/>
      <c r="WGG74" s="129"/>
      <c r="WGH74" s="129"/>
      <c r="WGI74" s="129"/>
      <c r="WGJ74" s="129"/>
      <c r="WGK74" s="129"/>
      <c r="WGL74" s="129"/>
      <c r="WGM74" s="129"/>
      <c r="WGN74" s="129"/>
      <c r="WGO74" s="129"/>
      <c r="WGP74" s="129"/>
      <c r="WGQ74" s="129"/>
      <c r="WGR74" s="129"/>
      <c r="WGS74" s="129"/>
      <c r="WGT74" s="129"/>
      <c r="WGU74" s="129"/>
      <c r="WGV74" s="129"/>
      <c r="WGW74" s="129"/>
      <c r="WGX74" s="129"/>
      <c r="WGY74" s="129"/>
      <c r="WGZ74" s="129"/>
      <c r="WHA74" s="129"/>
      <c r="WHB74" s="129"/>
      <c r="WHC74" s="129"/>
      <c r="WHD74" s="129"/>
      <c r="WHE74" s="129"/>
      <c r="WHF74" s="129"/>
      <c r="WHG74" s="129"/>
      <c r="WHH74" s="129"/>
      <c r="WHI74" s="129"/>
      <c r="WHJ74" s="129"/>
      <c r="WHK74" s="129"/>
      <c r="WHL74" s="129"/>
      <c r="WHM74" s="129"/>
      <c r="WHN74" s="129"/>
      <c r="WHO74" s="129"/>
      <c r="WHP74" s="129"/>
      <c r="WHQ74" s="129"/>
      <c r="WHR74" s="129"/>
      <c r="WHS74" s="129"/>
      <c r="WHT74" s="129"/>
      <c r="WHU74" s="129"/>
      <c r="WHV74" s="129"/>
      <c r="WHW74" s="129"/>
      <c r="WHX74" s="129"/>
      <c r="WHY74" s="129"/>
      <c r="WHZ74" s="129"/>
      <c r="WIA74" s="129"/>
      <c r="WIB74" s="129"/>
      <c r="WIC74" s="129"/>
      <c r="WID74" s="129"/>
      <c r="WIE74" s="129"/>
      <c r="WIF74" s="129"/>
      <c r="WIG74" s="129"/>
      <c r="WIH74" s="129"/>
      <c r="WII74" s="129"/>
      <c r="WIJ74" s="129"/>
      <c r="WIK74" s="129"/>
      <c r="WIL74" s="129"/>
      <c r="WIM74" s="129"/>
      <c r="WIN74" s="129"/>
      <c r="WIO74" s="129"/>
      <c r="WIP74" s="129"/>
      <c r="WIQ74" s="129"/>
      <c r="WIR74" s="129"/>
      <c r="WIS74" s="129"/>
      <c r="WIT74" s="129"/>
      <c r="WIU74" s="129"/>
      <c r="WIV74" s="129"/>
      <c r="WIW74" s="129"/>
      <c r="WIX74" s="129"/>
      <c r="WIY74" s="129"/>
      <c r="WIZ74" s="129"/>
      <c r="WJA74" s="129"/>
      <c r="WJB74" s="129"/>
      <c r="WJC74" s="129"/>
      <c r="WJD74" s="129"/>
      <c r="WJE74" s="129"/>
      <c r="WJF74" s="129"/>
      <c r="WJG74" s="129"/>
      <c r="WJH74" s="129"/>
      <c r="WJI74" s="129"/>
      <c r="WJJ74" s="129"/>
      <c r="WJK74" s="129"/>
      <c r="WJL74" s="129"/>
      <c r="WJM74" s="129"/>
      <c r="WJN74" s="129"/>
      <c r="WJO74" s="129"/>
      <c r="WJP74" s="129"/>
      <c r="WJQ74" s="129"/>
      <c r="WJR74" s="129"/>
      <c r="WJS74" s="129"/>
      <c r="WJT74" s="129"/>
      <c r="WJU74" s="129"/>
      <c r="WJV74" s="129"/>
      <c r="WJW74" s="129"/>
      <c r="WJX74" s="129"/>
      <c r="WJY74" s="129"/>
      <c r="WJZ74" s="129"/>
      <c r="WKA74" s="129"/>
      <c r="WKB74" s="129"/>
      <c r="WKC74" s="129"/>
      <c r="WKD74" s="129"/>
      <c r="WKE74" s="129"/>
      <c r="WKF74" s="129"/>
      <c r="WKG74" s="129"/>
      <c r="WKH74" s="129"/>
      <c r="WKI74" s="129"/>
      <c r="WKJ74" s="129"/>
      <c r="WKK74" s="129"/>
      <c r="WKL74" s="129"/>
      <c r="WKM74" s="129"/>
      <c r="WKN74" s="129"/>
      <c r="WKO74" s="129"/>
      <c r="WKP74" s="129"/>
      <c r="WKQ74" s="129"/>
      <c r="WKR74" s="129"/>
      <c r="WKS74" s="129"/>
      <c r="WKT74" s="129"/>
      <c r="WKU74" s="129"/>
      <c r="WKV74" s="129"/>
      <c r="WKW74" s="129"/>
      <c r="WKX74" s="129"/>
      <c r="WKY74" s="129"/>
      <c r="WKZ74" s="129"/>
      <c r="WLA74" s="129"/>
      <c r="WLB74" s="129"/>
      <c r="WLC74" s="129"/>
      <c r="WLD74" s="129"/>
      <c r="WLE74" s="129"/>
      <c r="WLF74" s="129"/>
      <c r="WLG74" s="129"/>
      <c r="WLH74" s="129"/>
      <c r="WLI74" s="129"/>
      <c r="WLJ74" s="129"/>
      <c r="WLK74" s="129"/>
      <c r="WLL74" s="129"/>
      <c r="WLM74" s="129"/>
      <c r="WLN74" s="129"/>
      <c r="WLO74" s="129"/>
      <c r="WLP74" s="129"/>
      <c r="WLQ74" s="129"/>
      <c r="WLR74" s="129"/>
      <c r="WLS74" s="129"/>
      <c r="WLT74" s="129"/>
      <c r="WLU74" s="129"/>
      <c r="WLV74" s="129"/>
      <c r="WLW74" s="129"/>
      <c r="WLX74" s="129"/>
      <c r="WLY74" s="129"/>
      <c r="WLZ74" s="129"/>
      <c r="WMA74" s="129"/>
      <c r="WMB74" s="129"/>
      <c r="WMC74" s="129"/>
      <c r="WMD74" s="129"/>
      <c r="WME74" s="129"/>
      <c r="WMF74" s="129"/>
      <c r="WMG74" s="129"/>
      <c r="WMH74" s="129"/>
      <c r="WMI74" s="129"/>
      <c r="WMJ74" s="129"/>
      <c r="WMK74" s="129"/>
      <c r="WML74" s="129"/>
      <c r="WMM74" s="129"/>
      <c r="WMN74" s="129"/>
      <c r="WMO74" s="129"/>
      <c r="WMP74" s="129"/>
      <c r="WMQ74" s="129"/>
      <c r="WMR74" s="129"/>
      <c r="WMS74" s="129"/>
      <c r="WMT74" s="129"/>
      <c r="WMU74" s="129"/>
      <c r="WMV74" s="129"/>
      <c r="WMW74" s="129"/>
      <c r="WMX74" s="129"/>
      <c r="WMY74" s="129"/>
      <c r="WMZ74" s="129"/>
      <c r="WNA74" s="129"/>
      <c r="WNB74" s="129"/>
      <c r="WNC74" s="129"/>
      <c r="WND74" s="129"/>
      <c r="WNE74" s="129"/>
      <c r="WNF74" s="129"/>
      <c r="WNG74" s="129"/>
      <c r="WNH74" s="129"/>
      <c r="WNI74" s="129"/>
      <c r="WNJ74" s="129"/>
      <c r="WNK74" s="129"/>
      <c r="WNL74" s="129"/>
      <c r="WNM74" s="129"/>
      <c r="WNN74" s="129"/>
      <c r="WNO74" s="129"/>
      <c r="WNP74" s="129"/>
      <c r="WNQ74" s="129"/>
      <c r="WNR74" s="129"/>
      <c r="WNS74" s="129"/>
      <c r="WNT74" s="129"/>
      <c r="WNU74" s="129"/>
      <c r="WNV74" s="129"/>
      <c r="WNW74" s="129"/>
      <c r="WNX74" s="129"/>
      <c r="WNY74" s="129"/>
      <c r="WNZ74" s="129"/>
      <c r="WOA74" s="129"/>
      <c r="WOB74" s="129"/>
      <c r="WOC74" s="129"/>
      <c r="WOD74" s="129"/>
      <c r="WOE74" s="129"/>
      <c r="WOF74" s="129"/>
      <c r="WOG74" s="129"/>
      <c r="WOH74" s="129"/>
      <c r="WOI74" s="129"/>
      <c r="WOJ74" s="129"/>
      <c r="WOK74" s="129"/>
      <c r="WOL74" s="129"/>
      <c r="WOM74" s="129"/>
      <c r="WON74" s="129"/>
      <c r="WOO74" s="129"/>
      <c r="WOP74" s="129"/>
      <c r="WOQ74" s="129"/>
      <c r="WOR74" s="129"/>
      <c r="WOS74" s="129"/>
      <c r="WOT74" s="129"/>
      <c r="WOU74" s="129"/>
      <c r="WOV74" s="129"/>
      <c r="WOW74" s="129"/>
      <c r="WOX74" s="129"/>
      <c r="WOY74" s="129"/>
      <c r="WOZ74" s="129"/>
      <c r="WPA74" s="129"/>
      <c r="WPB74" s="129"/>
      <c r="WPC74" s="129"/>
      <c r="WPD74" s="129"/>
      <c r="WPE74" s="129"/>
      <c r="WPF74" s="129"/>
      <c r="WPG74" s="129"/>
      <c r="WPH74" s="129"/>
      <c r="WPI74" s="129"/>
      <c r="WPJ74" s="129"/>
      <c r="WPK74" s="129"/>
      <c r="WPL74" s="129"/>
      <c r="WPM74" s="129"/>
      <c r="WPN74" s="129"/>
      <c r="WPO74" s="129"/>
      <c r="WPP74" s="129"/>
      <c r="WPQ74" s="129"/>
      <c r="WPR74" s="129"/>
      <c r="WPS74" s="129"/>
      <c r="WPT74" s="129"/>
      <c r="WPU74" s="129"/>
      <c r="WPV74" s="129"/>
      <c r="WPW74" s="129"/>
      <c r="WPX74" s="129"/>
      <c r="WPY74" s="129"/>
      <c r="WPZ74" s="129"/>
      <c r="WQA74" s="129"/>
      <c r="WQB74" s="129"/>
      <c r="WQC74" s="129"/>
      <c r="WQD74" s="129"/>
      <c r="WQE74" s="129"/>
      <c r="WQF74" s="129"/>
      <c r="WQG74" s="129"/>
      <c r="WQH74" s="129"/>
      <c r="WQI74" s="129"/>
      <c r="WQJ74" s="129"/>
      <c r="WQK74" s="129"/>
      <c r="WQL74" s="129"/>
      <c r="WQM74" s="129"/>
      <c r="WQN74" s="129"/>
      <c r="WQO74" s="129"/>
      <c r="WQP74" s="129"/>
      <c r="WQQ74" s="129"/>
      <c r="WQR74" s="129"/>
      <c r="WQS74" s="129"/>
      <c r="WQT74" s="129"/>
      <c r="WQU74" s="129"/>
      <c r="WQV74" s="129"/>
      <c r="WQW74" s="129"/>
      <c r="WQX74" s="129"/>
      <c r="WQY74" s="129"/>
      <c r="WQZ74" s="129"/>
      <c r="WRA74" s="129"/>
      <c r="WRB74" s="129"/>
      <c r="WRC74" s="129"/>
      <c r="WRD74" s="129"/>
      <c r="WRE74" s="129"/>
      <c r="WRF74" s="129"/>
      <c r="WRG74" s="129"/>
      <c r="WRH74" s="129"/>
      <c r="WRI74" s="129"/>
      <c r="WRJ74" s="129"/>
      <c r="WRK74" s="129"/>
      <c r="WRL74" s="129"/>
      <c r="WRM74" s="129"/>
      <c r="WRN74" s="129"/>
      <c r="WRO74" s="129"/>
      <c r="WRP74" s="129"/>
      <c r="WRQ74" s="129"/>
      <c r="WRR74" s="129"/>
      <c r="WRS74" s="129"/>
      <c r="WRT74" s="129"/>
      <c r="WRU74" s="129"/>
      <c r="WRV74" s="129"/>
      <c r="WRW74" s="129"/>
      <c r="WRX74" s="129"/>
      <c r="WRY74" s="129"/>
      <c r="WRZ74" s="129"/>
      <c r="WSA74" s="129"/>
      <c r="WSB74" s="129"/>
      <c r="WSC74" s="129"/>
      <c r="WSD74" s="129"/>
      <c r="WSE74" s="129"/>
      <c r="WSF74" s="129"/>
      <c r="WSG74" s="129"/>
      <c r="WSH74" s="129"/>
      <c r="WSI74" s="129"/>
      <c r="WSJ74" s="129"/>
      <c r="WSK74" s="129"/>
      <c r="WSL74" s="129"/>
      <c r="WSM74" s="129"/>
      <c r="WSN74" s="129"/>
      <c r="WSO74" s="129"/>
      <c r="WSP74" s="129"/>
      <c r="WSQ74" s="129"/>
      <c r="WSR74" s="129"/>
      <c r="WSS74" s="129"/>
      <c r="WST74" s="129"/>
      <c r="WSU74" s="129"/>
      <c r="WSV74" s="129"/>
      <c r="WSW74" s="129"/>
      <c r="WSX74" s="129"/>
      <c r="WSY74" s="129"/>
      <c r="WSZ74" s="129"/>
      <c r="WTA74" s="129"/>
      <c r="WTB74" s="129"/>
      <c r="WTC74" s="129"/>
      <c r="WTD74" s="129"/>
      <c r="WTE74" s="129"/>
      <c r="WTF74" s="129"/>
      <c r="WTG74" s="129"/>
      <c r="WTH74" s="129"/>
      <c r="WTI74" s="129"/>
      <c r="WTJ74" s="129"/>
      <c r="WTK74" s="129"/>
      <c r="WTL74" s="129"/>
      <c r="WTM74" s="129"/>
      <c r="WTN74" s="129"/>
      <c r="WTO74" s="129"/>
      <c r="WTP74" s="129"/>
      <c r="WTQ74" s="129"/>
      <c r="WTR74" s="129"/>
      <c r="WTS74" s="129"/>
      <c r="WTT74" s="129"/>
      <c r="WTU74" s="129"/>
      <c r="WTV74" s="129"/>
      <c r="WTW74" s="129"/>
      <c r="WTX74" s="129"/>
      <c r="WTY74" s="129"/>
      <c r="WTZ74" s="129"/>
      <c r="WUA74" s="129"/>
      <c r="WUB74" s="129"/>
      <c r="WUC74" s="129"/>
      <c r="WUD74" s="129"/>
      <c r="WUE74" s="129"/>
      <c r="WUF74" s="129"/>
      <c r="WUG74" s="129"/>
      <c r="WUH74" s="129"/>
      <c r="WUI74" s="129"/>
      <c r="WUJ74" s="129"/>
      <c r="WUK74" s="129"/>
      <c r="WUL74" s="129"/>
      <c r="WUM74" s="129"/>
      <c r="WUN74" s="129"/>
      <c r="WUO74" s="129"/>
      <c r="WUP74" s="129"/>
      <c r="WUQ74" s="129"/>
      <c r="WUR74" s="129"/>
      <c r="WUS74" s="129"/>
      <c r="WUT74" s="129"/>
      <c r="WUU74" s="129"/>
      <c r="WUV74" s="129"/>
      <c r="WUW74" s="129"/>
      <c r="WUX74" s="129"/>
      <c r="WUY74" s="129"/>
      <c r="WUZ74" s="129"/>
      <c r="WVA74" s="129"/>
      <c r="WVB74" s="129"/>
      <c r="WVC74" s="129"/>
      <c r="WVD74" s="129"/>
      <c r="WVE74" s="129"/>
      <c r="WVF74" s="129"/>
      <c r="WVG74" s="129"/>
      <c r="WVH74" s="129"/>
      <c r="WVI74" s="129"/>
      <c r="WVJ74" s="129"/>
      <c r="WVK74" s="129"/>
      <c r="WVL74" s="129"/>
      <c r="WVM74" s="129"/>
      <c r="WVN74" s="129"/>
      <c r="WVO74" s="129"/>
      <c r="WVP74" s="129"/>
      <c r="WVQ74" s="129"/>
      <c r="WVR74" s="129"/>
      <c r="WVS74" s="129"/>
      <c r="WVT74" s="129"/>
      <c r="WVU74" s="129"/>
      <c r="WVV74" s="129"/>
      <c r="WVW74" s="129"/>
      <c r="WVX74" s="129"/>
      <c r="WVY74" s="129"/>
      <c r="WVZ74" s="129"/>
      <c r="WWA74" s="129"/>
      <c r="WWB74" s="129"/>
      <c r="WWC74" s="129"/>
      <c r="WWD74" s="129"/>
      <c r="WWE74" s="129"/>
      <c r="WWF74" s="129"/>
      <c r="WWG74" s="129"/>
      <c r="WWH74" s="129"/>
      <c r="WWI74" s="129"/>
      <c r="WWJ74" s="129"/>
      <c r="WWK74" s="129"/>
      <c r="WWL74" s="129"/>
      <c r="WWM74" s="129"/>
      <c r="WWN74" s="129"/>
      <c r="WWO74" s="129"/>
      <c r="WWP74" s="129"/>
      <c r="WWQ74" s="129"/>
      <c r="WWR74" s="129"/>
      <c r="WWS74" s="129"/>
      <c r="WWT74" s="129"/>
      <c r="WWU74" s="129"/>
      <c r="WWV74" s="129"/>
      <c r="WWW74" s="129"/>
      <c r="WWX74" s="129"/>
      <c r="WWY74" s="129"/>
      <c r="WWZ74" s="129"/>
      <c r="WXA74" s="129"/>
      <c r="WXB74" s="129"/>
      <c r="WXC74" s="129"/>
      <c r="WXD74" s="129"/>
      <c r="WXE74" s="129"/>
      <c r="WXF74" s="129"/>
      <c r="WXG74" s="129"/>
      <c r="WXH74" s="129"/>
      <c r="WXI74" s="129"/>
      <c r="WXJ74" s="129"/>
      <c r="WXK74" s="129"/>
      <c r="WXL74" s="129"/>
      <c r="WXM74" s="129"/>
      <c r="WXN74" s="129"/>
      <c r="WXO74" s="129"/>
      <c r="WXP74" s="129"/>
      <c r="WXQ74" s="129"/>
      <c r="WXR74" s="129"/>
      <c r="WXS74" s="129"/>
      <c r="WXT74" s="129"/>
      <c r="WXU74" s="129"/>
      <c r="WXV74" s="129"/>
      <c r="WXW74" s="129"/>
      <c r="WXX74" s="129"/>
      <c r="WXY74" s="129"/>
      <c r="WXZ74" s="129"/>
      <c r="WYA74" s="129"/>
      <c r="WYB74" s="129"/>
      <c r="WYC74" s="129"/>
      <c r="WYD74" s="129"/>
      <c r="WYE74" s="129"/>
      <c r="WYF74" s="129"/>
      <c r="WYG74" s="129"/>
      <c r="WYH74" s="129"/>
      <c r="WYI74" s="129"/>
      <c r="WYJ74" s="129"/>
      <c r="WYK74" s="129"/>
      <c r="WYL74" s="129"/>
      <c r="WYM74" s="129"/>
      <c r="WYN74" s="129"/>
      <c r="WYO74" s="129"/>
      <c r="WYP74" s="129"/>
      <c r="WYQ74" s="129"/>
      <c r="WYR74" s="129"/>
      <c r="WYS74" s="129"/>
      <c r="WYT74" s="129"/>
      <c r="WYU74" s="129"/>
      <c r="WYV74" s="129"/>
      <c r="WYW74" s="129"/>
      <c r="WYX74" s="129"/>
      <c r="WYY74" s="129"/>
      <c r="WYZ74" s="129"/>
      <c r="WZA74" s="129"/>
      <c r="WZB74" s="129"/>
      <c r="WZC74" s="129"/>
      <c r="WZD74" s="129"/>
      <c r="WZE74" s="129"/>
      <c r="WZF74" s="129"/>
      <c r="WZG74" s="129"/>
      <c r="WZH74" s="129"/>
      <c r="WZI74" s="129"/>
      <c r="WZJ74" s="129"/>
      <c r="WZK74" s="129"/>
      <c r="WZL74" s="129"/>
      <c r="WZM74" s="129"/>
      <c r="WZN74" s="129"/>
      <c r="WZO74" s="129"/>
      <c r="WZP74" s="129"/>
      <c r="WZQ74" s="129"/>
      <c r="WZR74" s="129"/>
      <c r="WZS74" s="129"/>
      <c r="WZT74" s="129"/>
      <c r="WZU74" s="129"/>
      <c r="WZV74" s="129"/>
      <c r="WZW74" s="129"/>
      <c r="WZX74" s="129"/>
      <c r="WZY74" s="129"/>
      <c r="WZZ74" s="129"/>
      <c r="XAA74" s="129"/>
      <c r="XAB74" s="129"/>
      <c r="XAC74" s="129"/>
      <c r="XAD74" s="129"/>
      <c r="XAE74" s="129"/>
      <c r="XAF74" s="129"/>
      <c r="XAG74" s="129"/>
      <c r="XAH74" s="129"/>
      <c r="XAI74" s="129"/>
      <c r="XAJ74" s="129"/>
      <c r="XAK74" s="129"/>
      <c r="XAL74" s="129"/>
      <c r="XAM74" s="129"/>
      <c r="XAN74" s="129"/>
      <c r="XAO74" s="129"/>
      <c r="XAP74" s="129"/>
      <c r="XAQ74" s="129"/>
      <c r="XAR74" s="129"/>
      <c r="XAS74" s="129"/>
      <c r="XAT74" s="129"/>
      <c r="XAU74" s="129"/>
      <c r="XAV74" s="129"/>
      <c r="XAW74" s="129"/>
      <c r="XAX74" s="129"/>
      <c r="XAY74" s="129"/>
      <c r="XAZ74" s="129"/>
      <c r="XBA74" s="129"/>
      <c r="XBB74" s="129"/>
      <c r="XBC74" s="129"/>
      <c r="XBD74" s="129"/>
      <c r="XBE74" s="129"/>
      <c r="XBF74" s="129"/>
      <c r="XBG74" s="129"/>
      <c r="XBH74" s="129"/>
      <c r="XBI74" s="129"/>
      <c r="XBJ74" s="129"/>
      <c r="XBK74" s="129"/>
      <c r="XBL74" s="129"/>
      <c r="XBM74" s="129"/>
      <c r="XBN74" s="129"/>
      <c r="XBO74" s="129"/>
      <c r="XBP74" s="129"/>
      <c r="XBQ74" s="129"/>
      <c r="XBR74" s="129"/>
      <c r="XBS74" s="129"/>
      <c r="XBT74" s="129"/>
      <c r="XBU74" s="129"/>
      <c r="XBV74" s="129"/>
      <c r="XBW74" s="129"/>
      <c r="XBX74" s="129"/>
      <c r="XBY74" s="129"/>
      <c r="XBZ74" s="129"/>
      <c r="XCA74" s="129"/>
      <c r="XCB74" s="129"/>
      <c r="XCC74" s="129"/>
      <c r="XCD74" s="129"/>
      <c r="XCE74" s="129"/>
      <c r="XCF74" s="129"/>
      <c r="XCG74" s="129"/>
      <c r="XCH74" s="129"/>
      <c r="XCI74" s="129"/>
      <c r="XCJ74" s="129"/>
      <c r="XCK74" s="129"/>
      <c r="XCL74" s="129"/>
      <c r="XCM74" s="129"/>
      <c r="XCN74" s="129"/>
      <c r="XCO74" s="129"/>
      <c r="XCP74" s="129"/>
      <c r="XCQ74" s="129"/>
      <c r="XCR74" s="129"/>
      <c r="XCS74" s="129"/>
      <c r="XCT74" s="129"/>
      <c r="XCU74" s="129"/>
      <c r="XCV74" s="129"/>
      <c r="XCW74" s="129"/>
      <c r="XCX74" s="129"/>
      <c r="XCY74" s="129"/>
      <c r="XCZ74" s="129"/>
      <c r="XDA74" s="129"/>
      <c r="XDB74" s="129"/>
      <c r="XDC74" s="129"/>
      <c r="XDD74" s="129"/>
      <c r="XDE74" s="129"/>
      <c r="XDF74" s="129"/>
      <c r="XDG74" s="129"/>
      <c r="XDH74" s="129"/>
      <c r="XDI74" s="129"/>
      <c r="XDJ74" s="129"/>
      <c r="XDK74" s="129"/>
      <c r="XDL74" s="129"/>
      <c r="XDM74" s="129"/>
      <c r="XDN74" s="129"/>
      <c r="XDO74" s="129"/>
      <c r="XDP74" s="129"/>
      <c r="XDQ74" s="129"/>
      <c r="XDR74" s="129"/>
      <c r="XDS74" s="129"/>
      <c r="XDT74" s="129"/>
      <c r="XDU74" s="129"/>
      <c r="XDV74" s="129"/>
      <c r="XDW74" s="129"/>
      <c r="XDX74" s="129"/>
      <c r="XDY74" s="129"/>
      <c r="XDZ74" s="129"/>
      <c r="XEA74" s="129"/>
      <c r="XEB74" s="129"/>
      <c r="XEC74" s="129"/>
      <c r="XED74" s="129"/>
      <c r="XEE74" s="129"/>
      <c r="XEF74" s="129"/>
      <c r="XEG74" s="129"/>
      <c r="XEH74" s="129"/>
      <c r="XEI74" s="129"/>
      <c r="XEJ74" s="129"/>
      <c r="XEK74" s="129"/>
    </row>
    <row r="75" spans="1:16365" x14ac:dyDescent="0.2">
      <c r="A75" s="13">
        <v>131</v>
      </c>
      <c r="B75" s="37" t="s">
        <v>451</v>
      </c>
      <c r="C75" s="17" t="s">
        <v>446</v>
      </c>
      <c r="D75" s="8" t="s">
        <v>9</v>
      </c>
      <c r="E75" s="37" t="s">
        <v>442</v>
      </c>
      <c r="F75" s="185">
        <v>210028034</v>
      </c>
      <c r="G75" s="37" t="s">
        <v>443</v>
      </c>
      <c r="H75" s="186" t="s">
        <v>452</v>
      </c>
      <c r="I75" s="187" t="s">
        <v>453</v>
      </c>
      <c r="J75" s="8" t="s">
        <v>97</v>
      </c>
      <c r="K75" s="188">
        <v>0</v>
      </c>
      <c r="L75" s="17" t="s">
        <v>454</v>
      </c>
      <c r="M75" s="37" t="s">
        <v>459</v>
      </c>
      <c r="N75" s="8" t="s">
        <v>107</v>
      </c>
      <c r="O75" s="8" t="s">
        <v>456</v>
      </c>
      <c r="P75" s="8" t="s">
        <v>457</v>
      </c>
      <c r="Q75" s="189"/>
      <c r="R75" s="189"/>
      <c r="S75" s="189"/>
      <c r="T75" s="189"/>
      <c r="U75" s="189"/>
      <c r="V75" s="9">
        <v>252920</v>
      </c>
      <c r="W75" s="9">
        <v>275007</v>
      </c>
      <c r="X75" s="9">
        <v>293207</v>
      </c>
      <c r="Y75" s="189"/>
      <c r="Z75" s="38">
        <v>120</v>
      </c>
      <c r="AA75" s="19">
        <v>0</v>
      </c>
      <c r="AB75" s="19">
        <v>0</v>
      </c>
      <c r="AC75" s="19">
        <v>0</v>
      </c>
      <c r="AD75" s="19">
        <v>0</v>
      </c>
      <c r="AE75" s="19">
        <v>0</v>
      </c>
      <c r="AF75" s="19">
        <v>0</v>
      </c>
      <c r="AG75" s="19"/>
      <c r="AH75" s="19"/>
      <c r="AI75" s="19"/>
      <c r="AJ75" s="19"/>
      <c r="AK75" s="19"/>
      <c r="AL75" s="19">
        <v>0</v>
      </c>
      <c r="AM75" s="19">
        <v>0</v>
      </c>
      <c r="AN75" s="19">
        <v>0</v>
      </c>
      <c r="AO75" s="19">
        <v>0</v>
      </c>
      <c r="AP75" s="19">
        <v>0</v>
      </c>
      <c r="AQ75" s="19">
        <v>0</v>
      </c>
      <c r="AR75" s="19">
        <v>0</v>
      </c>
      <c r="AS75" s="19">
        <v>0</v>
      </c>
      <c r="AT75" s="13"/>
      <c r="AU75" s="3"/>
      <c r="AV75" s="190" t="s">
        <v>458</v>
      </c>
      <c r="AW75" s="13" t="s">
        <v>463</v>
      </c>
      <c r="AX75" s="56" t="s">
        <v>464</v>
      </c>
      <c r="AY75" s="129"/>
      <c r="AZ75" s="129"/>
      <c r="BA75" s="129"/>
      <c r="BB75" s="129"/>
      <c r="BC75" s="129"/>
      <c r="BD75" s="129"/>
      <c r="BE75" s="129"/>
      <c r="BF75" s="129"/>
      <c r="BG75" s="129"/>
      <c r="BH75" s="129"/>
      <c r="BI75" s="129"/>
      <c r="BJ75" s="129"/>
      <c r="BK75" s="129"/>
      <c r="BL75" s="129"/>
      <c r="BM75" s="129"/>
      <c r="BN75" s="129"/>
      <c r="BO75" s="129"/>
      <c r="BP75" s="129"/>
      <c r="BQ75" s="129"/>
      <c r="BR75" s="129"/>
      <c r="BS75" s="129"/>
      <c r="BT75" s="129"/>
      <c r="BU75" s="129"/>
      <c r="BV75" s="129"/>
      <c r="BW75" s="129"/>
      <c r="BX75" s="129"/>
      <c r="BY75" s="129"/>
      <c r="BZ75" s="129"/>
      <c r="CA75" s="129"/>
      <c r="CB75" s="129"/>
      <c r="CC75" s="129"/>
      <c r="CD75" s="129"/>
      <c r="CE75" s="129"/>
      <c r="CF75" s="129"/>
      <c r="CG75" s="129"/>
      <c r="CH75" s="129"/>
      <c r="CI75" s="129"/>
      <c r="CJ75" s="129"/>
      <c r="CK75" s="129"/>
      <c r="CL75" s="129"/>
      <c r="CM75" s="129"/>
      <c r="CN75" s="129"/>
      <c r="CO75" s="129"/>
      <c r="CP75" s="129"/>
      <c r="CQ75" s="129"/>
      <c r="CR75" s="129"/>
      <c r="CS75" s="129"/>
      <c r="CT75" s="129"/>
      <c r="CU75" s="129"/>
      <c r="CV75" s="129"/>
      <c r="CW75" s="129"/>
      <c r="CX75" s="129"/>
      <c r="CY75" s="129"/>
      <c r="CZ75" s="129"/>
      <c r="DA75" s="129"/>
      <c r="DB75" s="129"/>
      <c r="DC75" s="129"/>
      <c r="DD75" s="129"/>
      <c r="DE75" s="129"/>
      <c r="DF75" s="129"/>
      <c r="DG75" s="129"/>
      <c r="DH75" s="129"/>
      <c r="DI75" s="129"/>
      <c r="DJ75" s="129"/>
      <c r="DK75" s="129"/>
      <c r="DL75" s="129"/>
      <c r="DM75" s="129"/>
      <c r="DN75" s="129"/>
      <c r="DO75" s="129"/>
      <c r="DP75" s="129"/>
      <c r="DQ75" s="129"/>
      <c r="DR75" s="129"/>
      <c r="DS75" s="129"/>
      <c r="DT75" s="129"/>
      <c r="DU75" s="129"/>
      <c r="DV75" s="129"/>
      <c r="DW75" s="129"/>
      <c r="DX75" s="129"/>
      <c r="DY75" s="129"/>
      <c r="DZ75" s="129"/>
      <c r="EA75" s="129"/>
      <c r="EB75" s="129"/>
      <c r="EC75" s="129"/>
      <c r="ED75" s="129"/>
      <c r="EE75" s="129"/>
      <c r="EF75" s="129"/>
      <c r="EG75" s="129"/>
      <c r="EH75" s="129"/>
      <c r="EI75" s="129"/>
      <c r="EJ75" s="129"/>
      <c r="EK75" s="129"/>
      <c r="EL75" s="129"/>
      <c r="EM75" s="129"/>
      <c r="EN75" s="129"/>
      <c r="EO75" s="129"/>
      <c r="EP75" s="129"/>
      <c r="EQ75" s="129"/>
      <c r="ER75" s="129"/>
      <c r="ES75" s="129"/>
      <c r="ET75" s="129"/>
      <c r="EU75" s="129"/>
      <c r="EV75" s="129"/>
      <c r="EW75" s="129"/>
      <c r="EX75" s="129"/>
      <c r="EY75" s="129"/>
      <c r="EZ75" s="129"/>
      <c r="FA75" s="129"/>
      <c r="FB75" s="129"/>
      <c r="FC75" s="129"/>
      <c r="FD75" s="129"/>
      <c r="FE75" s="129"/>
      <c r="FF75" s="129"/>
      <c r="FG75" s="129"/>
      <c r="FH75" s="129"/>
      <c r="FI75" s="129"/>
      <c r="FJ75" s="129"/>
      <c r="FK75" s="129"/>
      <c r="FL75" s="129"/>
      <c r="FM75" s="129"/>
      <c r="FN75" s="129"/>
      <c r="FO75" s="129"/>
      <c r="FP75" s="129"/>
      <c r="FQ75" s="129"/>
      <c r="FR75" s="129"/>
      <c r="FS75" s="129"/>
      <c r="FT75" s="129"/>
      <c r="FU75" s="129"/>
      <c r="FV75" s="129"/>
      <c r="FW75" s="129"/>
      <c r="FX75" s="129"/>
      <c r="FY75" s="129"/>
      <c r="FZ75" s="129"/>
      <c r="GA75" s="129"/>
      <c r="GB75" s="129"/>
      <c r="GC75" s="129"/>
      <c r="GD75" s="129"/>
      <c r="GE75" s="129"/>
      <c r="GF75" s="129"/>
      <c r="GG75" s="129"/>
      <c r="GH75" s="129"/>
      <c r="GI75" s="129"/>
      <c r="GJ75" s="129"/>
      <c r="GK75" s="129"/>
      <c r="GL75" s="129"/>
      <c r="GM75" s="129"/>
      <c r="GN75" s="129"/>
      <c r="GO75" s="129"/>
      <c r="GP75" s="129"/>
      <c r="GQ75" s="129"/>
      <c r="GR75" s="129"/>
      <c r="GS75" s="129"/>
      <c r="GT75" s="129"/>
      <c r="GU75" s="129"/>
      <c r="GV75" s="129"/>
      <c r="GW75" s="129"/>
      <c r="GX75" s="129"/>
      <c r="GY75" s="129"/>
      <c r="GZ75" s="129"/>
      <c r="HA75" s="129"/>
      <c r="HB75" s="129"/>
      <c r="HC75" s="129"/>
      <c r="HD75" s="129"/>
      <c r="HE75" s="129"/>
      <c r="HF75" s="129"/>
      <c r="HG75" s="129"/>
      <c r="HH75" s="129"/>
      <c r="HI75" s="129"/>
      <c r="HJ75" s="129"/>
      <c r="HK75" s="129"/>
      <c r="HL75" s="129"/>
      <c r="HM75" s="129"/>
      <c r="HN75" s="129"/>
      <c r="HO75" s="129"/>
      <c r="HP75" s="129"/>
      <c r="HQ75" s="129"/>
      <c r="HR75" s="129"/>
      <c r="HS75" s="129"/>
      <c r="HT75" s="129"/>
      <c r="HU75" s="129"/>
      <c r="HV75" s="129"/>
      <c r="HW75" s="129"/>
      <c r="HX75" s="129"/>
      <c r="HY75" s="129"/>
      <c r="HZ75" s="129"/>
      <c r="IA75" s="129"/>
      <c r="IB75" s="129"/>
      <c r="IC75" s="129"/>
      <c r="ID75" s="129"/>
      <c r="IE75" s="129"/>
      <c r="IF75" s="129"/>
      <c r="IG75" s="129"/>
      <c r="IH75" s="129"/>
      <c r="II75" s="129"/>
      <c r="IJ75" s="129"/>
      <c r="IK75" s="129"/>
      <c r="IL75" s="129"/>
      <c r="IM75" s="129"/>
      <c r="IN75" s="129"/>
      <c r="IO75" s="129"/>
      <c r="IP75" s="129"/>
      <c r="IQ75" s="129"/>
      <c r="IR75" s="129"/>
      <c r="IS75" s="129"/>
      <c r="IT75" s="129"/>
      <c r="IU75" s="129"/>
      <c r="IV75" s="129"/>
      <c r="IW75" s="129"/>
      <c r="IX75" s="129"/>
      <c r="IY75" s="129"/>
      <c r="IZ75" s="129"/>
      <c r="JA75" s="129"/>
      <c r="JB75" s="129"/>
      <c r="JC75" s="129"/>
      <c r="JD75" s="129"/>
      <c r="JE75" s="129"/>
      <c r="JF75" s="129"/>
      <c r="JG75" s="129"/>
      <c r="JH75" s="129"/>
      <c r="JI75" s="129"/>
      <c r="JJ75" s="129"/>
      <c r="JK75" s="129"/>
      <c r="JL75" s="129"/>
      <c r="JM75" s="129"/>
      <c r="JN75" s="129"/>
      <c r="JO75" s="129"/>
      <c r="JP75" s="129"/>
      <c r="JQ75" s="129"/>
      <c r="JR75" s="129"/>
      <c r="JS75" s="129"/>
      <c r="JT75" s="129"/>
      <c r="JU75" s="129"/>
      <c r="JV75" s="129"/>
      <c r="JW75" s="129"/>
      <c r="JX75" s="129"/>
      <c r="JY75" s="129"/>
      <c r="JZ75" s="129"/>
      <c r="KA75" s="129"/>
      <c r="KB75" s="129"/>
      <c r="KC75" s="129"/>
      <c r="KD75" s="129"/>
      <c r="KE75" s="129"/>
      <c r="KF75" s="129"/>
      <c r="KG75" s="129"/>
      <c r="KH75" s="129"/>
      <c r="KI75" s="129"/>
      <c r="KJ75" s="129"/>
      <c r="KK75" s="129"/>
      <c r="KL75" s="129"/>
      <c r="KM75" s="129"/>
      <c r="KN75" s="129"/>
      <c r="KO75" s="129"/>
      <c r="KP75" s="129"/>
      <c r="KQ75" s="129"/>
      <c r="KR75" s="129"/>
      <c r="KS75" s="129"/>
      <c r="KT75" s="129"/>
      <c r="KU75" s="129"/>
      <c r="KV75" s="129"/>
      <c r="KW75" s="129"/>
      <c r="KX75" s="129"/>
      <c r="KY75" s="129"/>
      <c r="KZ75" s="129"/>
      <c r="LA75" s="129"/>
      <c r="LB75" s="129"/>
      <c r="LC75" s="129"/>
      <c r="LD75" s="129"/>
      <c r="LE75" s="129"/>
      <c r="LF75" s="129"/>
      <c r="LG75" s="129"/>
      <c r="LH75" s="129"/>
      <c r="LI75" s="129"/>
      <c r="LJ75" s="129"/>
      <c r="LK75" s="129"/>
      <c r="LL75" s="129"/>
      <c r="LM75" s="129"/>
      <c r="LN75" s="129"/>
      <c r="LO75" s="129"/>
      <c r="LP75" s="129"/>
      <c r="LQ75" s="129"/>
      <c r="LR75" s="129"/>
      <c r="LS75" s="129"/>
      <c r="LT75" s="129"/>
      <c r="LU75" s="129"/>
      <c r="LV75" s="129"/>
      <c r="LW75" s="129"/>
      <c r="LX75" s="129"/>
      <c r="LY75" s="129"/>
      <c r="LZ75" s="129"/>
      <c r="MA75" s="129"/>
      <c r="MB75" s="129"/>
      <c r="MC75" s="129"/>
      <c r="MD75" s="129"/>
      <c r="ME75" s="129"/>
      <c r="MF75" s="129"/>
      <c r="MG75" s="129"/>
      <c r="MH75" s="129"/>
      <c r="MI75" s="129"/>
      <c r="MJ75" s="129"/>
      <c r="MK75" s="129"/>
      <c r="ML75" s="129"/>
      <c r="MM75" s="129"/>
      <c r="MN75" s="129"/>
      <c r="MO75" s="129"/>
      <c r="MP75" s="129"/>
      <c r="MQ75" s="129"/>
      <c r="MR75" s="129"/>
      <c r="MS75" s="129"/>
      <c r="MT75" s="129"/>
      <c r="MU75" s="129"/>
      <c r="MV75" s="129"/>
      <c r="MW75" s="129"/>
      <c r="MX75" s="129"/>
      <c r="MY75" s="129"/>
      <c r="MZ75" s="129"/>
      <c r="NA75" s="129"/>
      <c r="NB75" s="129"/>
      <c r="NC75" s="129"/>
      <c r="ND75" s="129"/>
      <c r="NE75" s="129"/>
      <c r="NF75" s="129"/>
      <c r="NG75" s="129"/>
      <c r="NH75" s="129"/>
      <c r="NI75" s="129"/>
      <c r="NJ75" s="129"/>
      <c r="NK75" s="129"/>
      <c r="NL75" s="129"/>
      <c r="NM75" s="129"/>
      <c r="NN75" s="129"/>
      <c r="NO75" s="129"/>
      <c r="NP75" s="129"/>
      <c r="NQ75" s="129"/>
      <c r="NR75" s="129"/>
      <c r="NS75" s="129"/>
      <c r="NT75" s="129"/>
      <c r="NU75" s="129"/>
      <c r="NV75" s="129"/>
      <c r="NW75" s="129"/>
      <c r="NX75" s="129"/>
      <c r="NY75" s="129"/>
      <c r="NZ75" s="129"/>
      <c r="OA75" s="129"/>
      <c r="OB75" s="129"/>
      <c r="OC75" s="129"/>
      <c r="OD75" s="129"/>
      <c r="OE75" s="129"/>
      <c r="OF75" s="129"/>
      <c r="OG75" s="129"/>
      <c r="OH75" s="129"/>
      <c r="OI75" s="129"/>
      <c r="OJ75" s="129"/>
      <c r="OK75" s="129"/>
      <c r="OL75" s="129"/>
      <c r="OM75" s="129"/>
      <c r="ON75" s="129"/>
      <c r="OO75" s="129"/>
      <c r="OP75" s="129"/>
      <c r="OQ75" s="129"/>
      <c r="OR75" s="129"/>
      <c r="OS75" s="129"/>
      <c r="OT75" s="129"/>
      <c r="OU75" s="129"/>
      <c r="OV75" s="129"/>
      <c r="OW75" s="129"/>
      <c r="OX75" s="129"/>
      <c r="OY75" s="129"/>
      <c r="OZ75" s="129"/>
      <c r="PA75" s="129"/>
      <c r="PB75" s="129"/>
      <c r="PC75" s="129"/>
      <c r="PD75" s="129"/>
      <c r="PE75" s="129"/>
      <c r="PF75" s="129"/>
      <c r="PG75" s="129"/>
      <c r="PH75" s="129"/>
      <c r="PI75" s="129"/>
      <c r="PJ75" s="129"/>
      <c r="PK75" s="129"/>
      <c r="PL75" s="129"/>
      <c r="PM75" s="129"/>
      <c r="PN75" s="129"/>
      <c r="PO75" s="129"/>
      <c r="PP75" s="129"/>
      <c r="PQ75" s="129"/>
      <c r="PR75" s="129"/>
      <c r="PS75" s="129"/>
      <c r="PT75" s="129"/>
      <c r="PU75" s="129"/>
      <c r="PV75" s="129"/>
      <c r="PW75" s="129"/>
      <c r="PX75" s="129"/>
      <c r="PY75" s="129"/>
      <c r="PZ75" s="129"/>
      <c r="QA75" s="129"/>
      <c r="QB75" s="129"/>
      <c r="QC75" s="129"/>
      <c r="QD75" s="129"/>
      <c r="QE75" s="129"/>
      <c r="QF75" s="129"/>
      <c r="QG75" s="129"/>
      <c r="QH75" s="129"/>
      <c r="QI75" s="129"/>
      <c r="QJ75" s="129"/>
      <c r="QK75" s="129"/>
      <c r="QL75" s="129"/>
      <c r="QM75" s="129"/>
      <c r="QN75" s="129"/>
      <c r="QO75" s="129"/>
      <c r="QP75" s="129"/>
      <c r="QQ75" s="129"/>
      <c r="QR75" s="129"/>
      <c r="QS75" s="129"/>
      <c r="QT75" s="129"/>
      <c r="QU75" s="129"/>
      <c r="QV75" s="129"/>
      <c r="QW75" s="129"/>
      <c r="QX75" s="129"/>
      <c r="QY75" s="129"/>
      <c r="QZ75" s="129"/>
      <c r="RA75" s="129"/>
      <c r="RB75" s="129"/>
      <c r="RC75" s="129"/>
      <c r="RD75" s="129"/>
      <c r="RE75" s="129"/>
      <c r="RF75" s="129"/>
      <c r="RG75" s="129"/>
      <c r="RH75" s="129"/>
      <c r="RI75" s="129"/>
      <c r="RJ75" s="129"/>
      <c r="RK75" s="129"/>
      <c r="RL75" s="129"/>
      <c r="RM75" s="129"/>
      <c r="RN75" s="129"/>
      <c r="RO75" s="129"/>
      <c r="RP75" s="129"/>
      <c r="RQ75" s="129"/>
      <c r="RR75" s="129"/>
      <c r="RS75" s="129"/>
      <c r="RT75" s="129"/>
      <c r="RU75" s="129"/>
      <c r="RV75" s="129"/>
      <c r="RW75" s="129"/>
      <c r="RX75" s="129"/>
      <c r="RY75" s="129"/>
      <c r="RZ75" s="129"/>
      <c r="SA75" s="129"/>
      <c r="SB75" s="129"/>
      <c r="SC75" s="129"/>
      <c r="SD75" s="129"/>
      <c r="SE75" s="129"/>
      <c r="SF75" s="129"/>
      <c r="SG75" s="129"/>
      <c r="SH75" s="129"/>
      <c r="SI75" s="129"/>
      <c r="SJ75" s="129"/>
      <c r="SK75" s="129"/>
      <c r="SL75" s="129"/>
      <c r="SM75" s="129"/>
      <c r="SN75" s="129"/>
      <c r="SO75" s="129"/>
      <c r="SP75" s="129"/>
      <c r="SQ75" s="129"/>
      <c r="SR75" s="129"/>
      <c r="SS75" s="129"/>
      <c r="ST75" s="129"/>
      <c r="SU75" s="129"/>
      <c r="SV75" s="129"/>
      <c r="SW75" s="129"/>
      <c r="SX75" s="129"/>
      <c r="SY75" s="129"/>
      <c r="SZ75" s="129"/>
      <c r="TA75" s="129"/>
      <c r="TB75" s="129"/>
      <c r="TC75" s="129"/>
      <c r="TD75" s="129"/>
      <c r="TE75" s="129"/>
      <c r="TF75" s="129"/>
      <c r="TG75" s="129"/>
      <c r="TH75" s="129"/>
      <c r="TI75" s="129"/>
      <c r="TJ75" s="129"/>
      <c r="TK75" s="129"/>
      <c r="TL75" s="129"/>
      <c r="TM75" s="129"/>
      <c r="TN75" s="129"/>
      <c r="TO75" s="129"/>
      <c r="TP75" s="129"/>
      <c r="TQ75" s="129"/>
      <c r="TR75" s="129"/>
      <c r="TS75" s="129"/>
      <c r="TT75" s="129"/>
      <c r="TU75" s="129"/>
      <c r="TV75" s="129"/>
      <c r="TW75" s="129"/>
      <c r="TX75" s="129"/>
      <c r="TY75" s="129"/>
      <c r="TZ75" s="129"/>
      <c r="UA75" s="129"/>
      <c r="UB75" s="129"/>
      <c r="UC75" s="129"/>
      <c r="UD75" s="129"/>
      <c r="UE75" s="129"/>
      <c r="UF75" s="129"/>
      <c r="UG75" s="129"/>
      <c r="UH75" s="129"/>
      <c r="UI75" s="129"/>
      <c r="UJ75" s="129"/>
      <c r="UK75" s="129"/>
      <c r="UL75" s="129"/>
      <c r="UM75" s="129"/>
      <c r="UN75" s="129"/>
      <c r="UO75" s="129"/>
      <c r="UP75" s="129"/>
      <c r="UQ75" s="129"/>
      <c r="UR75" s="129"/>
      <c r="US75" s="129"/>
      <c r="UT75" s="129"/>
      <c r="UU75" s="129"/>
      <c r="UV75" s="129"/>
      <c r="UW75" s="129"/>
      <c r="UX75" s="129"/>
      <c r="UY75" s="129"/>
      <c r="UZ75" s="129"/>
      <c r="VA75" s="129"/>
      <c r="VB75" s="129"/>
      <c r="VC75" s="129"/>
      <c r="VD75" s="129"/>
      <c r="VE75" s="129"/>
      <c r="VF75" s="129"/>
      <c r="VG75" s="129"/>
      <c r="VH75" s="129"/>
      <c r="VI75" s="129"/>
      <c r="VJ75" s="129"/>
      <c r="VK75" s="129"/>
      <c r="VL75" s="129"/>
      <c r="VM75" s="129"/>
      <c r="VN75" s="129"/>
      <c r="VO75" s="129"/>
      <c r="VP75" s="129"/>
      <c r="VQ75" s="129"/>
      <c r="VR75" s="129"/>
      <c r="VS75" s="129"/>
      <c r="VT75" s="129"/>
      <c r="VU75" s="129"/>
      <c r="VV75" s="129"/>
      <c r="VW75" s="129"/>
      <c r="VX75" s="129"/>
      <c r="VY75" s="129"/>
      <c r="VZ75" s="129"/>
      <c r="WA75" s="129"/>
      <c r="WB75" s="129"/>
      <c r="WC75" s="129"/>
      <c r="WD75" s="129"/>
      <c r="WE75" s="129"/>
      <c r="WF75" s="129"/>
      <c r="WG75" s="129"/>
      <c r="WH75" s="129"/>
      <c r="WI75" s="129"/>
      <c r="WJ75" s="129"/>
      <c r="WK75" s="129"/>
      <c r="WL75" s="129"/>
      <c r="WM75" s="129"/>
      <c r="WN75" s="129"/>
      <c r="WO75" s="129"/>
      <c r="WP75" s="129"/>
      <c r="WQ75" s="129"/>
      <c r="WR75" s="129"/>
      <c r="WS75" s="129"/>
      <c r="WT75" s="129"/>
      <c r="WU75" s="129"/>
      <c r="WV75" s="129"/>
      <c r="WW75" s="129"/>
      <c r="WX75" s="129"/>
      <c r="WY75" s="129"/>
      <c r="WZ75" s="129"/>
      <c r="XA75" s="129"/>
      <c r="XB75" s="129"/>
      <c r="XC75" s="129"/>
      <c r="XD75" s="129"/>
      <c r="XE75" s="129"/>
      <c r="XF75" s="129"/>
      <c r="XG75" s="129"/>
      <c r="XH75" s="129"/>
      <c r="XI75" s="129"/>
      <c r="XJ75" s="129"/>
      <c r="XK75" s="129"/>
      <c r="XL75" s="129"/>
      <c r="XM75" s="129"/>
      <c r="XN75" s="129"/>
      <c r="XO75" s="129"/>
      <c r="XP75" s="129"/>
      <c r="XQ75" s="129"/>
      <c r="XR75" s="129"/>
      <c r="XS75" s="129"/>
      <c r="XT75" s="129"/>
      <c r="XU75" s="129"/>
      <c r="XV75" s="129"/>
      <c r="XW75" s="129"/>
      <c r="XX75" s="129"/>
      <c r="XY75" s="129"/>
      <c r="XZ75" s="129"/>
      <c r="YA75" s="129"/>
      <c r="YB75" s="129"/>
      <c r="YC75" s="129"/>
      <c r="YD75" s="129"/>
      <c r="YE75" s="129"/>
      <c r="YF75" s="129"/>
      <c r="YG75" s="129"/>
      <c r="YH75" s="129"/>
      <c r="YI75" s="129"/>
      <c r="YJ75" s="129"/>
      <c r="YK75" s="129"/>
      <c r="YL75" s="129"/>
      <c r="YM75" s="129"/>
      <c r="YN75" s="129"/>
      <c r="YO75" s="129"/>
      <c r="YP75" s="129"/>
      <c r="YQ75" s="129"/>
      <c r="YR75" s="129"/>
      <c r="YS75" s="129"/>
      <c r="YT75" s="129"/>
      <c r="YU75" s="129"/>
      <c r="YV75" s="129"/>
      <c r="YW75" s="129"/>
      <c r="YX75" s="129"/>
      <c r="YY75" s="129"/>
      <c r="YZ75" s="129"/>
      <c r="ZA75" s="129"/>
      <c r="ZB75" s="129"/>
      <c r="ZC75" s="129"/>
      <c r="ZD75" s="129"/>
      <c r="ZE75" s="129"/>
      <c r="ZF75" s="129"/>
      <c r="ZG75" s="129"/>
      <c r="ZH75" s="129"/>
      <c r="ZI75" s="129"/>
      <c r="ZJ75" s="129"/>
      <c r="ZK75" s="129"/>
      <c r="ZL75" s="129"/>
      <c r="ZM75" s="129"/>
      <c r="ZN75" s="129"/>
      <c r="ZO75" s="129"/>
      <c r="ZP75" s="129"/>
      <c r="ZQ75" s="129"/>
      <c r="ZR75" s="129"/>
      <c r="ZS75" s="129"/>
      <c r="ZT75" s="129"/>
      <c r="ZU75" s="129"/>
      <c r="ZV75" s="129"/>
      <c r="ZW75" s="129"/>
      <c r="ZX75" s="129"/>
      <c r="ZY75" s="129"/>
      <c r="ZZ75" s="129"/>
      <c r="AAA75" s="129"/>
      <c r="AAB75" s="129"/>
      <c r="AAC75" s="129"/>
      <c r="AAD75" s="129"/>
      <c r="AAE75" s="129"/>
      <c r="AAF75" s="129"/>
      <c r="AAG75" s="129"/>
      <c r="AAH75" s="129"/>
      <c r="AAI75" s="129"/>
      <c r="AAJ75" s="129"/>
      <c r="AAK75" s="129"/>
      <c r="AAL75" s="129"/>
      <c r="AAM75" s="129"/>
      <c r="AAN75" s="129"/>
      <c r="AAO75" s="129"/>
      <c r="AAP75" s="129"/>
      <c r="AAQ75" s="129"/>
      <c r="AAR75" s="129"/>
      <c r="AAS75" s="129"/>
      <c r="AAT75" s="129"/>
      <c r="AAU75" s="129"/>
      <c r="AAV75" s="129"/>
      <c r="AAW75" s="129"/>
      <c r="AAX75" s="129"/>
      <c r="AAY75" s="129"/>
      <c r="AAZ75" s="129"/>
      <c r="ABA75" s="129"/>
      <c r="ABB75" s="129"/>
      <c r="ABC75" s="129"/>
      <c r="ABD75" s="129"/>
      <c r="ABE75" s="129"/>
      <c r="ABF75" s="129"/>
      <c r="ABG75" s="129"/>
      <c r="ABH75" s="129"/>
      <c r="ABI75" s="129"/>
      <c r="ABJ75" s="129"/>
      <c r="ABK75" s="129"/>
      <c r="ABL75" s="129"/>
      <c r="ABM75" s="129"/>
      <c r="ABN75" s="129"/>
      <c r="ABO75" s="129"/>
      <c r="ABP75" s="129"/>
      <c r="ABQ75" s="129"/>
      <c r="ABR75" s="129"/>
      <c r="ABS75" s="129"/>
      <c r="ABT75" s="129"/>
      <c r="ABU75" s="129"/>
      <c r="ABV75" s="129"/>
      <c r="ABW75" s="129"/>
      <c r="ABX75" s="129"/>
      <c r="ABY75" s="129"/>
      <c r="ABZ75" s="129"/>
      <c r="ACA75" s="129"/>
      <c r="ACB75" s="129"/>
      <c r="ACC75" s="129"/>
      <c r="ACD75" s="129"/>
      <c r="ACE75" s="129"/>
      <c r="ACF75" s="129"/>
      <c r="ACG75" s="129"/>
      <c r="ACH75" s="129"/>
      <c r="ACI75" s="129"/>
      <c r="ACJ75" s="129"/>
      <c r="ACK75" s="129"/>
      <c r="ACL75" s="129"/>
      <c r="ACM75" s="129"/>
      <c r="ACN75" s="129"/>
      <c r="ACO75" s="129"/>
      <c r="ACP75" s="129"/>
      <c r="ACQ75" s="129"/>
      <c r="ACR75" s="129"/>
      <c r="ACS75" s="129"/>
      <c r="ACT75" s="129"/>
      <c r="ACU75" s="129"/>
      <c r="ACV75" s="129"/>
      <c r="ACW75" s="129"/>
      <c r="ACX75" s="129"/>
      <c r="ACY75" s="129"/>
      <c r="ACZ75" s="129"/>
      <c r="ADA75" s="129"/>
      <c r="ADB75" s="129"/>
      <c r="ADC75" s="129"/>
      <c r="ADD75" s="129"/>
      <c r="ADE75" s="129"/>
      <c r="ADF75" s="129"/>
      <c r="ADG75" s="129"/>
      <c r="ADH75" s="129"/>
      <c r="ADI75" s="129"/>
      <c r="ADJ75" s="129"/>
      <c r="ADK75" s="129"/>
      <c r="ADL75" s="129"/>
      <c r="ADM75" s="129"/>
      <c r="ADN75" s="129"/>
      <c r="ADO75" s="129"/>
      <c r="ADP75" s="129"/>
      <c r="ADQ75" s="129"/>
      <c r="ADR75" s="129"/>
      <c r="ADS75" s="129"/>
      <c r="ADT75" s="129"/>
      <c r="ADU75" s="129"/>
      <c r="ADV75" s="129"/>
      <c r="ADW75" s="129"/>
      <c r="ADX75" s="129"/>
      <c r="ADY75" s="129"/>
      <c r="ADZ75" s="129"/>
      <c r="AEA75" s="129"/>
      <c r="AEB75" s="129"/>
      <c r="AEC75" s="129"/>
      <c r="AED75" s="129"/>
      <c r="AEE75" s="129"/>
      <c r="AEF75" s="129"/>
      <c r="AEG75" s="129"/>
      <c r="AEH75" s="129"/>
      <c r="AEI75" s="129"/>
      <c r="AEJ75" s="129"/>
      <c r="AEK75" s="129"/>
      <c r="AEL75" s="129"/>
      <c r="AEM75" s="129"/>
      <c r="AEN75" s="129"/>
      <c r="AEO75" s="129"/>
      <c r="AEP75" s="129"/>
      <c r="AEQ75" s="129"/>
      <c r="AER75" s="129"/>
      <c r="AES75" s="129"/>
      <c r="AET75" s="129"/>
      <c r="AEU75" s="129"/>
      <c r="AEV75" s="129"/>
      <c r="AEW75" s="129"/>
      <c r="AEX75" s="129"/>
      <c r="AEY75" s="129"/>
      <c r="AEZ75" s="129"/>
      <c r="AFA75" s="129"/>
      <c r="AFB75" s="129"/>
      <c r="AFC75" s="129"/>
      <c r="AFD75" s="129"/>
      <c r="AFE75" s="129"/>
      <c r="AFF75" s="129"/>
      <c r="AFG75" s="129"/>
      <c r="AFH75" s="129"/>
      <c r="AFI75" s="129"/>
      <c r="AFJ75" s="129"/>
      <c r="AFK75" s="129"/>
      <c r="AFL75" s="129"/>
      <c r="AFM75" s="129"/>
      <c r="AFN75" s="129"/>
      <c r="AFO75" s="129"/>
      <c r="AFP75" s="129"/>
      <c r="AFQ75" s="129"/>
      <c r="AFR75" s="129"/>
      <c r="AFS75" s="129"/>
      <c r="AFT75" s="129"/>
      <c r="AFU75" s="129"/>
      <c r="AFV75" s="129"/>
      <c r="AFW75" s="129"/>
      <c r="AFX75" s="129"/>
      <c r="AFY75" s="129"/>
      <c r="AFZ75" s="129"/>
      <c r="AGA75" s="129"/>
      <c r="AGB75" s="129"/>
      <c r="AGC75" s="129"/>
      <c r="AGD75" s="129"/>
      <c r="AGE75" s="129"/>
      <c r="AGF75" s="129"/>
      <c r="AGG75" s="129"/>
      <c r="AGH75" s="129"/>
      <c r="AGI75" s="129"/>
      <c r="AGJ75" s="129"/>
      <c r="AGK75" s="129"/>
      <c r="AGL75" s="129"/>
      <c r="AGM75" s="129"/>
      <c r="AGN75" s="129"/>
      <c r="AGO75" s="129"/>
      <c r="AGP75" s="129"/>
      <c r="AGQ75" s="129"/>
      <c r="AGR75" s="129"/>
      <c r="AGS75" s="129"/>
      <c r="AGT75" s="129"/>
      <c r="AGU75" s="129"/>
      <c r="AGV75" s="129"/>
      <c r="AGW75" s="129"/>
      <c r="AGX75" s="129"/>
      <c r="AGY75" s="129"/>
      <c r="AGZ75" s="129"/>
      <c r="AHA75" s="129"/>
      <c r="AHB75" s="129"/>
      <c r="AHC75" s="129"/>
      <c r="AHD75" s="129"/>
      <c r="AHE75" s="129"/>
      <c r="AHF75" s="129"/>
      <c r="AHG75" s="129"/>
      <c r="AHH75" s="129"/>
      <c r="AHI75" s="129"/>
      <c r="AHJ75" s="129"/>
      <c r="AHK75" s="129"/>
      <c r="AHL75" s="129"/>
      <c r="AHM75" s="129"/>
      <c r="AHN75" s="129"/>
      <c r="AHO75" s="129"/>
      <c r="AHP75" s="129"/>
      <c r="AHQ75" s="129"/>
      <c r="AHR75" s="129"/>
      <c r="AHS75" s="129"/>
      <c r="AHT75" s="129"/>
      <c r="AHU75" s="129"/>
      <c r="AHV75" s="129"/>
      <c r="AHW75" s="129"/>
      <c r="AHX75" s="129"/>
      <c r="AHY75" s="129"/>
      <c r="AHZ75" s="129"/>
      <c r="AIA75" s="129"/>
      <c r="AIB75" s="129"/>
      <c r="AIC75" s="129"/>
      <c r="AID75" s="129"/>
      <c r="AIE75" s="129"/>
      <c r="AIF75" s="129"/>
      <c r="AIG75" s="129"/>
      <c r="AIH75" s="129"/>
      <c r="AII75" s="129"/>
      <c r="AIJ75" s="129"/>
      <c r="AIK75" s="129"/>
      <c r="AIL75" s="129"/>
      <c r="AIM75" s="129"/>
      <c r="AIN75" s="129"/>
      <c r="AIO75" s="129"/>
      <c r="AIP75" s="129"/>
      <c r="AIQ75" s="129"/>
      <c r="AIR75" s="129"/>
      <c r="AIS75" s="129"/>
      <c r="AIT75" s="129"/>
      <c r="AIU75" s="129"/>
      <c r="AIV75" s="129"/>
      <c r="AIW75" s="129"/>
      <c r="AIX75" s="129"/>
      <c r="AIY75" s="129"/>
      <c r="AIZ75" s="129"/>
      <c r="AJA75" s="129"/>
      <c r="AJB75" s="129"/>
      <c r="AJC75" s="129"/>
      <c r="AJD75" s="129"/>
      <c r="AJE75" s="129"/>
      <c r="AJF75" s="129"/>
      <c r="AJG75" s="129"/>
      <c r="AJH75" s="129"/>
      <c r="AJI75" s="129"/>
      <c r="AJJ75" s="129"/>
      <c r="AJK75" s="129"/>
      <c r="AJL75" s="129"/>
      <c r="AJM75" s="129"/>
      <c r="AJN75" s="129"/>
      <c r="AJO75" s="129"/>
      <c r="AJP75" s="129"/>
      <c r="AJQ75" s="129"/>
      <c r="AJR75" s="129"/>
      <c r="AJS75" s="129"/>
      <c r="AJT75" s="129"/>
      <c r="AJU75" s="129"/>
      <c r="AJV75" s="129"/>
      <c r="AJW75" s="129"/>
      <c r="AJX75" s="129"/>
      <c r="AJY75" s="129"/>
      <c r="AJZ75" s="129"/>
      <c r="AKA75" s="129"/>
      <c r="AKB75" s="129"/>
      <c r="AKC75" s="129"/>
      <c r="AKD75" s="129"/>
      <c r="AKE75" s="129"/>
      <c r="AKF75" s="129"/>
      <c r="AKG75" s="129"/>
      <c r="AKH75" s="129"/>
      <c r="AKI75" s="129"/>
      <c r="AKJ75" s="129"/>
      <c r="AKK75" s="129"/>
      <c r="AKL75" s="129"/>
      <c r="AKM75" s="129"/>
      <c r="AKN75" s="129"/>
      <c r="AKO75" s="129"/>
      <c r="AKP75" s="129"/>
      <c r="AKQ75" s="129"/>
      <c r="AKR75" s="129"/>
      <c r="AKS75" s="129"/>
      <c r="AKT75" s="129"/>
      <c r="AKU75" s="129"/>
      <c r="AKV75" s="129"/>
      <c r="AKW75" s="129"/>
      <c r="AKX75" s="129"/>
      <c r="AKY75" s="129"/>
      <c r="AKZ75" s="129"/>
      <c r="ALA75" s="129"/>
      <c r="ALB75" s="129"/>
      <c r="ALC75" s="129"/>
      <c r="ALD75" s="129"/>
      <c r="ALE75" s="129"/>
      <c r="ALF75" s="129"/>
      <c r="ALG75" s="129"/>
      <c r="ALH75" s="129"/>
      <c r="ALI75" s="129"/>
      <c r="ALJ75" s="129"/>
      <c r="ALK75" s="129"/>
      <c r="ALL75" s="129"/>
      <c r="ALM75" s="129"/>
      <c r="ALN75" s="129"/>
      <c r="ALO75" s="129"/>
      <c r="ALP75" s="129"/>
      <c r="ALQ75" s="129"/>
      <c r="ALR75" s="129"/>
      <c r="ALS75" s="129"/>
      <c r="ALT75" s="129"/>
      <c r="ALU75" s="129"/>
      <c r="ALV75" s="129"/>
      <c r="ALW75" s="129"/>
      <c r="ALX75" s="129"/>
      <c r="ALY75" s="129"/>
      <c r="ALZ75" s="129"/>
      <c r="AMA75" s="129"/>
      <c r="AMB75" s="129"/>
      <c r="AMC75" s="129"/>
      <c r="AMD75" s="129"/>
      <c r="AME75" s="129"/>
      <c r="AMF75" s="129"/>
      <c r="AMG75" s="129"/>
      <c r="AMH75" s="129"/>
      <c r="AMI75" s="129"/>
      <c r="AMJ75" s="129"/>
      <c r="AMK75" s="129"/>
      <c r="AML75" s="129"/>
      <c r="AMM75" s="129"/>
      <c r="AMN75" s="129"/>
      <c r="AMO75" s="129"/>
      <c r="AMP75" s="129"/>
      <c r="AMQ75" s="129"/>
      <c r="AMR75" s="129"/>
      <c r="AMS75" s="129"/>
      <c r="AMT75" s="129"/>
      <c r="AMU75" s="129"/>
      <c r="AMV75" s="129"/>
      <c r="AMW75" s="129"/>
      <c r="AMX75" s="129"/>
      <c r="AMY75" s="129"/>
      <c r="AMZ75" s="129"/>
      <c r="ANA75" s="129"/>
      <c r="ANB75" s="129"/>
      <c r="ANC75" s="129"/>
      <c r="AND75" s="129"/>
      <c r="ANE75" s="129"/>
      <c r="ANF75" s="129"/>
      <c r="ANG75" s="129"/>
      <c r="ANH75" s="129"/>
      <c r="ANI75" s="129"/>
      <c r="ANJ75" s="129"/>
      <c r="ANK75" s="129"/>
      <c r="ANL75" s="129"/>
      <c r="ANM75" s="129"/>
      <c r="ANN75" s="129"/>
      <c r="ANO75" s="129"/>
      <c r="ANP75" s="129"/>
      <c r="ANQ75" s="129"/>
      <c r="ANR75" s="129"/>
      <c r="ANS75" s="129"/>
      <c r="ANT75" s="129"/>
      <c r="ANU75" s="129"/>
      <c r="ANV75" s="129"/>
      <c r="ANW75" s="129"/>
      <c r="ANX75" s="129"/>
      <c r="ANY75" s="129"/>
      <c r="ANZ75" s="129"/>
      <c r="AOA75" s="129"/>
      <c r="AOB75" s="129"/>
      <c r="AOC75" s="129"/>
      <c r="AOD75" s="129"/>
      <c r="AOE75" s="129"/>
      <c r="AOF75" s="129"/>
      <c r="AOG75" s="129"/>
      <c r="AOH75" s="129"/>
      <c r="AOI75" s="129"/>
      <c r="AOJ75" s="129"/>
      <c r="AOK75" s="129"/>
      <c r="AOL75" s="129"/>
      <c r="AOM75" s="129"/>
      <c r="AON75" s="129"/>
      <c r="AOO75" s="129"/>
      <c r="AOP75" s="129"/>
      <c r="AOQ75" s="129"/>
      <c r="AOR75" s="129"/>
      <c r="AOS75" s="129"/>
      <c r="AOT75" s="129"/>
      <c r="AOU75" s="129"/>
      <c r="AOV75" s="129"/>
      <c r="AOW75" s="129"/>
      <c r="AOX75" s="129"/>
      <c r="AOY75" s="129"/>
      <c r="AOZ75" s="129"/>
      <c r="APA75" s="129"/>
      <c r="APB75" s="129"/>
      <c r="APC75" s="129"/>
      <c r="APD75" s="129"/>
      <c r="APE75" s="129"/>
      <c r="APF75" s="129"/>
      <c r="APG75" s="129"/>
      <c r="APH75" s="129"/>
      <c r="API75" s="129"/>
      <c r="APJ75" s="129"/>
      <c r="APK75" s="129"/>
      <c r="APL75" s="129"/>
      <c r="APM75" s="129"/>
      <c r="APN75" s="129"/>
      <c r="APO75" s="129"/>
      <c r="APP75" s="129"/>
      <c r="APQ75" s="129"/>
      <c r="APR75" s="129"/>
      <c r="APS75" s="129"/>
      <c r="APT75" s="129"/>
      <c r="APU75" s="129"/>
      <c r="APV75" s="129"/>
      <c r="APW75" s="129"/>
      <c r="APX75" s="129"/>
      <c r="APY75" s="129"/>
      <c r="APZ75" s="129"/>
      <c r="AQA75" s="129"/>
      <c r="AQB75" s="129"/>
      <c r="AQC75" s="129"/>
      <c r="AQD75" s="129"/>
      <c r="AQE75" s="129"/>
      <c r="AQF75" s="129"/>
      <c r="AQG75" s="129"/>
      <c r="AQH75" s="129"/>
      <c r="AQI75" s="129"/>
      <c r="AQJ75" s="129"/>
      <c r="AQK75" s="129"/>
      <c r="AQL75" s="129"/>
      <c r="AQM75" s="129"/>
      <c r="AQN75" s="129"/>
      <c r="AQO75" s="129"/>
      <c r="AQP75" s="129"/>
      <c r="AQQ75" s="129"/>
      <c r="AQR75" s="129"/>
      <c r="AQS75" s="129"/>
      <c r="AQT75" s="129"/>
      <c r="AQU75" s="129"/>
      <c r="AQV75" s="129"/>
      <c r="AQW75" s="129"/>
      <c r="AQX75" s="129"/>
      <c r="AQY75" s="129"/>
      <c r="AQZ75" s="129"/>
      <c r="ARA75" s="129"/>
      <c r="ARB75" s="129"/>
      <c r="ARC75" s="129"/>
      <c r="ARD75" s="129"/>
      <c r="ARE75" s="129"/>
      <c r="ARF75" s="129"/>
      <c r="ARG75" s="129"/>
      <c r="ARH75" s="129"/>
      <c r="ARI75" s="129"/>
      <c r="ARJ75" s="129"/>
      <c r="ARK75" s="129"/>
      <c r="ARL75" s="129"/>
      <c r="ARM75" s="129"/>
      <c r="ARN75" s="129"/>
      <c r="ARO75" s="129"/>
      <c r="ARP75" s="129"/>
      <c r="ARQ75" s="129"/>
      <c r="ARR75" s="129"/>
      <c r="ARS75" s="129"/>
      <c r="ART75" s="129"/>
      <c r="ARU75" s="129"/>
      <c r="ARV75" s="129"/>
      <c r="ARW75" s="129"/>
      <c r="ARX75" s="129"/>
      <c r="ARY75" s="129"/>
      <c r="ARZ75" s="129"/>
      <c r="ASA75" s="129"/>
      <c r="ASB75" s="129"/>
      <c r="ASC75" s="129"/>
      <c r="ASD75" s="129"/>
      <c r="ASE75" s="129"/>
      <c r="ASF75" s="129"/>
      <c r="ASG75" s="129"/>
      <c r="ASH75" s="129"/>
      <c r="ASI75" s="129"/>
      <c r="ASJ75" s="129"/>
      <c r="ASK75" s="129"/>
      <c r="ASL75" s="129"/>
      <c r="ASM75" s="129"/>
      <c r="ASN75" s="129"/>
      <c r="ASO75" s="129"/>
      <c r="ASP75" s="129"/>
      <c r="ASQ75" s="129"/>
      <c r="ASR75" s="129"/>
      <c r="ASS75" s="129"/>
      <c r="AST75" s="129"/>
      <c r="ASU75" s="129"/>
      <c r="ASV75" s="129"/>
      <c r="ASW75" s="129"/>
      <c r="ASX75" s="129"/>
      <c r="ASY75" s="129"/>
      <c r="ASZ75" s="129"/>
      <c r="ATA75" s="129"/>
      <c r="ATB75" s="129"/>
      <c r="ATC75" s="129"/>
      <c r="ATD75" s="129"/>
      <c r="ATE75" s="129"/>
      <c r="ATF75" s="129"/>
      <c r="ATG75" s="129"/>
      <c r="ATH75" s="129"/>
      <c r="ATI75" s="129"/>
      <c r="ATJ75" s="129"/>
      <c r="ATK75" s="129"/>
      <c r="ATL75" s="129"/>
      <c r="ATM75" s="129"/>
      <c r="ATN75" s="129"/>
      <c r="ATO75" s="129"/>
      <c r="ATP75" s="129"/>
      <c r="ATQ75" s="129"/>
      <c r="ATR75" s="129"/>
      <c r="ATS75" s="129"/>
      <c r="ATT75" s="129"/>
      <c r="ATU75" s="129"/>
      <c r="ATV75" s="129"/>
      <c r="ATW75" s="129"/>
      <c r="ATX75" s="129"/>
      <c r="ATY75" s="129"/>
      <c r="ATZ75" s="129"/>
      <c r="AUA75" s="129"/>
      <c r="AUB75" s="129"/>
      <c r="AUC75" s="129"/>
      <c r="AUD75" s="129"/>
      <c r="AUE75" s="129"/>
      <c r="AUF75" s="129"/>
      <c r="AUG75" s="129"/>
      <c r="AUH75" s="129"/>
      <c r="AUI75" s="129"/>
      <c r="AUJ75" s="129"/>
      <c r="AUK75" s="129"/>
      <c r="AUL75" s="129"/>
      <c r="AUM75" s="129"/>
      <c r="AUN75" s="129"/>
      <c r="AUO75" s="129"/>
      <c r="AUP75" s="129"/>
      <c r="AUQ75" s="129"/>
      <c r="AUR75" s="129"/>
      <c r="AUS75" s="129"/>
      <c r="AUT75" s="129"/>
      <c r="AUU75" s="129"/>
      <c r="AUV75" s="129"/>
      <c r="AUW75" s="129"/>
      <c r="AUX75" s="129"/>
      <c r="AUY75" s="129"/>
      <c r="AUZ75" s="129"/>
      <c r="AVA75" s="129"/>
      <c r="AVB75" s="129"/>
      <c r="AVC75" s="129"/>
      <c r="AVD75" s="129"/>
      <c r="AVE75" s="129"/>
      <c r="AVF75" s="129"/>
      <c r="AVG75" s="129"/>
      <c r="AVH75" s="129"/>
      <c r="AVI75" s="129"/>
      <c r="AVJ75" s="129"/>
      <c r="AVK75" s="129"/>
      <c r="AVL75" s="129"/>
      <c r="AVM75" s="129"/>
      <c r="AVN75" s="129"/>
      <c r="AVO75" s="129"/>
      <c r="AVP75" s="129"/>
      <c r="AVQ75" s="129"/>
      <c r="AVR75" s="129"/>
      <c r="AVS75" s="129"/>
      <c r="AVT75" s="129"/>
      <c r="AVU75" s="129"/>
      <c r="AVV75" s="129"/>
      <c r="AVW75" s="129"/>
      <c r="AVX75" s="129"/>
      <c r="AVY75" s="129"/>
      <c r="AVZ75" s="129"/>
      <c r="AWA75" s="129"/>
      <c r="AWB75" s="129"/>
      <c r="AWC75" s="129"/>
      <c r="AWD75" s="129"/>
      <c r="AWE75" s="129"/>
      <c r="AWF75" s="129"/>
      <c r="AWG75" s="129"/>
      <c r="AWH75" s="129"/>
      <c r="AWI75" s="129"/>
      <c r="AWJ75" s="129"/>
      <c r="AWK75" s="129"/>
      <c r="AWL75" s="129"/>
      <c r="AWM75" s="129"/>
      <c r="AWN75" s="129"/>
      <c r="AWO75" s="129"/>
      <c r="AWP75" s="129"/>
      <c r="AWQ75" s="129"/>
      <c r="AWR75" s="129"/>
      <c r="AWS75" s="129"/>
      <c r="AWT75" s="129"/>
      <c r="AWU75" s="129"/>
      <c r="AWV75" s="129"/>
      <c r="AWW75" s="129"/>
      <c r="AWX75" s="129"/>
      <c r="AWY75" s="129"/>
      <c r="AWZ75" s="129"/>
      <c r="AXA75" s="129"/>
      <c r="AXB75" s="129"/>
      <c r="AXC75" s="129"/>
      <c r="AXD75" s="129"/>
      <c r="AXE75" s="129"/>
      <c r="AXF75" s="129"/>
      <c r="AXG75" s="129"/>
      <c r="AXH75" s="129"/>
      <c r="AXI75" s="129"/>
      <c r="AXJ75" s="129"/>
      <c r="AXK75" s="129"/>
      <c r="AXL75" s="129"/>
      <c r="AXM75" s="129"/>
      <c r="AXN75" s="129"/>
      <c r="AXO75" s="129"/>
      <c r="AXP75" s="129"/>
      <c r="AXQ75" s="129"/>
      <c r="AXR75" s="129"/>
      <c r="AXS75" s="129"/>
      <c r="AXT75" s="129"/>
      <c r="AXU75" s="129"/>
      <c r="AXV75" s="129"/>
      <c r="AXW75" s="129"/>
      <c r="AXX75" s="129"/>
      <c r="AXY75" s="129"/>
      <c r="AXZ75" s="129"/>
      <c r="AYA75" s="129"/>
      <c r="AYB75" s="129"/>
      <c r="AYC75" s="129"/>
      <c r="AYD75" s="129"/>
      <c r="AYE75" s="129"/>
      <c r="AYF75" s="129"/>
      <c r="AYG75" s="129"/>
      <c r="AYH75" s="129"/>
      <c r="AYI75" s="129"/>
      <c r="AYJ75" s="129"/>
      <c r="AYK75" s="129"/>
      <c r="AYL75" s="129"/>
      <c r="AYM75" s="129"/>
      <c r="AYN75" s="129"/>
      <c r="AYO75" s="129"/>
      <c r="AYP75" s="129"/>
      <c r="AYQ75" s="129"/>
      <c r="AYR75" s="129"/>
      <c r="AYS75" s="129"/>
      <c r="AYT75" s="129"/>
      <c r="AYU75" s="129"/>
      <c r="AYV75" s="129"/>
      <c r="AYW75" s="129"/>
      <c r="AYX75" s="129"/>
      <c r="AYY75" s="129"/>
      <c r="AYZ75" s="129"/>
      <c r="AZA75" s="129"/>
      <c r="AZB75" s="129"/>
      <c r="AZC75" s="129"/>
      <c r="AZD75" s="129"/>
      <c r="AZE75" s="129"/>
      <c r="AZF75" s="129"/>
      <c r="AZG75" s="129"/>
      <c r="AZH75" s="129"/>
      <c r="AZI75" s="129"/>
      <c r="AZJ75" s="129"/>
      <c r="AZK75" s="129"/>
      <c r="AZL75" s="129"/>
      <c r="AZM75" s="129"/>
      <c r="AZN75" s="129"/>
      <c r="AZO75" s="129"/>
      <c r="AZP75" s="129"/>
      <c r="AZQ75" s="129"/>
      <c r="AZR75" s="129"/>
      <c r="AZS75" s="129"/>
      <c r="AZT75" s="129"/>
      <c r="AZU75" s="129"/>
      <c r="AZV75" s="129"/>
      <c r="AZW75" s="129"/>
      <c r="AZX75" s="129"/>
      <c r="AZY75" s="129"/>
      <c r="AZZ75" s="129"/>
      <c r="BAA75" s="129"/>
      <c r="BAB75" s="129"/>
      <c r="BAC75" s="129"/>
      <c r="BAD75" s="129"/>
      <c r="BAE75" s="129"/>
      <c r="BAF75" s="129"/>
      <c r="BAG75" s="129"/>
      <c r="BAH75" s="129"/>
      <c r="BAI75" s="129"/>
      <c r="BAJ75" s="129"/>
      <c r="BAK75" s="129"/>
      <c r="BAL75" s="129"/>
      <c r="BAM75" s="129"/>
      <c r="BAN75" s="129"/>
      <c r="BAO75" s="129"/>
      <c r="BAP75" s="129"/>
      <c r="BAQ75" s="129"/>
      <c r="BAR75" s="129"/>
      <c r="BAS75" s="129"/>
      <c r="BAT75" s="129"/>
      <c r="BAU75" s="129"/>
      <c r="BAV75" s="129"/>
      <c r="BAW75" s="129"/>
      <c r="BAX75" s="129"/>
      <c r="BAY75" s="129"/>
      <c r="BAZ75" s="129"/>
      <c r="BBA75" s="129"/>
      <c r="BBB75" s="129"/>
      <c r="BBC75" s="129"/>
      <c r="BBD75" s="129"/>
      <c r="BBE75" s="129"/>
      <c r="BBF75" s="129"/>
      <c r="BBG75" s="129"/>
      <c r="BBH75" s="129"/>
      <c r="BBI75" s="129"/>
      <c r="BBJ75" s="129"/>
      <c r="BBK75" s="129"/>
      <c r="BBL75" s="129"/>
      <c r="BBM75" s="129"/>
      <c r="BBN75" s="129"/>
      <c r="BBO75" s="129"/>
      <c r="BBP75" s="129"/>
      <c r="BBQ75" s="129"/>
      <c r="BBR75" s="129"/>
      <c r="BBS75" s="129"/>
      <c r="BBT75" s="129"/>
      <c r="BBU75" s="129"/>
      <c r="BBV75" s="129"/>
      <c r="BBW75" s="129"/>
      <c r="BBX75" s="129"/>
      <c r="BBY75" s="129"/>
      <c r="BBZ75" s="129"/>
      <c r="BCA75" s="129"/>
      <c r="BCB75" s="129"/>
      <c r="BCC75" s="129"/>
      <c r="BCD75" s="129"/>
      <c r="BCE75" s="129"/>
      <c r="BCF75" s="129"/>
      <c r="BCG75" s="129"/>
      <c r="BCH75" s="129"/>
      <c r="BCI75" s="129"/>
      <c r="BCJ75" s="129"/>
      <c r="BCK75" s="129"/>
      <c r="BCL75" s="129"/>
      <c r="BCM75" s="129"/>
      <c r="BCN75" s="129"/>
      <c r="BCO75" s="129"/>
      <c r="BCP75" s="129"/>
      <c r="BCQ75" s="129"/>
      <c r="BCR75" s="129"/>
      <c r="BCS75" s="129"/>
      <c r="BCT75" s="129"/>
      <c r="BCU75" s="129"/>
      <c r="BCV75" s="129"/>
      <c r="BCW75" s="129"/>
      <c r="BCX75" s="129"/>
      <c r="BCY75" s="129"/>
      <c r="BCZ75" s="129"/>
      <c r="BDA75" s="129"/>
      <c r="BDB75" s="129"/>
      <c r="BDC75" s="129"/>
      <c r="BDD75" s="129"/>
      <c r="BDE75" s="129"/>
      <c r="BDF75" s="129"/>
      <c r="BDG75" s="129"/>
      <c r="BDH75" s="129"/>
      <c r="BDI75" s="129"/>
      <c r="BDJ75" s="129"/>
      <c r="BDK75" s="129"/>
      <c r="BDL75" s="129"/>
      <c r="BDM75" s="129"/>
      <c r="BDN75" s="129"/>
      <c r="BDO75" s="129"/>
      <c r="BDP75" s="129"/>
      <c r="BDQ75" s="129"/>
      <c r="BDR75" s="129"/>
      <c r="BDS75" s="129"/>
      <c r="BDT75" s="129"/>
      <c r="BDU75" s="129"/>
      <c r="BDV75" s="129"/>
      <c r="BDW75" s="129"/>
      <c r="BDX75" s="129"/>
      <c r="BDY75" s="129"/>
      <c r="BDZ75" s="129"/>
      <c r="BEA75" s="129"/>
      <c r="BEB75" s="129"/>
      <c r="BEC75" s="129"/>
      <c r="BED75" s="129"/>
      <c r="BEE75" s="129"/>
      <c r="BEF75" s="129"/>
      <c r="BEG75" s="129"/>
      <c r="BEH75" s="129"/>
      <c r="BEI75" s="129"/>
      <c r="BEJ75" s="129"/>
      <c r="BEK75" s="129"/>
      <c r="BEL75" s="129"/>
      <c r="BEM75" s="129"/>
      <c r="BEN75" s="129"/>
      <c r="BEO75" s="129"/>
      <c r="BEP75" s="129"/>
      <c r="BEQ75" s="129"/>
      <c r="BER75" s="129"/>
      <c r="BES75" s="129"/>
      <c r="BET75" s="129"/>
      <c r="BEU75" s="129"/>
      <c r="BEV75" s="129"/>
      <c r="BEW75" s="129"/>
      <c r="BEX75" s="129"/>
      <c r="BEY75" s="129"/>
      <c r="BEZ75" s="129"/>
      <c r="BFA75" s="129"/>
      <c r="BFB75" s="129"/>
      <c r="BFC75" s="129"/>
      <c r="BFD75" s="129"/>
      <c r="BFE75" s="129"/>
      <c r="BFF75" s="129"/>
      <c r="BFG75" s="129"/>
      <c r="BFH75" s="129"/>
      <c r="BFI75" s="129"/>
      <c r="BFJ75" s="129"/>
      <c r="BFK75" s="129"/>
      <c r="BFL75" s="129"/>
      <c r="BFM75" s="129"/>
      <c r="BFN75" s="129"/>
      <c r="BFO75" s="129"/>
      <c r="BFP75" s="129"/>
      <c r="BFQ75" s="129"/>
      <c r="BFR75" s="129"/>
      <c r="BFS75" s="129"/>
      <c r="BFT75" s="129"/>
      <c r="BFU75" s="129"/>
      <c r="BFV75" s="129"/>
      <c r="BFW75" s="129"/>
      <c r="BFX75" s="129"/>
      <c r="BFY75" s="129"/>
      <c r="BFZ75" s="129"/>
      <c r="BGA75" s="129"/>
      <c r="BGB75" s="129"/>
      <c r="BGC75" s="129"/>
      <c r="BGD75" s="129"/>
      <c r="BGE75" s="129"/>
      <c r="BGF75" s="129"/>
      <c r="BGG75" s="129"/>
      <c r="BGH75" s="129"/>
      <c r="BGI75" s="129"/>
      <c r="BGJ75" s="129"/>
      <c r="BGK75" s="129"/>
      <c r="BGL75" s="129"/>
      <c r="BGM75" s="129"/>
      <c r="BGN75" s="129"/>
      <c r="BGO75" s="129"/>
      <c r="BGP75" s="129"/>
      <c r="BGQ75" s="129"/>
      <c r="BGR75" s="129"/>
      <c r="BGS75" s="129"/>
      <c r="BGT75" s="129"/>
      <c r="BGU75" s="129"/>
      <c r="BGV75" s="129"/>
      <c r="BGW75" s="129"/>
      <c r="BGX75" s="129"/>
      <c r="BGY75" s="129"/>
      <c r="BGZ75" s="129"/>
      <c r="BHA75" s="129"/>
      <c r="BHB75" s="129"/>
      <c r="BHC75" s="129"/>
      <c r="BHD75" s="129"/>
      <c r="BHE75" s="129"/>
      <c r="BHF75" s="129"/>
      <c r="BHG75" s="129"/>
      <c r="BHH75" s="129"/>
      <c r="BHI75" s="129"/>
      <c r="BHJ75" s="129"/>
      <c r="BHK75" s="129"/>
      <c r="BHL75" s="129"/>
      <c r="BHM75" s="129"/>
      <c r="BHN75" s="129"/>
      <c r="BHO75" s="129"/>
      <c r="BHP75" s="129"/>
      <c r="BHQ75" s="129"/>
      <c r="BHR75" s="129"/>
      <c r="BHS75" s="129"/>
      <c r="BHT75" s="129"/>
      <c r="BHU75" s="129"/>
      <c r="BHV75" s="129"/>
      <c r="BHW75" s="129"/>
      <c r="BHX75" s="129"/>
      <c r="BHY75" s="129"/>
      <c r="BHZ75" s="129"/>
      <c r="BIA75" s="129"/>
      <c r="BIB75" s="129"/>
      <c r="BIC75" s="129"/>
      <c r="BID75" s="129"/>
      <c r="BIE75" s="129"/>
      <c r="BIF75" s="129"/>
      <c r="BIG75" s="129"/>
      <c r="BIH75" s="129"/>
      <c r="BII75" s="129"/>
      <c r="BIJ75" s="129"/>
      <c r="BIK75" s="129"/>
      <c r="BIL75" s="129"/>
      <c r="BIM75" s="129"/>
      <c r="BIN75" s="129"/>
      <c r="BIO75" s="129"/>
      <c r="BIP75" s="129"/>
      <c r="BIQ75" s="129"/>
      <c r="BIR75" s="129"/>
      <c r="BIS75" s="129"/>
      <c r="BIT75" s="129"/>
      <c r="BIU75" s="129"/>
      <c r="BIV75" s="129"/>
      <c r="BIW75" s="129"/>
      <c r="BIX75" s="129"/>
      <c r="BIY75" s="129"/>
      <c r="BIZ75" s="129"/>
      <c r="BJA75" s="129"/>
      <c r="BJB75" s="129"/>
      <c r="BJC75" s="129"/>
      <c r="BJD75" s="129"/>
      <c r="BJE75" s="129"/>
      <c r="BJF75" s="129"/>
      <c r="BJG75" s="129"/>
      <c r="BJH75" s="129"/>
      <c r="BJI75" s="129"/>
      <c r="BJJ75" s="129"/>
      <c r="BJK75" s="129"/>
      <c r="BJL75" s="129"/>
      <c r="BJM75" s="129"/>
      <c r="BJN75" s="129"/>
      <c r="BJO75" s="129"/>
      <c r="BJP75" s="129"/>
      <c r="BJQ75" s="129"/>
      <c r="BJR75" s="129"/>
      <c r="BJS75" s="129"/>
      <c r="BJT75" s="129"/>
      <c r="BJU75" s="129"/>
      <c r="BJV75" s="129"/>
      <c r="BJW75" s="129"/>
      <c r="BJX75" s="129"/>
      <c r="BJY75" s="129"/>
      <c r="BJZ75" s="129"/>
      <c r="BKA75" s="129"/>
      <c r="BKB75" s="129"/>
      <c r="BKC75" s="129"/>
      <c r="BKD75" s="129"/>
      <c r="BKE75" s="129"/>
      <c r="BKF75" s="129"/>
      <c r="BKG75" s="129"/>
      <c r="BKH75" s="129"/>
      <c r="BKI75" s="129"/>
      <c r="BKJ75" s="129"/>
      <c r="BKK75" s="129"/>
      <c r="BKL75" s="129"/>
      <c r="BKM75" s="129"/>
      <c r="BKN75" s="129"/>
      <c r="BKO75" s="129"/>
      <c r="BKP75" s="129"/>
      <c r="BKQ75" s="129"/>
      <c r="BKR75" s="129"/>
      <c r="BKS75" s="129"/>
      <c r="BKT75" s="129"/>
      <c r="BKU75" s="129"/>
      <c r="BKV75" s="129"/>
      <c r="BKW75" s="129"/>
      <c r="BKX75" s="129"/>
      <c r="BKY75" s="129"/>
      <c r="BKZ75" s="129"/>
      <c r="BLA75" s="129"/>
      <c r="BLB75" s="129"/>
      <c r="BLC75" s="129"/>
      <c r="BLD75" s="129"/>
      <c r="BLE75" s="129"/>
      <c r="BLF75" s="129"/>
      <c r="BLG75" s="129"/>
      <c r="BLH75" s="129"/>
      <c r="BLI75" s="129"/>
      <c r="BLJ75" s="129"/>
      <c r="BLK75" s="129"/>
      <c r="BLL75" s="129"/>
      <c r="BLM75" s="129"/>
      <c r="BLN75" s="129"/>
      <c r="BLO75" s="129"/>
      <c r="BLP75" s="129"/>
      <c r="BLQ75" s="129"/>
      <c r="BLR75" s="129"/>
      <c r="BLS75" s="129"/>
      <c r="BLT75" s="129"/>
      <c r="BLU75" s="129"/>
      <c r="BLV75" s="129"/>
      <c r="BLW75" s="129"/>
      <c r="BLX75" s="129"/>
      <c r="BLY75" s="129"/>
      <c r="BLZ75" s="129"/>
      <c r="BMA75" s="129"/>
      <c r="BMB75" s="129"/>
      <c r="BMC75" s="129"/>
      <c r="BMD75" s="129"/>
      <c r="BME75" s="129"/>
      <c r="BMF75" s="129"/>
      <c r="BMG75" s="129"/>
      <c r="BMH75" s="129"/>
      <c r="BMI75" s="129"/>
      <c r="BMJ75" s="129"/>
      <c r="BMK75" s="129"/>
      <c r="BML75" s="129"/>
      <c r="BMM75" s="129"/>
      <c r="BMN75" s="129"/>
      <c r="BMO75" s="129"/>
      <c r="BMP75" s="129"/>
      <c r="BMQ75" s="129"/>
      <c r="BMR75" s="129"/>
      <c r="BMS75" s="129"/>
      <c r="BMT75" s="129"/>
      <c r="BMU75" s="129"/>
      <c r="BMV75" s="129"/>
      <c r="BMW75" s="129"/>
      <c r="BMX75" s="129"/>
      <c r="BMY75" s="129"/>
      <c r="BMZ75" s="129"/>
      <c r="BNA75" s="129"/>
      <c r="BNB75" s="129"/>
      <c r="BNC75" s="129"/>
      <c r="BND75" s="129"/>
      <c r="BNE75" s="129"/>
      <c r="BNF75" s="129"/>
      <c r="BNG75" s="129"/>
      <c r="BNH75" s="129"/>
      <c r="BNI75" s="129"/>
      <c r="BNJ75" s="129"/>
      <c r="BNK75" s="129"/>
      <c r="BNL75" s="129"/>
      <c r="BNM75" s="129"/>
      <c r="BNN75" s="129"/>
      <c r="BNO75" s="129"/>
      <c r="BNP75" s="129"/>
      <c r="BNQ75" s="129"/>
      <c r="BNR75" s="129"/>
      <c r="BNS75" s="129"/>
      <c r="BNT75" s="129"/>
      <c r="BNU75" s="129"/>
      <c r="BNV75" s="129"/>
      <c r="BNW75" s="129"/>
      <c r="BNX75" s="129"/>
      <c r="BNY75" s="129"/>
      <c r="BNZ75" s="129"/>
      <c r="BOA75" s="129"/>
      <c r="BOB75" s="129"/>
      <c r="BOC75" s="129"/>
      <c r="BOD75" s="129"/>
      <c r="BOE75" s="129"/>
      <c r="BOF75" s="129"/>
      <c r="BOG75" s="129"/>
      <c r="BOH75" s="129"/>
      <c r="BOI75" s="129"/>
      <c r="BOJ75" s="129"/>
      <c r="BOK75" s="129"/>
      <c r="BOL75" s="129"/>
      <c r="BOM75" s="129"/>
      <c r="BON75" s="129"/>
      <c r="BOO75" s="129"/>
      <c r="BOP75" s="129"/>
      <c r="BOQ75" s="129"/>
      <c r="BOR75" s="129"/>
      <c r="BOS75" s="129"/>
      <c r="BOT75" s="129"/>
      <c r="BOU75" s="129"/>
      <c r="BOV75" s="129"/>
      <c r="BOW75" s="129"/>
      <c r="BOX75" s="129"/>
      <c r="BOY75" s="129"/>
      <c r="BOZ75" s="129"/>
      <c r="BPA75" s="129"/>
      <c r="BPB75" s="129"/>
      <c r="BPC75" s="129"/>
      <c r="BPD75" s="129"/>
      <c r="BPE75" s="129"/>
      <c r="BPF75" s="129"/>
      <c r="BPG75" s="129"/>
      <c r="BPH75" s="129"/>
      <c r="BPI75" s="129"/>
      <c r="BPJ75" s="129"/>
      <c r="BPK75" s="129"/>
      <c r="BPL75" s="129"/>
      <c r="BPM75" s="129"/>
      <c r="BPN75" s="129"/>
      <c r="BPO75" s="129"/>
      <c r="BPP75" s="129"/>
      <c r="BPQ75" s="129"/>
      <c r="BPR75" s="129"/>
      <c r="BPS75" s="129"/>
      <c r="BPT75" s="129"/>
      <c r="BPU75" s="129"/>
      <c r="BPV75" s="129"/>
      <c r="BPW75" s="129"/>
      <c r="BPX75" s="129"/>
      <c r="BPY75" s="129"/>
      <c r="BPZ75" s="129"/>
      <c r="BQA75" s="129"/>
      <c r="BQB75" s="129"/>
      <c r="BQC75" s="129"/>
      <c r="BQD75" s="129"/>
      <c r="BQE75" s="129"/>
      <c r="BQF75" s="129"/>
      <c r="BQG75" s="129"/>
      <c r="BQH75" s="129"/>
      <c r="BQI75" s="129"/>
      <c r="BQJ75" s="129"/>
      <c r="BQK75" s="129"/>
      <c r="BQL75" s="129"/>
      <c r="BQM75" s="129"/>
      <c r="BQN75" s="129"/>
      <c r="BQO75" s="129"/>
      <c r="BQP75" s="129"/>
      <c r="BQQ75" s="129"/>
      <c r="BQR75" s="129"/>
      <c r="BQS75" s="129"/>
      <c r="BQT75" s="129"/>
      <c r="BQU75" s="129"/>
      <c r="BQV75" s="129"/>
      <c r="BQW75" s="129"/>
      <c r="BQX75" s="129"/>
      <c r="BQY75" s="129"/>
      <c r="BQZ75" s="129"/>
      <c r="BRA75" s="129"/>
      <c r="BRB75" s="129"/>
      <c r="BRC75" s="129"/>
      <c r="BRD75" s="129"/>
      <c r="BRE75" s="129"/>
      <c r="BRF75" s="129"/>
      <c r="BRG75" s="129"/>
      <c r="BRH75" s="129"/>
      <c r="BRI75" s="129"/>
      <c r="BRJ75" s="129"/>
      <c r="BRK75" s="129"/>
      <c r="BRL75" s="129"/>
      <c r="BRM75" s="129"/>
      <c r="BRN75" s="129"/>
      <c r="BRO75" s="129"/>
      <c r="BRP75" s="129"/>
      <c r="BRQ75" s="129"/>
      <c r="BRR75" s="129"/>
      <c r="BRS75" s="129"/>
      <c r="BRT75" s="129"/>
      <c r="BRU75" s="129"/>
      <c r="BRV75" s="129"/>
      <c r="BRW75" s="129"/>
      <c r="BRX75" s="129"/>
      <c r="BRY75" s="129"/>
      <c r="BRZ75" s="129"/>
      <c r="BSA75" s="129"/>
      <c r="BSB75" s="129"/>
      <c r="BSC75" s="129"/>
      <c r="BSD75" s="129"/>
      <c r="BSE75" s="129"/>
      <c r="BSF75" s="129"/>
      <c r="BSG75" s="129"/>
      <c r="BSH75" s="129"/>
      <c r="BSI75" s="129"/>
      <c r="BSJ75" s="129"/>
      <c r="BSK75" s="129"/>
      <c r="BSL75" s="129"/>
      <c r="BSM75" s="129"/>
      <c r="BSN75" s="129"/>
      <c r="BSO75" s="129"/>
      <c r="BSP75" s="129"/>
      <c r="BSQ75" s="129"/>
      <c r="BSR75" s="129"/>
      <c r="BSS75" s="129"/>
      <c r="BST75" s="129"/>
      <c r="BSU75" s="129"/>
      <c r="BSV75" s="129"/>
      <c r="BSW75" s="129"/>
      <c r="BSX75" s="129"/>
      <c r="BSY75" s="129"/>
      <c r="BSZ75" s="129"/>
      <c r="BTA75" s="129"/>
      <c r="BTB75" s="129"/>
      <c r="BTC75" s="129"/>
      <c r="BTD75" s="129"/>
      <c r="BTE75" s="129"/>
      <c r="BTF75" s="129"/>
      <c r="BTG75" s="129"/>
      <c r="BTH75" s="129"/>
      <c r="BTI75" s="129"/>
      <c r="BTJ75" s="129"/>
      <c r="BTK75" s="129"/>
      <c r="BTL75" s="129"/>
      <c r="BTM75" s="129"/>
      <c r="BTN75" s="129"/>
      <c r="BTO75" s="129"/>
      <c r="BTP75" s="129"/>
      <c r="BTQ75" s="129"/>
      <c r="BTR75" s="129"/>
      <c r="BTS75" s="129"/>
      <c r="BTT75" s="129"/>
      <c r="BTU75" s="129"/>
      <c r="BTV75" s="129"/>
      <c r="BTW75" s="129"/>
      <c r="BTX75" s="129"/>
      <c r="BTY75" s="129"/>
      <c r="BTZ75" s="129"/>
      <c r="BUA75" s="129"/>
      <c r="BUB75" s="129"/>
      <c r="BUC75" s="129"/>
      <c r="BUD75" s="129"/>
      <c r="BUE75" s="129"/>
      <c r="BUF75" s="129"/>
      <c r="BUG75" s="129"/>
      <c r="BUH75" s="129"/>
      <c r="BUI75" s="129"/>
      <c r="BUJ75" s="129"/>
      <c r="BUK75" s="129"/>
      <c r="BUL75" s="129"/>
      <c r="BUM75" s="129"/>
      <c r="BUN75" s="129"/>
      <c r="BUO75" s="129"/>
      <c r="BUP75" s="129"/>
      <c r="BUQ75" s="129"/>
      <c r="BUR75" s="129"/>
      <c r="BUS75" s="129"/>
      <c r="BUT75" s="129"/>
      <c r="BUU75" s="129"/>
      <c r="BUV75" s="129"/>
      <c r="BUW75" s="129"/>
      <c r="BUX75" s="129"/>
      <c r="BUY75" s="129"/>
      <c r="BUZ75" s="129"/>
      <c r="BVA75" s="129"/>
      <c r="BVB75" s="129"/>
      <c r="BVC75" s="129"/>
      <c r="BVD75" s="129"/>
      <c r="BVE75" s="129"/>
      <c r="BVF75" s="129"/>
      <c r="BVG75" s="129"/>
      <c r="BVH75" s="129"/>
      <c r="BVI75" s="129"/>
      <c r="BVJ75" s="129"/>
      <c r="BVK75" s="129"/>
      <c r="BVL75" s="129"/>
      <c r="BVM75" s="129"/>
      <c r="BVN75" s="129"/>
      <c r="BVO75" s="129"/>
      <c r="BVP75" s="129"/>
      <c r="BVQ75" s="129"/>
      <c r="BVR75" s="129"/>
      <c r="BVS75" s="129"/>
      <c r="BVT75" s="129"/>
      <c r="BVU75" s="129"/>
      <c r="BVV75" s="129"/>
      <c r="BVW75" s="129"/>
      <c r="BVX75" s="129"/>
      <c r="BVY75" s="129"/>
      <c r="BVZ75" s="129"/>
      <c r="BWA75" s="129"/>
      <c r="BWB75" s="129"/>
      <c r="BWC75" s="129"/>
      <c r="BWD75" s="129"/>
      <c r="BWE75" s="129"/>
      <c r="BWF75" s="129"/>
      <c r="BWG75" s="129"/>
      <c r="BWH75" s="129"/>
      <c r="BWI75" s="129"/>
      <c r="BWJ75" s="129"/>
      <c r="BWK75" s="129"/>
      <c r="BWL75" s="129"/>
      <c r="BWM75" s="129"/>
      <c r="BWN75" s="129"/>
      <c r="BWO75" s="129"/>
      <c r="BWP75" s="129"/>
      <c r="BWQ75" s="129"/>
      <c r="BWR75" s="129"/>
      <c r="BWS75" s="129"/>
      <c r="BWT75" s="129"/>
      <c r="BWU75" s="129"/>
      <c r="BWV75" s="129"/>
      <c r="BWW75" s="129"/>
      <c r="BWX75" s="129"/>
      <c r="BWY75" s="129"/>
      <c r="BWZ75" s="129"/>
      <c r="BXA75" s="129"/>
      <c r="BXB75" s="129"/>
      <c r="BXC75" s="129"/>
      <c r="BXD75" s="129"/>
      <c r="BXE75" s="129"/>
      <c r="BXF75" s="129"/>
      <c r="BXG75" s="129"/>
      <c r="BXH75" s="129"/>
      <c r="BXI75" s="129"/>
      <c r="BXJ75" s="129"/>
      <c r="BXK75" s="129"/>
      <c r="BXL75" s="129"/>
      <c r="BXM75" s="129"/>
      <c r="BXN75" s="129"/>
      <c r="BXO75" s="129"/>
      <c r="BXP75" s="129"/>
      <c r="BXQ75" s="129"/>
      <c r="BXR75" s="129"/>
      <c r="BXS75" s="129"/>
      <c r="BXT75" s="129"/>
      <c r="BXU75" s="129"/>
      <c r="BXV75" s="129"/>
      <c r="BXW75" s="129"/>
      <c r="BXX75" s="129"/>
      <c r="BXY75" s="129"/>
      <c r="BXZ75" s="129"/>
      <c r="BYA75" s="129"/>
      <c r="BYB75" s="129"/>
      <c r="BYC75" s="129"/>
      <c r="BYD75" s="129"/>
      <c r="BYE75" s="129"/>
      <c r="BYF75" s="129"/>
      <c r="BYG75" s="129"/>
      <c r="BYH75" s="129"/>
      <c r="BYI75" s="129"/>
      <c r="BYJ75" s="129"/>
      <c r="BYK75" s="129"/>
      <c r="BYL75" s="129"/>
      <c r="BYM75" s="129"/>
      <c r="BYN75" s="129"/>
      <c r="BYO75" s="129"/>
      <c r="BYP75" s="129"/>
      <c r="BYQ75" s="129"/>
      <c r="BYR75" s="129"/>
      <c r="BYS75" s="129"/>
      <c r="BYT75" s="129"/>
      <c r="BYU75" s="129"/>
      <c r="BYV75" s="129"/>
      <c r="BYW75" s="129"/>
      <c r="BYX75" s="129"/>
      <c r="BYY75" s="129"/>
      <c r="BYZ75" s="129"/>
      <c r="BZA75" s="129"/>
      <c r="BZB75" s="129"/>
      <c r="BZC75" s="129"/>
      <c r="BZD75" s="129"/>
      <c r="BZE75" s="129"/>
      <c r="BZF75" s="129"/>
      <c r="BZG75" s="129"/>
      <c r="BZH75" s="129"/>
      <c r="BZI75" s="129"/>
      <c r="BZJ75" s="129"/>
      <c r="BZK75" s="129"/>
      <c r="BZL75" s="129"/>
      <c r="BZM75" s="129"/>
      <c r="BZN75" s="129"/>
      <c r="BZO75" s="129"/>
      <c r="BZP75" s="129"/>
      <c r="BZQ75" s="129"/>
      <c r="BZR75" s="129"/>
      <c r="BZS75" s="129"/>
      <c r="BZT75" s="129"/>
      <c r="BZU75" s="129"/>
      <c r="BZV75" s="129"/>
      <c r="BZW75" s="129"/>
      <c r="BZX75" s="129"/>
      <c r="BZY75" s="129"/>
      <c r="BZZ75" s="129"/>
      <c r="CAA75" s="129"/>
      <c r="CAB75" s="129"/>
      <c r="CAC75" s="129"/>
      <c r="CAD75" s="129"/>
      <c r="CAE75" s="129"/>
      <c r="CAF75" s="129"/>
      <c r="CAG75" s="129"/>
      <c r="CAH75" s="129"/>
      <c r="CAI75" s="129"/>
      <c r="CAJ75" s="129"/>
      <c r="CAK75" s="129"/>
      <c r="CAL75" s="129"/>
      <c r="CAM75" s="129"/>
      <c r="CAN75" s="129"/>
      <c r="CAO75" s="129"/>
      <c r="CAP75" s="129"/>
      <c r="CAQ75" s="129"/>
      <c r="CAR75" s="129"/>
      <c r="CAS75" s="129"/>
      <c r="CAT75" s="129"/>
      <c r="CAU75" s="129"/>
      <c r="CAV75" s="129"/>
      <c r="CAW75" s="129"/>
      <c r="CAX75" s="129"/>
      <c r="CAY75" s="129"/>
      <c r="CAZ75" s="129"/>
      <c r="CBA75" s="129"/>
      <c r="CBB75" s="129"/>
      <c r="CBC75" s="129"/>
      <c r="CBD75" s="129"/>
      <c r="CBE75" s="129"/>
      <c r="CBF75" s="129"/>
      <c r="CBG75" s="129"/>
      <c r="CBH75" s="129"/>
      <c r="CBI75" s="129"/>
      <c r="CBJ75" s="129"/>
      <c r="CBK75" s="129"/>
      <c r="CBL75" s="129"/>
      <c r="CBM75" s="129"/>
      <c r="CBN75" s="129"/>
      <c r="CBO75" s="129"/>
      <c r="CBP75" s="129"/>
      <c r="CBQ75" s="129"/>
      <c r="CBR75" s="129"/>
      <c r="CBS75" s="129"/>
      <c r="CBT75" s="129"/>
      <c r="CBU75" s="129"/>
      <c r="CBV75" s="129"/>
      <c r="CBW75" s="129"/>
      <c r="CBX75" s="129"/>
      <c r="CBY75" s="129"/>
      <c r="CBZ75" s="129"/>
      <c r="CCA75" s="129"/>
      <c r="CCB75" s="129"/>
      <c r="CCC75" s="129"/>
      <c r="CCD75" s="129"/>
      <c r="CCE75" s="129"/>
      <c r="CCF75" s="129"/>
      <c r="CCG75" s="129"/>
      <c r="CCH75" s="129"/>
      <c r="CCI75" s="129"/>
      <c r="CCJ75" s="129"/>
      <c r="CCK75" s="129"/>
      <c r="CCL75" s="129"/>
      <c r="CCM75" s="129"/>
      <c r="CCN75" s="129"/>
      <c r="CCO75" s="129"/>
      <c r="CCP75" s="129"/>
      <c r="CCQ75" s="129"/>
      <c r="CCR75" s="129"/>
      <c r="CCS75" s="129"/>
      <c r="CCT75" s="129"/>
      <c r="CCU75" s="129"/>
      <c r="CCV75" s="129"/>
      <c r="CCW75" s="129"/>
      <c r="CCX75" s="129"/>
      <c r="CCY75" s="129"/>
      <c r="CCZ75" s="129"/>
      <c r="CDA75" s="129"/>
      <c r="CDB75" s="129"/>
      <c r="CDC75" s="129"/>
      <c r="CDD75" s="129"/>
      <c r="CDE75" s="129"/>
      <c r="CDF75" s="129"/>
      <c r="CDG75" s="129"/>
      <c r="CDH75" s="129"/>
      <c r="CDI75" s="129"/>
      <c r="CDJ75" s="129"/>
      <c r="CDK75" s="129"/>
      <c r="CDL75" s="129"/>
      <c r="CDM75" s="129"/>
      <c r="CDN75" s="129"/>
      <c r="CDO75" s="129"/>
      <c r="CDP75" s="129"/>
      <c r="CDQ75" s="129"/>
      <c r="CDR75" s="129"/>
      <c r="CDS75" s="129"/>
      <c r="CDT75" s="129"/>
      <c r="CDU75" s="129"/>
      <c r="CDV75" s="129"/>
      <c r="CDW75" s="129"/>
      <c r="CDX75" s="129"/>
      <c r="CDY75" s="129"/>
      <c r="CDZ75" s="129"/>
      <c r="CEA75" s="129"/>
      <c r="CEB75" s="129"/>
      <c r="CEC75" s="129"/>
      <c r="CED75" s="129"/>
      <c r="CEE75" s="129"/>
      <c r="CEF75" s="129"/>
      <c r="CEG75" s="129"/>
      <c r="CEH75" s="129"/>
      <c r="CEI75" s="129"/>
      <c r="CEJ75" s="129"/>
      <c r="CEK75" s="129"/>
      <c r="CEL75" s="129"/>
      <c r="CEM75" s="129"/>
      <c r="CEN75" s="129"/>
      <c r="CEO75" s="129"/>
      <c r="CEP75" s="129"/>
      <c r="CEQ75" s="129"/>
      <c r="CER75" s="129"/>
      <c r="CES75" s="129"/>
      <c r="CET75" s="129"/>
      <c r="CEU75" s="129"/>
      <c r="CEV75" s="129"/>
      <c r="CEW75" s="129"/>
      <c r="CEX75" s="129"/>
      <c r="CEY75" s="129"/>
      <c r="CEZ75" s="129"/>
      <c r="CFA75" s="129"/>
      <c r="CFB75" s="129"/>
      <c r="CFC75" s="129"/>
      <c r="CFD75" s="129"/>
      <c r="CFE75" s="129"/>
      <c r="CFF75" s="129"/>
      <c r="CFG75" s="129"/>
      <c r="CFH75" s="129"/>
      <c r="CFI75" s="129"/>
      <c r="CFJ75" s="129"/>
      <c r="CFK75" s="129"/>
      <c r="CFL75" s="129"/>
      <c r="CFM75" s="129"/>
      <c r="CFN75" s="129"/>
      <c r="CFO75" s="129"/>
      <c r="CFP75" s="129"/>
      <c r="CFQ75" s="129"/>
      <c r="CFR75" s="129"/>
      <c r="CFS75" s="129"/>
      <c r="CFT75" s="129"/>
      <c r="CFU75" s="129"/>
      <c r="CFV75" s="129"/>
      <c r="CFW75" s="129"/>
      <c r="CFX75" s="129"/>
      <c r="CFY75" s="129"/>
      <c r="CFZ75" s="129"/>
      <c r="CGA75" s="129"/>
      <c r="CGB75" s="129"/>
      <c r="CGC75" s="129"/>
      <c r="CGD75" s="129"/>
      <c r="CGE75" s="129"/>
      <c r="CGF75" s="129"/>
      <c r="CGG75" s="129"/>
      <c r="CGH75" s="129"/>
      <c r="CGI75" s="129"/>
      <c r="CGJ75" s="129"/>
      <c r="CGK75" s="129"/>
      <c r="CGL75" s="129"/>
      <c r="CGM75" s="129"/>
      <c r="CGN75" s="129"/>
      <c r="CGO75" s="129"/>
      <c r="CGP75" s="129"/>
      <c r="CGQ75" s="129"/>
      <c r="CGR75" s="129"/>
      <c r="CGS75" s="129"/>
      <c r="CGT75" s="129"/>
      <c r="CGU75" s="129"/>
      <c r="CGV75" s="129"/>
      <c r="CGW75" s="129"/>
      <c r="CGX75" s="129"/>
      <c r="CGY75" s="129"/>
      <c r="CGZ75" s="129"/>
      <c r="CHA75" s="129"/>
      <c r="CHB75" s="129"/>
      <c r="CHC75" s="129"/>
      <c r="CHD75" s="129"/>
      <c r="CHE75" s="129"/>
      <c r="CHF75" s="129"/>
      <c r="CHG75" s="129"/>
      <c r="CHH75" s="129"/>
      <c r="CHI75" s="129"/>
      <c r="CHJ75" s="129"/>
      <c r="CHK75" s="129"/>
      <c r="CHL75" s="129"/>
      <c r="CHM75" s="129"/>
      <c r="CHN75" s="129"/>
      <c r="CHO75" s="129"/>
      <c r="CHP75" s="129"/>
      <c r="CHQ75" s="129"/>
      <c r="CHR75" s="129"/>
      <c r="CHS75" s="129"/>
      <c r="CHT75" s="129"/>
      <c r="CHU75" s="129"/>
      <c r="CHV75" s="129"/>
      <c r="CHW75" s="129"/>
      <c r="CHX75" s="129"/>
      <c r="CHY75" s="129"/>
      <c r="CHZ75" s="129"/>
      <c r="CIA75" s="129"/>
      <c r="CIB75" s="129"/>
      <c r="CIC75" s="129"/>
      <c r="CID75" s="129"/>
      <c r="CIE75" s="129"/>
      <c r="CIF75" s="129"/>
      <c r="CIG75" s="129"/>
      <c r="CIH75" s="129"/>
      <c r="CII75" s="129"/>
      <c r="CIJ75" s="129"/>
      <c r="CIK75" s="129"/>
      <c r="CIL75" s="129"/>
      <c r="CIM75" s="129"/>
      <c r="CIN75" s="129"/>
      <c r="CIO75" s="129"/>
      <c r="CIP75" s="129"/>
      <c r="CIQ75" s="129"/>
      <c r="CIR75" s="129"/>
      <c r="CIS75" s="129"/>
      <c r="CIT75" s="129"/>
      <c r="CIU75" s="129"/>
      <c r="CIV75" s="129"/>
      <c r="CIW75" s="129"/>
      <c r="CIX75" s="129"/>
      <c r="CIY75" s="129"/>
      <c r="CIZ75" s="129"/>
      <c r="CJA75" s="129"/>
      <c r="CJB75" s="129"/>
      <c r="CJC75" s="129"/>
      <c r="CJD75" s="129"/>
      <c r="CJE75" s="129"/>
      <c r="CJF75" s="129"/>
      <c r="CJG75" s="129"/>
      <c r="CJH75" s="129"/>
      <c r="CJI75" s="129"/>
      <c r="CJJ75" s="129"/>
      <c r="CJK75" s="129"/>
      <c r="CJL75" s="129"/>
      <c r="CJM75" s="129"/>
      <c r="CJN75" s="129"/>
      <c r="CJO75" s="129"/>
      <c r="CJP75" s="129"/>
      <c r="CJQ75" s="129"/>
      <c r="CJR75" s="129"/>
      <c r="CJS75" s="129"/>
      <c r="CJT75" s="129"/>
      <c r="CJU75" s="129"/>
      <c r="CJV75" s="129"/>
      <c r="CJW75" s="129"/>
      <c r="CJX75" s="129"/>
      <c r="CJY75" s="129"/>
      <c r="CJZ75" s="129"/>
      <c r="CKA75" s="129"/>
      <c r="CKB75" s="129"/>
      <c r="CKC75" s="129"/>
      <c r="CKD75" s="129"/>
      <c r="CKE75" s="129"/>
      <c r="CKF75" s="129"/>
      <c r="CKG75" s="129"/>
      <c r="CKH75" s="129"/>
      <c r="CKI75" s="129"/>
      <c r="CKJ75" s="129"/>
      <c r="CKK75" s="129"/>
      <c r="CKL75" s="129"/>
      <c r="CKM75" s="129"/>
      <c r="CKN75" s="129"/>
      <c r="CKO75" s="129"/>
      <c r="CKP75" s="129"/>
      <c r="CKQ75" s="129"/>
      <c r="CKR75" s="129"/>
      <c r="CKS75" s="129"/>
      <c r="CKT75" s="129"/>
      <c r="CKU75" s="129"/>
      <c r="CKV75" s="129"/>
      <c r="CKW75" s="129"/>
      <c r="CKX75" s="129"/>
      <c r="CKY75" s="129"/>
      <c r="CKZ75" s="129"/>
      <c r="CLA75" s="129"/>
      <c r="CLB75" s="129"/>
      <c r="CLC75" s="129"/>
      <c r="CLD75" s="129"/>
      <c r="CLE75" s="129"/>
      <c r="CLF75" s="129"/>
      <c r="CLG75" s="129"/>
      <c r="CLH75" s="129"/>
      <c r="CLI75" s="129"/>
      <c r="CLJ75" s="129"/>
      <c r="CLK75" s="129"/>
      <c r="CLL75" s="129"/>
      <c r="CLM75" s="129"/>
      <c r="CLN75" s="129"/>
      <c r="CLO75" s="129"/>
      <c r="CLP75" s="129"/>
      <c r="CLQ75" s="129"/>
      <c r="CLR75" s="129"/>
      <c r="CLS75" s="129"/>
      <c r="CLT75" s="129"/>
      <c r="CLU75" s="129"/>
      <c r="CLV75" s="129"/>
      <c r="CLW75" s="129"/>
      <c r="CLX75" s="129"/>
      <c r="CLY75" s="129"/>
      <c r="CLZ75" s="129"/>
      <c r="CMA75" s="129"/>
      <c r="CMB75" s="129"/>
      <c r="CMC75" s="129"/>
      <c r="CMD75" s="129"/>
      <c r="CME75" s="129"/>
      <c r="CMF75" s="129"/>
      <c r="CMG75" s="129"/>
      <c r="CMH75" s="129"/>
      <c r="CMI75" s="129"/>
      <c r="CMJ75" s="129"/>
      <c r="CMK75" s="129"/>
      <c r="CML75" s="129"/>
      <c r="CMM75" s="129"/>
      <c r="CMN75" s="129"/>
      <c r="CMO75" s="129"/>
      <c r="CMP75" s="129"/>
      <c r="CMQ75" s="129"/>
      <c r="CMR75" s="129"/>
      <c r="CMS75" s="129"/>
      <c r="CMT75" s="129"/>
      <c r="CMU75" s="129"/>
      <c r="CMV75" s="129"/>
      <c r="CMW75" s="129"/>
      <c r="CMX75" s="129"/>
      <c r="CMY75" s="129"/>
      <c r="CMZ75" s="129"/>
      <c r="CNA75" s="129"/>
      <c r="CNB75" s="129"/>
      <c r="CNC75" s="129"/>
      <c r="CND75" s="129"/>
      <c r="CNE75" s="129"/>
      <c r="CNF75" s="129"/>
      <c r="CNG75" s="129"/>
      <c r="CNH75" s="129"/>
      <c r="CNI75" s="129"/>
      <c r="CNJ75" s="129"/>
      <c r="CNK75" s="129"/>
      <c r="CNL75" s="129"/>
      <c r="CNM75" s="129"/>
      <c r="CNN75" s="129"/>
      <c r="CNO75" s="129"/>
      <c r="CNP75" s="129"/>
      <c r="CNQ75" s="129"/>
      <c r="CNR75" s="129"/>
      <c r="CNS75" s="129"/>
      <c r="CNT75" s="129"/>
      <c r="CNU75" s="129"/>
      <c r="CNV75" s="129"/>
      <c r="CNW75" s="129"/>
      <c r="CNX75" s="129"/>
      <c r="CNY75" s="129"/>
      <c r="CNZ75" s="129"/>
      <c r="COA75" s="129"/>
      <c r="COB75" s="129"/>
      <c r="COC75" s="129"/>
      <c r="COD75" s="129"/>
      <c r="COE75" s="129"/>
      <c r="COF75" s="129"/>
      <c r="COG75" s="129"/>
      <c r="COH75" s="129"/>
      <c r="COI75" s="129"/>
      <c r="COJ75" s="129"/>
      <c r="COK75" s="129"/>
      <c r="COL75" s="129"/>
      <c r="COM75" s="129"/>
      <c r="CON75" s="129"/>
      <c r="COO75" s="129"/>
      <c r="COP75" s="129"/>
      <c r="COQ75" s="129"/>
      <c r="COR75" s="129"/>
      <c r="COS75" s="129"/>
      <c r="COT75" s="129"/>
      <c r="COU75" s="129"/>
      <c r="COV75" s="129"/>
      <c r="COW75" s="129"/>
      <c r="COX75" s="129"/>
      <c r="COY75" s="129"/>
      <c r="COZ75" s="129"/>
      <c r="CPA75" s="129"/>
      <c r="CPB75" s="129"/>
      <c r="CPC75" s="129"/>
      <c r="CPD75" s="129"/>
      <c r="CPE75" s="129"/>
      <c r="CPF75" s="129"/>
      <c r="CPG75" s="129"/>
      <c r="CPH75" s="129"/>
      <c r="CPI75" s="129"/>
      <c r="CPJ75" s="129"/>
      <c r="CPK75" s="129"/>
      <c r="CPL75" s="129"/>
      <c r="CPM75" s="129"/>
      <c r="CPN75" s="129"/>
      <c r="CPO75" s="129"/>
      <c r="CPP75" s="129"/>
      <c r="CPQ75" s="129"/>
      <c r="CPR75" s="129"/>
      <c r="CPS75" s="129"/>
      <c r="CPT75" s="129"/>
      <c r="CPU75" s="129"/>
      <c r="CPV75" s="129"/>
      <c r="CPW75" s="129"/>
      <c r="CPX75" s="129"/>
      <c r="CPY75" s="129"/>
      <c r="CPZ75" s="129"/>
      <c r="CQA75" s="129"/>
      <c r="CQB75" s="129"/>
      <c r="CQC75" s="129"/>
      <c r="CQD75" s="129"/>
      <c r="CQE75" s="129"/>
      <c r="CQF75" s="129"/>
      <c r="CQG75" s="129"/>
      <c r="CQH75" s="129"/>
      <c r="CQI75" s="129"/>
      <c r="CQJ75" s="129"/>
      <c r="CQK75" s="129"/>
      <c r="CQL75" s="129"/>
      <c r="CQM75" s="129"/>
      <c r="CQN75" s="129"/>
      <c r="CQO75" s="129"/>
      <c r="CQP75" s="129"/>
      <c r="CQQ75" s="129"/>
      <c r="CQR75" s="129"/>
      <c r="CQS75" s="129"/>
      <c r="CQT75" s="129"/>
      <c r="CQU75" s="129"/>
      <c r="CQV75" s="129"/>
      <c r="CQW75" s="129"/>
      <c r="CQX75" s="129"/>
      <c r="CQY75" s="129"/>
      <c r="CQZ75" s="129"/>
      <c r="CRA75" s="129"/>
      <c r="CRB75" s="129"/>
      <c r="CRC75" s="129"/>
      <c r="CRD75" s="129"/>
      <c r="CRE75" s="129"/>
      <c r="CRF75" s="129"/>
      <c r="CRG75" s="129"/>
      <c r="CRH75" s="129"/>
      <c r="CRI75" s="129"/>
      <c r="CRJ75" s="129"/>
      <c r="CRK75" s="129"/>
      <c r="CRL75" s="129"/>
      <c r="CRM75" s="129"/>
      <c r="CRN75" s="129"/>
      <c r="CRO75" s="129"/>
      <c r="CRP75" s="129"/>
      <c r="CRQ75" s="129"/>
      <c r="CRR75" s="129"/>
      <c r="CRS75" s="129"/>
      <c r="CRT75" s="129"/>
      <c r="CRU75" s="129"/>
      <c r="CRV75" s="129"/>
      <c r="CRW75" s="129"/>
      <c r="CRX75" s="129"/>
      <c r="CRY75" s="129"/>
      <c r="CRZ75" s="129"/>
      <c r="CSA75" s="129"/>
      <c r="CSB75" s="129"/>
      <c r="CSC75" s="129"/>
      <c r="CSD75" s="129"/>
      <c r="CSE75" s="129"/>
      <c r="CSF75" s="129"/>
      <c r="CSG75" s="129"/>
      <c r="CSH75" s="129"/>
      <c r="CSI75" s="129"/>
      <c r="CSJ75" s="129"/>
      <c r="CSK75" s="129"/>
      <c r="CSL75" s="129"/>
      <c r="CSM75" s="129"/>
      <c r="CSN75" s="129"/>
      <c r="CSO75" s="129"/>
      <c r="CSP75" s="129"/>
      <c r="CSQ75" s="129"/>
      <c r="CSR75" s="129"/>
      <c r="CSS75" s="129"/>
      <c r="CST75" s="129"/>
      <c r="CSU75" s="129"/>
      <c r="CSV75" s="129"/>
      <c r="CSW75" s="129"/>
      <c r="CSX75" s="129"/>
      <c r="CSY75" s="129"/>
      <c r="CSZ75" s="129"/>
      <c r="CTA75" s="129"/>
      <c r="CTB75" s="129"/>
      <c r="CTC75" s="129"/>
      <c r="CTD75" s="129"/>
      <c r="CTE75" s="129"/>
      <c r="CTF75" s="129"/>
      <c r="CTG75" s="129"/>
      <c r="CTH75" s="129"/>
      <c r="CTI75" s="129"/>
      <c r="CTJ75" s="129"/>
      <c r="CTK75" s="129"/>
      <c r="CTL75" s="129"/>
      <c r="CTM75" s="129"/>
      <c r="CTN75" s="129"/>
      <c r="CTO75" s="129"/>
      <c r="CTP75" s="129"/>
      <c r="CTQ75" s="129"/>
      <c r="CTR75" s="129"/>
      <c r="CTS75" s="129"/>
      <c r="CTT75" s="129"/>
      <c r="CTU75" s="129"/>
      <c r="CTV75" s="129"/>
      <c r="CTW75" s="129"/>
      <c r="CTX75" s="129"/>
      <c r="CTY75" s="129"/>
      <c r="CTZ75" s="129"/>
      <c r="CUA75" s="129"/>
      <c r="CUB75" s="129"/>
      <c r="CUC75" s="129"/>
      <c r="CUD75" s="129"/>
      <c r="CUE75" s="129"/>
      <c r="CUF75" s="129"/>
      <c r="CUG75" s="129"/>
      <c r="CUH75" s="129"/>
      <c r="CUI75" s="129"/>
      <c r="CUJ75" s="129"/>
      <c r="CUK75" s="129"/>
      <c r="CUL75" s="129"/>
      <c r="CUM75" s="129"/>
      <c r="CUN75" s="129"/>
      <c r="CUO75" s="129"/>
      <c r="CUP75" s="129"/>
      <c r="CUQ75" s="129"/>
      <c r="CUR75" s="129"/>
      <c r="CUS75" s="129"/>
      <c r="CUT75" s="129"/>
      <c r="CUU75" s="129"/>
      <c r="CUV75" s="129"/>
      <c r="CUW75" s="129"/>
      <c r="CUX75" s="129"/>
      <c r="CUY75" s="129"/>
      <c r="CUZ75" s="129"/>
      <c r="CVA75" s="129"/>
      <c r="CVB75" s="129"/>
      <c r="CVC75" s="129"/>
      <c r="CVD75" s="129"/>
      <c r="CVE75" s="129"/>
      <c r="CVF75" s="129"/>
      <c r="CVG75" s="129"/>
      <c r="CVH75" s="129"/>
      <c r="CVI75" s="129"/>
      <c r="CVJ75" s="129"/>
      <c r="CVK75" s="129"/>
      <c r="CVL75" s="129"/>
      <c r="CVM75" s="129"/>
      <c r="CVN75" s="129"/>
      <c r="CVO75" s="129"/>
      <c r="CVP75" s="129"/>
      <c r="CVQ75" s="129"/>
      <c r="CVR75" s="129"/>
      <c r="CVS75" s="129"/>
      <c r="CVT75" s="129"/>
      <c r="CVU75" s="129"/>
      <c r="CVV75" s="129"/>
      <c r="CVW75" s="129"/>
      <c r="CVX75" s="129"/>
      <c r="CVY75" s="129"/>
      <c r="CVZ75" s="129"/>
      <c r="CWA75" s="129"/>
      <c r="CWB75" s="129"/>
      <c r="CWC75" s="129"/>
      <c r="CWD75" s="129"/>
      <c r="CWE75" s="129"/>
      <c r="CWF75" s="129"/>
      <c r="CWG75" s="129"/>
      <c r="CWH75" s="129"/>
      <c r="CWI75" s="129"/>
      <c r="CWJ75" s="129"/>
      <c r="CWK75" s="129"/>
      <c r="CWL75" s="129"/>
      <c r="CWM75" s="129"/>
      <c r="CWN75" s="129"/>
      <c r="CWO75" s="129"/>
      <c r="CWP75" s="129"/>
      <c r="CWQ75" s="129"/>
      <c r="CWR75" s="129"/>
      <c r="CWS75" s="129"/>
      <c r="CWT75" s="129"/>
      <c r="CWU75" s="129"/>
      <c r="CWV75" s="129"/>
      <c r="CWW75" s="129"/>
      <c r="CWX75" s="129"/>
      <c r="CWY75" s="129"/>
      <c r="CWZ75" s="129"/>
      <c r="CXA75" s="129"/>
      <c r="CXB75" s="129"/>
      <c r="CXC75" s="129"/>
      <c r="CXD75" s="129"/>
      <c r="CXE75" s="129"/>
      <c r="CXF75" s="129"/>
      <c r="CXG75" s="129"/>
      <c r="CXH75" s="129"/>
      <c r="CXI75" s="129"/>
      <c r="CXJ75" s="129"/>
      <c r="CXK75" s="129"/>
      <c r="CXL75" s="129"/>
      <c r="CXM75" s="129"/>
      <c r="CXN75" s="129"/>
      <c r="CXO75" s="129"/>
      <c r="CXP75" s="129"/>
      <c r="CXQ75" s="129"/>
      <c r="CXR75" s="129"/>
      <c r="CXS75" s="129"/>
      <c r="CXT75" s="129"/>
      <c r="CXU75" s="129"/>
      <c r="CXV75" s="129"/>
      <c r="CXW75" s="129"/>
      <c r="CXX75" s="129"/>
      <c r="CXY75" s="129"/>
      <c r="CXZ75" s="129"/>
      <c r="CYA75" s="129"/>
      <c r="CYB75" s="129"/>
      <c r="CYC75" s="129"/>
      <c r="CYD75" s="129"/>
      <c r="CYE75" s="129"/>
      <c r="CYF75" s="129"/>
      <c r="CYG75" s="129"/>
      <c r="CYH75" s="129"/>
      <c r="CYI75" s="129"/>
      <c r="CYJ75" s="129"/>
      <c r="CYK75" s="129"/>
      <c r="CYL75" s="129"/>
      <c r="CYM75" s="129"/>
      <c r="CYN75" s="129"/>
      <c r="CYO75" s="129"/>
      <c r="CYP75" s="129"/>
      <c r="CYQ75" s="129"/>
      <c r="CYR75" s="129"/>
      <c r="CYS75" s="129"/>
      <c r="CYT75" s="129"/>
      <c r="CYU75" s="129"/>
      <c r="CYV75" s="129"/>
      <c r="CYW75" s="129"/>
      <c r="CYX75" s="129"/>
      <c r="CYY75" s="129"/>
      <c r="CYZ75" s="129"/>
      <c r="CZA75" s="129"/>
      <c r="CZB75" s="129"/>
      <c r="CZC75" s="129"/>
      <c r="CZD75" s="129"/>
      <c r="CZE75" s="129"/>
      <c r="CZF75" s="129"/>
      <c r="CZG75" s="129"/>
      <c r="CZH75" s="129"/>
      <c r="CZI75" s="129"/>
      <c r="CZJ75" s="129"/>
      <c r="CZK75" s="129"/>
      <c r="CZL75" s="129"/>
      <c r="CZM75" s="129"/>
      <c r="CZN75" s="129"/>
      <c r="CZO75" s="129"/>
      <c r="CZP75" s="129"/>
      <c r="CZQ75" s="129"/>
      <c r="CZR75" s="129"/>
      <c r="CZS75" s="129"/>
      <c r="CZT75" s="129"/>
      <c r="CZU75" s="129"/>
      <c r="CZV75" s="129"/>
      <c r="CZW75" s="129"/>
      <c r="CZX75" s="129"/>
      <c r="CZY75" s="129"/>
      <c r="CZZ75" s="129"/>
      <c r="DAA75" s="129"/>
      <c r="DAB75" s="129"/>
      <c r="DAC75" s="129"/>
      <c r="DAD75" s="129"/>
      <c r="DAE75" s="129"/>
      <c r="DAF75" s="129"/>
      <c r="DAG75" s="129"/>
      <c r="DAH75" s="129"/>
      <c r="DAI75" s="129"/>
      <c r="DAJ75" s="129"/>
      <c r="DAK75" s="129"/>
      <c r="DAL75" s="129"/>
      <c r="DAM75" s="129"/>
      <c r="DAN75" s="129"/>
      <c r="DAO75" s="129"/>
      <c r="DAP75" s="129"/>
      <c r="DAQ75" s="129"/>
      <c r="DAR75" s="129"/>
      <c r="DAS75" s="129"/>
      <c r="DAT75" s="129"/>
      <c r="DAU75" s="129"/>
      <c r="DAV75" s="129"/>
      <c r="DAW75" s="129"/>
      <c r="DAX75" s="129"/>
      <c r="DAY75" s="129"/>
      <c r="DAZ75" s="129"/>
      <c r="DBA75" s="129"/>
      <c r="DBB75" s="129"/>
      <c r="DBC75" s="129"/>
      <c r="DBD75" s="129"/>
      <c r="DBE75" s="129"/>
      <c r="DBF75" s="129"/>
      <c r="DBG75" s="129"/>
      <c r="DBH75" s="129"/>
      <c r="DBI75" s="129"/>
      <c r="DBJ75" s="129"/>
      <c r="DBK75" s="129"/>
      <c r="DBL75" s="129"/>
      <c r="DBM75" s="129"/>
      <c r="DBN75" s="129"/>
      <c r="DBO75" s="129"/>
      <c r="DBP75" s="129"/>
      <c r="DBQ75" s="129"/>
      <c r="DBR75" s="129"/>
      <c r="DBS75" s="129"/>
      <c r="DBT75" s="129"/>
      <c r="DBU75" s="129"/>
      <c r="DBV75" s="129"/>
      <c r="DBW75" s="129"/>
      <c r="DBX75" s="129"/>
      <c r="DBY75" s="129"/>
      <c r="DBZ75" s="129"/>
      <c r="DCA75" s="129"/>
      <c r="DCB75" s="129"/>
      <c r="DCC75" s="129"/>
      <c r="DCD75" s="129"/>
      <c r="DCE75" s="129"/>
      <c r="DCF75" s="129"/>
      <c r="DCG75" s="129"/>
      <c r="DCH75" s="129"/>
      <c r="DCI75" s="129"/>
      <c r="DCJ75" s="129"/>
      <c r="DCK75" s="129"/>
      <c r="DCL75" s="129"/>
      <c r="DCM75" s="129"/>
      <c r="DCN75" s="129"/>
      <c r="DCO75" s="129"/>
      <c r="DCP75" s="129"/>
      <c r="DCQ75" s="129"/>
      <c r="DCR75" s="129"/>
      <c r="DCS75" s="129"/>
      <c r="DCT75" s="129"/>
      <c r="DCU75" s="129"/>
      <c r="DCV75" s="129"/>
      <c r="DCW75" s="129"/>
      <c r="DCX75" s="129"/>
      <c r="DCY75" s="129"/>
      <c r="DCZ75" s="129"/>
      <c r="DDA75" s="129"/>
      <c r="DDB75" s="129"/>
      <c r="DDC75" s="129"/>
      <c r="DDD75" s="129"/>
      <c r="DDE75" s="129"/>
      <c r="DDF75" s="129"/>
      <c r="DDG75" s="129"/>
      <c r="DDH75" s="129"/>
      <c r="DDI75" s="129"/>
      <c r="DDJ75" s="129"/>
      <c r="DDK75" s="129"/>
      <c r="DDL75" s="129"/>
      <c r="DDM75" s="129"/>
      <c r="DDN75" s="129"/>
      <c r="DDO75" s="129"/>
      <c r="DDP75" s="129"/>
      <c r="DDQ75" s="129"/>
      <c r="DDR75" s="129"/>
      <c r="DDS75" s="129"/>
      <c r="DDT75" s="129"/>
      <c r="DDU75" s="129"/>
      <c r="DDV75" s="129"/>
      <c r="DDW75" s="129"/>
      <c r="DDX75" s="129"/>
      <c r="DDY75" s="129"/>
      <c r="DDZ75" s="129"/>
      <c r="DEA75" s="129"/>
      <c r="DEB75" s="129"/>
      <c r="DEC75" s="129"/>
      <c r="DED75" s="129"/>
      <c r="DEE75" s="129"/>
      <c r="DEF75" s="129"/>
      <c r="DEG75" s="129"/>
      <c r="DEH75" s="129"/>
      <c r="DEI75" s="129"/>
      <c r="DEJ75" s="129"/>
      <c r="DEK75" s="129"/>
      <c r="DEL75" s="129"/>
      <c r="DEM75" s="129"/>
      <c r="DEN75" s="129"/>
      <c r="DEO75" s="129"/>
      <c r="DEP75" s="129"/>
      <c r="DEQ75" s="129"/>
      <c r="DER75" s="129"/>
      <c r="DES75" s="129"/>
      <c r="DET75" s="129"/>
      <c r="DEU75" s="129"/>
      <c r="DEV75" s="129"/>
      <c r="DEW75" s="129"/>
      <c r="DEX75" s="129"/>
      <c r="DEY75" s="129"/>
      <c r="DEZ75" s="129"/>
      <c r="DFA75" s="129"/>
      <c r="DFB75" s="129"/>
      <c r="DFC75" s="129"/>
      <c r="DFD75" s="129"/>
      <c r="DFE75" s="129"/>
      <c r="DFF75" s="129"/>
      <c r="DFG75" s="129"/>
      <c r="DFH75" s="129"/>
      <c r="DFI75" s="129"/>
      <c r="DFJ75" s="129"/>
      <c r="DFK75" s="129"/>
      <c r="DFL75" s="129"/>
      <c r="DFM75" s="129"/>
      <c r="DFN75" s="129"/>
      <c r="DFO75" s="129"/>
      <c r="DFP75" s="129"/>
      <c r="DFQ75" s="129"/>
      <c r="DFR75" s="129"/>
      <c r="DFS75" s="129"/>
      <c r="DFT75" s="129"/>
      <c r="DFU75" s="129"/>
      <c r="DFV75" s="129"/>
      <c r="DFW75" s="129"/>
      <c r="DFX75" s="129"/>
      <c r="DFY75" s="129"/>
      <c r="DFZ75" s="129"/>
      <c r="DGA75" s="129"/>
      <c r="DGB75" s="129"/>
      <c r="DGC75" s="129"/>
      <c r="DGD75" s="129"/>
      <c r="DGE75" s="129"/>
      <c r="DGF75" s="129"/>
      <c r="DGG75" s="129"/>
      <c r="DGH75" s="129"/>
      <c r="DGI75" s="129"/>
      <c r="DGJ75" s="129"/>
      <c r="DGK75" s="129"/>
      <c r="DGL75" s="129"/>
      <c r="DGM75" s="129"/>
      <c r="DGN75" s="129"/>
      <c r="DGO75" s="129"/>
      <c r="DGP75" s="129"/>
      <c r="DGQ75" s="129"/>
      <c r="DGR75" s="129"/>
      <c r="DGS75" s="129"/>
      <c r="DGT75" s="129"/>
      <c r="DGU75" s="129"/>
      <c r="DGV75" s="129"/>
      <c r="DGW75" s="129"/>
      <c r="DGX75" s="129"/>
      <c r="DGY75" s="129"/>
      <c r="DGZ75" s="129"/>
      <c r="DHA75" s="129"/>
      <c r="DHB75" s="129"/>
      <c r="DHC75" s="129"/>
      <c r="DHD75" s="129"/>
      <c r="DHE75" s="129"/>
      <c r="DHF75" s="129"/>
      <c r="DHG75" s="129"/>
      <c r="DHH75" s="129"/>
      <c r="DHI75" s="129"/>
      <c r="DHJ75" s="129"/>
      <c r="DHK75" s="129"/>
      <c r="DHL75" s="129"/>
      <c r="DHM75" s="129"/>
      <c r="DHN75" s="129"/>
      <c r="DHO75" s="129"/>
      <c r="DHP75" s="129"/>
      <c r="DHQ75" s="129"/>
      <c r="DHR75" s="129"/>
      <c r="DHS75" s="129"/>
      <c r="DHT75" s="129"/>
      <c r="DHU75" s="129"/>
      <c r="DHV75" s="129"/>
      <c r="DHW75" s="129"/>
      <c r="DHX75" s="129"/>
      <c r="DHY75" s="129"/>
      <c r="DHZ75" s="129"/>
      <c r="DIA75" s="129"/>
      <c r="DIB75" s="129"/>
      <c r="DIC75" s="129"/>
      <c r="DID75" s="129"/>
      <c r="DIE75" s="129"/>
      <c r="DIF75" s="129"/>
      <c r="DIG75" s="129"/>
      <c r="DIH75" s="129"/>
      <c r="DII75" s="129"/>
      <c r="DIJ75" s="129"/>
      <c r="DIK75" s="129"/>
      <c r="DIL75" s="129"/>
      <c r="DIM75" s="129"/>
      <c r="DIN75" s="129"/>
      <c r="DIO75" s="129"/>
      <c r="DIP75" s="129"/>
      <c r="DIQ75" s="129"/>
      <c r="DIR75" s="129"/>
      <c r="DIS75" s="129"/>
      <c r="DIT75" s="129"/>
      <c r="DIU75" s="129"/>
      <c r="DIV75" s="129"/>
      <c r="DIW75" s="129"/>
      <c r="DIX75" s="129"/>
      <c r="DIY75" s="129"/>
      <c r="DIZ75" s="129"/>
      <c r="DJA75" s="129"/>
      <c r="DJB75" s="129"/>
      <c r="DJC75" s="129"/>
      <c r="DJD75" s="129"/>
      <c r="DJE75" s="129"/>
      <c r="DJF75" s="129"/>
      <c r="DJG75" s="129"/>
      <c r="DJH75" s="129"/>
      <c r="DJI75" s="129"/>
      <c r="DJJ75" s="129"/>
      <c r="DJK75" s="129"/>
      <c r="DJL75" s="129"/>
      <c r="DJM75" s="129"/>
      <c r="DJN75" s="129"/>
      <c r="DJO75" s="129"/>
      <c r="DJP75" s="129"/>
      <c r="DJQ75" s="129"/>
      <c r="DJR75" s="129"/>
      <c r="DJS75" s="129"/>
      <c r="DJT75" s="129"/>
      <c r="DJU75" s="129"/>
      <c r="DJV75" s="129"/>
      <c r="DJW75" s="129"/>
      <c r="DJX75" s="129"/>
      <c r="DJY75" s="129"/>
      <c r="DJZ75" s="129"/>
      <c r="DKA75" s="129"/>
      <c r="DKB75" s="129"/>
      <c r="DKC75" s="129"/>
      <c r="DKD75" s="129"/>
      <c r="DKE75" s="129"/>
      <c r="DKF75" s="129"/>
      <c r="DKG75" s="129"/>
      <c r="DKH75" s="129"/>
      <c r="DKI75" s="129"/>
      <c r="DKJ75" s="129"/>
      <c r="DKK75" s="129"/>
      <c r="DKL75" s="129"/>
      <c r="DKM75" s="129"/>
      <c r="DKN75" s="129"/>
      <c r="DKO75" s="129"/>
      <c r="DKP75" s="129"/>
      <c r="DKQ75" s="129"/>
      <c r="DKR75" s="129"/>
      <c r="DKS75" s="129"/>
      <c r="DKT75" s="129"/>
      <c r="DKU75" s="129"/>
      <c r="DKV75" s="129"/>
      <c r="DKW75" s="129"/>
      <c r="DKX75" s="129"/>
      <c r="DKY75" s="129"/>
      <c r="DKZ75" s="129"/>
      <c r="DLA75" s="129"/>
      <c r="DLB75" s="129"/>
      <c r="DLC75" s="129"/>
      <c r="DLD75" s="129"/>
      <c r="DLE75" s="129"/>
      <c r="DLF75" s="129"/>
      <c r="DLG75" s="129"/>
      <c r="DLH75" s="129"/>
      <c r="DLI75" s="129"/>
      <c r="DLJ75" s="129"/>
      <c r="DLK75" s="129"/>
      <c r="DLL75" s="129"/>
      <c r="DLM75" s="129"/>
      <c r="DLN75" s="129"/>
      <c r="DLO75" s="129"/>
      <c r="DLP75" s="129"/>
      <c r="DLQ75" s="129"/>
      <c r="DLR75" s="129"/>
      <c r="DLS75" s="129"/>
      <c r="DLT75" s="129"/>
      <c r="DLU75" s="129"/>
      <c r="DLV75" s="129"/>
      <c r="DLW75" s="129"/>
      <c r="DLX75" s="129"/>
      <c r="DLY75" s="129"/>
      <c r="DLZ75" s="129"/>
      <c r="DMA75" s="129"/>
      <c r="DMB75" s="129"/>
      <c r="DMC75" s="129"/>
      <c r="DMD75" s="129"/>
      <c r="DME75" s="129"/>
      <c r="DMF75" s="129"/>
      <c r="DMG75" s="129"/>
      <c r="DMH75" s="129"/>
      <c r="DMI75" s="129"/>
      <c r="DMJ75" s="129"/>
      <c r="DMK75" s="129"/>
      <c r="DML75" s="129"/>
      <c r="DMM75" s="129"/>
      <c r="DMN75" s="129"/>
      <c r="DMO75" s="129"/>
      <c r="DMP75" s="129"/>
      <c r="DMQ75" s="129"/>
      <c r="DMR75" s="129"/>
      <c r="DMS75" s="129"/>
      <c r="DMT75" s="129"/>
      <c r="DMU75" s="129"/>
      <c r="DMV75" s="129"/>
      <c r="DMW75" s="129"/>
      <c r="DMX75" s="129"/>
      <c r="DMY75" s="129"/>
      <c r="DMZ75" s="129"/>
      <c r="DNA75" s="129"/>
      <c r="DNB75" s="129"/>
      <c r="DNC75" s="129"/>
      <c r="DND75" s="129"/>
      <c r="DNE75" s="129"/>
      <c r="DNF75" s="129"/>
      <c r="DNG75" s="129"/>
      <c r="DNH75" s="129"/>
      <c r="DNI75" s="129"/>
      <c r="DNJ75" s="129"/>
      <c r="DNK75" s="129"/>
      <c r="DNL75" s="129"/>
      <c r="DNM75" s="129"/>
      <c r="DNN75" s="129"/>
      <c r="DNO75" s="129"/>
      <c r="DNP75" s="129"/>
      <c r="DNQ75" s="129"/>
      <c r="DNR75" s="129"/>
      <c r="DNS75" s="129"/>
      <c r="DNT75" s="129"/>
      <c r="DNU75" s="129"/>
      <c r="DNV75" s="129"/>
      <c r="DNW75" s="129"/>
      <c r="DNX75" s="129"/>
      <c r="DNY75" s="129"/>
      <c r="DNZ75" s="129"/>
      <c r="DOA75" s="129"/>
      <c r="DOB75" s="129"/>
      <c r="DOC75" s="129"/>
      <c r="DOD75" s="129"/>
      <c r="DOE75" s="129"/>
      <c r="DOF75" s="129"/>
      <c r="DOG75" s="129"/>
      <c r="DOH75" s="129"/>
      <c r="DOI75" s="129"/>
      <c r="DOJ75" s="129"/>
      <c r="DOK75" s="129"/>
      <c r="DOL75" s="129"/>
      <c r="DOM75" s="129"/>
      <c r="DON75" s="129"/>
      <c r="DOO75" s="129"/>
      <c r="DOP75" s="129"/>
      <c r="DOQ75" s="129"/>
      <c r="DOR75" s="129"/>
      <c r="DOS75" s="129"/>
      <c r="DOT75" s="129"/>
      <c r="DOU75" s="129"/>
      <c r="DOV75" s="129"/>
      <c r="DOW75" s="129"/>
      <c r="DOX75" s="129"/>
      <c r="DOY75" s="129"/>
      <c r="DOZ75" s="129"/>
      <c r="DPA75" s="129"/>
      <c r="DPB75" s="129"/>
      <c r="DPC75" s="129"/>
      <c r="DPD75" s="129"/>
      <c r="DPE75" s="129"/>
      <c r="DPF75" s="129"/>
      <c r="DPG75" s="129"/>
      <c r="DPH75" s="129"/>
      <c r="DPI75" s="129"/>
      <c r="DPJ75" s="129"/>
      <c r="DPK75" s="129"/>
      <c r="DPL75" s="129"/>
      <c r="DPM75" s="129"/>
      <c r="DPN75" s="129"/>
      <c r="DPO75" s="129"/>
      <c r="DPP75" s="129"/>
      <c r="DPQ75" s="129"/>
      <c r="DPR75" s="129"/>
      <c r="DPS75" s="129"/>
      <c r="DPT75" s="129"/>
      <c r="DPU75" s="129"/>
      <c r="DPV75" s="129"/>
      <c r="DPW75" s="129"/>
      <c r="DPX75" s="129"/>
      <c r="DPY75" s="129"/>
      <c r="DPZ75" s="129"/>
      <c r="DQA75" s="129"/>
      <c r="DQB75" s="129"/>
      <c r="DQC75" s="129"/>
      <c r="DQD75" s="129"/>
      <c r="DQE75" s="129"/>
      <c r="DQF75" s="129"/>
      <c r="DQG75" s="129"/>
      <c r="DQH75" s="129"/>
      <c r="DQI75" s="129"/>
      <c r="DQJ75" s="129"/>
      <c r="DQK75" s="129"/>
      <c r="DQL75" s="129"/>
      <c r="DQM75" s="129"/>
      <c r="DQN75" s="129"/>
      <c r="DQO75" s="129"/>
      <c r="DQP75" s="129"/>
      <c r="DQQ75" s="129"/>
      <c r="DQR75" s="129"/>
      <c r="DQS75" s="129"/>
      <c r="DQT75" s="129"/>
      <c r="DQU75" s="129"/>
      <c r="DQV75" s="129"/>
      <c r="DQW75" s="129"/>
      <c r="DQX75" s="129"/>
      <c r="DQY75" s="129"/>
      <c r="DQZ75" s="129"/>
      <c r="DRA75" s="129"/>
      <c r="DRB75" s="129"/>
      <c r="DRC75" s="129"/>
      <c r="DRD75" s="129"/>
      <c r="DRE75" s="129"/>
      <c r="DRF75" s="129"/>
      <c r="DRG75" s="129"/>
      <c r="DRH75" s="129"/>
      <c r="DRI75" s="129"/>
      <c r="DRJ75" s="129"/>
      <c r="DRK75" s="129"/>
      <c r="DRL75" s="129"/>
      <c r="DRM75" s="129"/>
      <c r="DRN75" s="129"/>
      <c r="DRO75" s="129"/>
      <c r="DRP75" s="129"/>
      <c r="DRQ75" s="129"/>
      <c r="DRR75" s="129"/>
      <c r="DRS75" s="129"/>
      <c r="DRT75" s="129"/>
      <c r="DRU75" s="129"/>
      <c r="DRV75" s="129"/>
      <c r="DRW75" s="129"/>
      <c r="DRX75" s="129"/>
      <c r="DRY75" s="129"/>
      <c r="DRZ75" s="129"/>
      <c r="DSA75" s="129"/>
      <c r="DSB75" s="129"/>
      <c r="DSC75" s="129"/>
      <c r="DSD75" s="129"/>
      <c r="DSE75" s="129"/>
      <c r="DSF75" s="129"/>
      <c r="DSG75" s="129"/>
      <c r="DSH75" s="129"/>
      <c r="DSI75" s="129"/>
      <c r="DSJ75" s="129"/>
      <c r="DSK75" s="129"/>
      <c r="DSL75" s="129"/>
      <c r="DSM75" s="129"/>
      <c r="DSN75" s="129"/>
      <c r="DSO75" s="129"/>
      <c r="DSP75" s="129"/>
      <c r="DSQ75" s="129"/>
      <c r="DSR75" s="129"/>
      <c r="DSS75" s="129"/>
      <c r="DST75" s="129"/>
      <c r="DSU75" s="129"/>
      <c r="DSV75" s="129"/>
      <c r="DSW75" s="129"/>
      <c r="DSX75" s="129"/>
      <c r="DSY75" s="129"/>
      <c r="DSZ75" s="129"/>
      <c r="DTA75" s="129"/>
      <c r="DTB75" s="129"/>
      <c r="DTC75" s="129"/>
      <c r="DTD75" s="129"/>
      <c r="DTE75" s="129"/>
      <c r="DTF75" s="129"/>
      <c r="DTG75" s="129"/>
      <c r="DTH75" s="129"/>
      <c r="DTI75" s="129"/>
      <c r="DTJ75" s="129"/>
      <c r="DTK75" s="129"/>
      <c r="DTL75" s="129"/>
      <c r="DTM75" s="129"/>
      <c r="DTN75" s="129"/>
      <c r="DTO75" s="129"/>
      <c r="DTP75" s="129"/>
      <c r="DTQ75" s="129"/>
      <c r="DTR75" s="129"/>
      <c r="DTS75" s="129"/>
      <c r="DTT75" s="129"/>
      <c r="DTU75" s="129"/>
      <c r="DTV75" s="129"/>
      <c r="DTW75" s="129"/>
      <c r="DTX75" s="129"/>
      <c r="DTY75" s="129"/>
      <c r="DTZ75" s="129"/>
      <c r="DUA75" s="129"/>
      <c r="DUB75" s="129"/>
      <c r="DUC75" s="129"/>
      <c r="DUD75" s="129"/>
      <c r="DUE75" s="129"/>
      <c r="DUF75" s="129"/>
      <c r="DUG75" s="129"/>
      <c r="DUH75" s="129"/>
      <c r="DUI75" s="129"/>
      <c r="DUJ75" s="129"/>
      <c r="DUK75" s="129"/>
      <c r="DUL75" s="129"/>
      <c r="DUM75" s="129"/>
      <c r="DUN75" s="129"/>
      <c r="DUO75" s="129"/>
      <c r="DUP75" s="129"/>
      <c r="DUQ75" s="129"/>
      <c r="DUR75" s="129"/>
      <c r="DUS75" s="129"/>
      <c r="DUT75" s="129"/>
      <c r="DUU75" s="129"/>
      <c r="DUV75" s="129"/>
      <c r="DUW75" s="129"/>
      <c r="DUX75" s="129"/>
      <c r="DUY75" s="129"/>
      <c r="DUZ75" s="129"/>
      <c r="DVA75" s="129"/>
      <c r="DVB75" s="129"/>
      <c r="DVC75" s="129"/>
      <c r="DVD75" s="129"/>
      <c r="DVE75" s="129"/>
      <c r="DVF75" s="129"/>
      <c r="DVG75" s="129"/>
      <c r="DVH75" s="129"/>
      <c r="DVI75" s="129"/>
      <c r="DVJ75" s="129"/>
      <c r="DVK75" s="129"/>
      <c r="DVL75" s="129"/>
      <c r="DVM75" s="129"/>
      <c r="DVN75" s="129"/>
      <c r="DVO75" s="129"/>
      <c r="DVP75" s="129"/>
      <c r="DVQ75" s="129"/>
      <c r="DVR75" s="129"/>
      <c r="DVS75" s="129"/>
      <c r="DVT75" s="129"/>
      <c r="DVU75" s="129"/>
      <c r="DVV75" s="129"/>
      <c r="DVW75" s="129"/>
      <c r="DVX75" s="129"/>
      <c r="DVY75" s="129"/>
      <c r="DVZ75" s="129"/>
      <c r="DWA75" s="129"/>
      <c r="DWB75" s="129"/>
      <c r="DWC75" s="129"/>
      <c r="DWD75" s="129"/>
      <c r="DWE75" s="129"/>
      <c r="DWF75" s="129"/>
      <c r="DWG75" s="129"/>
      <c r="DWH75" s="129"/>
      <c r="DWI75" s="129"/>
      <c r="DWJ75" s="129"/>
      <c r="DWK75" s="129"/>
      <c r="DWL75" s="129"/>
      <c r="DWM75" s="129"/>
      <c r="DWN75" s="129"/>
      <c r="DWO75" s="129"/>
      <c r="DWP75" s="129"/>
      <c r="DWQ75" s="129"/>
      <c r="DWR75" s="129"/>
      <c r="DWS75" s="129"/>
      <c r="DWT75" s="129"/>
      <c r="DWU75" s="129"/>
      <c r="DWV75" s="129"/>
      <c r="DWW75" s="129"/>
      <c r="DWX75" s="129"/>
      <c r="DWY75" s="129"/>
      <c r="DWZ75" s="129"/>
      <c r="DXA75" s="129"/>
      <c r="DXB75" s="129"/>
      <c r="DXC75" s="129"/>
      <c r="DXD75" s="129"/>
      <c r="DXE75" s="129"/>
      <c r="DXF75" s="129"/>
      <c r="DXG75" s="129"/>
      <c r="DXH75" s="129"/>
      <c r="DXI75" s="129"/>
      <c r="DXJ75" s="129"/>
      <c r="DXK75" s="129"/>
      <c r="DXL75" s="129"/>
      <c r="DXM75" s="129"/>
      <c r="DXN75" s="129"/>
      <c r="DXO75" s="129"/>
      <c r="DXP75" s="129"/>
      <c r="DXQ75" s="129"/>
      <c r="DXR75" s="129"/>
      <c r="DXS75" s="129"/>
      <c r="DXT75" s="129"/>
      <c r="DXU75" s="129"/>
      <c r="DXV75" s="129"/>
      <c r="DXW75" s="129"/>
      <c r="DXX75" s="129"/>
      <c r="DXY75" s="129"/>
      <c r="DXZ75" s="129"/>
      <c r="DYA75" s="129"/>
      <c r="DYB75" s="129"/>
      <c r="DYC75" s="129"/>
      <c r="DYD75" s="129"/>
      <c r="DYE75" s="129"/>
      <c r="DYF75" s="129"/>
      <c r="DYG75" s="129"/>
      <c r="DYH75" s="129"/>
      <c r="DYI75" s="129"/>
      <c r="DYJ75" s="129"/>
      <c r="DYK75" s="129"/>
      <c r="DYL75" s="129"/>
      <c r="DYM75" s="129"/>
      <c r="DYN75" s="129"/>
      <c r="DYO75" s="129"/>
      <c r="DYP75" s="129"/>
      <c r="DYQ75" s="129"/>
      <c r="DYR75" s="129"/>
      <c r="DYS75" s="129"/>
      <c r="DYT75" s="129"/>
      <c r="DYU75" s="129"/>
      <c r="DYV75" s="129"/>
      <c r="DYW75" s="129"/>
      <c r="DYX75" s="129"/>
      <c r="DYY75" s="129"/>
      <c r="DYZ75" s="129"/>
      <c r="DZA75" s="129"/>
      <c r="DZB75" s="129"/>
      <c r="DZC75" s="129"/>
      <c r="DZD75" s="129"/>
      <c r="DZE75" s="129"/>
      <c r="DZF75" s="129"/>
      <c r="DZG75" s="129"/>
      <c r="DZH75" s="129"/>
      <c r="DZI75" s="129"/>
      <c r="DZJ75" s="129"/>
      <c r="DZK75" s="129"/>
      <c r="DZL75" s="129"/>
      <c r="DZM75" s="129"/>
      <c r="DZN75" s="129"/>
      <c r="DZO75" s="129"/>
      <c r="DZP75" s="129"/>
      <c r="DZQ75" s="129"/>
      <c r="DZR75" s="129"/>
      <c r="DZS75" s="129"/>
      <c r="DZT75" s="129"/>
      <c r="DZU75" s="129"/>
      <c r="DZV75" s="129"/>
      <c r="DZW75" s="129"/>
      <c r="DZX75" s="129"/>
      <c r="DZY75" s="129"/>
      <c r="DZZ75" s="129"/>
      <c r="EAA75" s="129"/>
      <c r="EAB75" s="129"/>
      <c r="EAC75" s="129"/>
      <c r="EAD75" s="129"/>
      <c r="EAE75" s="129"/>
      <c r="EAF75" s="129"/>
      <c r="EAG75" s="129"/>
      <c r="EAH75" s="129"/>
      <c r="EAI75" s="129"/>
      <c r="EAJ75" s="129"/>
      <c r="EAK75" s="129"/>
      <c r="EAL75" s="129"/>
      <c r="EAM75" s="129"/>
      <c r="EAN75" s="129"/>
      <c r="EAO75" s="129"/>
      <c r="EAP75" s="129"/>
      <c r="EAQ75" s="129"/>
      <c r="EAR75" s="129"/>
      <c r="EAS75" s="129"/>
      <c r="EAT75" s="129"/>
      <c r="EAU75" s="129"/>
      <c r="EAV75" s="129"/>
      <c r="EAW75" s="129"/>
      <c r="EAX75" s="129"/>
      <c r="EAY75" s="129"/>
      <c r="EAZ75" s="129"/>
      <c r="EBA75" s="129"/>
      <c r="EBB75" s="129"/>
      <c r="EBC75" s="129"/>
      <c r="EBD75" s="129"/>
      <c r="EBE75" s="129"/>
      <c r="EBF75" s="129"/>
      <c r="EBG75" s="129"/>
      <c r="EBH75" s="129"/>
      <c r="EBI75" s="129"/>
      <c r="EBJ75" s="129"/>
      <c r="EBK75" s="129"/>
      <c r="EBL75" s="129"/>
      <c r="EBM75" s="129"/>
      <c r="EBN75" s="129"/>
      <c r="EBO75" s="129"/>
      <c r="EBP75" s="129"/>
      <c r="EBQ75" s="129"/>
      <c r="EBR75" s="129"/>
      <c r="EBS75" s="129"/>
      <c r="EBT75" s="129"/>
      <c r="EBU75" s="129"/>
      <c r="EBV75" s="129"/>
      <c r="EBW75" s="129"/>
      <c r="EBX75" s="129"/>
      <c r="EBY75" s="129"/>
      <c r="EBZ75" s="129"/>
      <c r="ECA75" s="129"/>
      <c r="ECB75" s="129"/>
      <c r="ECC75" s="129"/>
      <c r="ECD75" s="129"/>
      <c r="ECE75" s="129"/>
      <c r="ECF75" s="129"/>
      <c r="ECG75" s="129"/>
      <c r="ECH75" s="129"/>
      <c r="ECI75" s="129"/>
      <c r="ECJ75" s="129"/>
      <c r="ECK75" s="129"/>
      <c r="ECL75" s="129"/>
      <c r="ECM75" s="129"/>
      <c r="ECN75" s="129"/>
      <c r="ECO75" s="129"/>
      <c r="ECP75" s="129"/>
      <c r="ECQ75" s="129"/>
      <c r="ECR75" s="129"/>
      <c r="ECS75" s="129"/>
      <c r="ECT75" s="129"/>
      <c r="ECU75" s="129"/>
      <c r="ECV75" s="129"/>
      <c r="ECW75" s="129"/>
      <c r="ECX75" s="129"/>
      <c r="ECY75" s="129"/>
      <c r="ECZ75" s="129"/>
      <c r="EDA75" s="129"/>
      <c r="EDB75" s="129"/>
      <c r="EDC75" s="129"/>
      <c r="EDD75" s="129"/>
      <c r="EDE75" s="129"/>
      <c r="EDF75" s="129"/>
      <c r="EDG75" s="129"/>
      <c r="EDH75" s="129"/>
      <c r="EDI75" s="129"/>
      <c r="EDJ75" s="129"/>
      <c r="EDK75" s="129"/>
      <c r="EDL75" s="129"/>
      <c r="EDM75" s="129"/>
      <c r="EDN75" s="129"/>
      <c r="EDO75" s="129"/>
      <c r="EDP75" s="129"/>
      <c r="EDQ75" s="129"/>
      <c r="EDR75" s="129"/>
      <c r="EDS75" s="129"/>
      <c r="EDT75" s="129"/>
      <c r="EDU75" s="129"/>
      <c r="EDV75" s="129"/>
      <c r="EDW75" s="129"/>
      <c r="EDX75" s="129"/>
      <c r="EDY75" s="129"/>
      <c r="EDZ75" s="129"/>
      <c r="EEA75" s="129"/>
      <c r="EEB75" s="129"/>
      <c r="EEC75" s="129"/>
      <c r="EED75" s="129"/>
      <c r="EEE75" s="129"/>
      <c r="EEF75" s="129"/>
      <c r="EEG75" s="129"/>
      <c r="EEH75" s="129"/>
      <c r="EEI75" s="129"/>
      <c r="EEJ75" s="129"/>
      <c r="EEK75" s="129"/>
      <c r="EEL75" s="129"/>
      <c r="EEM75" s="129"/>
      <c r="EEN75" s="129"/>
      <c r="EEO75" s="129"/>
      <c r="EEP75" s="129"/>
      <c r="EEQ75" s="129"/>
      <c r="EER75" s="129"/>
      <c r="EES75" s="129"/>
      <c r="EET75" s="129"/>
      <c r="EEU75" s="129"/>
      <c r="EEV75" s="129"/>
      <c r="EEW75" s="129"/>
      <c r="EEX75" s="129"/>
      <c r="EEY75" s="129"/>
      <c r="EEZ75" s="129"/>
      <c r="EFA75" s="129"/>
      <c r="EFB75" s="129"/>
      <c r="EFC75" s="129"/>
      <c r="EFD75" s="129"/>
      <c r="EFE75" s="129"/>
      <c r="EFF75" s="129"/>
      <c r="EFG75" s="129"/>
      <c r="EFH75" s="129"/>
      <c r="EFI75" s="129"/>
      <c r="EFJ75" s="129"/>
      <c r="EFK75" s="129"/>
      <c r="EFL75" s="129"/>
      <c r="EFM75" s="129"/>
      <c r="EFN75" s="129"/>
      <c r="EFO75" s="129"/>
      <c r="EFP75" s="129"/>
      <c r="EFQ75" s="129"/>
      <c r="EFR75" s="129"/>
      <c r="EFS75" s="129"/>
      <c r="EFT75" s="129"/>
      <c r="EFU75" s="129"/>
      <c r="EFV75" s="129"/>
      <c r="EFW75" s="129"/>
      <c r="EFX75" s="129"/>
      <c r="EFY75" s="129"/>
      <c r="EFZ75" s="129"/>
      <c r="EGA75" s="129"/>
      <c r="EGB75" s="129"/>
      <c r="EGC75" s="129"/>
      <c r="EGD75" s="129"/>
      <c r="EGE75" s="129"/>
      <c r="EGF75" s="129"/>
      <c r="EGG75" s="129"/>
      <c r="EGH75" s="129"/>
      <c r="EGI75" s="129"/>
      <c r="EGJ75" s="129"/>
      <c r="EGK75" s="129"/>
      <c r="EGL75" s="129"/>
      <c r="EGM75" s="129"/>
      <c r="EGN75" s="129"/>
      <c r="EGO75" s="129"/>
      <c r="EGP75" s="129"/>
      <c r="EGQ75" s="129"/>
      <c r="EGR75" s="129"/>
      <c r="EGS75" s="129"/>
      <c r="EGT75" s="129"/>
      <c r="EGU75" s="129"/>
      <c r="EGV75" s="129"/>
      <c r="EGW75" s="129"/>
      <c r="EGX75" s="129"/>
      <c r="EGY75" s="129"/>
      <c r="EGZ75" s="129"/>
      <c r="EHA75" s="129"/>
      <c r="EHB75" s="129"/>
      <c r="EHC75" s="129"/>
      <c r="EHD75" s="129"/>
      <c r="EHE75" s="129"/>
      <c r="EHF75" s="129"/>
      <c r="EHG75" s="129"/>
      <c r="EHH75" s="129"/>
      <c r="EHI75" s="129"/>
      <c r="EHJ75" s="129"/>
      <c r="EHK75" s="129"/>
      <c r="EHL75" s="129"/>
      <c r="EHM75" s="129"/>
      <c r="EHN75" s="129"/>
      <c r="EHO75" s="129"/>
      <c r="EHP75" s="129"/>
      <c r="EHQ75" s="129"/>
      <c r="EHR75" s="129"/>
      <c r="EHS75" s="129"/>
      <c r="EHT75" s="129"/>
      <c r="EHU75" s="129"/>
      <c r="EHV75" s="129"/>
      <c r="EHW75" s="129"/>
      <c r="EHX75" s="129"/>
      <c r="EHY75" s="129"/>
      <c r="EHZ75" s="129"/>
      <c r="EIA75" s="129"/>
      <c r="EIB75" s="129"/>
      <c r="EIC75" s="129"/>
      <c r="EID75" s="129"/>
      <c r="EIE75" s="129"/>
      <c r="EIF75" s="129"/>
      <c r="EIG75" s="129"/>
      <c r="EIH75" s="129"/>
      <c r="EII75" s="129"/>
      <c r="EIJ75" s="129"/>
      <c r="EIK75" s="129"/>
      <c r="EIL75" s="129"/>
      <c r="EIM75" s="129"/>
      <c r="EIN75" s="129"/>
      <c r="EIO75" s="129"/>
      <c r="EIP75" s="129"/>
      <c r="EIQ75" s="129"/>
      <c r="EIR75" s="129"/>
      <c r="EIS75" s="129"/>
      <c r="EIT75" s="129"/>
      <c r="EIU75" s="129"/>
      <c r="EIV75" s="129"/>
      <c r="EIW75" s="129"/>
      <c r="EIX75" s="129"/>
      <c r="EIY75" s="129"/>
      <c r="EIZ75" s="129"/>
      <c r="EJA75" s="129"/>
      <c r="EJB75" s="129"/>
      <c r="EJC75" s="129"/>
      <c r="EJD75" s="129"/>
      <c r="EJE75" s="129"/>
      <c r="EJF75" s="129"/>
      <c r="EJG75" s="129"/>
      <c r="EJH75" s="129"/>
      <c r="EJI75" s="129"/>
      <c r="EJJ75" s="129"/>
      <c r="EJK75" s="129"/>
      <c r="EJL75" s="129"/>
      <c r="EJM75" s="129"/>
      <c r="EJN75" s="129"/>
      <c r="EJO75" s="129"/>
      <c r="EJP75" s="129"/>
      <c r="EJQ75" s="129"/>
      <c r="EJR75" s="129"/>
      <c r="EJS75" s="129"/>
      <c r="EJT75" s="129"/>
      <c r="EJU75" s="129"/>
      <c r="EJV75" s="129"/>
      <c r="EJW75" s="129"/>
      <c r="EJX75" s="129"/>
      <c r="EJY75" s="129"/>
      <c r="EJZ75" s="129"/>
      <c r="EKA75" s="129"/>
      <c r="EKB75" s="129"/>
      <c r="EKC75" s="129"/>
      <c r="EKD75" s="129"/>
      <c r="EKE75" s="129"/>
      <c r="EKF75" s="129"/>
      <c r="EKG75" s="129"/>
      <c r="EKH75" s="129"/>
      <c r="EKI75" s="129"/>
      <c r="EKJ75" s="129"/>
      <c r="EKK75" s="129"/>
      <c r="EKL75" s="129"/>
      <c r="EKM75" s="129"/>
      <c r="EKN75" s="129"/>
      <c r="EKO75" s="129"/>
      <c r="EKP75" s="129"/>
      <c r="EKQ75" s="129"/>
      <c r="EKR75" s="129"/>
      <c r="EKS75" s="129"/>
      <c r="EKT75" s="129"/>
      <c r="EKU75" s="129"/>
      <c r="EKV75" s="129"/>
      <c r="EKW75" s="129"/>
      <c r="EKX75" s="129"/>
      <c r="EKY75" s="129"/>
      <c r="EKZ75" s="129"/>
      <c r="ELA75" s="129"/>
      <c r="ELB75" s="129"/>
      <c r="ELC75" s="129"/>
      <c r="ELD75" s="129"/>
      <c r="ELE75" s="129"/>
      <c r="ELF75" s="129"/>
      <c r="ELG75" s="129"/>
      <c r="ELH75" s="129"/>
      <c r="ELI75" s="129"/>
      <c r="ELJ75" s="129"/>
      <c r="ELK75" s="129"/>
      <c r="ELL75" s="129"/>
      <c r="ELM75" s="129"/>
      <c r="ELN75" s="129"/>
      <c r="ELO75" s="129"/>
      <c r="ELP75" s="129"/>
      <c r="ELQ75" s="129"/>
      <c r="ELR75" s="129"/>
      <c r="ELS75" s="129"/>
      <c r="ELT75" s="129"/>
      <c r="ELU75" s="129"/>
      <c r="ELV75" s="129"/>
      <c r="ELW75" s="129"/>
      <c r="ELX75" s="129"/>
      <c r="ELY75" s="129"/>
      <c r="ELZ75" s="129"/>
      <c r="EMA75" s="129"/>
      <c r="EMB75" s="129"/>
      <c r="EMC75" s="129"/>
      <c r="EMD75" s="129"/>
      <c r="EME75" s="129"/>
      <c r="EMF75" s="129"/>
      <c r="EMG75" s="129"/>
      <c r="EMH75" s="129"/>
      <c r="EMI75" s="129"/>
      <c r="EMJ75" s="129"/>
      <c r="EMK75" s="129"/>
      <c r="EML75" s="129"/>
      <c r="EMM75" s="129"/>
      <c r="EMN75" s="129"/>
      <c r="EMO75" s="129"/>
      <c r="EMP75" s="129"/>
      <c r="EMQ75" s="129"/>
      <c r="EMR75" s="129"/>
      <c r="EMS75" s="129"/>
      <c r="EMT75" s="129"/>
      <c r="EMU75" s="129"/>
      <c r="EMV75" s="129"/>
      <c r="EMW75" s="129"/>
      <c r="EMX75" s="129"/>
      <c r="EMY75" s="129"/>
      <c r="EMZ75" s="129"/>
      <c r="ENA75" s="129"/>
      <c r="ENB75" s="129"/>
      <c r="ENC75" s="129"/>
      <c r="END75" s="129"/>
      <c r="ENE75" s="129"/>
      <c r="ENF75" s="129"/>
      <c r="ENG75" s="129"/>
      <c r="ENH75" s="129"/>
      <c r="ENI75" s="129"/>
      <c r="ENJ75" s="129"/>
      <c r="ENK75" s="129"/>
      <c r="ENL75" s="129"/>
      <c r="ENM75" s="129"/>
      <c r="ENN75" s="129"/>
      <c r="ENO75" s="129"/>
      <c r="ENP75" s="129"/>
      <c r="ENQ75" s="129"/>
      <c r="ENR75" s="129"/>
      <c r="ENS75" s="129"/>
      <c r="ENT75" s="129"/>
      <c r="ENU75" s="129"/>
      <c r="ENV75" s="129"/>
      <c r="ENW75" s="129"/>
      <c r="ENX75" s="129"/>
      <c r="ENY75" s="129"/>
      <c r="ENZ75" s="129"/>
      <c r="EOA75" s="129"/>
      <c r="EOB75" s="129"/>
      <c r="EOC75" s="129"/>
      <c r="EOD75" s="129"/>
      <c r="EOE75" s="129"/>
      <c r="EOF75" s="129"/>
      <c r="EOG75" s="129"/>
      <c r="EOH75" s="129"/>
      <c r="EOI75" s="129"/>
      <c r="EOJ75" s="129"/>
      <c r="EOK75" s="129"/>
      <c r="EOL75" s="129"/>
      <c r="EOM75" s="129"/>
      <c r="EON75" s="129"/>
      <c r="EOO75" s="129"/>
      <c r="EOP75" s="129"/>
      <c r="EOQ75" s="129"/>
      <c r="EOR75" s="129"/>
      <c r="EOS75" s="129"/>
      <c r="EOT75" s="129"/>
      <c r="EOU75" s="129"/>
      <c r="EOV75" s="129"/>
      <c r="EOW75" s="129"/>
      <c r="EOX75" s="129"/>
      <c r="EOY75" s="129"/>
      <c r="EOZ75" s="129"/>
      <c r="EPA75" s="129"/>
      <c r="EPB75" s="129"/>
      <c r="EPC75" s="129"/>
      <c r="EPD75" s="129"/>
      <c r="EPE75" s="129"/>
      <c r="EPF75" s="129"/>
      <c r="EPG75" s="129"/>
      <c r="EPH75" s="129"/>
      <c r="EPI75" s="129"/>
      <c r="EPJ75" s="129"/>
      <c r="EPK75" s="129"/>
      <c r="EPL75" s="129"/>
      <c r="EPM75" s="129"/>
      <c r="EPN75" s="129"/>
      <c r="EPO75" s="129"/>
      <c r="EPP75" s="129"/>
      <c r="EPQ75" s="129"/>
      <c r="EPR75" s="129"/>
      <c r="EPS75" s="129"/>
      <c r="EPT75" s="129"/>
      <c r="EPU75" s="129"/>
      <c r="EPV75" s="129"/>
      <c r="EPW75" s="129"/>
      <c r="EPX75" s="129"/>
      <c r="EPY75" s="129"/>
      <c r="EPZ75" s="129"/>
      <c r="EQA75" s="129"/>
      <c r="EQB75" s="129"/>
      <c r="EQC75" s="129"/>
      <c r="EQD75" s="129"/>
      <c r="EQE75" s="129"/>
      <c r="EQF75" s="129"/>
      <c r="EQG75" s="129"/>
      <c r="EQH75" s="129"/>
      <c r="EQI75" s="129"/>
      <c r="EQJ75" s="129"/>
      <c r="EQK75" s="129"/>
      <c r="EQL75" s="129"/>
      <c r="EQM75" s="129"/>
      <c r="EQN75" s="129"/>
      <c r="EQO75" s="129"/>
      <c r="EQP75" s="129"/>
      <c r="EQQ75" s="129"/>
      <c r="EQR75" s="129"/>
      <c r="EQS75" s="129"/>
      <c r="EQT75" s="129"/>
      <c r="EQU75" s="129"/>
      <c r="EQV75" s="129"/>
      <c r="EQW75" s="129"/>
      <c r="EQX75" s="129"/>
      <c r="EQY75" s="129"/>
      <c r="EQZ75" s="129"/>
      <c r="ERA75" s="129"/>
      <c r="ERB75" s="129"/>
      <c r="ERC75" s="129"/>
      <c r="ERD75" s="129"/>
      <c r="ERE75" s="129"/>
      <c r="ERF75" s="129"/>
      <c r="ERG75" s="129"/>
      <c r="ERH75" s="129"/>
      <c r="ERI75" s="129"/>
      <c r="ERJ75" s="129"/>
      <c r="ERK75" s="129"/>
      <c r="ERL75" s="129"/>
      <c r="ERM75" s="129"/>
      <c r="ERN75" s="129"/>
      <c r="ERO75" s="129"/>
      <c r="ERP75" s="129"/>
      <c r="ERQ75" s="129"/>
      <c r="ERR75" s="129"/>
      <c r="ERS75" s="129"/>
      <c r="ERT75" s="129"/>
      <c r="ERU75" s="129"/>
      <c r="ERV75" s="129"/>
      <c r="ERW75" s="129"/>
      <c r="ERX75" s="129"/>
      <c r="ERY75" s="129"/>
      <c r="ERZ75" s="129"/>
      <c r="ESA75" s="129"/>
      <c r="ESB75" s="129"/>
      <c r="ESC75" s="129"/>
      <c r="ESD75" s="129"/>
      <c r="ESE75" s="129"/>
      <c r="ESF75" s="129"/>
      <c r="ESG75" s="129"/>
      <c r="ESH75" s="129"/>
      <c r="ESI75" s="129"/>
      <c r="ESJ75" s="129"/>
      <c r="ESK75" s="129"/>
      <c r="ESL75" s="129"/>
      <c r="ESM75" s="129"/>
      <c r="ESN75" s="129"/>
      <c r="ESO75" s="129"/>
      <c r="ESP75" s="129"/>
      <c r="ESQ75" s="129"/>
      <c r="ESR75" s="129"/>
      <c r="ESS75" s="129"/>
      <c r="EST75" s="129"/>
      <c r="ESU75" s="129"/>
      <c r="ESV75" s="129"/>
      <c r="ESW75" s="129"/>
      <c r="ESX75" s="129"/>
      <c r="ESY75" s="129"/>
      <c r="ESZ75" s="129"/>
      <c r="ETA75" s="129"/>
      <c r="ETB75" s="129"/>
      <c r="ETC75" s="129"/>
      <c r="ETD75" s="129"/>
      <c r="ETE75" s="129"/>
      <c r="ETF75" s="129"/>
      <c r="ETG75" s="129"/>
      <c r="ETH75" s="129"/>
      <c r="ETI75" s="129"/>
      <c r="ETJ75" s="129"/>
      <c r="ETK75" s="129"/>
      <c r="ETL75" s="129"/>
      <c r="ETM75" s="129"/>
      <c r="ETN75" s="129"/>
      <c r="ETO75" s="129"/>
      <c r="ETP75" s="129"/>
      <c r="ETQ75" s="129"/>
      <c r="ETR75" s="129"/>
      <c r="ETS75" s="129"/>
      <c r="ETT75" s="129"/>
      <c r="ETU75" s="129"/>
      <c r="ETV75" s="129"/>
      <c r="ETW75" s="129"/>
      <c r="ETX75" s="129"/>
      <c r="ETY75" s="129"/>
      <c r="ETZ75" s="129"/>
      <c r="EUA75" s="129"/>
      <c r="EUB75" s="129"/>
      <c r="EUC75" s="129"/>
      <c r="EUD75" s="129"/>
      <c r="EUE75" s="129"/>
      <c r="EUF75" s="129"/>
      <c r="EUG75" s="129"/>
      <c r="EUH75" s="129"/>
      <c r="EUI75" s="129"/>
      <c r="EUJ75" s="129"/>
      <c r="EUK75" s="129"/>
      <c r="EUL75" s="129"/>
      <c r="EUM75" s="129"/>
      <c r="EUN75" s="129"/>
      <c r="EUO75" s="129"/>
      <c r="EUP75" s="129"/>
      <c r="EUQ75" s="129"/>
      <c r="EUR75" s="129"/>
      <c r="EUS75" s="129"/>
      <c r="EUT75" s="129"/>
      <c r="EUU75" s="129"/>
      <c r="EUV75" s="129"/>
      <c r="EUW75" s="129"/>
      <c r="EUX75" s="129"/>
      <c r="EUY75" s="129"/>
      <c r="EUZ75" s="129"/>
      <c r="EVA75" s="129"/>
      <c r="EVB75" s="129"/>
      <c r="EVC75" s="129"/>
      <c r="EVD75" s="129"/>
      <c r="EVE75" s="129"/>
      <c r="EVF75" s="129"/>
      <c r="EVG75" s="129"/>
      <c r="EVH75" s="129"/>
      <c r="EVI75" s="129"/>
      <c r="EVJ75" s="129"/>
      <c r="EVK75" s="129"/>
      <c r="EVL75" s="129"/>
      <c r="EVM75" s="129"/>
      <c r="EVN75" s="129"/>
      <c r="EVO75" s="129"/>
      <c r="EVP75" s="129"/>
      <c r="EVQ75" s="129"/>
      <c r="EVR75" s="129"/>
      <c r="EVS75" s="129"/>
      <c r="EVT75" s="129"/>
      <c r="EVU75" s="129"/>
      <c r="EVV75" s="129"/>
      <c r="EVW75" s="129"/>
      <c r="EVX75" s="129"/>
      <c r="EVY75" s="129"/>
      <c r="EVZ75" s="129"/>
      <c r="EWA75" s="129"/>
      <c r="EWB75" s="129"/>
      <c r="EWC75" s="129"/>
      <c r="EWD75" s="129"/>
      <c r="EWE75" s="129"/>
      <c r="EWF75" s="129"/>
      <c r="EWG75" s="129"/>
      <c r="EWH75" s="129"/>
      <c r="EWI75" s="129"/>
      <c r="EWJ75" s="129"/>
      <c r="EWK75" s="129"/>
      <c r="EWL75" s="129"/>
      <c r="EWM75" s="129"/>
      <c r="EWN75" s="129"/>
      <c r="EWO75" s="129"/>
      <c r="EWP75" s="129"/>
      <c r="EWQ75" s="129"/>
      <c r="EWR75" s="129"/>
      <c r="EWS75" s="129"/>
      <c r="EWT75" s="129"/>
      <c r="EWU75" s="129"/>
      <c r="EWV75" s="129"/>
      <c r="EWW75" s="129"/>
      <c r="EWX75" s="129"/>
      <c r="EWY75" s="129"/>
      <c r="EWZ75" s="129"/>
      <c r="EXA75" s="129"/>
      <c r="EXB75" s="129"/>
      <c r="EXC75" s="129"/>
      <c r="EXD75" s="129"/>
      <c r="EXE75" s="129"/>
      <c r="EXF75" s="129"/>
      <c r="EXG75" s="129"/>
      <c r="EXH75" s="129"/>
      <c r="EXI75" s="129"/>
      <c r="EXJ75" s="129"/>
      <c r="EXK75" s="129"/>
      <c r="EXL75" s="129"/>
      <c r="EXM75" s="129"/>
      <c r="EXN75" s="129"/>
      <c r="EXO75" s="129"/>
      <c r="EXP75" s="129"/>
      <c r="EXQ75" s="129"/>
      <c r="EXR75" s="129"/>
      <c r="EXS75" s="129"/>
      <c r="EXT75" s="129"/>
      <c r="EXU75" s="129"/>
      <c r="EXV75" s="129"/>
      <c r="EXW75" s="129"/>
      <c r="EXX75" s="129"/>
      <c r="EXY75" s="129"/>
      <c r="EXZ75" s="129"/>
      <c r="EYA75" s="129"/>
      <c r="EYB75" s="129"/>
      <c r="EYC75" s="129"/>
      <c r="EYD75" s="129"/>
      <c r="EYE75" s="129"/>
      <c r="EYF75" s="129"/>
      <c r="EYG75" s="129"/>
      <c r="EYH75" s="129"/>
      <c r="EYI75" s="129"/>
      <c r="EYJ75" s="129"/>
      <c r="EYK75" s="129"/>
      <c r="EYL75" s="129"/>
      <c r="EYM75" s="129"/>
      <c r="EYN75" s="129"/>
      <c r="EYO75" s="129"/>
      <c r="EYP75" s="129"/>
      <c r="EYQ75" s="129"/>
      <c r="EYR75" s="129"/>
      <c r="EYS75" s="129"/>
      <c r="EYT75" s="129"/>
      <c r="EYU75" s="129"/>
      <c r="EYV75" s="129"/>
      <c r="EYW75" s="129"/>
      <c r="EYX75" s="129"/>
      <c r="EYY75" s="129"/>
      <c r="EYZ75" s="129"/>
      <c r="EZA75" s="129"/>
      <c r="EZB75" s="129"/>
      <c r="EZC75" s="129"/>
      <c r="EZD75" s="129"/>
      <c r="EZE75" s="129"/>
      <c r="EZF75" s="129"/>
      <c r="EZG75" s="129"/>
      <c r="EZH75" s="129"/>
      <c r="EZI75" s="129"/>
      <c r="EZJ75" s="129"/>
      <c r="EZK75" s="129"/>
      <c r="EZL75" s="129"/>
      <c r="EZM75" s="129"/>
      <c r="EZN75" s="129"/>
      <c r="EZO75" s="129"/>
      <c r="EZP75" s="129"/>
      <c r="EZQ75" s="129"/>
      <c r="EZR75" s="129"/>
      <c r="EZS75" s="129"/>
      <c r="EZT75" s="129"/>
      <c r="EZU75" s="129"/>
      <c r="EZV75" s="129"/>
      <c r="EZW75" s="129"/>
      <c r="EZX75" s="129"/>
      <c r="EZY75" s="129"/>
      <c r="EZZ75" s="129"/>
      <c r="FAA75" s="129"/>
      <c r="FAB75" s="129"/>
      <c r="FAC75" s="129"/>
      <c r="FAD75" s="129"/>
      <c r="FAE75" s="129"/>
      <c r="FAF75" s="129"/>
      <c r="FAG75" s="129"/>
      <c r="FAH75" s="129"/>
      <c r="FAI75" s="129"/>
      <c r="FAJ75" s="129"/>
      <c r="FAK75" s="129"/>
      <c r="FAL75" s="129"/>
      <c r="FAM75" s="129"/>
      <c r="FAN75" s="129"/>
      <c r="FAO75" s="129"/>
      <c r="FAP75" s="129"/>
      <c r="FAQ75" s="129"/>
      <c r="FAR75" s="129"/>
      <c r="FAS75" s="129"/>
      <c r="FAT75" s="129"/>
      <c r="FAU75" s="129"/>
      <c r="FAV75" s="129"/>
      <c r="FAW75" s="129"/>
      <c r="FAX75" s="129"/>
      <c r="FAY75" s="129"/>
      <c r="FAZ75" s="129"/>
      <c r="FBA75" s="129"/>
      <c r="FBB75" s="129"/>
      <c r="FBC75" s="129"/>
      <c r="FBD75" s="129"/>
      <c r="FBE75" s="129"/>
      <c r="FBF75" s="129"/>
      <c r="FBG75" s="129"/>
      <c r="FBH75" s="129"/>
      <c r="FBI75" s="129"/>
      <c r="FBJ75" s="129"/>
      <c r="FBK75" s="129"/>
      <c r="FBL75" s="129"/>
      <c r="FBM75" s="129"/>
      <c r="FBN75" s="129"/>
      <c r="FBO75" s="129"/>
      <c r="FBP75" s="129"/>
      <c r="FBQ75" s="129"/>
      <c r="FBR75" s="129"/>
      <c r="FBS75" s="129"/>
      <c r="FBT75" s="129"/>
      <c r="FBU75" s="129"/>
      <c r="FBV75" s="129"/>
      <c r="FBW75" s="129"/>
      <c r="FBX75" s="129"/>
      <c r="FBY75" s="129"/>
      <c r="FBZ75" s="129"/>
      <c r="FCA75" s="129"/>
      <c r="FCB75" s="129"/>
      <c r="FCC75" s="129"/>
      <c r="FCD75" s="129"/>
      <c r="FCE75" s="129"/>
      <c r="FCF75" s="129"/>
      <c r="FCG75" s="129"/>
      <c r="FCH75" s="129"/>
      <c r="FCI75" s="129"/>
      <c r="FCJ75" s="129"/>
      <c r="FCK75" s="129"/>
      <c r="FCL75" s="129"/>
      <c r="FCM75" s="129"/>
      <c r="FCN75" s="129"/>
      <c r="FCO75" s="129"/>
      <c r="FCP75" s="129"/>
      <c r="FCQ75" s="129"/>
      <c r="FCR75" s="129"/>
      <c r="FCS75" s="129"/>
      <c r="FCT75" s="129"/>
      <c r="FCU75" s="129"/>
      <c r="FCV75" s="129"/>
      <c r="FCW75" s="129"/>
      <c r="FCX75" s="129"/>
      <c r="FCY75" s="129"/>
      <c r="FCZ75" s="129"/>
      <c r="FDA75" s="129"/>
      <c r="FDB75" s="129"/>
      <c r="FDC75" s="129"/>
      <c r="FDD75" s="129"/>
      <c r="FDE75" s="129"/>
      <c r="FDF75" s="129"/>
      <c r="FDG75" s="129"/>
      <c r="FDH75" s="129"/>
      <c r="FDI75" s="129"/>
      <c r="FDJ75" s="129"/>
      <c r="FDK75" s="129"/>
      <c r="FDL75" s="129"/>
      <c r="FDM75" s="129"/>
      <c r="FDN75" s="129"/>
      <c r="FDO75" s="129"/>
      <c r="FDP75" s="129"/>
      <c r="FDQ75" s="129"/>
      <c r="FDR75" s="129"/>
      <c r="FDS75" s="129"/>
      <c r="FDT75" s="129"/>
      <c r="FDU75" s="129"/>
      <c r="FDV75" s="129"/>
      <c r="FDW75" s="129"/>
      <c r="FDX75" s="129"/>
      <c r="FDY75" s="129"/>
      <c r="FDZ75" s="129"/>
      <c r="FEA75" s="129"/>
      <c r="FEB75" s="129"/>
      <c r="FEC75" s="129"/>
      <c r="FED75" s="129"/>
      <c r="FEE75" s="129"/>
      <c r="FEF75" s="129"/>
      <c r="FEG75" s="129"/>
      <c r="FEH75" s="129"/>
      <c r="FEI75" s="129"/>
      <c r="FEJ75" s="129"/>
      <c r="FEK75" s="129"/>
      <c r="FEL75" s="129"/>
      <c r="FEM75" s="129"/>
      <c r="FEN75" s="129"/>
      <c r="FEO75" s="129"/>
      <c r="FEP75" s="129"/>
      <c r="FEQ75" s="129"/>
      <c r="FER75" s="129"/>
      <c r="FES75" s="129"/>
      <c r="FET75" s="129"/>
      <c r="FEU75" s="129"/>
      <c r="FEV75" s="129"/>
      <c r="FEW75" s="129"/>
      <c r="FEX75" s="129"/>
      <c r="FEY75" s="129"/>
      <c r="FEZ75" s="129"/>
      <c r="FFA75" s="129"/>
      <c r="FFB75" s="129"/>
      <c r="FFC75" s="129"/>
      <c r="FFD75" s="129"/>
      <c r="FFE75" s="129"/>
      <c r="FFF75" s="129"/>
      <c r="FFG75" s="129"/>
      <c r="FFH75" s="129"/>
      <c r="FFI75" s="129"/>
      <c r="FFJ75" s="129"/>
      <c r="FFK75" s="129"/>
      <c r="FFL75" s="129"/>
      <c r="FFM75" s="129"/>
      <c r="FFN75" s="129"/>
      <c r="FFO75" s="129"/>
      <c r="FFP75" s="129"/>
      <c r="FFQ75" s="129"/>
      <c r="FFR75" s="129"/>
      <c r="FFS75" s="129"/>
      <c r="FFT75" s="129"/>
      <c r="FFU75" s="129"/>
      <c r="FFV75" s="129"/>
      <c r="FFW75" s="129"/>
      <c r="FFX75" s="129"/>
      <c r="FFY75" s="129"/>
      <c r="FFZ75" s="129"/>
      <c r="FGA75" s="129"/>
      <c r="FGB75" s="129"/>
      <c r="FGC75" s="129"/>
      <c r="FGD75" s="129"/>
      <c r="FGE75" s="129"/>
      <c r="FGF75" s="129"/>
      <c r="FGG75" s="129"/>
      <c r="FGH75" s="129"/>
      <c r="FGI75" s="129"/>
      <c r="FGJ75" s="129"/>
      <c r="FGK75" s="129"/>
      <c r="FGL75" s="129"/>
      <c r="FGM75" s="129"/>
      <c r="FGN75" s="129"/>
      <c r="FGO75" s="129"/>
      <c r="FGP75" s="129"/>
      <c r="FGQ75" s="129"/>
      <c r="FGR75" s="129"/>
      <c r="FGS75" s="129"/>
      <c r="FGT75" s="129"/>
      <c r="FGU75" s="129"/>
      <c r="FGV75" s="129"/>
      <c r="FGW75" s="129"/>
      <c r="FGX75" s="129"/>
      <c r="FGY75" s="129"/>
      <c r="FGZ75" s="129"/>
      <c r="FHA75" s="129"/>
      <c r="FHB75" s="129"/>
      <c r="FHC75" s="129"/>
      <c r="FHD75" s="129"/>
      <c r="FHE75" s="129"/>
      <c r="FHF75" s="129"/>
      <c r="FHG75" s="129"/>
      <c r="FHH75" s="129"/>
      <c r="FHI75" s="129"/>
      <c r="FHJ75" s="129"/>
      <c r="FHK75" s="129"/>
      <c r="FHL75" s="129"/>
      <c r="FHM75" s="129"/>
      <c r="FHN75" s="129"/>
      <c r="FHO75" s="129"/>
      <c r="FHP75" s="129"/>
      <c r="FHQ75" s="129"/>
      <c r="FHR75" s="129"/>
      <c r="FHS75" s="129"/>
      <c r="FHT75" s="129"/>
      <c r="FHU75" s="129"/>
      <c r="FHV75" s="129"/>
      <c r="FHW75" s="129"/>
      <c r="FHX75" s="129"/>
      <c r="FHY75" s="129"/>
      <c r="FHZ75" s="129"/>
      <c r="FIA75" s="129"/>
      <c r="FIB75" s="129"/>
      <c r="FIC75" s="129"/>
      <c r="FID75" s="129"/>
      <c r="FIE75" s="129"/>
      <c r="FIF75" s="129"/>
      <c r="FIG75" s="129"/>
      <c r="FIH75" s="129"/>
      <c r="FII75" s="129"/>
      <c r="FIJ75" s="129"/>
      <c r="FIK75" s="129"/>
      <c r="FIL75" s="129"/>
      <c r="FIM75" s="129"/>
      <c r="FIN75" s="129"/>
      <c r="FIO75" s="129"/>
      <c r="FIP75" s="129"/>
      <c r="FIQ75" s="129"/>
      <c r="FIR75" s="129"/>
      <c r="FIS75" s="129"/>
      <c r="FIT75" s="129"/>
      <c r="FIU75" s="129"/>
      <c r="FIV75" s="129"/>
      <c r="FIW75" s="129"/>
      <c r="FIX75" s="129"/>
      <c r="FIY75" s="129"/>
      <c r="FIZ75" s="129"/>
      <c r="FJA75" s="129"/>
      <c r="FJB75" s="129"/>
      <c r="FJC75" s="129"/>
      <c r="FJD75" s="129"/>
      <c r="FJE75" s="129"/>
      <c r="FJF75" s="129"/>
      <c r="FJG75" s="129"/>
      <c r="FJH75" s="129"/>
      <c r="FJI75" s="129"/>
      <c r="FJJ75" s="129"/>
      <c r="FJK75" s="129"/>
      <c r="FJL75" s="129"/>
      <c r="FJM75" s="129"/>
      <c r="FJN75" s="129"/>
      <c r="FJO75" s="129"/>
      <c r="FJP75" s="129"/>
      <c r="FJQ75" s="129"/>
      <c r="FJR75" s="129"/>
      <c r="FJS75" s="129"/>
      <c r="FJT75" s="129"/>
      <c r="FJU75" s="129"/>
      <c r="FJV75" s="129"/>
      <c r="FJW75" s="129"/>
      <c r="FJX75" s="129"/>
      <c r="FJY75" s="129"/>
      <c r="FJZ75" s="129"/>
      <c r="FKA75" s="129"/>
      <c r="FKB75" s="129"/>
      <c r="FKC75" s="129"/>
      <c r="FKD75" s="129"/>
      <c r="FKE75" s="129"/>
      <c r="FKF75" s="129"/>
      <c r="FKG75" s="129"/>
      <c r="FKH75" s="129"/>
      <c r="FKI75" s="129"/>
      <c r="FKJ75" s="129"/>
      <c r="FKK75" s="129"/>
      <c r="FKL75" s="129"/>
      <c r="FKM75" s="129"/>
      <c r="FKN75" s="129"/>
      <c r="FKO75" s="129"/>
      <c r="FKP75" s="129"/>
      <c r="FKQ75" s="129"/>
      <c r="FKR75" s="129"/>
      <c r="FKS75" s="129"/>
      <c r="FKT75" s="129"/>
      <c r="FKU75" s="129"/>
      <c r="FKV75" s="129"/>
      <c r="FKW75" s="129"/>
      <c r="FKX75" s="129"/>
      <c r="FKY75" s="129"/>
      <c r="FKZ75" s="129"/>
      <c r="FLA75" s="129"/>
      <c r="FLB75" s="129"/>
      <c r="FLC75" s="129"/>
      <c r="FLD75" s="129"/>
      <c r="FLE75" s="129"/>
      <c r="FLF75" s="129"/>
      <c r="FLG75" s="129"/>
      <c r="FLH75" s="129"/>
      <c r="FLI75" s="129"/>
      <c r="FLJ75" s="129"/>
      <c r="FLK75" s="129"/>
      <c r="FLL75" s="129"/>
      <c r="FLM75" s="129"/>
      <c r="FLN75" s="129"/>
      <c r="FLO75" s="129"/>
      <c r="FLP75" s="129"/>
      <c r="FLQ75" s="129"/>
      <c r="FLR75" s="129"/>
      <c r="FLS75" s="129"/>
      <c r="FLT75" s="129"/>
      <c r="FLU75" s="129"/>
      <c r="FLV75" s="129"/>
      <c r="FLW75" s="129"/>
      <c r="FLX75" s="129"/>
      <c r="FLY75" s="129"/>
      <c r="FLZ75" s="129"/>
      <c r="FMA75" s="129"/>
      <c r="FMB75" s="129"/>
      <c r="FMC75" s="129"/>
      <c r="FMD75" s="129"/>
      <c r="FME75" s="129"/>
      <c r="FMF75" s="129"/>
      <c r="FMG75" s="129"/>
      <c r="FMH75" s="129"/>
      <c r="FMI75" s="129"/>
      <c r="FMJ75" s="129"/>
      <c r="FMK75" s="129"/>
      <c r="FML75" s="129"/>
      <c r="FMM75" s="129"/>
      <c r="FMN75" s="129"/>
      <c r="FMO75" s="129"/>
      <c r="FMP75" s="129"/>
      <c r="FMQ75" s="129"/>
      <c r="FMR75" s="129"/>
      <c r="FMS75" s="129"/>
      <c r="FMT75" s="129"/>
      <c r="FMU75" s="129"/>
      <c r="FMV75" s="129"/>
      <c r="FMW75" s="129"/>
      <c r="FMX75" s="129"/>
      <c r="FMY75" s="129"/>
      <c r="FMZ75" s="129"/>
      <c r="FNA75" s="129"/>
      <c r="FNB75" s="129"/>
      <c r="FNC75" s="129"/>
      <c r="FND75" s="129"/>
      <c r="FNE75" s="129"/>
      <c r="FNF75" s="129"/>
      <c r="FNG75" s="129"/>
      <c r="FNH75" s="129"/>
      <c r="FNI75" s="129"/>
      <c r="FNJ75" s="129"/>
      <c r="FNK75" s="129"/>
      <c r="FNL75" s="129"/>
      <c r="FNM75" s="129"/>
      <c r="FNN75" s="129"/>
      <c r="FNO75" s="129"/>
      <c r="FNP75" s="129"/>
      <c r="FNQ75" s="129"/>
      <c r="FNR75" s="129"/>
      <c r="FNS75" s="129"/>
      <c r="FNT75" s="129"/>
      <c r="FNU75" s="129"/>
      <c r="FNV75" s="129"/>
      <c r="FNW75" s="129"/>
      <c r="FNX75" s="129"/>
      <c r="FNY75" s="129"/>
      <c r="FNZ75" s="129"/>
      <c r="FOA75" s="129"/>
      <c r="FOB75" s="129"/>
      <c r="FOC75" s="129"/>
      <c r="FOD75" s="129"/>
      <c r="FOE75" s="129"/>
      <c r="FOF75" s="129"/>
      <c r="FOG75" s="129"/>
      <c r="FOH75" s="129"/>
      <c r="FOI75" s="129"/>
      <c r="FOJ75" s="129"/>
      <c r="FOK75" s="129"/>
      <c r="FOL75" s="129"/>
      <c r="FOM75" s="129"/>
      <c r="FON75" s="129"/>
      <c r="FOO75" s="129"/>
      <c r="FOP75" s="129"/>
      <c r="FOQ75" s="129"/>
      <c r="FOR75" s="129"/>
      <c r="FOS75" s="129"/>
      <c r="FOT75" s="129"/>
      <c r="FOU75" s="129"/>
      <c r="FOV75" s="129"/>
      <c r="FOW75" s="129"/>
      <c r="FOX75" s="129"/>
      <c r="FOY75" s="129"/>
      <c r="FOZ75" s="129"/>
      <c r="FPA75" s="129"/>
      <c r="FPB75" s="129"/>
      <c r="FPC75" s="129"/>
      <c r="FPD75" s="129"/>
      <c r="FPE75" s="129"/>
      <c r="FPF75" s="129"/>
      <c r="FPG75" s="129"/>
      <c r="FPH75" s="129"/>
      <c r="FPI75" s="129"/>
      <c r="FPJ75" s="129"/>
      <c r="FPK75" s="129"/>
      <c r="FPL75" s="129"/>
      <c r="FPM75" s="129"/>
      <c r="FPN75" s="129"/>
      <c r="FPO75" s="129"/>
      <c r="FPP75" s="129"/>
      <c r="FPQ75" s="129"/>
      <c r="FPR75" s="129"/>
      <c r="FPS75" s="129"/>
      <c r="FPT75" s="129"/>
      <c r="FPU75" s="129"/>
      <c r="FPV75" s="129"/>
      <c r="FPW75" s="129"/>
      <c r="FPX75" s="129"/>
      <c r="FPY75" s="129"/>
      <c r="FPZ75" s="129"/>
      <c r="FQA75" s="129"/>
      <c r="FQB75" s="129"/>
      <c r="FQC75" s="129"/>
      <c r="FQD75" s="129"/>
      <c r="FQE75" s="129"/>
      <c r="FQF75" s="129"/>
      <c r="FQG75" s="129"/>
      <c r="FQH75" s="129"/>
      <c r="FQI75" s="129"/>
      <c r="FQJ75" s="129"/>
      <c r="FQK75" s="129"/>
      <c r="FQL75" s="129"/>
      <c r="FQM75" s="129"/>
      <c r="FQN75" s="129"/>
      <c r="FQO75" s="129"/>
      <c r="FQP75" s="129"/>
      <c r="FQQ75" s="129"/>
      <c r="FQR75" s="129"/>
      <c r="FQS75" s="129"/>
      <c r="FQT75" s="129"/>
      <c r="FQU75" s="129"/>
      <c r="FQV75" s="129"/>
      <c r="FQW75" s="129"/>
      <c r="FQX75" s="129"/>
      <c r="FQY75" s="129"/>
      <c r="FQZ75" s="129"/>
      <c r="FRA75" s="129"/>
      <c r="FRB75" s="129"/>
      <c r="FRC75" s="129"/>
      <c r="FRD75" s="129"/>
      <c r="FRE75" s="129"/>
      <c r="FRF75" s="129"/>
      <c r="FRG75" s="129"/>
      <c r="FRH75" s="129"/>
      <c r="FRI75" s="129"/>
      <c r="FRJ75" s="129"/>
      <c r="FRK75" s="129"/>
      <c r="FRL75" s="129"/>
      <c r="FRM75" s="129"/>
      <c r="FRN75" s="129"/>
      <c r="FRO75" s="129"/>
      <c r="FRP75" s="129"/>
      <c r="FRQ75" s="129"/>
      <c r="FRR75" s="129"/>
      <c r="FRS75" s="129"/>
      <c r="FRT75" s="129"/>
      <c r="FRU75" s="129"/>
      <c r="FRV75" s="129"/>
      <c r="FRW75" s="129"/>
      <c r="FRX75" s="129"/>
      <c r="FRY75" s="129"/>
      <c r="FRZ75" s="129"/>
      <c r="FSA75" s="129"/>
      <c r="FSB75" s="129"/>
      <c r="FSC75" s="129"/>
      <c r="FSD75" s="129"/>
      <c r="FSE75" s="129"/>
      <c r="FSF75" s="129"/>
      <c r="FSG75" s="129"/>
      <c r="FSH75" s="129"/>
      <c r="FSI75" s="129"/>
      <c r="FSJ75" s="129"/>
      <c r="FSK75" s="129"/>
      <c r="FSL75" s="129"/>
      <c r="FSM75" s="129"/>
      <c r="FSN75" s="129"/>
      <c r="FSO75" s="129"/>
      <c r="FSP75" s="129"/>
      <c r="FSQ75" s="129"/>
      <c r="FSR75" s="129"/>
      <c r="FSS75" s="129"/>
      <c r="FST75" s="129"/>
      <c r="FSU75" s="129"/>
      <c r="FSV75" s="129"/>
      <c r="FSW75" s="129"/>
      <c r="FSX75" s="129"/>
      <c r="FSY75" s="129"/>
      <c r="FSZ75" s="129"/>
      <c r="FTA75" s="129"/>
      <c r="FTB75" s="129"/>
      <c r="FTC75" s="129"/>
      <c r="FTD75" s="129"/>
      <c r="FTE75" s="129"/>
      <c r="FTF75" s="129"/>
      <c r="FTG75" s="129"/>
      <c r="FTH75" s="129"/>
      <c r="FTI75" s="129"/>
      <c r="FTJ75" s="129"/>
      <c r="FTK75" s="129"/>
      <c r="FTL75" s="129"/>
      <c r="FTM75" s="129"/>
      <c r="FTN75" s="129"/>
      <c r="FTO75" s="129"/>
      <c r="FTP75" s="129"/>
      <c r="FTQ75" s="129"/>
      <c r="FTR75" s="129"/>
      <c r="FTS75" s="129"/>
      <c r="FTT75" s="129"/>
      <c r="FTU75" s="129"/>
      <c r="FTV75" s="129"/>
      <c r="FTW75" s="129"/>
      <c r="FTX75" s="129"/>
      <c r="FTY75" s="129"/>
      <c r="FTZ75" s="129"/>
      <c r="FUA75" s="129"/>
      <c r="FUB75" s="129"/>
      <c r="FUC75" s="129"/>
      <c r="FUD75" s="129"/>
      <c r="FUE75" s="129"/>
      <c r="FUF75" s="129"/>
      <c r="FUG75" s="129"/>
      <c r="FUH75" s="129"/>
      <c r="FUI75" s="129"/>
      <c r="FUJ75" s="129"/>
      <c r="FUK75" s="129"/>
      <c r="FUL75" s="129"/>
      <c r="FUM75" s="129"/>
      <c r="FUN75" s="129"/>
      <c r="FUO75" s="129"/>
      <c r="FUP75" s="129"/>
      <c r="FUQ75" s="129"/>
      <c r="FUR75" s="129"/>
      <c r="FUS75" s="129"/>
      <c r="FUT75" s="129"/>
      <c r="FUU75" s="129"/>
      <c r="FUV75" s="129"/>
      <c r="FUW75" s="129"/>
      <c r="FUX75" s="129"/>
      <c r="FUY75" s="129"/>
      <c r="FUZ75" s="129"/>
      <c r="FVA75" s="129"/>
      <c r="FVB75" s="129"/>
      <c r="FVC75" s="129"/>
      <c r="FVD75" s="129"/>
      <c r="FVE75" s="129"/>
      <c r="FVF75" s="129"/>
      <c r="FVG75" s="129"/>
      <c r="FVH75" s="129"/>
      <c r="FVI75" s="129"/>
      <c r="FVJ75" s="129"/>
      <c r="FVK75" s="129"/>
      <c r="FVL75" s="129"/>
      <c r="FVM75" s="129"/>
      <c r="FVN75" s="129"/>
      <c r="FVO75" s="129"/>
      <c r="FVP75" s="129"/>
      <c r="FVQ75" s="129"/>
      <c r="FVR75" s="129"/>
      <c r="FVS75" s="129"/>
      <c r="FVT75" s="129"/>
      <c r="FVU75" s="129"/>
      <c r="FVV75" s="129"/>
      <c r="FVW75" s="129"/>
      <c r="FVX75" s="129"/>
      <c r="FVY75" s="129"/>
      <c r="FVZ75" s="129"/>
      <c r="FWA75" s="129"/>
      <c r="FWB75" s="129"/>
      <c r="FWC75" s="129"/>
      <c r="FWD75" s="129"/>
      <c r="FWE75" s="129"/>
      <c r="FWF75" s="129"/>
      <c r="FWG75" s="129"/>
      <c r="FWH75" s="129"/>
      <c r="FWI75" s="129"/>
      <c r="FWJ75" s="129"/>
      <c r="FWK75" s="129"/>
      <c r="FWL75" s="129"/>
      <c r="FWM75" s="129"/>
      <c r="FWN75" s="129"/>
      <c r="FWO75" s="129"/>
      <c r="FWP75" s="129"/>
      <c r="FWQ75" s="129"/>
      <c r="FWR75" s="129"/>
      <c r="FWS75" s="129"/>
      <c r="FWT75" s="129"/>
      <c r="FWU75" s="129"/>
      <c r="FWV75" s="129"/>
      <c r="FWW75" s="129"/>
      <c r="FWX75" s="129"/>
      <c r="FWY75" s="129"/>
      <c r="FWZ75" s="129"/>
      <c r="FXA75" s="129"/>
      <c r="FXB75" s="129"/>
      <c r="FXC75" s="129"/>
      <c r="FXD75" s="129"/>
      <c r="FXE75" s="129"/>
      <c r="FXF75" s="129"/>
      <c r="FXG75" s="129"/>
      <c r="FXH75" s="129"/>
      <c r="FXI75" s="129"/>
      <c r="FXJ75" s="129"/>
      <c r="FXK75" s="129"/>
      <c r="FXL75" s="129"/>
      <c r="FXM75" s="129"/>
      <c r="FXN75" s="129"/>
      <c r="FXO75" s="129"/>
      <c r="FXP75" s="129"/>
      <c r="FXQ75" s="129"/>
      <c r="FXR75" s="129"/>
      <c r="FXS75" s="129"/>
      <c r="FXT75" s="129"/>
      <c r="FXU75" s="129"/>
      <c r="FXV75" s="129"/>
      <c r="FXW75" s="129"/>
      <c r="FXX75" s="129"/>
      <c r="FXY75" s="129"/>
      <c r="FXZ75" s="129"/>
      <c r="FYA75" s="129"/>
      <c r="FYB75" s="129"/>
      <c r="FYC75" s="129"/>
      <c r="FYD75" s="129"/>
      <c r="FYE75" s="129"/>
      <c r="FYF75" s="129"/>
      <c r="FYG75" s="129"/>
      <c r="FYH75" s="129"/>
      <c r="FYI75" s="129"/>
      <c r="FYJ75" s="129"/>
      <c r="FYK75" s="129"/>
      <c r="FYL75" s="129"/>
      <c r="FYM75" s="129"/>
      <c r="FYN75" s="129"/>
      <c r="FYO75" s="129"/>
      <c r="FYP75" s="129"/>
      <c r="FYQ75" s="129"/>
      <c r="FYR75" s="129"/>
      <c r="FYS75" s="129"/>
      <c r="FYT75" s="129"/>
      <c r="FYU75" s="129"/>
      <c r="FYV75" s="129"/>
      <c r="FYW75" s="129"/>
      <c r="FYX75" s="129"/>
      <c r="FYY75" s="129"/>
      <c r="FYZ75" s="129"/>
      <c r="FZA75" s="129"/>
      <c r="FZB75" s="129"/>
      <c r="FZC75" s="129"/>
      <c r="FZD75" s="129"/>
      <c r="FZE75" s="129"/>
      <c r="FZF75" s="129"/>
      <c r="FZG75" s="129"/>
      <c r="FZH75" s="129"/>
      <c r="FZI75" s="129"/>
      <c r="FZJ75" s="129"/>
      <c r="FZK75" s="129"/>
      <c r="FZL75" s="129"/>
      <c r="FZM75" s="129"/>
      <c r="FZN75" s="129"/>
      <c r="FZO75" s="129"/>
      <c r="FZP75" s="129"/>
      <c r="FZQ75" s="129"/>
      <c r="FZR75" s="129"/>
      <c r="FZS75" s="129"/>
      <c r="FZT75" s="129"/>
      <c r="FZU75" s="129"/>
      <c r="FZV75" s="129"/>
      <c r="FZW75" s="129"/>
      <c r="FZX75" s="129"/>
      <c r="FZY75" s="129"/>
      <c r="FZZ75" s="129"/>
      <c r="GAA75" s="129"/>
      <c r="GAB75" s="129"/>
      <c r="GAC75" s="129"/>
      <c r="GAD75" s="129"/>
      <c r="GAE75" s="129"/>
      <c r="GAF75" s="129"/>
      <c r="GAG75" s="129"/>
      <c r="GAH75" s="129"/>
      <c r="GAI75" s="129"/>
      <c r="GAJ75" s="129"/>
      <c r="GAK75" s="129"/>
      <c r="GAL75" s="129"/>
      <c r="GAM75" s="129"/>
      <c r="GAN75" s="129"/>
      <c r="GAO75" s="129"/>
      <c r="GAP75" s="129"/>
      <c r="GAQ75" s="129"/>
      <c r="GAR75" s="129"/>
      <c r="GAS75" s="129"/>
      <c r="GAT75" s="129"/>
      <c r="GAU75" s="129"/>
      <c r="GAV75" s="129"/>
      <c r="GAW75" s="129"/>
      <c r="GAX75" s="129"/>
      <c r="GAY75" s="129"/>
      <c r="GAZ75" s="129"/>
      <c r="GBA75" s="129"/>
      <c r="GBB75" s="129"/>
      <c r="GBC75" s="129"/>
      <c r="GBD75" s="129"/>
      <c r="GBE75" s="129"/>
      <c r="GBF75" s="129"/>
      <c r="GBG75" s="129"/>
      <c r="GBH75" s="129"/>
      <c r="GBI75" s="129"/>
      <c r="GBJ75" s="129"/>
      <c r="GBK75" s="129"/>
      <c r="GBL75" s="129"/>
      <c r="GBM75" s="129"/>
      <c r="GBN75" s="129"/>
      <c r="GBO75" s="129"/>
      <c r="GBP75" s="129"/>
      <c r="GBQ75" s="129"/>
      <c r="GBR75" s="129"/>
      <c r="GBS75" s="129"/>
      <c r="GBT75" s="129"/>
      <c r="GBU75" s="129"/>
      <c r="GBV75" s="129"/>
      <c r="GBW75" s="129"/>
      <c r="GBX75" s="129"/>
      <c r="GBY75" s="129"/>
      <c r="GBZ75" s="129"/>
      <c r="GCA75" s="129"/>
      <c r="GCB75" s="129"/>
      <c r="GCC75" s="129"/>
      <c r="GCD75" s="129"/>
      <c r="GCE75" s="129"/>
      <c r="GCF75" s="129"/>
      <c r="GCG75" s="129"/>
      <c r="GCH75" s="129"/>
      <c r="GCI75" s="129"/>
      <c r="GCJ75" s="129"/>
      <c r="GCK75" s="129"/>
      <c r="GCL75" s="129"/>
      <c r="GCM75" s="129"/>
      <c r="GCN75" s="129"/>
      <c r="GCO75" s="129"/>
      <c r="GCP75" s="129"/>
      <c r="GCQ75" s="129"/>
      <c r="GCR75" s="129"/>
      <c r="GCS75" s="129"/>
      <c r="GCT75" s="129"/>
      <c r="GCU75" s="129"/>
      <c r="GCV75" s="129"/>
      <c r="GCW75" s="129"/>
      <c r="GCX75" s="129"/>
      <c r="GCY75" s="129"/>
      <c r="GCZ75" s="129"/>
      <c r="GDA75" s="129"/>
      <c r="GDB75" s="129"/>
      <c r="GDC75" s="129"/>
      <c r="GDD75" s="129"/>
      <c r="GDE75" s="129"/>
      <c r="GDF75" s="129"/>
      <c r="GDG75" s="129"/>
      <c r="GDH75" s="129"/>
      <c r="GDI75" s="129"/>
      <c r="GDJ75" s="129"/>
      <c r="GDK75" s="129"/>
      <c r="GDL75" s="129"/>
      <c r="GDM75" s="129"/>
      <c r="GDN75" s="129"/>
      <c r="GDO75" s="129"/>
      <c r="GDP75" s="129"/>
      <c r="GDQ75" s="129"/>
      <c r="GDR75" s="129"/>
      <c r="GDS75" s="129"/>
      <c r="GDT75" s="129"/>
      <c r="GDU75" s="129"/>
      <c r="GDV75" s="129"/>
      <c r="GDW75" s="129"/>
      <c r="GDX75" s="129"/>
      <c r="GDY75" s="129"/>
      <c r="GDZ75" s="129"/>
      <c r="GEA75" s="129"/>
      <c r="GEB75" s="129"/>
      <c r="GEC75" s="129"/>
      <c r="GED75" s="129"/>
      <c r="GEE75" s="129"/>
      <c r="GEF75" s="129"/>
      <c r="GEG75" s="129"/>
      <c r="GEH75" s="129"/>
      <c r="GEI75" s="129"/>
      <c r="GEJ75" s="129"/>
      <c r="GEK75" s="129"/>
      <c r="GEL75" s="129"/>
      <c r="GEM75" s="129"/>
      <c r="GEN75" s="129"/>
      <c r="GEO75" s="129"/>
      <c r="GEP75" s="129"/>
      <c r="GEQ75" s="129"/>
      <c r="GER75" s="129"/>
      <c r="GES75" s="129"/>
      <c r="GET75" s="129"/>
      <c r="GEU75" s="129"/>
      <c r="GEV75" s="129"/>
      <c r="GEW75" s="129"/>
      <c r="GEX75" s="129"/>
      <c r="GEY75" s="129"/>
      <c r="GEZ75" s="129"/>
      <c r="GFA75" s="129"/>
      <c r="GFB75" s="129"/>
      <c r="GFC75" s="129"/>
      <c r="GFD75" s="129"/>
      <c r="GFE75" s="129"/>
      <c r="GFF75" s="129"/>
      <c r="GFG75" s="129"/>
      <c r="GFH75" s="129"/>
      <c r="GFI75" s="129"/>
      <c r="GFJ75" s="129"/>
      <c r="GFK75" s="129"/>
      <c r="GFL75" s="129"/>
      <c r="GFM75" s="129"/>
      <c r="GFN75" s="129"/>
      <c r="GFO75" s="129"/>
      <c r="GFP75" s="129"/>
      <c r="GFQ75" s="129"/>
      <c r="GFR75" s="129"/>
      <c r="GFS75" s="129"/>
      <c r="GFT75" s="129"/>
      <c r="GFU75" s="129"/>
      <c r="GFV75" s="129"/>
      <c r="GFW75" s="129"/>
      <c r="GFX75" s="129"/>
      <c r="GFY75" s="129"/>
      <c r="GFZ75" s="129"/>
      <c r="GGA75" s="129"/>
      <c r="GGB75" s="129"/>
      <c r="GGC75" s="129"/>
      <c r="GGD75" s="129"/>
      <c r="GGE75" s="129"/>
      <c r="GGF75" s="129"/>
      <c r="GGG75" s="129"/>
      <c r="GGH75" s="129"/>
      <c r="GGI75" s="129"/>
      <c r="GGJ75" s="129"/>
      <c r="GGK75" s="129"/>
      <c r="GGL75" s="129"/>
      <c r="GGM75" s="129"/>
      <c r="GGN75" s="129"/>
      <c r="GGO75" s="129"/>
      <c r="GGP75" s="129"/>
      <c r="GGQ75" s="129"/>
      <c r="GGR75" s="129"/>
      <c r="GGS75" s="129"/>
      <c r="GGT75" s="129"/>
      <c r="GGU75" s="129"/>
      <c r="GGV75" s="129"/>
      <c r="GGW75" s="129"/>
      <c r="GGX75" s="129"/>
      <c r="GGY75" s="129"/>
      <c r="GGZ75" s="129"/>
      <c r="GHA75" s="129"/>
      <c r="GHB75" s="129"/>
      <c r="GHC75" s="129"/>
      <c r="GHD75" s="129"/>
      <c r="GHE75" s="129"/>
      <c r="GHF75" s="129"/>
      <c r="GHG75" s="129"/>
      <c r="GHH75" s="129"/>
      <c r="GHI75" s="129"/>
      <c r="GHJ75" s="129"/>
      <c r="GHK75" s="129"/>
      <c r="GHL75" s="129"/>
      <c r="GHM75" s="129"/>
      <c r="GHN75" s="129"/>
      <c r="GHO75" s="129"/>
      <c r="GHP75" s="129"/>
      <c r="GHQ75" s="129"/>
      <c r="GHR75" s="129"/>
      <c r="GHS75" s="129"/>
      <c r="GHT75" s="129"/>
      <c r="GHU75" s="129"/>
      <c r="GHV75" s="129"/>
      <c r="GHW75" s="129"/>
      <c r="GHX75" s="129"/>
      <c r="GHY75" s="129"/>
      <c r="GHZ75" s="129"/>
      <c r="GIA75" s="129"/>
      <c r="GIB75" s="129"/>
      <c r="GIC75" s="129"/>
      <c r="GID75" s="129"/>
      <c r="GIE75" s="129"/>
      <c r="GIF75" s="129"/>
      <c r="GIG75" s="129"/>
      <c r="GIH75" s="129"/>
      <c r="GII75" s="129"/>
      <c r="GIJ75" s="129"/>
      <c r="GIK75" s="129"/>
      <c r="GIL75" s="129"/>
      <c r="GIM75" s="129"/>
      <c r="GIN75" s="129"/>
      <c r="GIO75" s="129"/>
      <c r="GIP75" s="129"/>
      <c r="GIQ75" s="129"/>
      <c r="GIR75" s="129"/>
      <c r="GIS75" s="129"/>
      <c r="GIT75" s="129"/>
      <c r="GIU75" s="129"/>
      <c r="GIV75" s="129"/>
      <c r="GIW75" s="129"/>
      <c r="GIX75" s="129"/>
      <c r="GIY75" s="129"/>
      <c r="GIZ75" s="129"/>
      <c r="GJA75" s="129"/>
      <c r="GJB75" s="129"/>
      <c r="GJC75" s="129"/>
      <c r="GJD75" s="129"/>
      <c r="GJE75" s="129"/>
      <c r="GJF75" s="129"/>
      <c r="GJG75" s="129"/>
      <c r="GJH75" s="129"/>
      <c r="GJI75" s="129"/>
      <c r="GJJ75" s="129"/>
      <c r="GJK75" s="129"/>
      <c r="GJL75" s="129"/>
      <c r="GJM75" s="129"/>
      <c r="GJN75" s="129"/>
      <c r="GJO75" s="129"/>
      <c r="GJP75" s="129"/>
      <c r="GJQ75" s="129"/>
      <c r="GJR75" s="129"/>
      <c r="GJS75" s="129"/>
      <c r="GJT75" s="129"/>
      <c r="GJU75" s="129"/>
      <c r="GJV75" s="129"/>
      <c r="GJW75" s="129"/>
      <c r="GJX75" s="129"/>
      <c r="GJY75" s="129"/>
      <c r="GJZ75" s="129"/>
      <c r="GKA75" s="129"/>
      <c r="GKB75" s="129"/>
      <c r="GKC75" s="129"/>
      <c r="GKD75" s="129"/>
      <c r="GKE75" s="129"/>
      <c r="GKF75" s="129"/>
      <c r="GKG75" s="129"/>
      <c r="GKH75" s="129"/>
      <c r="GKI75" s="129"/>
      <c r="GKJ75" s="129"/>
      <c r="GKK75" s="129"/>
      <c r="GKL75" s="129"/>
      <c r="GKM75" s="129"/>
      <c r="GKN75" s="129"/>
      <c r="GKO75" s="129"/>
      <c r="GKP75" s="129"/>
      <c r="GKQ75" s="129"/>
      <c r="GKR75" s="129"/>
      <c r="GKS75" s="129"/>
      <c r="GKT75" s="129"/>
      <c r="GKU75" s="129"/>
      <c r="GKV75" s="129"/>
      <c r="GKW75" s="129"/>
      <c r="GKX75" s="129"/>
      <c r="GKY75" s="129"/>
      <c r="GKZ75" s="129"/>
      <c r="GLA75" s="129"/>
      <c r="GLB75" s="129"/>
      <c r="GLC75" s="129"/>
      <c r="GLD75" s="129"/>
      <c r="GLE75" s="129"/>
      <c r="GLF75" s="129"/>
      <c r="GLG75" s="129"/>
      <c r="GLH75" s="129"/>
      <c r="GLI75" s="129"/>
      <c r="GLJ75" s="129"/>
      <c r="GLK75" s="129"/>
      <c r="GLL75" s="129"/>
      <c r="GLM75" s="129"/>
      <c r="GLN75" s="129"/>
      <c r="GLO75" s="129"/>
      <c r="GLP75" s="129"/>
      <c r="GLQ75" s="129"/>
      <c r="GLR75" s="129"/>
      <c r="GLS75" s="129"/>
      <c r="GLT75" s="129"/>
      <c r="GLU75" s="129"/>
      <c r="GLV75" s="129"/>
      <c r="GLW75" s="129"/>
      <c r="GLX75" s="129"/>
      <c r="GLY75" s="129"/>
      <c r="GLZ75" s="129"/>
      <c r="GMA75" s="129"/>
      <c r="GMB75" s="129"/>
      <c r="GMC75" s="129"/>
      <c r="GMD75" s="129"/>
      <c r="GME75" s="129"/>
      <c r="GMF75" s="129"/>
      <c r="GMG75" s="129"/>
      <c r="GMH75" s="129"/>
      <c r="GMI75" s="129"/>
      <c r="GMJ75" s="129"/>
      <c r="GMK75" s="129"/>
      <c r="GML75" s="129"/>
      <c r="GMM75" s="129"/>
      <c r="GMN75" s="129"/>
      <c r="GMO75" s="129"/>
      <c r="GMP75" s="129"/>
      <c r="GMQ75" s="129"/>
      <c r="GMR75" s="129"/>
      <c r="GMS75" s="129"/>
      <c r="GMT75" s="129"/>
      <c r="GMU75" s="129"/>
      <c r="GMV75" s="129"/>
      <c r="GMW75" s="129"/>
      <c r="GMX75" s="129"/>
      <c r="GMY75" s="129"/>
      <c r="GMZ75" s="129"/>
      <c r="GNA75" s="129"/>
      <c r="GNB75" s="129"/>
      <c r="GNC75" s="129"/>
      <c r="GND75" s="129"/>
      <c r="GNE75" s="129"/>
      <c r="GNF75" s="129"/>
      <c r="GNG75" s="129"/>
      <c r="GNH75" s="129"/>
      <c r="GNI75" s="129"/>
      <c r="GNJ75" s="129"/>
      <c r="GNK75" s="129"/>
      <c r="GNL75" s="129"/>
      <c r="GNM75" s="129"/>
      <c r="GNN75" s="129"/>
      <c r="GNO75" s="129"/>
      <c r="GNP75" s="129"/>
      <c r="GNQ75" s="129"/>
      <c r="GNR75" s="129"/>
      <c r="GNS75" s="129"/>
      <c r="GNT75" s="129"/>
      <c r="GNU75" s="129"/>
      <c r="GNV75" s="129"/>
      <c r="GNW75" s="129"/>
      <c r="GNX75" s="129"/>
      <c r="GNY75" s="129"/>
      <c r="GNZ75" s="129"/>
      <c r="GOA75" s="129"/>
      <c r="GOB75" s="129"/>
      <c r="GOC75" s="129"/>
      <c r="GOD75" s="129"/>
      <c r="GOE75" s="129"/>
      <c r="GOF75" s="129"/>
      <c r="GOG75" s="129"/>
      <c r="GOH75" s="129"/>
      <c r="GOI75" s="129"/>
      <c r="GOJ75" s="129"/>
      <c r="GOK75" s="129"/>
      <c r="GOL75" s="129"/>
      <c r="GOM75" s="129"/>
      <c r="GON75" s="129"/>
      <c r="GOO75" s="129"/>
      <c r="GOP75" s="129"/>
      <c r="GOQ75" s="129"/>
      <c r="GOR75" s="129"/>
      <c r="GOS75" s="129"/>
      <c r="GOT75" s="129"/>
      <c r="GOU75" s="129"/>
      <c r="GOV75" s="129"/>
      <c r="GOW75" s="129"/>
      <c r="GOX75" s="129"/>
      <c r="GOY75" s="129"/>
      <c r="GOZ75" s="129"/>
      <c r="GPA75" s="129"/>
      <c r="GPB75" s="129"/>
      <c r="GPC75" s="129"/>
      <c r="GPD75" s="129"/>
      <c r="GPE75" s="129"/>
      <c r="GPF75" s="129"/>
      <c r="GPG75" s="129"/>
      <c r="GPH75" s="129"/>
      <c r="GPI75" s="129"/>
      <c r="GPJ75" s="129"/>
      <c r="GPK75" s="129"/>
      <c r="GPL75" s="129"/>
      <c r="GPM75" s="129"/>
      <c r="GPN75" s="129"/>
      <c r="GPO75" s="129"/>
      <c r="GPP75" s="129"/>
      <c r="GPQ75" s="129"/>
      <c r="GPR75" s="129"/>
      <c r="GPS75" s="129"/>
      <c r="GPT75" s="129"/>
      <c r="GPU75" s="129"/>
      <c r="GPV75" s="129"/>
      <c r="GPW75" s="129"/>
      <c r="GPX75" s="129"/>
      <c r="GPY75" s="129"/>
      <c r="GPZ75" s="129"/>
      <c r="GQA75" s="129"/>
      <c r="GQB75" s="129"/>
      <c r="GQC75" s="129"/>
      <c r="GQD75" s="129"/>
      <c r="GQE75" s="129"/>
      <c r="GQF75" s="129"/>
      <c r="GQG75" s="129"/>
      <c r="GQH75" s="129"/>
      <c r="GQI75" s="129"/>
      <c r="GQJ75" s="129"/>
      <c r="GQK75" s="129"/>
      <c r="GQL75" s="129"/>
      <c r="GQM75" s="129"/>
      <c r="GQN75" s="129"/>
      <c r="GQO75" s="129"/>
      <c r="GQP75" s="129"/>
      <c r="GQQ75" s="129"/>
      <c r="GQR75" s="129"/>
      <c r="GQS75" s="129"/>
      <c r="GQT75" s="129"/>
      <c r="GQU75" s="129"/>
      <c r="GQV75" s="129"/>
      <c r="GQW75" s="129"/>
      <c r="GQX75" s="129"/>
      <c r="GQY75" s="129"/>
      <c r="GQZ75" s="129"/>
      <c r="GRA75" s="129"/>
      <c r="GRB75" s="129"/>
      <c r="GRC75" s="129"/>
      <c r="GRD75" s="129"/>
      <c r="GRE75" s="129"/>
      <c r="GRF75" s="129"/>
      <c r="GRG75" s="129"/>
      <c r="GRH75" s="129"/>
      <c r="GRI75" s="129"/>
      <c r="GRJ75" s="129"/>
      <c r="GRK75" s="129"/>
      <c r="GRL75" s="129"/>
      <c r="GRM75" s="129"/>
      <c r="GRN75" s="129"/>
      <c r="GRO75" s="129"/>
      <c r="GRP75" s="129"/>
      <c r="GRQ75" s="129"/>
      <c r="GRR75" s="129"/>
      <c r="GRS75" s="129"/>
      <c r="GRT75" s="129"/>
      <c r="GRU75" s="129"/>
      <c r="GRV75" s="129"/>
      <c r="GRW75" s="129"/>
      <c r="GRX75" s="129"/>
      <c r="GRY75" s="129"/>
      <c r="GRZ75" s="129"/>
      <c r="GSA75" s="129"/>
      <c r="GSB75" s="129"/>
      <c r="GSC75" s="129"/>
      <c r="GSD75" s="129"/>
      <c r="GSE75" s="129"/>
      <c r="GSF75" s="129"/>
      <c r="GSG75" s="129"/>
      <c r="GSH75" s="129"/>
      <c r="GSI75" s="129"/>
      <c r="GSJ75" s="129"/>
      <c r="GSK75" s="129"/>
      <c r="GSL75" s="129"/>
      <c r="GSM75" s="129"/>
      <c r="GSN75" s="129"/>
      <c r="GSO75" s="129"/>
      <c r="GSP75" s="129"/>
      <c r="GSQ75" s="129"/>
      <c r="GSR75" s="129"/>
      <c r="GSS75" s="129"/>
      <c r="GST75" s="129"/>
      <c r="GSU75" s="129"/>
      <c r="GSV75" s="129"/>
      <c r="GSW75" s="129"/>
      <c r="GSX75" s="129"/>
      <c r="GSY75" s="129"/>
      <c r="GSZ75" s="129"/>
      <c r="GTA75" s="129"/>
      <c r="GTB75" s="129"/>
      <c r="GTC75" s="129"/>
      <c r="GTD75" s="129"/>
      <c r="GTE75" s="129"/>
      <c r="GTF75" s="129"/>
      <c r="GTG75" s="129"/>
      <c r="GTH75" s="129"/>
      <c r="GTI75" s="129"/>
      <c r="GTJ75" s="129"/>
      <c r="GTK75" s="129"/>
      <c r="GTL75" s="129"/>
      <c r="GTM75" s="129"/>
      <c r="GTN75" s="129"/>
      <c r="GTO75" s="129"/>
      <c r="GTP75" s="129"/>
      <c r="GTQ75" s="129"/>
      <c r="GTR75" s="129"/>
      <c r="GTS75" s="129"/>
      <c r="GTT75" s="129"/>
      <c r="GTU75" s="129"/>
      <c r="GTV75" s="129"/>
      <c r="GTW75" s="129"/>
      <c r="GTX75" s="129"/>
      <c r="GTY75" s="129"/>
      <c r="GTZ75" s="129"/>
      <c r="GUA75" s="129"/>
      <c r="GUB75" s="129"/>
      <c r="GUC75" s="129"/>
      <c r="GUD75" s="129"/>
      <c r="GUE75" s="129"/>
      <c r="GUF75" s="129"/>
      <c r="GUG75" s="129"/>
      <c r="GUH75" s="129"/>
      <c r="GUI75" s="129"/>
      <c r="GUJ75" s="129"/>
      <c r="GUK75" s="129"/>
      <c r="GUL75" s="129"/>
      <c r="GUM75" s="129"/>
      <c r="GUN75" s="129"/>
      <c r="GUO75" s="129"/>
      <c r="GUP75" s="129"/>
      <c r="GUQ75" s="129"/>
      <c r="GUR75" s="129"/>
      <c r="GUS75" s="129"/>
      <c r="GUT75" s="129"/>
      <c r="GUU75" s="129"/>
      <c r="GUV75" s="129"/>
      <c r="GUW75" s="129"/>
      <c r="GUX75" s="129"/>
      <c r="GUY75" s="129"/>
      <c r="GUZ75" s="129"/>
      <c r="GVA75" s="129"/>
      <c r="GVB75" s="129"/>
      <c r="GVC75" s="129"/>
      <c r="GVD75" s="129"/>
      <c r="GVE75" s="129"/>
      <c r="GVF75" s="129"/>
      <c r="GVG75" s="129"/>
      <c r="GVH75" s="129"/>
      <c r="GVI75" s="129"/>
      <c r="GVJ75" s="129"/>
      <c r="GVK75" s="129"/>
      <c r="GVL75" s="129"/>
      <c r="GVM75" s="129"/>
      <c r="GVN75" s="129"/>
      <c r="GVO75" s="129"/>
      <c r="GVP75" s="129"/>
      <c r="GVQ75" s="129"/>
      <c r="GVR75" s="129"/>
      <c r="GVS75" s="129"/>
      <c r="GVT75" s="129"/>
      <c r="GVU75" s="129"/>
      <c r="GVV75" s="129"/>
      <c r="GVW75" s="129"/>
      <c r="GVX75" s="129"/>
      <c r="GVY75" s="129"/>
      <c r="GVZ75" s="129"/>
      <c r="GWA75" s="129"/>
      <c r="GWB75" s="129"/>
      <c r="GWC75" s="129"/>
      <c r="GWD75" s="129"/>
      <c r="GWE75" s="129"/>
      <c r="GWF75" s="129"/>
      <c r="GWG75" s="129"/>
      <c r="GWH75" s="129"/>
      <c r="GWI75" s="129"/>
      <c r="GWJ75" s="129"/>
      <c r="GWK75" s="129"/>
      <c r="GWL75" s="129"/>
      <c r="GWM75" s="129"/>
      <c r="GWN75" s="129"/>
      <c r="GWO75" s="129"/>
      <c r="GWP75" s="129"/>
      <c r="GWQ75" s="129"/>
      <c r="GWR75" s="129"/>
      <c r="GWS75" s="129"/>
      <c r="GWT75" s="129"/>
      <c r="GWU75" s="129"/>
      <c r="GWV75" s="129"/>
      <c r="GWW75" s="129"/>
      <c r="GWX75" s="129"/>
      <c r="GWY75" s="129"/>
      <c r="GWZ75" s="129"/>
      <c r="GXA75" s="129"/>
      <c r="GXB75" s="129"/>
      <c r="GXC75" s="129"/>
      <c r="GXD75" s="129"/>
      <c r="GXE75" s="129"/>
      <c r="GXF75" s="129"/>
      <c r="GXG75" s="129"/>
      <c r="GXH75" s="129"/>
      <c r="GXI75" s="129"/>
      <c r="GXJ75" s="129"/>
      <c r="GXK75" s="129"/>
      <c r="GXL75" s="129"/>
      <c r="GXM75" s="129"/>
      <c r="GXN75" s="129"/>
      <c r="GXO75" s="129"/>
      <c r="GXP75" s="129"/>
      <c r="GXQ75" s="129"/>
      <c r="GXR75" s="129"/>
      <c r="GXS75" s="129"/>
      <c r="GXT75" s="129"/>
      <c r="GXU75" s="129"/>
      <c r="GXV75" s="129"/>
      <c r="GXW75" s="129"/>
      <c r="GXX75" s="129"/>
      <c r="GXY75" s="129"/>
      <c r="GXZ75" s="129"/>
      <c r="GYA75" s="129"/>
      <c r="GYB75" s="129"/>
      <c r="GYC75" s="129"/>
      <c r="GYD75" s="129"/>
      <c r="GYE75" s="129"/>
      <c r="GYF75" s="129"/>
      <c r="GYG75" s="129"/>
      <c r="GYH75" s="129"/>
      <c r="GYI75" s="129"/>
      <c r="GYJ75" s="129"/>
      <c r="GYK75" s="129"/>
      <c r="GYL75" s="129"/>
      <c r="GYM75" s="129"/>
      <c r="GYN75" s="129"/>
      <c r="GYO75" s="129"/>
      <c r="GYP75" s="129"/>
      <c r="GYQ75" s="129"/>
      <c r="GYR75" s="129"/>
      <c r="GYS75" s="129"/>
      <c r="GYT75" s="129"/>
      <c r="GYU75" s="129"/>
      <c r="GYV75" s="129"/>
      <c r="GYW75" s="129"/>
      <c r="GYX75" s="129"/>
      <c r="GYY75" s="129"/>
      <c r="GYZ75" s="129"/>
      <c r="GZA75" s="129"/>
      <c r="GZB75" s="129"/>
      <c r="GZC75" s="129"/>
      <c r="GZD75" s="129"/>
      <c r="GZE75" s="129"/>
      <c r="GZF75" s="129"/>
      <c r="GZG75" s="129"/>
      <c r="GZH75" s="129"/>
      <c r="GZI75" s="129"/>
      <c r="GZJ75" s="129"/>
      <c r="GZK75" s="129"/>
      <c r="GZL75" s="129"/>
      <c r="GZM75" s="129"/>
      <c r="GZN75" s="129"/>
      <c r="GZO75" s="129"/>
      <c r="GZP75" s="129"/>
      <c r="GZQ75" s="129"/>
      <c r="GZR75" s="129"/>
      <c r="GZS75" s="129"/>
      <c r="GZT75" s="129"/>
      <c r="GZU75" s="129"/>
      <c r="GZV75" s="129"/>
      <c r="GZW75" s="129"/>
      <c r="GZX75" s="129"/>
      <c r="GZY75" s="129"/>
      <c r="GZZ75" s="129"/>
      <c r="HAA75" s="129"/>
      <c r="HAB75" s="129"/>
      <c r="HAC75" s="129"/>
      <c r="HAD75" s="129"/>
      <c r="HAE75" s="129"/>
      <c r="HAF75" s="129"/>
      <c r="HAG75" s="129"/>
      <c r="HAH75" s="129"/>
      <c r="HAI75" s="129"/>
      <c r="HAJ75" s="129"/>
      <c r="HAK75" s="129"/>
      <c r="HAL75" s="129"/>
      <c r="HAM75" s="129"/>
      <c r="HAN75" s="129"/>
      <c r="HAO75" s="129"/>
      <c r="HAP75" s="129"/>
      <c r="HAQ75" s="129"/>
      <c r="HAR75" s="129"/>
      <c r="HAS75" s="129"/>
      <c r="HAT75" s="129"/>
      <c r="HAU75" s="129"/>
      <c r="HAV75" s="129"/>
      <c r="HAW75" s="129"/>
      <c r="HAX75" s="129"/>
      <c r="HAY75" s="129"/>
      <c r="HAZ75" s="129"/>
      <c r="HBA75" s="129"/>
      <c r="HBB75" s="129"/>
      <c r="HBC75" s="129"/>
      <c r="HBD75" s="129"/>
      <c r="HBE75" s="129"/>
      <c r="HBF75" s="129"/>
      <c r="HBG75" s="129"/>
      <c r="HBH75" s="129"/>
      <c r="HBI75" s="129"/>
      <c r="HBJ75" s="129"/>
      <c r="HBK75" s="129"/>
      <c r="HBL75" s="129"/>
      <c r="HBM75" s="129"/>
      <c r="HBN75" s="129"/>
      <c r="HBO75" s="129"/>
      <c r="HBP75" s="129"/>
      <c r="HBQ75" s="129"/>
      <c r="HBR75" s="129"/>
      <c r="HBS75" s="129"/>
      <c r="HBT75" s="129"/>
      <c r="HBU75" s="129"/>
      <c r="HBV75" s="129"/>
      <c r="HBW75" s="129"/>
      <c r="HBX75" s="129"/>
      <c r="HBY75" s="129"/>
      <c r="HBZ75" s="129"/>
      <c r="HCA75" s="129"/>
      <c r="HCB75" s="129"/>
      <c r="HCC75" s="129"/>
      <c r="HCD75" s="129"/>
      <c r="HCE75" s="129"/>
      <c r="HCF75" s="129"/>
      <c r="HCG75" s="129"/>
      <c r="HCH75" s="129"/>
      <c r="HCI75" s="129"/>
      <c r="HCJ75" s="129"/>
      <c r="HCK75" s="129"/>
      <c r="HCL75" s="129"/>
      <c r="HCM75" s="129"/>
      <c r="HCN75" s="129"/>
      <c r="HCO75" s="129"/>
      <c r="HCP75" s="129"/>
      <c r="HCQ75" s="129"/>
      <c r="HCR75" s="129"/>
      <c r="HCS75" s="129"/>
      <c r="HCT75" s="129"/>
      <c r="HCU75" s="129"/>
      <c r="HCV75" s="129"/>
      <c r="HCW75" s="129"/>
      <c r="HCX75" s="129"/>
      <c r="HCY75" s="129"/>
      <c r="HCZ75" s="129"/>
      <c r="HDA75" s="129"/>
      <c r="HDB75" s="129"/>
      <c r="HDC75" s="129"/>
      <c r="HDD75" s="129"/>
      <c r="HDE75" s="129"/>
      <c r="HDF75" s="129"/>
      <c r="HDG75" s="129"/>
      <c r="HDH75" s="129"/>
      <c r="HDI75" s="129"/>
      <c r="HDJ75" s="129"/>
      <c r="HDK75" s="129"/>
      <c r="HDL75" s="129"/>
      <c r="HDM75" s="129"/>
      <c r="HDN75" s="129"/>
      <c r="HDO75" s="129"/>
      <c r="HDP75" s="129"/>
      <c r="HDQ75" s="129"/>
      <c r="HDR75" s="129"/>
      <c r="HDS75" s="129"/>
      <c r="HDT75" s="129"/>
      <c r="HDU75" s="129"/>
      <c r="HDV75" s="129"/>
      <c r="HDW75" s="129"/>
      <c r="HDX75" s="129"/>
      <c r="HDY75" s="129"/>
      <c r="HDZ75" s="129"/>
      <c r="HEA75" s="129"/>
      <c r="HEB75" s="129"/>
      <c r="HEC75" s="129"/>
      <c r="HED75" s="129"/>
      <c r="HEE75" s="129"/>
      <c r="HEF75" s="129"/>
      <c r="HEG75" s="129"/>
      <c r="HEH75" s="129"/>
      <c r="HEI75" s="129"/>
      <c r="HEJ75" s="129"/>
      <c r="HEK75" s="129"/>
      <c r="HEL75" s="129"/>
      <c r="HEM75" s="129"/>
      <c r="HEN75" s="129"/>
      <c r="HEO75" s="129"/>
      <c r="HEP75" s="129"/>
      <c r="HEQ75" s="129"/>
      <c r="HER75" s="129"/>
      <c r="HES75" s="129"/>
      <c r="HET75" s="129"/>
      <c r="HEU75" s="129"/>
      <c r="HEV75" s="129"/>
      <c r="HEW75" s="129"/>
      <c r="HEX75" s="129"/>
      <c r="HEY75" s="129"/>
      <c r="HEZ75" s="129"/>
      <c r="HFA75" s="129"/>
      <c r="HFB75" s="129"/>
      <c r="HFC75" s="129"/>
      <c r="HFD75" s="129"/>
      <c r="HFE75" s="129"/>
      <c r="HFF75" s="129"/>
      <c r="HFG75" s="129"/>
      <c r="HFH75" s="129"/>
      <c r="HFI75" s="129"/>
      <c r="HFJ75" s="129"/>
      <c r="HFK75" s="129"/>
      <c r="HFL75" s="129"/>
      <c r="HFM75" s="129"/>
      <c r="HFN75" s="129"/>
      <c r="HFO75" s="129"/>
      <c r="HFP75" s="129"/>
      <c r="HFQ75" s="129"/>
      <c r="HFR75" s="129"/>
      <c r="HFS75" s="129"/>
      <c r="HFT75" s="129"/>
      <c r="HFU75" s="129"/>
      <c r="HFV75" s="129"/>
      <c r="HFW75" s="129"/>
      <c r="HFX75" s="129"/>
      <c r="HFY75" s="129"/>
      <c r="HFZ75" s="129"/>
      <c r="HGA75" s="129"/>
      <c r="HGB75" s="129"/>
      <c r="HGC75" s="129"/>
      <c r="HGD75" s="129"/>
      <c r="HGE75" s="129"/>
      <c r="HGF75" s="129"/>
      <c r="HGG75" s="129"/>
      <c r="HGH75" s="129"/>
      <c r="HGI75" s="129"/>
      <c r="HGJ75" s="129"/>
      <c r="HGK75" s="129"/>
      <c r="HGL75" s="129"/>
      <c r="HGM75" s="129"/>
      <c r="HGN75" s="129"/>
      <c r="HGO75" s="129"/>
      <c r="HGP75" s="129"/>
      <c r="HGQ75" s="129"/>
      <c r="HGR75" s="129"/>
      <c r="HGS75" s="129"/>
      <c r="HGT75" s="129"/>
      <c r="HGU75" s="129"/>
      <c r="HGV75" s="129"/>
      <c r="HGW75" s="129"/>
      <c r="HGX75" s="129"/>
      <c r="HGY75" s="129"/>
      <c r="HGZ75" s="129"/>
      <c r="HHA75" s="129"/>
      <c r="HHB75" s="129"/>
      <c r="HHC75" s="129"/>
      <c r="HHD75" s="129"/>
      <c r="HHE75" s="129"/>
      <c r="HHF75" s="129"/>
      <c r="HHG75" s="129"/>
      <c r="HHH75" s="129"/>
      <c r="HHI75" s="129"/>
      <c r="HHJ75" s="129"/>
      <c r="HHK75" s="129"/>
      <c r="HHL75" s="129"/>
      <c r="HHM75" s="129"/>
      <c r="HHN75" s="129"/>
      <c r="HHO75" s="129"/>
      <c r="HHP75" s="129"/>
      <c r="HHQ75" s="129"/>
      <c r="HHR75" s="129"/>
      <c r="HHS75" s="129"/>
      <c r="HHT75" s="129"/>
      <c r="HHU75" s="129"/>
      <c r="HHV75" s="129"/>
      <c r="HHW75" s="129"/>
      <c r="HHX75" s="129"/>
      <c r="HHY75" s="129"/>
      <c r="HHZ75" s="129"/>
      <c r="HIA75" s="129"/>
      <c r="HIB75" s="129"/>
      <c r="HIC75" s="129"/>
      <c r="HID75" s="129"/>
      <c r="HIE75" s="129"/>
      <c r="HIF75" s="129"/>
      <c r="HIG75" s="129"/>
      <c r="HIH75" s="129"/>
      <c r="HII75" s="129"/>
      <c r="HIJ75" s="129"/>
      <c r="HIK75" s="129"/>
      <c r="HIL75" s="129"/>
      <c r="HIM75" s="129"/>
      <c r="HIN75" s="129"/>
      <c r="HIO75" s="129"/>
      <c r="HIP75" s="129"/>
      <c r="HIQ75" s="129"/>
      <c r="HIR75" s="129"/>
      <c r="HIS75" s="129"/>
      <c r="HIT75" s="129"/>
      <c r="HIU75" s="129"/>
      <c r="HIV75" s="129"/>
      <c r="HIW75" s="129"/>
      <c r="HIX75" s="129"/>
      <c r="HIY75" s="129"/>
      <c r="HIZ75" s="129"/>
      <c r="HJA75" s="129"/>
      <c r="HJB75" s="129"/>
      <c r="HJC75" s="129"/>
      <c r="HJD75" s="129"/>
      <c r="HJE75" s="129"/>
      <c r="HJF75" s="129"/>
      <c r="HJG75" s="129"/>
      <c r="HJH75" s="129"/>
      <c r="HJI75" s="129"/>
      <c r="HJJ75" s="129"/>
      <c r="HJK75" s="129"/>
      <c r="HJL75" s="129"/>
      <c r="HJM75" s="129"/>
      <c r="HJN75" s="129"/>
      <c r="HJO75" s="129"/>
      <c r="HJP75" s="129"/>
      <c r="HJQ75" s="129"/>
      <c r="HJR75" s="129"/>
      <c r="HJS75" s="129"/>
      <c r="HJT75" s="129"/>
      <c r="HJU75" s="129"/>
      <c r="HJV75" s="129"/>
      <c r="HJW75" s="129"/>
      <c r="HJX75" s="129"/>
      <c r="HJY75" s="129"/>
      <c r="HJZ75" s="129"/>
      <c r="HKA75" s="129"/>
      <c r="HKB75" s="129"/>
      <c r="HKC75" s="129"/>
      <c r="HKD75" s="129"/>
      <c r="HKE75" s="129"/>
      <c r="HKF75" s="129"/>
      <c r="HKG75" s="129"/>
      <c r="HKH75" s="129"/>
      <c r="HKI75" s="129"/>
      <c r="HKJ75" s="129"/>
      <c r="HKK75" s="129"/>
      <c r="HKL75" s="129"/>
      <c r="HKM75" s="129"/>
      <c r="HKN75" s="129"/>
      <c r="HKO75" s="129"/>
      <c r="HKP75" s="129"/>
      <c r="HKQ75" s="129"/>
      <c r="HKR75" s="129"/>
      <c r="HKS75" s="129"/>
      <c r="HKT75" s="129"/>
      <c r="HKU75" s="129"/>
      <c r="HKV75" s="129"/>
      <c r="HKW75" s="129"/>
      <c r="HKX75" s="129"/>
      <c r="HKY75" s="129"/>
      <c r="HKZ75" s="129"/>
      <c r="HLA75" s="129"/>
      <c r="HLB75" s="129"/>
      <c r="HLC75" s="129"/>
      <c r="HLD75" s="129"/>
      <c r="HLE75" s="129"/>
      <c r="HLF75" s="129"/>
      <c r="HLG75" s="129"/>
      <c r="HLH75" s="129"/>
      <c r="HLI75" s="129"/>
      <c r="HLJ75" s="129"/>
      <c r="HLK75" s="129"/>
      <c r="HLL75" s="129"/>
      <c r="HLM75" s="129"/>
      <c r="HLN75" s="129"/>
      <c r="HLO75" s="129"/>
      <c r="HLP75" s="129"/>
      <c r="HLQ75" s="129"/>
      <c r="HLR75" s="129"/>
      <c r="HLS75" s="129"/>
      <c r="HLT75" s="129"/>
      <c r="HLU75" s="129"/>
      <c r="HLV75" s="129"/>
      <c r="HLW75" s="129"/>
      <c r="HLX75" s="129"/>
      <c r="HLY75" s="129"/>
      <c r="HLZ75" s="129"/>
      <c r="HMA75" s="129"/>
      <c r="HMB75" s="129"/>
      <c r="HMC75" s="129"/>
      <c r="HMD75" s="129"/>
      <c r="HME75" s="129"/>
      <c r="HMF75" s="129"/>
      <c r="HMG75" s="129"/>
      <c r="HMH75" s="129"/>
      <c r="HMI75" s="129"/>
      <c r="HMJ75" s="129"/>
      <c r="HMK75" s="129"/>
      <c r="HML75" s="129"/>
      <c r="HMM75" s="129"/>
      <c r="HMN75" s="129"/>
      <c r="HMO75" s="129"/>
      <c r="HMP75" s="129"/>
      <c r="HMQ75" s="129"/>
      <c r="HMR75" s="129"/>
      <c r="HMS75" s="129"/>
      <c r="HMT75" s="129"/>
      <c r="HMU75" s="129"/>
      <c r="HMV75" s="129"/>
      <c r="HMW75" s="129"/>
      <c r="HMX75" s="129"/>
      <c r="HMY75" s="129"/>
      <c r="HMZ75" s="129"/>
      <c r="HNA75" s="129"/>
      <c r="HNB75" s="129"/>
      <c r="HNC75" s="129"/>
      <c r="HND75" s="129"/>
      <c r="HNE75" s="129"/>
      <c r="HNF75" s="129"/>
      <c r="HNG75" s="129"/>
      <c r="HNH75" s="129"/>
      <c r="HNI75" s="129"/>
      <c r="HNJ75" s="129"/>
      <c r="HNK75" s="129"/>
      <c r="HNL75" s="129"/>
      <c r="HNM75" s="129"/>
      <c r="HNN75" s="129"/>
      <c r="HNO75" s="129"/>
      <c r="HNP75" s="129"/>
      <c r="HNQ75" s="129"/>
      <c r="HNR75" s="129"/>
      <c r="HNS75" s="129"/>
      <c r="HNT75" s="129"/>
      <c r="HNU75" s="129"/>
      <c r="HNV75" s="129"/>
      <c r="HNW75" s="129"/>
      <c r="HNX75" s="129"/>
      <c r="HNY75" s="129"/>
      <c r="HNZ75" s="129"/>
      <c r="HOA75" s="129"/>
      <c r="HOB75" s="129"/>
      <c r="HOC75" s="129"/>
      <c r="HOD75" s="129"/>
      <c r="HOE75" s="129"/>
      <c r="HOF75" s="129"/>
      <c r="HOG75" s="129"/>
      <c r="HOH75" s="129"/>
      <c r="HOI75" s="129"/>
      <c r="HOJ75" s="129"/>
      <c r="HOK75" s="129"/>
      <c r="HOL75" s="129"/>
      <c r="HOM75" s="129"/>
      <c r="HON75" s="129"/>
      <c r="HOO75" s="129"/>
      <c r="HOP75" s="129"/>
      <c r="HOQ75" s="129"/>
      <c r="HOR75" s="129"/>
      <c r="HOS75" s="129"/>
      <c r="HOT75" s="129"/>
      <c r="HOU75" s="129"/>
      <c r="HOV75" s="129"/>
      <c r="HOW75" s="129"/>
      <c r="HOX75" s="129"/>
      <c r="HOY75" s="129"/>
      <c r="HOZ75" s="129"/>
      <c r="HPA75" s="129"/>
      <c r="HPB75" s="129"/>
      <c r="HPC75" s="129"/>
      <c r="HPD75" s="129"/>
      <c r="HPE75" s="129"/>
      <c r="HPF75" s="129"/>
      <c r="HPG75" s="129"/>
      <c r="HPH75" s="129"/>
      <c r="HPI75" s="129"/>
      <c r="HPJ75" s="129"/>
      <c r="HPK75" s="129"/>
      <c r="HPL75" s="129"/>
      <c r="HPM75" s="129"/>
      <c r="HPN75" s="129"/>
      <c r="HPO75" s="129"/>
      <c r="HPP75" s="129"/>
      <c r="HPQ75" s="129"/>
      <c r="HPR75" s="129"/>
      <c r="HPS75" s="129"/>
      <c r="HPT75" s="129"/>
      <c r="HPU75" s="129"/>
      <c r="HPV75" s="129"/>
      <c r="HPW75" s="129"/>
      <c r="HPX75" s="129"/>
      <c r="HPY75" s="129"/>
      <c r="HPZ75" s="129"/>
      <c r="HQA75" s="129"/>
      <c r="HQB75" s="129"/>
      <c r="HQC75" s="129"/>
      <c r="HQD75" s="129"/>
      <c r="HQE75" s="129"/>
      <c r="HQF75" s="129"/>
      <c r="HQG75" s="129"/>
      <c r="HQH75" s="129"/>
      <c r="HQI75" s="129"/>
      <c r="HQJ75" s="129"/>
      <c r="HQK75" s="129"/>
      <c r="HQL75" s="129"/>
      <c r="HQM75" s="129"/>
      <c r="HQN75" s="129"/>
      <c r="HQO75" s="129"/>
      <c r="HQP75" s="129"/>
      <c r="HQQ75" s="129"/>
      <c r="HQR75" s="129"/>
      <c r="HQS75" s="129"/>
      <c r="HQT75" s="129"/>
      <c r="HQU75" s="129"/>
      <c r="HQV75" s="129"/>
      <c r="HQW75" s="129"/>
      <c r="HQX75" s="129"/>
      <c r="HQY75" s="129"/>
      <c r="HQZ75" s="129"/>
      <c r="HRA75" s="129"/>
      <c r="HRB75" s="129"/>
      <c r="HRC75" s="129"/>
      <c r="HRD75" s="129"/>
      <c r="HRE75" s="129"/>
      <c r="HRF75" s="129"/>
      <c r="HRG75" s="129"/>
      <c r="HRH75" s="129"/>
      <c r="HRI75" s="129"/>
      <c r="HRJ75" s="129"/>
      <c r="HRK75" s="129"/>
      <c r="HRL75" s="129"/>
      <c r="HRM75" s="129"/>
      <c r="HRN75" s="129"/>
      <c r="HRO75" s="129"/>
      <c r="HRP75" s="129"/>
      <c r="HRQ75" s="129"/>
      <c r="HRR75" s="129"/>
      <c r="HRS75" s="129"/>
      <c r="HRT75" s="129"/>
      <c r="HRU75" s="129"/>
      <c r="HRV75" s="129"/>
      <c r="HRW75" s="129"/>
      <c r="HRX75" s="129"/>
      <c r="HRY75" s="129"/>
      <c r="HRZ75" s="129"/>
      <c r="HSA75" s="129"/>
      <c r="HSB75" s="129"/>
      <c r="HSC75" s="129"/>
      <c r="HSD75" s="129"/>
      <c r="HSE75" s="129"/>
      <c r="HSF75" s="129"/>
      <c r="HSG75" s="129"/>
      <c r="HSH75" s="129"/>
      <c r="HSI75" s="129"/>
      <c r="HSJ75" s="129"/>
      <c r="HSK75" s="129"/>
      <c r="HSL75" s="129"/>
      <c r="HSM75" s="129"/>
      <c r="HSN75" s="129"/>
      <c r="HSO75" s="129"/>
      <c r="HSP75" s="129"/>
      <c r="HSQ75" s="129"/>
      <c r="HSR75" s="129"/>
      <c r="HSS75" s="129"/>
      <c r="HST75" s="129"/>
      <c r="HSU75" s="129"/>
      <c r="HSV75" s="129"/>
      <c r="HSW75" s="129"/>
      <c r="HSX75" s="129"/>
      <c r="HSY75" s="129"/>
      <c r="HSZ75" s="129"/>
      <c r="HTA75" s="129"/>
      <c r="HTB75" s="129"/>
      <c r="HTC75" s="129"/>
      <c r="HTD75" s="129"/>
      <c r="HTE75" s="129"/>
      <c r="HTF75" s="129"/>
      <c r="HTG75" s="129"/>
      <c r="HTH75" s="129"/>
      <c r="HTI75" s="129"/>
      <c r="HTJ75" s="129"/>
      <c r="HTK75" s="129"/>
      <c r="HTL75" s="129"/>
      <c r="HTM75" s="129"/>
      <c r="HTN75" s="129"/>
      <c r="HTO75" s="129"/>
      <c r="HTP75" s="129"/>
      <c r="HTQ75" s="129"/>
      <c r="HTR75" s="129"/>
      <c r="HTS75" s="129"/>
      <c r="HTT75" s="129"/>
      <c r="HTU75" s="129"/>
      <c r="HTV75" s="129"/>
      <c r="HTW75" s="129"/>
      <c r="HTX75" s="129"/>
      <c r="HTY75" s="129"/>
      <c r="HTZ75" s="129"/>
      <c r="HUA75" s="129"/>
      <c r="HUB75" s="129"/>
      <c r="HUC75" s="129"/>
      <c r="HUD75" s="129"/>
      <c r="HUE75" s="129"/>
      <c r="HUF75" s="129"/>
      <c r="HUG75" s="129"/>
      <c r="HUH75" s="129"/>
      <c r="HUI75" s="129"/>
      <c r="HUJ75" s="129"/>
      <c r="HUK75" s="129"/>
      <c r="HUL75" s="129"/>
      <c r="HUM75" s="129"/>
      <c r="HUN75" s="129"/>
      <c r="HUO75" s="129"/>
      <c r="HUP75" s="129"/>
      <c r="HUQ75" s="129"/>
      <c r="HUR75" s="129"/>
      <c r="HUS75" s="129"/>
      <c r="HUT75" s="129"/>
      <c r="HUU75" s="129"/>
      <c r="HUV75" s="129"/>
      <c r="HUW75" s="129"/>
      <c r="HUX75" s="129"/>
      <c r="HUY75" s="129"/>
      <c r="HUZ75" s="129"/>
      <c r="HVA75" s="129"/>
      <c r="HVB75" s="129"/>
      <c r="HVC75" s="129"/>
      <c r="HVD75" s="129"/>
      <c r="HVE75" s="129"/>
      <c r="HVF75" s="129"/>
      <c r="HVG75" s="129"/>
      <c r="HVH75" s="129"/>
      <c r="HVI75" s="129"/>
      <c r="HVJ75" s="129"/>
      <c r="HVK75" s="129"/>
      <c r="HVL75" s="129"/>
      <c r="HVM75" s="129"/>
      <c r="HVN75" s="129"/>
      <c r="HVO75" s="129"/>
      <c r="HVP75" s="129"/>
      <c r="HVQ75" s="129"/>
      <c r="HVR75" s="129"/>
      <c r="HVS75" s="129"/>
      <c r="HVT75" s="129"/>
      <c r="HVU75" s="129"/>
      <c r="HVV75" s="129"/>
      <c r="HVW75" s="129"/>
      <c r="HVX75" s="129"/>
      <c r="HVY75" s="129"/>
      <c r="HVZ75" s="129"/>
      <c r="HWA75" s="129"/>
      <c r="HWB75" s="129"/>
      <c r="HWC75" s="129"/>
      <c r="HWD75" s="129"/>
      <c r="HWE75" s="129"/>
      <c r="HWF75" s="129"/>
      <c r="HWG75" s="129"/>
      <c r="HWH75" s="129"/>
      <c r="HWI75" s="129"/>
      <c r="HWJ75" s="129"/>
      <c r="HWK75" s="129"/>
      <c r="HWL75" s="129"/>
      <c r="HWM75" s="129"/>
      <c r="HWN75" s="129"/>
      <c r="HWO75" s="129"/>
      <c r="HWP75" s="129"/>
      <c r="HWQ75" s="129"/>
      <c r="HWR75" s="129"/>
      <c r="HWS75" s="129"/>
      <c r="HWT75" s="129"/>
      <c r="HWU75" s="129"/>
      <c r="HWV75" s="129"/>
      <c r="HWW75" s="129"/>
      <c r="HWX75" s="129"/>
      <c r="HWY75" s="129"/>
      <c r="HWZ75" s="129"/>
      <c r="HXA75" s="129"/>
      <c r="HXB75" s="129"/>
      <c r="HXC75" s="129"/>
      <c r="HXD75" s="129"/>
      <c r="HXE75" s="129"/>
      <c r="HXF75" s="129"/>
      <c r="HXG75" s="129"/>
      <c r="HXH75" s="129"/>
      <c r="HXI75" s="129"/>
      <c r="HXJ75" s="129"/>
      <c r="HXK75" s="129"/>
      <c r="HXL75" s="129"/>
      <c r="HXM75" s="129"/>
      <c r="HXN75" s="129"/>
      <c r="HXO75" s="129"/>
      <c r="HXP75" s="129"/>
      <c r="HXQ75" s="129"/>
      <c r="HXR75" s="129"/>
      <c r="HXS75" s="129"/>
      <c r="HXT75" s="129"/>
      <c r="HXU75" s="129"/>
      <c r="HXV75" s="129"/>
      <c r="HXW75" s="129"/>
      <c r="HXX75" s="129"/>
      <c r="HXY75" s="129"/>
      <c r="HXZ75" s="129"/>
      <c r="HYA75" s="129"/>
      <c r="HYB75" s="129"/>
      <c r="HYC75" s="129"/>
      <c r="HYD75" s="129"/>
      <c r="HYE75" s="129"/>
      <c r="HYF75" s="129"/>
      <c r="HYG75" s="129"/>
      <c r="HYH75" s="129"/>
      <c r="HYI75" s="129"/>
      <c r="HYJ75" s="129"/>
      <c r="HYK75" s="129"/>
      <c r="HYL75" s="129"/>
      <c r="HYM75" s="129"/>
      <c r="HYN75" s="129"/>
      <c r="HYO75" s="129"/>
      <c r="HYP75" s="129"/>
      <c r="HYQ75" s="129"/>
      <c r="HYR75" s="129"/>
      <c r="HYS75" s="129"/>
      <c r="HYT75" s="129"/>
      <c r="HYU75" s="129"/>
      <c r="HYV75" s="129"/>
      <c r="HYW75" s="129"/>
      <c r="HYX75" s="129"/>
      <c r="HYY75" s="129"/>
      <c r="HYZ75" s="129"/>
      <c r="HZA75" s="129"/>
      <c r="HZB75" s="129"/>
      <c r="HZC75" s="129"/>
      <c r="HZD75" s="129"/>
      <c r="HZE75" s="129"/>
      <c r="HZF75" s="129"/>
      <c r="HZG75" s="129"/>
      <c r="HZH75" s="129"/>
      <c r="HZI75" s="129"/>
      <c r="HZJ75" s="129"/>
      <c r="HZK75" s="129"/>
      <c r="HZL75" s="129"/>
      <c r="HZM75" s="129"/>
      <c r="HZN75" s="129"/>
      <c r="HZO75" s="129"/>
      <c r="HZP75" s="129"/>
      <c r="HZQ75" s="129"/>
      <c r="HZR75" s="129"/>
      <c r="HZS75" s="129"/>
      <c r="HZT75" s="129"/>
      <c r="HZU75" s="129"/>
      <c r="HZV75" s="129"/>
      <c r="HZW75" s="129"/>
      <c r="HZX75" s="129"/>
      <c r="HZY75" s="129"/>
      <c r="HZZ75" s="129"/>
      <c r="IAA75" s="129"/>
      <c r="IAB75" s="129"/>
      <c r="IAC75" s="129"/>
      <c r="IAD75" s="129"/>
      <c r="IAE75" s="129"/>
      <c r="IAF75" s="129"/>
      <c r="IAG75" s="129"/>
      <c r="IAH75" s="129"/>
      <c r="IAI75" s="129"/>
      <c r="IAJ75" s="129"/>
      <c r="IAK75" s="129"/>
      <c r="IAL75" s="129"/>
      <c r="IAM75" s="129"/>
      <c r="IAN75" s="129"/>
      <c r="IAO75" s="129"/>
      <c r="IAP75" s="129"/>
      <c r="IAQ75" s="129"/>
      <c r="IAR75" s="129"/>
      <c r="IAS75" s="129"/>
      <c r="IAT75" s="129"/>
      <c r="IAU75" s="129"/>
      <c r="IAV75" s="129"/>
      <c r="IAW75" s="129"/>
      <c r="IAX75" s="129"/>
      <c r="IAY75" s="129"/>
      <c r="IAZ75" s="129"/>
      <c r="IBA75" s="129"/>
      <c r="IBB75" s="129"/>
      <c r="IBC75" s="129"/>
      <c r="IBD75" s="129"/>
      <c r="IBE75" s="129"/>
      <c r="IBF75" s="129"/>
      <c r="IBG75" s="129"/>
      <c r="IBH75" s="129"/>
      <c r="IBI75" s="129"/>
      <c r="IBJ75" s="129"/>
      <c r="IBK75" s="129"/>
      <c r="IBL75" s="129"/>
      <c r="IBM75" s="129"/>
      <c r="IBN75" s="129"/>
      <c r="IBO75" s="129"/>
      <c r="IBP75" s="129"/>
      <c r="IBQ75" s="129"/>
      <c r="IBR75" s="129"/>
      <c r="IBS75" s="129"/>
      <c r="IBT75" s="129"/>
      <c r="IBU75" s="129"/>
      <c r="IBV75" s="129"/>
      <c r="IBW75" s="129"/>
      <c r="IBX75" s="129"/>
      <c r="IBY75" s="129"/>
      <c r="IBZ75" s="129"/>
      <c r="ICA75" s="129"/>
      <c r="ICB75" s="129"/>
      <c r="ICC75" s="129"/>
      <c r="ICD75" s="129"/>
      <c r="ICE75" s="129"/>
      <c r="ICF75" s="129"/>
      <c r="ICG75" s="129"/>
      <c r="ICH75" s="129"/>
      <c r="ICI75" s="129"/>
      <c r="ICJ75" s="129"/>
      <c r="ICK75" s="129"/>
      <c r="ICL75" s="129"/>
      <c r="ICM75" s="129"/>
      <c r="ICN75" s="129"/>
      <c r="ICO75" s="129"/>
      <c r="ICP75" s="129"/>
      <c r="ICQ75" s="129"/>
      <c r="ICR75" s="129"/>
      <c r="ICS75" s="129"/>
      <c r="ICT75" s="129"/>
      <c r="ICU75" s="129"/>
      <c r="ICV75" s="129"/>
      <c r="ICW75" s="129"/>
      <c r="ICX75" s="129"/>
      <c r="ICY75" s="129"/>
      <c r="ICZ75" s="129"/>
      <c r="IDA75" s="129"/>
      <c r="IDB75" s="129"/>
      <c r="IDC75" s="129"/>
      <c r="IDD75" s="129"/>
      <c r="IDE75" s="129"/>
      <c r="IDF75" s="129"/>
      <c r="IDG75" s="129"/>
      <c r="IDH75" s="129"/>
      <c r="IDI75" s="129"/>
      <c r="IDJ75" s="129"/>
      <c r="IDK75" s="129"/>
      <c r="IDL75" s="129"/>
      <c r="IDM75" s="129"/>
      <c r="IDN75" s="129"/>
      <c r="IDO75" s="129"/>
      <c r="IDP75" s="129"/>
      <c r="IDQ75" s="129"/>
      <c r="IDR75" s="129"/>
      <c r="IDS75" s="129"/>
      <c r="IDT75" s="129"/>
      <c r="IDU75" s="129"/>
      <c r="IDV75" s="129"/>
      <c r="IDW75" s="129"/>
      <c r="IDX75" s="129"/>
      <c r="IDY75" s="129"/>
      <c r="IDZ75" s="129"/>
      <c r="IEA75" s="129"/>
      <c r="IEB75" s="129"/>
      <c r="IEC75" s="129"/>
      <c r="IED75" s="129"/>
      <c r="IEE75" s="129"/>
      <c r="IEF75" s="129"/>
      <c r="IEG75" s="129"/>
      <c r="IEH75" s="129"/>
      <c r="IEI75" s="129"/>
      <c r="IEJ75" s="129"/>
      <c r="IEK75" s="129"/>
      <c r="IEL75" s="129"/>
      <c r="IEM75" s="129"/>
      <c r="IEN75" s="129"/>
      <c r="IEO75" s="129"/>
      <c r="IEP75" s="129"/>
      <c r="IEQ75" s="129"/>
      <c r="IER75" s="129"/>
      <c r="IES75" s="129"/>
      <c r="IET75" s="129"/>
      <c r="IEU75" s="129"/>
      <c r="IEV75" s="129"/>
      <c r="IEW75" s="129"/>
      <c r="IEX75" s="129"/>
      <c r="IEY75" s="129"/>
      <c r="IEZ75" s="129"/>
      <c r="IFA75" s="129"/>
      <c r="IFB75" s="129"/>
      <c r="IFC75" s="129"/>
      <c r="IFD75" s="129"/>
      <c r="IFE75" s="129"/>
      <c r="IFF75" s="129"/>
      <c r="IFG75" s="129"/>
      <c r="IFH75" s="129"/>
      <c r="IFI75" s="129"/>
      <c r="IFJ75" s="129"/>
      <c r="IFK75" s="129"/>
      <c r="IFL75" s="129"/>
      <c r="IFM75" s="129"/>
      <c r="IFN75" s="129"/>
      <c r="IFO75" s="129"/>
      <c r="IFP75" s="129"/>
      <c r="IFQ75" s="129"/>
      <c r="IFR75" s="129"/>
      <c r="IFS75" s="129"/>
      <c r="IFT75" s="129"/>
      <c r="IFU75" s="129"/>
      <c r="IFV75" s="129"/>
      <c r="IFW75" s="129"/>
      <c r="IFX75" s="129"/>
      <c r="IFY75" s="129"/>
      <c r="IFZ75" s="129"/>
      <c r="IGA75" s="129"/>
      <c r="IGB75" s="129"/>
      <c r="IGC75" s="129"/>
      <c r="IGD75" s="129"/>
      <c r="IGE75" s="129"/>
      <c r="IGF75" s="129"/>
      <c r="IGG75" s="129"/>
      <c r="IGH75" s="129"/>
      <c r="IGI75" s="129"/>
      <c r="IGJ75" s="129"/>
      <c r="IGK75" s="129"/>
      <c r="IGL75" s="129"/>
      <c r="IGM75" s="129"/>
      <c r="IGN75" s="129"/>
      <c r="IGO75" s="129"/>
      <c r="IGP75" s="129"/>
      <c r="IGQ75" s="129"/>
      <c r="IGR75" s="129"/>
      <c r="IGS75" s="129"/>
      <c r="IGT75" s="129"/>
      <c r="IGU75" s="129"/>
      <c r="IGV75" s="129"/>
      <c r="IGW75" s="129"/>
      <c r="IGX75" s="129"/>
      <c r="IGY75" s="129"/>
      <c r="IGZ75" s="129"/>
      <c r="IHA75" s="129"/>
      <c r="IHB75" s="129"/>
      <c r="IHC75" s="129"/>
      <c r="IHD75" s="129"/>
      <c r="IHE75" s="129"/>
      <c r="IHF75" s="129"/>
      <c r="IHG75" s="129"/>
      <c r="IHH75" s="129"/>
      <c r="IHI75" s="129"/>
      <c r="IHJ75" s="129"/>
      <c r="IHK75" s="129"/>
      <c r="IHL75" s="129"/>
      <c r="IHM75" s="129"/>
      <c r="IHN75" s="129"/>
      <c r="IHO75" s="129"/>
      <c r="IHP75" s="129"/>
      <c r="IHQ75" s="129"/>
      <c r="IHR75" s="129"/>
      <c r="IHS75" s="129"/>
      <c r="IHT75" s="129"/>
      <c r="IHU75" s="129"/>
      <c r="IHV75" s="129"/>
      <c r="IHW75" s="129"/>
      <c r="IHX75" s="129"/>
      <c r="IHY75" s="129"/>
      <c r="IHZ75" s="129"/>
      <c r="IIA75" s="129"/>
      <c r="IIB75" s="129"/>
      <c r="IIC75" s="129"/>
      <c r="IID75" s="129"/>
      <c r="IIE75" s="129"/>
      <c r="IIF75" s="129"/>
      <c r="IIG75" s="129"/>
      <c r="IIH75" s="129"/>
      <c r="III75" s="129"/>
      <c r="IIJ75" s="129"/>
      <c r="IIK75" s="129"/>
      <c r="IIL75" s="129"/>
      <c r="IIM75" s="129"/>
      <c r="IIN75" s="129"/>
      <c r="IIO75" s="129"/>
      <c r="IIP75" s="129"/>
      <c r="IIQ75" s="129"/>
      <c r="IIR75" s="129"/>
      <c r="IIS75" s="129"/>
      <c r="IIT75" s="129"/>
      <c r="IIU75" s="129"/>
      <c r="IIV75" s="129"/>
      <c r="IIW75" s="129"/>
      <c r="IIX75" s="129"/>
      <c r="IIY75" s="129"/>
      <c r="IIZ75" s="129"/>
      <c r="IJA75" s="129"/>
      <c r="IJB75" s="129"/>
      <c r="IJC75" s="129"/>
      <c r="IJD75" s="129"/>
      <c r="IJE75" s="129"/>
      <c r="IJF75" s="129"/>
      <c r="IJG75" s="129"/>
      <c r="IJH75" s="129"/>
      <c r="IJI75" s="129"/>
      <c r="IJJ75" s="129"/>
      <c r="IJK75" s="129"/>
      <c r="IJL75" s="129"/>
      <c r="IJM75" s="129"/>
      <c r="IJN75" s="129"/>
      <c r="IJO75" s="129"/>
      <c r="IJP75" s="129"/>
      <c r="IJQ75" s="129"/>
      <c r="IJR75" s="129"/>
      <c r="IJS75" s="129"/>
      <c r="IJT75" s="129"/>
      <c r="IJU75" s="129"/>
      <c r="IJV75" s="129"/>
      <c r="IJW75" s="129"/>
      <c r="IJX75" s="129"/>
      <c r="IJY75" s="129"/>
      <c r="IJZ75" s="129"/>
      <c r="IKA75" s="129"/>
      <c r="IKB75" s="129"/>
      <c r="IKC75" s="129"/>
      <c r="IKD75" s="129"/>
      <c r="IKE75" s="129"/>
      <c r="IKF75" s="129"/>
      <c r="IKG75" s="129"/>
      <c r="IKH75" s="129"/>
      <c r="IKI75" s="129"/>
      <c r="IKJ75" s="129"/>
      <c r="IKK75" s="129"/>
      <c r="IKL75" s="129"/>
      <c r="IKM75" s="129"/>
      <c r="IKN75" s="129"/>
      <c r="IKO75" s="129"/>
      <c r="IKP75" s="129"/>
      <c r="IKQ75" s="129"/>
      <c r="IKR75" s="129"/>
      <c r="IKS75" s="129"/>
      <c r="IKT75" s="129"/>
      <c r="IKU75" s="129"/>
      <c r="IKV75" s="129"/>
      <c r="IKW75" s="129"/>
      <c r="IKX75" s="129"/>
      <c r="IKY75" s="129"/>
      <c r="IKZ75" s="129"/>
      <c r="ILA75" s="129"/>
      <c r="ILB75" s="129"/>
      <c r="ILC75" s="129"/>
      <c r="ILD75" s="129"/>
      <c r="ILE75" s="129"/>
      <c r="ILF75" s="129"/>
      <c r="ILG75" s="129"/>
      <c r="ILH75" s="129"/>
      <c r="ILI75" s="129"/>
      <c r="ILJ75" s="129"/>
      <c r="ILK75" s="129"/>
      <c r="ILL75" s="129"/>
      <c r="ILM75" s="129"/>
      <c r="ILN75" s="129"/>
      <c r="ILO75" s="129"/>
      <c r="ILP75" s="129"/>
      <c r="ILQ75" s="129"/>
      <c r="ILR75" s="129"/>
      <c r="ILS75" s="129"/>
      <c r="ILT75" s="129"/>
      <c r="ILU75" s="129"/>
      <c r="ILV75" s="129"/>
      <c r="ILW75" s="129"/>
      <c r="ILX75" s="129"/>
      <c r="ILY75" s="129"/>
      <c r="ILZ75" s="129"/>
      <c r="IMA75" s="129"/>
      <c r="IMB75" s="129"/>
      <c r="IMC75" s="129"/>
      <c r="IMD75" s="129"/>
      <c r="IME75" s="129"/>
      <c r="IMF75" s="129"/>
      <c r="IMG75" s="129"/>
      <c r="IMH75" s="129"/>
      <c r="IMI75" s="129"/>
      <c r="IMJ75" s="129"/>
      <c r="IMK75" s="129"/>
      <c r="IML75" s="129"/>
      <c r="IMM75" s="129"/>
      <c r="IMN75" s="129"/>
      <c r="IMO75" s="129"/>
      <c r="IMP75" s="129"/>
      <c r="IMQ75" s="129"/>
      <c r="IMR75" s="129"/>
      <c r="IMS75" s="129"/>
      <c r="IMT75" s="129"/>
      <c r="IMU75" s="129"/>
      <c r="IMV75" s="129"/>
      <c r="IMW75" s="129"/>
      <c r="IMX75" s="129"/>
      <c r="IMY75" s="129"/>
      <c r="IMZ75" s="129"/>
      <c r="INA75" s="129"/>
      <c r="INB75" s="129"/>
      <c r="INC75" s="129"/>
      <c r="IND75" s="129"/>
      <c r="INE75" s="129"/>
      <c r="INF75" s="129"/>
      <c r="ING75" s="129"/>
      <c r="INH75" s="129"/>
      <c r="INI75" s="129"/>
      <c r="INJ75" s="129"/>
      <c r="INK75" s="129"/>
      <c r="INL75" s="129"/>
      <c r="INM75" s="129"/>
      <c r="INN75" s="129"/>
      <c r="INO75" s="129"/>
      <c r="INP75" s="129"/>
      <c r="INQ75" s="129"/>
      <c r="INR75" s="129"/>
      <c r="INS75" s="129"/>
      <c r="INT75" s="129"/>
      <c r="INU75" s="129"/>
      <c r="INV75" s="129"/>
      <c r="INW75" s="129"/>
      <c r="INX75" s="129"/>
      <c r="INY75" s="129"/>
      <c r="INZ75" s="129"/>
      <c r="IOA75" s="129"/>
      <c r="IOB75" s="129"/>
      <c r="IOC75" s="129"/>
      <c r="IOD75" s="129"/>
      <c r="IOE75" s="129"/>
      <c r="IOF75" s="129"/>
      <c r="IOG75" s="129"/>
      <c r="IOH75" s="129"/>
      <c r="IOI75" s="129"/>
      <c r="IOJ75" s="129"/>
      <c r="IOK75" s="129"/>
      <c r="IOL75" s="129"/>
      <c r="IOM75" s="129"/>
      <c r="ION75" s="129"/>
      <c r="IOO75" s="129"/>
      <c r="IOP75" s="129"/>
      <c r="IOQ75" s="129"/>
      <c r="IOR75" s="129"/>
      <c r="IOS75" s="129"/>
      <c r="IOT75" s="129"/>
      <c r="IOU75" s="129"/>
      <c r="IOV75" s="129"/>
      <c r="IOW75" s="129"/>
      <c r="IOX75" s="129"/>
      <c r="IOY75" s="129"/>
      <c r="IOZ75" s="129"/>
      <c r="IPA75" s="129"/>
      <c r="IPB75" s="129"/>
      <c r="IPC75" s="129"/>
      <c r="IPD75" s="129"/>
      <c r="IPE75" s="129"/>
      <c r="IPF75" s="129"/>
      <c r="IPG75" s="129"/>
      <c r="IPH75" s="129"/>
      <c r="IPI75" s="129"/>
      <c r="IPJ75" s="129"/>
      <c r="IPK75" s="129"/>
      <c r="IPL75" s="129"/>
      <c r="IPM75" s="129"/>
      <c r="IPN75" s="129"/>
      <c r="IPO75" s="129"/>
      <c r="IPP75" s="129"/>
      <c r="IPQ75" s="129"/>
      <c r="IPR75" s="129"/>
      <c r="IPS75" s="129"/>
      <c r="IPT75" s="129"/>
      <c r="IPU75" s="129"/>
      <c r="IPV75" s="129"/>
      <c r="IPW75" s="129"/>
      <c r="IPX75" s="129"/>
      <c r="IPY75" s="129"/>
      <c r="IPZ75" s="129"/>
      <c r="IQA75" s="129"/>
      <c r="IQB75" s="129"/>
      <c r="IQC75" s="129"/>
      <c r="IQD75" s="129"/>
      <c r="IQE75" s="129"/>
      <c r="IQF75" s="129"/>
      <c r="IQG75" s="129"/>
      <c r="IQH75" s="129"/>
      <c r="IQI75" s="129"/>
      <c r="IQJ75" s="129"/>
      <c r="IQK75" s="129"/>
      <c r="IQL75" s="129"/>
      <c r="IQM75" s="129"/>
      <c r="IQN75" s="129"/>
      <c r="IQO75" s="129"/>
      <c r="IQP75" s="129"/>
      <c r="IQQ75" s="129"/>
      <c r="IQR75" s="129"/>
      <c r="IQS75" s="129"/>
      <c r="IQT75" s="129"/>
      <c r="IQU75" s="129"/>
      <c r="IQV75" s="129"/>
      <c r="IQW75" s="129"/>
      <c r="IQX75" s="129"/>
      <c r="IQY75" s="129"/>
      <c r="IQZ75" s="129"/>
      <c r="IRA75" s="129"/>
      <c r="IRB75" s="129"/>
      <c r="IRC75" s="129"/>
      <c r="IRD75" s="129"/>
      <c r="IRE75" s="129"/>
      <c r="IRF75" s="129"/>
      <c r="IRG75" s="129"/>
      <c r="IRH75" s="129"/>
      <c r="IRI75" s="129"/>
      <c r="IRJ75" s="129"/>
      <c r="IRK75" s="129"/>
      <c r="IRL75" s="129"/>
      <c r="IRM75" s="129"/>
      <c r="IRN75" s="129"/>
      <c r="IRO75" s="129"/>
      <c r="IRP75" s="129"/>
      <c r="IRQ75" s="129"/>
      <c r="IRR75" s="129"/>
      <c r="IRS75" s="129"/>
      <c r="IRT75" s="129"/>
      <c r="IRU75" s="129"/>
      <c r="IRV75" s="129"/>
      <c r="IRW75" s="129"/>
      <c r="IRX75" s="129"/>
      <c r="IRY75" s="129"/>
      <c r="IRZ75" s="129"/>
      <c r="ISA75" s="129"/>
      <c r="ISB75" s="129"/>
      <c r="ISC75" s="129"/>
      <c r="ISD75" s="129"/>
      <c r="ISE75" s="129"/>
      <c r="ISF75" s="129"/>
      <c r="ISG75" s="129"/>
      <c r="ISH75" s="129"/>
      <c r="ISI75" s="129"/>
      <c r="ISJ75" s="129"/>
      <c r="ISK75" s="129"/>
      <c r="ISL75" s="129"/>
      <c r="ISM75" s="129"/>
      <c r="ISN75" s="129"/>
      <c r="ISO75" s="129"/>
      <c r="ISP75" s="129"/>
      <c r="ISQ75" s="129"/>
      <c r="ISR75" s="129"/>
      <c r="ISS75" s="129"/>
      <c r="IST75" s="129"/>
      <c r="ISU75" s="129"/>
      <c r="ISV75" s="129"/>
      <c r="ISW75" s="129"/>
      <c r="ISX75" s="129"/>
      <c r="ISY75" s="129"/>
      <c r="ISZ75" s="129"/>
      <c r="ITA75" s="129"/>
      <c r="ITB75" s="129"/>
      <c r="ITC75" s="129"/>
      <c r="ITD75" s="129"/>
      <c r="ITE75" s="129"/>
      <c r="ITF75" s="129"/>
      <c r="ITG75" s="129"/>
      <c r="ITH75" s="129"/>
      <c r="ITI75" s="129"/>
      <c r="ITJ75" s="129"/>
      <c r="ITK75" s="129"/>
      <c r="ITL75" s="129"/>
      <c r="ITM75" s="129"/>
      <c r="ITN75" s="129"/>
      <c r="ITO75" s="129"/>
      <c r="ITP75" s="129"/>
      <c r="ITQ75" s="129"/>
      <c r="ITR75" s="129"/>
      <c r="ITS75" s="129"/>
      <c r="ITT75" s="129"/>
      <c r="ITU75" s="129"/>
      <c r="ITV75" s="129"/>
      <c r="ITW75" s="129"/>
      <c r="ITX75" s="129"/>
      <c r="ITY75" s="129"/>
      <c r="ITZ75" s="129"/>
      <c r="IUA75" s="129"/>
      <c r="IUB75" s="129"/>
      <c r="IUC75" s="129"/>
      <c r="IUD75" s="129"/>
      <c r="IUE75" s="129"/>
      <c r="IUF75" s="129"/>
      <c r="IUG75" s="129"/>
      <c r="IUH75" s="129"/>
      <c r="IUI75" s="129"/>
      <c r="IUJ75" s="129"/>
      <c r="IUK75" s="129"/>
      <c r="IUL75" s="129"/>
      <c r="IUM75" s="129"/>
      <c r="IUN75" s="129"/>
      <c r="IUO75" s="129"/>
      <c r="IUP75" s="129"/>
      <c r="IUQ75" s="129"/>
      <c r="IUR75" s="129"/>
      <c r="IUS75" s="129"/>
      <c r="IUT75" s="129"/>
      <c r="IUU75" s="129"/>
      <c r="IUV75" s="129"/>
      <c r="IUW75" s="129"/>
      <c r="IUX75" s="129"/>
      <c r="IUY75" s="129"/>
      <c r="IUZ75" s="129"/>
      <c r="IVA75" s="129"/>
      <c r="IVB75" s="129"/>
      <c r="IVC75" s="129"/>
      <c r="IVD75" s="129"/>
      <c r="IVE75" s="129"/>
      <c r="IVF75" s="129"/>
      <c r="IVG75" s="129"/>
      <c r="IVH75" s="129"/>
      <c r="IVI75" s="129"/>
      <c r="IVJ75" s="129"/>
      <c r="IVK75" s="129"/>
      <c r="IVL75" s="129"/>
      <c r="IVM75" s="129"/>
      <c r="IVN75" s="129"/>
      <c r="IVO75" s="129"/>
      <c r="IVP75" s="129"/>
      <c r="IVQ75" s="129"/>
      <c r="IVR75" s="129"/>
      <c r="IVS75" s="129"/>
      <c r="IVT75" s="129"/>
      <c r="IVU75" s="129"/>
      <c r="IVV75" s="129"/>
      <c r="IVW75" s="129"/>
      <c r="IVX75" s="129"/>
      <c r="IVY75" s="129"/>
      <c r="IVZ75" s="129"/>
      <c r="IWA75" s="129"/>
      <c r="IWB75" s="129"/>
      <c r="IWC75" s="129"/>
      <c r="IWD75" s="129"/>
      <c r="IWE75" s="129"/>
      <c r="IWF75" s="129"/>
      <c r="IWG75" s="129"/>
      <c r="IWH75" s="129"/>
      <c r="IWI75" s="129"/>
      <c r="IWJ75" s="129"/>
      <c r="IWK75" s="129"/>
      <c r="IWL75" s="129"/>
      <c r="IWM75" s="129"/>
      <c r="IWN75" s="129"/>
      <c r="IWO75" s="129"/>
      <c r="IWP75" s="129"/>
      <c r="IWQ75" s="129"/>
      <c r="IWR75" s="129"/>
      <c r="IWS75" s="129"/>
      <c r="IWT75" s="129"/>
      <c r="IWU75" s="129"/>
      <c r="IWV75" s="129"/>
      <c r="IWW75" s="129"/>
      <c r="IWX75" s="129"/>
      <c r="IWY75" s="129"/>
      <c r="IWZ75" s="129"/>
      <c r="IXA75" s="129"/>
      <c r="IXB75" s="129"/>
      <c r="IXC75" s="129"/>
      <c r="IXD75" s="129"/>
      <c r="IXE75" s="129"/>
      <c r="IXF75" s="129"/>
      <c r="IXG75" s="129"/>
      <c r="IXH75" s="129"/>
      <c r="IXI75" s="129"/>
      <c r="IXJ75" s="129"/>
      <c r="IXK75" s="129"/>
      <c r="IXL75" s="129"/>
      <c r="IXM75" s="129"/>
      <c r="IXN75" s="129"/>
      <c r="IXO75" s="129"/>
      <c r="IXP75" s="129"/>
      <c r="IXQ75" s="129"/>
      <c r="IXR75" s="129"/>
      <c r="IXS75" s="129"/>
      <c r="IXT75" s="129"/>
      <c r="IXU75" s="129"/>
      <c r="IXV75" s="129"/>
      <c r="IXW75" s="129"/>
      <c r="IXX75" s="129"/>
      <c r="IXY75" s="129"/>
      <c r="IXZ75" s="129"/>
      <c r="IYA75" s="129"/>
      <c r="IYB75" s="129"/>
      <c r="IYC75" s="129"/>
      <c r="IYD75" s="129"/>
      <c r="IYE75" s="129"/>
      <c r="IYF75" s="129"/>
      <c r="IYG75" s="129"/>
      <c r="IYH75" s="129"/>
      <c r="IYI75" s="129"/>
      <c r="IYJ75" s="129"/>
      <c r="IYK75" s="129"/>
      <c r="IYL75" s="129"/>
      <c r="IYM75" s="129"/>
      <c r="IYN75" s="129"/>
      <c r="IYO75" s="129"/>
      <c r="IYP75" s="129"/>
      <c r="IYQ75" s="129"/>
      <c r="IYR75" s="129"/>
      <c r="IYS75" s="129"/>
      <c r="IYT75" s="129"/>
      <c r="IYU75" s="129"/>
      <c r="IYV75" s="129"/>
      <c r="IYW75" s="129"/>
      <c r="IYX75" s="129"/>
      <c r="IYY75" s="129"/>
      <c r="IYZ75" s="129"/>
      <c r="IZA75" s="129"/>
      <c r="IZB75" s="129"/>
      <c r="IZC75" s="129"/>
      <c r="IZD75" s="129"/>
      <c r="IZE75" s="129"/>
      <c r="IZF75" s="129"/>
      <c r="IZG75" s="129"/>
      <c r="IZH75" s="129"/>
      <c r="IZI75" s="129"/>
      <c r="IZJ75" s="129"/>
      <c r="IZK75" s="129"/>
      <c r="IZL75" s="129"/>
      <c r="IZM75" s="129"/>
      <c r="IZN75" s="129"/>
      <c r="IZO75" s="129"/>
      <c r="IZP75" s="129"/>
      <c r="IZQ75" s="129"/>
      <c r="IZR75" s="129"/>
      <c r="IZS75" s="129"/>
      <c r="IZT75" s="129"/>
      <c r="IZU75" s="129"/>
      <c r="IZV75" s="129"/>
      <c r="IZW75" s="129"/>
      <c r="IZX75" s="129"/>
      <c r="IZY75" s="129"/>
      <c r="IZZ75" s="129"/>
      <c r="JAA75" s="129"/>
      <c r="JAB75" s="129"/>
      <c r="JAC75" s="129"/>
      <c r="JAD75" s="129"/>
      <c r="JAE75" s="129"/>
      <c r="JAF75" s="129"/>
      <c r="JAG75" s="129"/>
      <c r="JAH75" s="129"/>
      <c r="JAI75" s="129"/>
      <c r="JAJ75" s="129"/>
      <c r="JAK75" s="129"/>
      <c r="JAL75" s="129"/>
      <c r="JAM75" s="129"/>
      <c r="JAN75" s="129"/>
      <c r="JAO75" s="129"/>
      <c r="JAP75" s="129"/>
      <c r="JAQ75" s="129"/>
      <c r="JAR75" s="129"/>
      <c r="JAS75" s="129"/>
      <c r="JAT75" s="129"/>
      <c r="JAU75" s="129"/>
      <c r="JAV75" s="129"/>
      <c r="JAW75" s="129"/>
      <c r="JAX75" s="129"/>
      <c r="JAY75" s="129"/>
      <c r="JAZ75" s="129"/>
      <c r="JBA75" s="129"/>
      <c r="JBB75" s="129"/>
      <c r="JBC75" s="129"/>
      <c r="JBD75" s="129"/>
      <c r="JBE75" s="129"/>
      <c r="JBF75" s="129"/>
      <c r="JBG75" s="129"/>
      <c r="JBH75" s="129"/>
      <c r="JBI75" s="129"/>
      <c r="JBJ75" s="129"/>
      <c r="JBK75" s="129"/>
      <c r="JBL75" s="129"/>
      <c r="JBM75" s="129"/>
      <c r="JBN75" s="129"/>
      <c r="JBO75" s="129"/>
      <c r="JBP75" s="129"/>
      <c r="JBQ75" s="129"/>
      <c r="JBR75" s="129"/>
      <c r="JBS75" s="129"/>
      <c r="JBT75" s="129"/>
      <c r="JBU75" s="129"/>
      <c r="JBV75" s="129"/>
      <c r="JBW75" s="129"/>
      <c r="JBX75" s="129"/>
      <c r="JBY75" s="129"/>
      <c r="JBZ75" s="129"/>
      <c r="JCA75" s="129"/>
      <c r="JCB75" s="129"/>
      <c r="JCC75" s="129"/>
      <c r="JCD75" s="129"/>
      <c r="JCE75" s="129"/>
      <c r="JCF75" s="129"/>
      <c r="JCG75" s="129"/>
      <c r="JCH75" s="129"/>
      <c r="JCI75" s="129"/>
      <c r="JCJ75" s="129"/>
      <c r="JCK75" s="129"/>
      <c r="JCL75" s="129"/>
      <c r="JCM75" s="129"/>
      <c r="JCN75" s="129"/>
      <c r="JCO75" s="129"/>
      <c r="JCP75" s="129"/>
      <c r="JCQ75" s="129"/>
      <c r="JCR75" s="129"/>
      <c r="JCS75" s="129"/>
      <c r="JCT75" s="129"/>
      <c r="JCU75" s="129"/>
      <c r="JCV75" s="129"/>
      <c r="JCW75" s="129"/>
      <c r="JCX75" s="129"/>
      <c r="JCY75" s="129"/>
      <c r="JCZ75" s="129"/>
      <c r="JDA75" s="129"/>
      <c r="JDB75" s="129"/>
      <c r="JDC75" s="129"/>
      <c r="JDD75" s="129"/>
      <c r="JDE75" s="129"/>
      <c r="JDF75" s="129"/>
      <c r="JDG75" s="129"/>
      <c r="JDH75" s="129"/>
      <c r="JDI75" s="129"/>
      <c r="JDJ75" s="129"/>
      <c r="JDK75" s="129"/>
      <c r="JDL75" s="129"/>
      <c r="JDM75" s="129"/>
      <c r="JDN75" s="129"/>
      <c r="JDO75" s="129"/>
      <c r="JDP75" s="129"/>
      <c r="JDQ75" s="129"/>
      <c r="JDR75" s="129"/>
      <c r="JDS75" s="129"/>
      <c r="JDT75" s="129"/>
      <c r="JDU75" s="129"/>
      <c r="JDV75" s="129"/>
      <c r="JDW75" s="129"/>
      <c r="JDX75" s="129"/>
      <c r="JDY75" s="129"/>
      <c r="JDZ75" s="129"/>
      <c r="JEA75" s="129"/>
      <c r="JEB75" s="129"/>
      <c r="JEC75" s="129"/>
      <c r="JED75" s="129"/>
      <c r="JEE75" s="129"/>
      <c r="JEF75" s="129"/>
      <c r="JEG75" s="129"/>
      <c r="JEH75" s="129"/>
      <c r="JEI75" s="129"/>
      <c r="JEJ75" s="129"/>
      <c r="JEK75" s="129"/>
      <c r="JEL75" s="129"/>
      <c r="JEM75" s="129"/>
      <c r="JEN75" s="129"/>
      <c r="JEO75" s="129"/>
      <c r="JEP75" s="129"/>
      <c r="JEQ75" s="129"/>
      <c r="JER75" s="129"/>
      <c r="JES75" s="129"/>
      <c r="JET75" s="129"/>
      <c r="JEU75" s="129"/>
      <c r="JEV75" s="129"/>
      <c r="JEW75" s="129"/>
      <c r="JEX75" s="129"/>
      <c r="JEY75" s="129"/>
      <c r="JEZ75" s="129"/>
      <c r="JFA75" s="129"/>
      <c r="JFB75" s="129"/>
      <c r="JFC75" s="129"/>
      <c r="JFD75" s="129"/>
      <c r="JFE75" s="129"/>
      <c r="JFF75" s="129"/>
      <c r="JFG75" s="129"/>
      <c r="JFH75" s="129"/>
      <c r="JFI75" s="129"/>
      <c r="JFJ75" s="129"/>
      <c r="JFK75" s="129"/>
      <c r="JFL75" s="129"/>
      <c r="JFM75" s="129"/>
      <c r="JFN75" s="129"/>
      <c r="JFO75" s="129"/>
      <c r="JFP75" s="129"/>
      <c r="JFQ75" s="129"/>
      <c r="JFR75" s="129"/>
      <c r="JFS75" s="129"/>
      <c r="JFT75" s="129"/>
      <c r="JFU75" s="129"/>
      <c r="JFV75" s="129"/>
      <c r="JFW75" s="129"/>
      <c r="JFX75" s="129"/>
      <c r="JFY75" s="129"/>
      <c r="JFZ75" s="129"/>
      <c r="JGA75" s="129"/>
      <c r="JGB75" s="129"/>
      <c r="JGC75" s="129"/>
      <c r="JGD75" s="129"/>
      <c r="JGE75" s="129"/>
      <c r="JGF75" s="129"/>
      <c r="JGG75" s="129"/>
      <c r="JGH75" s="129"/>
      <c r="JGI75" s="129"/>
      <c r="JGJ75" s="129"/>
      <c r="JGK75" s="129"/>
      <c r="JGL75" s="129"/>
      <c r="JGM75" s="129"/>
      <c r="JGN75" s="129"/>
      <c r="JGO75" s="129"/>
      <c r="JGP75" s="129"/>
      <c r="JGQ75" s="129"/>
      <c r="JGR75" s="129"/>
      <c r="JGS75" s="129"/>
      <c r="JGT75" s="129"/>
      <c r="JGU75" s="129"/>
      <c r="JGV75" s="129"/>
      <c r="JGW75" s="129"/>
      <c r="JGX75" s="129"/>
      <c r="JGY75" s="129"/>
      <c r="JGZ75" s="129"/>
      <c r="JHA75" s="129"/>
      <c r="JHB75" s="129"/>
      <c r="JHC75" s="129"/>
      <c r="JHD75" s="129"/>
      <c r="JHE75" s="129"/>
      <c r="JHF75" s="129"/>
      <c r="JHG75" s="129"/>
      <c r="JHH75" s="129"/>
      <c r="JHI75" s="129"/>
      <c r="JHJ75" s="129"/>
      <c r="JHK75" s="129"/>
      <c r="JHL75" s="129"/>
      <c r="JHM75" s="129"/>
      <c r="JHN75" s="129"/>
      <c r="JHO75" s="129"/>
      <c r="JHP75" s="129"/>
      <c r="JHQ75" s="129"/>
      <c r="JHR75" s="129"/>
      <c r="JHS75" s="129"/>
      <c r="JHT75" s="129"/>
      <c r="JHU75" s="129"/>
      <c r="JHV75" s="129"/>
      <c r="JHW75" s="129"/>
      <c r="JHX75" s="129"/>
      <c r="JHY75" s="129"/>
      <c r="JHZ75" s="129"/>
      <c r="JIA75" s="129"/>
      <c r="JIB75" s="129"/>
      <c r="JIC75" s="129"/>
      <c r="JID75" s="129"/>
      <c r="JIE75" s="129"/>
      <c r="JIF75" s="129"/>
      <c r="JIG75" s="129"/>
      <c r="JIH75" s="129"/>
      <c r="JII75" s="129"/>
      <c r="JIJ75" s="129"/>
      <c r="JIK75" s="129"/>
      <c r="JIL75" s="129"/>
      <c r="JIM75" s="129"/>
      <c r="JIN75" s="129"/>
      <c r="JIO75" s="129"/>
      <c r="JIP75" s="129"/>
      <c r="JIQ75" s="129"/>
      <c r="JIR75" s="129"/>
      <c r="JIS75" s="129"/>
      <c r="JIT75" s="129"/>
      <c r="JIU75" s="129"/>
      <c r="JIV75" s="129"/>
      <c r="JIW75" s="129"/>
      <c r="JIX75" s="129"/>
      <c r="JIY75" s="129"/>
      <c r="JIZ75" s="129"/>
      <c r="JJA75" s="129"/>
      <c r="JJB75" s="129"/>
      <c r="JJC75" s="129"/>
      <c r="JJD75" s="129"/>
      <c r="JJE75" s="129"/>
      <c r="JJF75" s="129"/>
      <c r="JJG75" s="129"/>
      <c r="JJH75" s="129"/>
      <c r="JJI75" s="129"/>
      <c r="JJJ75" s="129"/>
      <c r="JJK75" s="129"/>
      <c r="JJL75" s="129"/>
      <c r="JJM75" s="129"/>
      <c r="JJN75" s="129"/>
      <c r="JJO75" s="129"/>
      <c r="JJP75" s="129"/>
      <c r="JJQ75" s="129"/>
      <c r="JJR75" s="129"/>
      <c r="JJS75" s="129"/>
      <c r="JJT75" s="129"/>
      <c r="JJU75" s="129"/>
      <c r="JJV75" s="129"/>
      <c r="JJW75" s="129"/>
      <c r="JJX75" s="129"/>
      <c r="JJY75" s="129"/>
      <c r="JJZ75" s="129"/>
      <c r="JKA75" s="129"/>
      <c r="JKB75" s="129"/>
      <c r="JKC75" s="129"/>
      <c r="JKD75" s="129"/>
      <c r="JKE75" s="129"/>
      <c r="JKF75" s="129"/>
      <c r="JKG75" s="129"/>
      <c r="JKH75" s="129"/>
      <c r="JKI75" s="129"/>
      <c r="JKJ75" s="129"/>
      <c r="JKK75" s="129"/>
      <c r="JKL75" s="129"/>
      <c r="JKM75" s="129"/>
      <c r="JKN75" s="129"/>
      <c r="JKO75" s="129"/>
      <c r="JKP75" s="129"/>
      <c r="JKQ75" s="129"/>
      <c r="JKR75" s="129"/>
      <c r="JKS75" s="129"/>
      <c r="JKT75" s="129"/>
      <c r="JKU75" s="129"/>
      <c r="JKV75" s="129"/>
      <c r="JKW75" s="129"/>
      <c r="JKX75" s="129"/>
      <c r="JKY75" s="129"/>
      <c r="JKZ75" s="129"/>
      <c r="JLA75" s="129"/>
      <c r="JLB75" s="129"/>
      <c r="JLC75" s="129"/>
      <c r="JLD75" s="129"/>
      <c r="JLE75" s="129"/>
      <c r="JLF75" s="129"/>
      <c r="JLG75" s="129"/>
      <c r="JLH75" s="129"/>
      <c r="JLI75" s="129"/>
      <c r="JLJ75" s="129"/>
      <c r="JLK75" s="129"/>
      <c r="JLL75" s="129"/>
      <c r="JLM75" s="129"/>
      <c r="JLN75" s="129"/>
      <c r="JLO75" s="129"/>
      <c r="JLP75" s="129"/>
      <c r="JLQ75" s="129"/>
      <c r="JLR75" s="129"/>
      <c r="JLS75" s="129"/>
      <c r="JLT75" s="129"/>
      <c r="JLU75" s="129"/>
      <c r="JLV75" s="129"/>
      <c r="JLW75" s="129"/>
      <c r="JLX75" s="129"/>
      <c r="JLY75" s="129"/>
      <c r="JLZ75" s="129"/>
      <c r="JMA75" s="129"/>
      <c r="JMB75" s="129"/>
      <c r="JMC75" s="129"/>
      <c r="JMD75" s="129"/>
      <c r="JME75" s="129"/>
      <c r="JMF75" s="129"/>
      <c r="JMG75" s="129"/>
      <c r="JMH75" s="129"/>
      <c r="JMI75" s="129"/>
      <c r="JMJ75" s="129"/>
      <c r="JMK75" s="129"/>
      <c r="JML75" s="129"/>
      <c r="JMM75" s="129"/>
      <c r="JMN75" s="129"/>
      <c r="JMO75" s="129"/>
      <c r="JMP75" s="129"/>
      <c r="JMQ75" s="129"/>
      <c r="JMR75" s="129"/>
      <c r="JMS75" s="129"/>
      <c r="JMT75" s="129"/>
      <c r="JMU75" s="129"/>
      <c r="JMV75" s="129"/>
      <c r="JMW75" s="129"/>
      <c r="JMX75" s="129"/>
      <c r="JMY75" s="129"/>
      <c r="JMZ75" s="129"/>
      <c r="JNA75" s="129"/>
      <c r="JNB75" s="129"/>
      <c r="JNC75" s="129"/>
      <c r="JND75" s="129"/>
      <c r="JNE75" s="129"/>
      <c r="JNF75" s="129"/>
      <c r="JNG75" s="129"/>
      <c r="JNH75" s="129"/>
      <c r="JNI75" s="129"/>
      <c r="JNJ75" s="129"/>
      <c r="JNK75" s="129"/>
      <c r="JNL75" s="129"/>
      <c r="JNM75" s="129"/>
      <c r="JNN75" s="129"/>
      <c r="JNO75" s="129"/>
      <c r="JNP75" s="129"/>
      <c r="JNQ75" s="129"/>
      <c r="JNR75" s="129"/>
      <c r="JNS75" s="129"/>
      <c r="JNT75" s="129"/>
      <c r="JNU75" s="129"/>
      <c r="JNV75" s="129"/>
      <c r="JNW75" s="129"/>
      <c r="JNX75" s="129"/>
      <c r="JNY75" s="129"/>
      <c r="JNZ75" s="129"/>
      <c r="JOA75" s="129"/>
      <c r="JOB75" s="129"/>
      <c r="JOC75" s="129"/>
      <c r="JOD75" s="129"/>
      <c r="JOE75" s="129"/>
      <c r="JOF75" s="129"/>
      <c r="JOG75" s="129"/>
      <c r="JOH75" s="129"/>
      <c r="JOI75" s="129"/>
      <c r="JOJ75" s="129"/>
      <c r="JOK75" s="129"/>
      <c r="JOL75" s="129"/>
      <c r="JOM75" s="129"/>
      <c r="JON75" s="129"/>
      <c r="JOO75" s="129"/>
      <c r="JOP75" s="129"/>
      <c r="JOQ75" s="129"/>
      <c r="JOR75" s="129"/>
      <c r="JOS75" s="129"/>
      <c r="JOT75" s="129"/>
      <c r="JOU75" s="129"/>
      <c r="JOV75" s="129"/>
      <c r="JOW75" s="129"/>
      <c r="JOX75" s="129"/>
      <c r="JOY75" s="129"/>
      <c r="JOZ75" s="129"/>
      <c r="JPA75" s="129"/>
      <c r="JPB75" s="129"/>
      <c r="JPC75" s="129"/>
      <c r="JPD75" s="129"/>
      <c r="JPE75" s="129"/>
      <c r="JPF75" s="129"/>
      <c r="JPG75" s="129"/>
      <c r="JPH75" s="129"/>
      <c r="JPI75" s="129"/>
      <c r="JPJ75" s="129"/>
      <c r="JPK75" s="129"/>
      <c r="JPL75" s="129"/>
      <c r="JPM75" s="129"/>
      <c r="JPN75" s="129"/>
      <c r="JPO75" s="129"/>
      <c r="JPP75" s="129"/>
      <c r="JPQ75" s="129"/>
      <c r="JPR75" s="129"/>
      <c r="JPS75" s="129"/>
      <c r="JPT75" s="129"/>
      <c r="JPU75" s="129"/>
      <c r="JPV75" s="129"/>
      <c r="JPW75" s="129"/>
      <c r="JPX75" s="129"/>
      <c r="JPY75" s="129"/>
      <c r="JPZ75" s="129"/>
      <c r="JQA75" s="129"/>
      <c r="JQB75" s="129"/>
      <c r="JQC75" s="129"/>
      <c r="JQD75" s="129"/>
      <c r="JQE75" s="129"/>
      <c r="JQF75" s="129"/>
      <c r="JQG75" s="129"/>
      <c r="JQH75" s="129"/>
      <c r="JQI75" s="129"/>
      <c r="JQJ75" s="129"/>
      <c r="JQK75" s="129"/>
      <c r="JQL75" s="129"/>
      <c r="JQM75" s="129"/>
      <c r="JQN75" s="129"/>
      <c r="JQO75" s="129"/>
      <c r="JQP75" s="129"/>
      <c r="JQQ75" s="129"/>
      <c r="JQR75" s="129"/>
      <c r="JQS75" s="129"/>
      <c r="JQT75" s="129"/>
      <c r="JQU75" s="129"/>
      <c r="JQV75" s="129"/>
      <c r="JQW75" s="129"/>
      <c r="JQX75" s="129"/>
      <c r="JQY75" s="129"/>
      <c r="JQZ75" s="129"/>
      <c r="JRA75" s="129"/>
      <c r="JRB75" s="129"/>
      <c r="JRC75" s="129"/>
      <c r="JRD75" s="129"/>
      <c r="JRE75" s="129"/>
      <c r="JRF75" s="129"/>
      <c r="JRG75" s="129"/>
      <c r="JRH75" s="129"/>
      <c r="JRI75" s="129"/>
      <c r="JRJ75" s="129"/>
      <c r="JRK75" s="129"/>
      <c r="JRL75" s="129"/>
      <c r="JRM75" s="129"/>
      <c r="JRN75" s="129"/>
      <c r="JRO75" s="129"/>
      <c r="JRP75" s="129"/>
      <c r="JRQ75" s="129"/>
      <c r="JRR75" s="129"/>
      <c r="JRS75" s="129"/>
      <c r="JRT75" s="129"/>
      <c r="JRU75" s="129"/>
      <c r="JRV75" s="129"/>
      <c r="JRW75" s="129"/>
      <c r="JRX75" s="129"/>
      <c r="JRY75" s="129"/>
      <c r="JRZ75" s="129"/>
      <c r="JSA75" s="129"/>
      <c r="JSB75" s="129"/>
      <c r="JSC75" s="129"/>
      <c r="JSD75" s="129"/>
      <c r="JSE75" s="129"/>
      <c r="JSF75" s="129"/>
      <c r="JSG75" s="129"/>
      <c r="JSH75" s="129"/>
      <c r="JSI75" s="129"/>
      <c r="JSJ75" s="129"/>
      <c r="JSK75" s="129"/>
      <c r="JSL75" s="129"/>
      <c r="JSM75" s="129"/>
      <c r="JSN75" s="129"/>
      <c r="JSO75" s="129"/>
      <c r="JSP75" s="129"/>
      <c r="JSQ75" s="129"/>
      <c r="JSR75" s="129"/>
      <c r="JSS75" s="129"/>
      <c r="JST75" s="129"/>
      <c r="JSU75" s="129"/>
      <c r="JSV75" s="129"/>
      <c r="JSW75" s="129"/>
      <c r="JSX75" s="129"/>
      <c r="JSY75" s="129"/>
      <c r="JSZ75" s="129"/>
      <c r="JTA75" s="129"/>
      <c r="JTB75" s="129"/>
      <c r="JTC75" s="129"/>
      <c r="JTD75" s="129"/>
      <c r="JTE75" s="129"/>
      <c r="JTF75" s="129"/>
      <c r="JTG75" s="129"/>
      <c r="JTH75" s="129"/>
      <c r="JTI75" s="129"/>
      <c r="JTJ75" s="129"/>
      <c r="JTK75" s="129"/>
      <c r="JTL75" s="129"/>
      <c r="JTM75" s="129"/>
      <c r="JTN75" s="129"/>
      <c r="JTO75" s="129"/>
      <c r="JTP75" s="129"/>
      <c r="JTQ75" s="129"/>
      <c r="JTR75" s="129"/>
      <c r="JTS75" s="129"/>
      <c r="JTT75" s="129"/>
      <c r="JTU75" s="129"/>
      <c r="JTV75" s="129"/>
      <c r="JTW75" s="129"/>
      <c r="JTX75" s="129"/>
      <c r="JTY75" s="129"/>
      <c r="JTZ75" s="129"/>
      <c r="JUA75" s="129"/>
      <c r="JUB75" s="129"/>
      <c r="JUC75" s="129"/>
      <c r="JUD75" s="129"/>
      <c r="JUE75" s="129"/>
      <c r="JUF75" s="129"/>
      <c r="JUG75" s="129"/>
      <c r="JUH75" s="129"/>
      <c r="JUI75" s="129"/>
      <c r="JUJ75" s="129"/>
      <c r="JUK75" s="129"/>
      <c r="JUL75" s="129"/>
      <c r="JUM75" s="129"/>
      <c r="JUN75" s="129"/>
      <c r="JUO75" s="129"/>
      <c r="JUP75" s="129"/>
      <c r="JUQ75" s="129"/>
      <c r="JUR75" s="129"/>
      <c r="JUS75" s="129"/>
      <c r="JUT75" s="129"/>
      <c r="JUU75" s="129"/>
      <c r="JUV75" s="129"/>
      <c r="JUW75" s="129"/>
      <c r="JUX75" s="129"/>
      <c r="JUY75" s="129"/>
      <c r="JUZ75" s="129"/>
      <c r="JVA75" s="129"/>
      <c r="JVB75" s="129"/>
      <c r="JVC75" s="129"/>
      <c r="JVD75" s="129"/>
      <c r="JVE75" s="129"/>
      <c r="JVF75" s="129"/>
      <c r="JVG75" s="129"/>
      <c r="JVH75" s="129"/>
      <c r="JVI75" s="129"/>
      <c r="JVJ75" s="129"/>
      <c r="JVK75" s="129"/>
      <c r="JVL75" s="129"/>
      <c r="JVM75" s="129"/>
      <c r="JVN75" s="129"/>
      <c r="JVO75" s="129"/>
      <c r="JVP75" s="129"/>
      <c r="JVQ75" s="129"/>
      <c r="JVR75" s="129"/>
      <c r="JVS75" s="129"/>
      <c r="JVT75" s="129"/>
      <c r="JVU75" s="129"/>
      <c r="JVV75" s="129"/>
      <c r="JVW75" s="129"/>
      <c r="JVX75" s="129"/>
      <c r="JVY75" s="129"/>
      <c r="JVZ75" s="129"/>
      <c r="JWA75" s="129"/>
      <c r="JWB75" s="129"/>
      <c r="JWC75" s="129"/>
      <c r="JWD75" s="129"/>
      <c r="JWE75" s="129"/>
      <c r="JWF75" s="129"/>
      <c r="JWG75" s="129"/>
      <c r="JWH75" s="129"/>
      <c r="JWI75" s="129"/>
      <c r="JWJ75" s="129"/>
      <c r="JWK75" s="129"/>
      <c r="JWL75" s="129"/>
      <c r="JWM75" s="129"/>
      <c r="JWN75" s="129"/>
      <c r="JWO75" s="129"/>
      <c r="JWP75" s="129"/>
      <c r="JWQ75" s="129"/>
      <c r="JWR75" s="129"/>
      <c r="JWS75" s="129"/>
      <c r="JWT75" s="129"/>
      <c r="JWU75" s="129"/>
      <c r="JWV75" s="129"/>
      <c r="JWW75" s="129"/>
      <c r="JWX75" s="129"/>
      <c r="JWY75" s="129"/>
      <c r="JWZ75" s="129"/>
      <c r="JXA75" s="129"/>
      <c r="JXB75" s="129"/>
      <c r="JXC75" s="129"/>
      <c r="JXD75" s="129"/>
      <c r="JXE75" s="129"/>
      <c r="JXF75" s="129"/>
      <c r="JXG75" s="129"/>
      <c r="JXH75" s="129"/>
      <c r="JXI75" s="129"/>
      <c r="JXJ75" s="129"/>
      <c r="JXK75" s="129"/>
      <c r="JXL75" s="129"/>
      <c r="JXM75" s="129"/>
      <c r="JXN75" s="129"/>
      <c r="JXO75" s="129"/>
      <c r="JXP75" s="129"/>
      <c r="JXQ75" s="129"/>
      <c r="JXR75" s="129"/>
      <c r="JXS75" s="129"/>
      <c r="JXT75" s="129"/>
      <c r="JXU75" s="129"/>
      <c r="JXV75" s="129"/>
      <c r="JXW75" s="129"/>
      <c r="JXX75" s="129"/>
      <c r="JXY75" s="129"/>
      <c r="JXZ75" s="129"/>
      <c r="JYA75" s="129"/>
      <c r="JYB75" s="129"/>
      <c r="JYC75" s="129"/>
      <c r="JYD75" s="129"/>
      <c r="JYE75" s="129"/>
      <c r="JYF75" s="129"/>
      <c r="JYG75" s="129"/>
      <c r="JYH75" s="129"/>
      <c r="JYI75" s="129"/>
      <c r="JYJ75" s="129"/>
      <c r="JYK75" s="129"/>
      <c r="JYL75" s="129"/>
      <c r="JYM75" s="129"/>
      <c r="JYN75" s="129"/>
      <c r="JYO75" s="129"/>
      <c r="JYP75" s="129"/>
      <c r="JYQ75" s="129"/>
      <c r="JYR75" s="129"/>
      <c r="JYS75" s="129"/>
      <c r="JYT75" s="129"/>
      <c r="JYU75" s="129"/>
      <c r="JYV75" s="129"/>
      <c r="JYW75" s="129"/>
      <c r="JYX75" s="129"/>
      <c r="JYY75" s="129"/>
      <c r="JYZ75" s="129"/>
      <c r="JZA75" s="129"/>
      <c r="JZB75" s="129"/>
      <c r="JZC75" s="129"/>
      <c r="JZD75" s="129"/>
      <c r="JZE75" s="129"/>
      <c r="JZF75" s="129"/>
      <c r="JZG75" s="129"/>
      <c r="JZH75" s="129"/>
      <c r="JZI75" s="129"/>
      <c r="JZJ75" s="129"/>
      <c r="JZK75" s="129"/>
      <c r="JZL75" s="129"/>
      <c r="JZM75" s="129"/>
      <c r="JZN75" s="129"/>
      <c r="JZO75" s="129"/>
      <c r="JZP75" s="129"/>
      <c r="JZQ75" s="129"/>
      <c r="JZR75" s="129"/>
      <c r="JZS75" s="129"/>
      <c r="JZT75" s="129"/>
      <c r="JZU75" s="129"/>
      <c r="JZV75" s="129"/>
      <c r="JZW75" s="129"/>
      <c r="JZX75" s="129"/>
      <c r="JZY75" s="129"/>
      <c r="JZZ75" s="129"/>
      <c r="KAA75" s="129"/>
      <c r="KAB75" s="129"/>
      <c r="KAC75" s="129"/>
      <c r="KAD75" s="129"/>
      <c r="KAE75" s="129"/>
      <c r="KAF75" s="129"/>
      <c r="KAG75" s="129"/>
      <c r="KAH75" s="129"/>
      <c r="KAI75" s="129"/>
      <c r="KAJ75" s="129"/>
      <c r="KAK75" s="129"/>
      <c r="KAL75" s="129"/>
      <c r="KAM75" s="129"/>
      <c r="KAN75" s="129"/>
      <c r="KAO75" s="129"/>
      <c r="KAP75" s="129"/>
      <c r="KAQ75" s="129"/>
      <c r="KAR75" s="129"/>
      <c r="KAS75" s="129"/>
      <c r="KAT75" s="129"/>
      <c r="KAU75" s="129"/>
      <c r="KAV75" s="129"/>
      <c r="KAW75" s="129"/>
      <c r="KAX75" s="129"/>
      <c r="KAY75" s="129"/>
      <c r="KAZ75" s="129"/>
      <c r="KBA75" s="129"/>
      <c r="KBB75" s="129"/>
      <c r="KBC75" s="129"/>
      <c r="KBD75" s="129"/>
      <c r="KBE75" s="129"/>
      <c r="KBF75" s="129"/>
      <c r="KBG75" s="129"/>
      <c r="KBH75" s="129"/>
      <c r="KBI75" s="129"/>
      <c r="KBJ75" s="129"/>
      <c r="KBK75" s="129"/>
      <c r="KBL75" s="129"/>
      <c r="KBM75" s="129"/>
      <c r="KBN75" s="129"/>
      <c r="KBO75" s="129"/>
      <c r="KBP75" s="129"/>
      <c r="KBQ75" s="129"/>
      <c r="KBR75" s="129"/>
      <c r="KBS75" s="129"/>
      <c r="KBT75" s="129"/>
      <c r="KBU75" s="129"/>
      <c r="KBV75" s="129"/>
      <c r="KBW75" s="129"/>
      <c r="KBX75" s="129"/>
      <c r="KBY75" s="129"/>
      <c r="KBZ75" s="129"/>
      <c r="KCA75" s="129"/>
      <c r="KCB75" s="129"/>
      <c r="KCC75" s="129"/>
      <c r="KCD75" s="129"/>
      <c r="KCE75" s="129"/>
      <c r="KCF75" s="129"/>
      <c r="KCG75" s="129"/>
      <c r="KCH75" s="129"/>
      <c r="KCI75" s="129"/>
      <c r="KCJ75" s="129"/>
      <c r="KCK75" s="129"/>
      <c r="KCL75" s="129"/>
      <c r="KCM75" s="129"/>
      <c r="KCN75" s="129"/>
      <c r="KCO75" s="129"/>
      <c r="KCP75" s="129"/>
      <c r="KCQ75" s="129"/>
      <c r="KCR75" s="129"/>
      <c r="KCS75" s="129"/>
      <c r="KCT75" s="129"/>
      <c r="KCU75" s="129"/>
      <c r="KCV75" s="129"/>
      <c r="KCW75" s="129"/>
      <c r="KCX75" s="129"/>
      <c r="KCY75" s="129"/>
      <c r="KCZ75" s="129"/>
      <c r="KDA75" s="129"/>
      <c r="KDB75" s="129"/>
      <c r="KDC75" s="129"/>
      <c r="KDD75" s="129"/>
      <c r="KDE75" s="129"/>
      <c r="KDF75" s="129"/>
      <c r="KDG75" s="129"/>
      <c r="KDH75" s="129"/>
      <c r="KDI75" s="129"/>
      <c r="KDJ75" s="129"/>
      <c r="KDK75" s="129"/>
      <c r="KDL75" s="129"/>
      <c r="KDM75" s="129"/>
      <c r="KDN75" s="129"/>
      <c r="KDO75" s="129"/>
      <c r="KDP75" s="129"/>
      <c r="KDQ75" s="129"/>
      <c r="KDR75" s="129"/>
      <c r="KDS75" s="129"/>
      <c r="KDT75" s="129"/>
      <c r="KDU75" s="129"/>
      <c r="KDV75" s="129"/>
      <c r="KDW75" s="129"/>
      <c r="KDX75" s="129"/>
      <c r="KDY75" s="129"/>
      <c r="KDZ75" s="129"/>
      <c r="KEA75" s="129"/>
      <c r="KEB75" s="129"/>
      <c r="KEC75" s="129"/>
      <c r="KED75" s="129"/>
      <c r="KEE75" s="129"/>
      <c r="KEF75" s="129"/>
      <c r="KEG75" s="129"/>
      <c r="KEH75" s="129"/>
      <c r="KEI75" s="129"/>
      <c r="KEJ75" s="129"/>
      <c r="KEK75" s="129"/>
      <c r="KEL75" s="129"/>
      <c r="KEM75" s="129"/>
      <c r="KEN75" s="129"/>
      <c r="KEO75" s="129"/>
      <c r="KEP75" s="129"/>
      <c r="KEQ75" s="129"/>
      <c r="KER75" s="129"/>
      <c r="KES75" s="129"/>
      <c r="KET75" s="129"/>
      <c r="KEU75" s="129"/>
      <c r="KEV75" s="129"/>
      <c r="KEW75" s="129"/>
      <c r="KEX75" s="129"/>
      <c r="KEY75" s="129"/>
      <c r="KEZ75" s="129"/>
      <c r="KFA75" s="129"/>
      <c r="KFB75" s="129"/>
      <c r="KFC75" s="129"/>
      <c r="KFD75" s="129"/>
      <c r="KFE75" s="129"/>
      <c r="KFF75" s="129"/>
      <c r="KFG75" s="129"/>
      <c r="KFH75" s="129"/>
      <c r="KFI75" s="129"/>
      <c r="KFJ75" s="129"/>
      <c r="KFK75" s="129"/>
      <c r="KFL75" s="129"/>
      <c r="KFM75" s="129"/>
      <c r="KFN75" s="129"/>
      <c r="KFO75" s="129"/>
      <c r="KFP75" s="129"/>
      <c r="KFQ75" s="129"/>
      <c r="KFR75" s="129"/>
      <c r="KFS75" s="129"/>
      <c r="KFT75" s="129"/>
      <c r="KFU75" s="129"/>
      <c r="KFV75" s="129"/>
      <c r="KFW75" s="129"/>
      <c r="KFX75" s="129"/>
      <c r="KFY75" s="129"/>
      <c r="KFZ75" s="129"/>
      <c r="KGA75" s="129"/>
      <c r="KGB75" s="129"/>
      <c r="KGC75" s="129"/>
      <c r="KGD75" s="129"/>
      <c r="KGE75" s="129"/>
      <c r="KGF75" s="129"/>
      <c r="KGG75" s="129"/>
      <c r="KGH75" s="129"/>
      <c r="KGI75" s="129"/>
      <c r="KGJ75" s="129"/>
      <c r="KGK75" s="129"/>
      <c r="KGL75" s="129"/>
      <c r="KGM75" s="129"/>
      <c r="KGN75" s="129"/>
      <c r="KGO75" s="129"/>
      <c r="KGP75" s="129"/>
      <c r="KGQ75" s="129"/>
      <c r="KGR75" s="129"/>
      <c r="KGS75" s="129"/>
      <c r="KGT75" s="129"/>
      <c r="KGU75" s="129"/>
      <c r="KGV75" s="129"/>
      <c r="KGW75" s="129"/>
      <c r="KGX75" s="129"/>
      <c r="KGY75" s="129"/>
      <c r="KGZ75" s="129"/>
      <c r="KHA75" s="129"/>
      <c r="KHB75" s="129"/>
      <c r="KHC75" s="129"/>
      <c r="KHD75" s="129"/>
      <c r="KHE75" s="129"/>
      <c r="KHF75" s="129"/>
      <c r="KHG75" s="129"/>
      <c r="KHH75" s="129"/>
      <c r="KHI75" s="129"/>
      <c r="KHJ75" s="129"/>
      <c r="KHK75" s="129"/>
      <c r="KHL75" s="129"/>
      <c r="KHM75" s="129"/>
      <c r="KHN75" s="129"/>
      <c r="KHO75" s="129"/>
      <c r="KHP75" s="129"/>
      <c r="KHQ75" s="129"/>
      <c r="KHR75" s="129"/>
      <c r="KHS75" s="129"/>
      <c r="KHT75" s="129"/>
      <c r="KHU75" s="129"/>
      <c r="KHV75" s="129"/>
      <c r="KHW75" s="129"/>
      <c r="KHX75" s="129"/>
      <c r="KHY75" s="129"/>
      <c r="KHZ75" s="129"/>
      <c r="KIA75" s="129"/>
      <c r="KIB75" s="129"/>
      <c r="KIC75" s="129"/>
      <c r="KID75" s="129"/>
      <c r="KIE75" s="129"/>
      <c r="KIF75" s="129"/>
      <c r="KIG75" s="129"/>
      <c r="KIH75" s="129"/>
      <c r="KII75" s="129"/>
      <c r="KIJ75" s="129"/>
      <c r="KIK75" s="129"/>
      <c r="KIL75" s="129"/>
      <c r="KIM75" s="129"/>
      <c r="KIN75" s="129"/>
      <c r="KIO75" s="129"/>
      <c r="KIP75" s="129"/>
      <c r="KIQ75" s="129"/>
      <c r="KIR75" s="129"/>
      <c r="KIS75" s="129"/>
      <c r="KIT75" s="129"/>
      <c r="KIU75" s="129"/>
      <c r="KIV75" s="129"/>
      <c r="KIW75" s="129"/>
      <c r="KIX75" s="129"/>
      <c r="KIY75" s="129"/>
      <c r="KIZ75" s="129"/>
      <c r="KJA75" s="129"/>
      <c r="KJB75" s="129"/>
      <c r="KJC75" s="129"/>
      <c r="KJD75" s="129"/>
      <c r="KJE75" s="129"/>
      <c r="KJF75" s="129"/>
      <c r="KJG75" s="129"/>
      <c r="KJH75" s="129"/>
      <c r="KJI75" s="129"/>
      <c r="KJJ75" s="129"/>
      <c r="KJK75" s="129"/>
      <c r="KJL75" s="129"/>
      <c r="KJM75" s="129"/>
      <c r="KJN75" s="129"/>
      <c r="KJO75" s="129"/>
      <c r="KJP75" s="129"/>
      <c r="KJQ75" s="129"/>
      <c r="KJR75" s="129"/>
      <c r="KJS75" s="129"/>
      <c r="KJT75" s="129"/>
      <c r="KJU75" s="129"/>
      <c r="KJV75" s="129"/>
      <c r="KJW75" s="129"/>
      <c r="KJX75" s="129"/>
      <c r="KJY75" s="129"/>
      <c r="KJZ75" s="129"/>
      <c r="KKA75" s="129"/>
      <c r="KKB75" s="129"/>
      <c r="KKC75" s="129"/>
      <c r="KKD75" s="129"/>
      <c r="KKE75" s="129"/>
      <c r="KKF75" s="129"/>
      <c r="KKG75" s="129"/>
      <c r="KKH75" s="129"/>
      <c r="KKI75" s="129"/>
      <c r="KKJ75" s="129"/>
      <c r="KKK75" s="129"/>
      <c r="KKL75" s="129"/>
      <c r="KKM75" s="129"/>
      <c r="KKN75" s="129"/>
      <c r="KKO75" s="129"/>
      <c r="KKP75" s="129"/>
      <c r="KKQ75" s="129"/>
      <c r="KKR75" s="129"/>
      <c r="KKS75" s="129"/>
      <c r="KKT75" s="129"/>
      <c r="KKU75" s="129"/>
      <c r="KKV75" s="129"/>
      <c r="KKW75" s="129"/>
      <c r="KKX75" s="129"/>
      <c r="KKY75" s="129"/>
      <c r="KKZ75" s="129"/>
      <c r="KLA75" s="129"/>
      <c r="KLB75" s="129"/>
      <c r="KLC75" s="129"/>
      <c r="KLD75" s="129"/>
      <c r="KLE75" s="129"/>
      <c r="KLF75" s="129"/>
      <c r="KLG75" s="129"/>
      <c r="KLH75" s="129"/>
      <c r="KLI75" s="129"/>
      <c r="KLJ75" s="129"/>
      <c r="KLK75" s="129"/>
      <c r="KLL75" s="129"/>
      <c r="KLM75" s="129"/>
      <c r="KLN75" s="129"/>
      <c r="KLO75" s="129"/>
      <c r="KLP75" s="129"/>
      <c r="KLQ75" s="129"/>
      <c r="KLR75" s="129"/>
      <c r="KLS75" s="129"/>
      <c r="KLT75" s="129"/>
      <c r="KLU75" s="129"/>
      <c r="KLV75" s="129"/>
      <c r="KLW75" s="129"/>
      <c r="KLX75" s="129"/>
      <c r="KLY75" s="129"/>
      <c r="KLZ75" s="129"/>
      <c r="KMA75" s="129"/>
      <c r="KMB75" s="129"/>
      <c r="KMC75" s="129"/>
      <c r="KMD75" s="129"/>
      <c r="KME75" s="129"/>
      <c r="KMF75" s="129"/>
      <c r="KMG75" s="129"/>
      <c r="KMH75" s="129"/>
      <c r="KMI75" s="129"/>
      <c r="KMJ75" s="129"/>
      <c r="KMK75" s="129"/>
      <c r="KML75" s="129"/>
      <c r="KMM75" s="129"/>
      <c r="KMN75" s="129"/>
      <c r="KMO75" s="129"/>
      <c r="KMP75" s="129"/>
      <c r="KMQ75" s="129"/>
      <c r="KMR75" s="129"/>
      <c r="KMS75" s="129"/>
      <c r="KMT75" s="129"/>
      <c r="KMU75" s="129"/>
      <c r="KMV75" s="129"/>
      <c r="KMW75" s="129"/>
      <c r="KMX75" s="129"/>
      <c r="KMY75" s="129"/>
      <c r="KMZ75" s="129"/>
      <c r="KNA75" s="129"/>
      <c r="KNB75" s="129"/>
      <c r="KNC75" s="129"/>
      <c r="KND75" s="129"/>
      <c r="KNE75" s="129"/>
      <c r="KNF75" s="129"/>
      <c r="KNG75" s="129"/>
      <c r="KNH75" s="129"/>
      <c r="KNI75" s="129"/>
      <c r="KNJ75" s="129"/>
      <c r="KNK75" s="129"/>
      <c r="KNL75" s="129"/>
      <c r="KNM75" s="129"/>
      <c r="KNN75" s="129"/>
      <c r="KNO75" s="129"/>
      <c r="KNP75" s="129"/>
      <c r="KNQ75" s="129"/>
      <c r="KNR75" s="129"/>
      <c r="KNS75" s="129"/>
      <c r="KNT75" s="129"/>
      <c r="KNU75" s="129"/>
      <c r="KNV75" s="129"/>
      <c r="KNW75" s="129"/>
      <c r="KNX75" s="129"/>
      <c r="KNY75" s="129"/>
      <c r="KNZ75" s="129"/>
      <c r="KOA75" s="129"/>
      <c r="KOB75" s="129"/>
      <c r="KOC75" s="129"/>
      <c r="KOD75" s="129"/>
      <c r="KOE75" s="129"/>
      <c r="KOF75" s="129"/>
      <c r="KOG75" s="129"/>
      <c r="KOH75" s="129"/>
      <c r="KOI75" s="129"/>
      <c r="KOJ75" s="129"/>
      <c r="KOK75" s="129"/>
      <c r="KOL75" s="129"/>
      <c r="KOM75" s="129"/>
      <c r="KON75" s="129"/>
      <c r="KOO75" s="129"/>
      <c r="KOP75" s="129"/>
      <c r="KOQ75" s="129"/>
      <c r="KOR75" s="129"/>
      <c r="KOS75" s="129"/>
      <c r="KOT75" s="129"/>
      <c r="KOU75" s="129"/>
      <c r="KOV75" s="129"/>
      <c r="KOW75" s="129"/>
      <c r="KOX75" s="129"/>
      <c r="KOY75" s="129"/>
      <c r="KOZ75" s="129"/>
      <c r="KPA75" s="129"/>
      <c r="KPB75" s="129"/>
      <c r="KPC75" s="129"/>
      <c r="KPD75" s="129"/>
      <c r="KPE75" s="129"/>
      <c r="KPF75" s="129"/>
      <c r="KPG75" s="129"/>
      <c r="KPH75" s="129"/>
      <c r="KPI75" s="129"/>
      <c r="KPJ75" s="129"/>
      <c r="KPK75" s="129"/>
      <c r="KPL75" s="129"/>
      <c r="KPM75" s="129"/>
      <c r="KPN75" s="129"/>
      <c r="KPO75" s="129"/>
      <c r="KPP75" s="129"/>
      <c r="KPQ75" s="129"/>
      <c r="KPR75" s="129"/>
      <c r="KPS75" s="129"/>
      <c r="KPT75" s="129"/>
      <c r="KPU75" s="129"/>
      <c r="KPV75" s="129"/>
      <c r="KPW75" s="129"/>
      <c r="KPX75" s="129"/>
      <c r="KPY75" s="129"/>
      <c r="KPZ75" s="129"/>
      <c r="KQA75" s="129"/>
      <c r="KQB75" s="129"/>
      <c r="KQC75" s="129"/>
      <c r="KQD75" s="129"/>
      <c r="KQE75" s="129"/>
      <c r="KQF75" s="129"/>
      <c r="KQG75" s="129"/>
      <c r="KQH75" s="129"/>
      <c r="KQI75" s="129"/>
      <c r="KQJ75" s="129"/>
      <c r="KQK75" s="129"/>
      <c r="KQL75" s="129"/>
      <c r="KQM75" s="129"/>
      <c r="KQN75" s="129"/>
      <c r="KQO75" s="129"/>
      <c r="KQP75" s="129"/>
      <c r="KQQ75" s="129"/>
      <c r="KQR75" s="129"/>
      <c r="KQS75" s="129"/>
      <c r="KQT75" s="129"/>
      <c r="KQU75" s="129"/>
      <c r="KQV75" s="129"/>
      <c r="KQW75" s="129"/>
      <c r="KQX75" s="129"/>
      <c r="KQY75" s="129"/>
      <c r="KQZ75" s="129"/>
      <c r="KRA75" s="129"/>
      <c r="KRB75" s="129"/>
      <c r="KRC75" s="129"/>
      <c r="KRD75" s="129"/>
      <c r="KRE75" s="129"/>
      <c r="KRF75" s="129"/>
      <c r="KRG75" s="129"/>
      <c r="KRH75" s="129"/>
      <c r="KRI75" s="129"/>
      <c r="KRJ75" s="129"/>
      <c r="KRK75" s="129"/>
      <c r="KRL75" s="129"/>
      <c r="KRM75" s="129"/>
      <c r="KRN75" s="129"/>
      <c r="KRO75" s="129"/>
      <c r="KRP75" s="129"/>
      <c r="KRQ75" s="129"/>
      <c r="KRR75" s="129"/>
      <c r="KRS75" s="129"/>
      <c r="KRT75" s="129"/>
      <c r="KRU75" s="129"/>
      <c r="KRV75" s="129"/>
      <c r="KRW75" s="129"/>
      <c r="KRX75" s="129"/>
      <c r="KRY75" s="129"/>
      <c r="KRZ75" s="129"/>
      <c r="KSA75" s="129"/>
      <c r="KSB75" s="129"/>
      <c r="KSC75" s="129"/>
      <c r="KSD75" s="129"/>
      <c r="KSE75" s="129"/>
      <c r="KSF75" s="129"/>
      <c r="KSG75" s="129"/>
      <c r="KSH75" s="129"/>
      <c r="KSI75" s="129"/>
      <c r="KSJ75" s="129"/>
      <c r="KSK75" s="129"/>
      <c r="KSL75" s="129"/>
      <c r="KSM75" s="129"/>
      <c r="KSN75" s="129"/>
      <c r="KSO75" s="129"/>
      <c r="KSP75" s="129"/>
      <c r="KSQ75" s="129"/>
      <c r="KSR75" s="129"/>
      <c r="KSS75" s="129"/>
      <c r="KST75" s="129"/>
      <c r="KSU75" s="129"/>
      <c r="KSV75" s="129"/>
      <c r="KSW75" s="129"/>
      <c r="KSX75" s="129"/>
      <c r="KSY75" s="129"/>
      <c r="KSZ75" s="129"/>
      <c r="KTA75" s="129"/>
      <c r="KTB75" s="129"/>
      <c r="KTC75" s="129"/>
      <c r="KTD75" s="129"/>
      <c r="KTE75" s="129"/>
      <c r="KTF75" s="129"/>
      <c r="KTG75" s="129"/>
      <c r="KTH75" s="129"/>
      <c r="KTI75" s="129"/>
      <c r="KTJ75" s="129"/>
      <c r="KTK75" s="129"/>
      <c r="KTL75" s="129"/>
      <c r="KTM75" s="129"/>
      <c r="KTN75" s="129"/>
      <c r="KTO75" s="129"/>
      <c r="KTP75" s="129"/>
      <c r="KTQ75" s="129"/>
      <c r="KTR75" s="129"/>
      <c r="KTS75" s="129"/>
      <c r="KTT75" s="129"/>
      <c r="KTU75" s="129"/>
      <c r="KTV75" s="129"/>
      <c r="KTW75" s="129"/>
      <c r="KTX75" s="129"/>
      <c r="KTY75" s="129"/>
      <c r="KTZ75" s="129"/>
      <c r="KUA75" s="129"/>
      <c r="KUB75" s="129"/>
      <c r="KUC75" s="129"/>
      <c r="KUD75" s="129"/>
      <c r="KUE75" s="129"/>
      <c r="KUF75" s="129"/>
      <c r="KUG75" s="129"/>
      <c r="KUH75" s="129"/>
      <c r="KUI75" s="129"/>
      <c r="KUJ75" s="129"/>
      <c r="KUK75" s="129"/>
      <c r="KUL75" s="129"/>
      <c r="KUM75" s="129"/>
      <c r="KUN75" s="129"/>
      <c r="KUO75" s="129"/>
      <c r="KUP75" s="129"/>
      <c r="KUQ75" s="129"/>
      <c r="KUR75" s="129"/>
      <c r="KUS75" s="129"/>
      <c r="KUT75" s="129"/>
      <c r="KUU75" s="129"/>
      <c r="KUV75" s="129"/>
      <c r="KUW75" s="129"/>
      <c r="KUX75" s="129"/>
      <c r="KUY75" s="129"/>
      <c r="KUZ75" s="129"/>
      <c r="KVA75" s="129"/>
      <c r="KVB75" s="129"/>
      <c r="KVC75" s="129"/>
      <c r="KVD75" s="129"/>
      <c r="KVE75" s="129"/>
      <c r="KVF75" s="129"/>
      <c r="KVG75" s="129"/>
      <c r="KVH75" s="129"/>
      <c r="KVI75" s="129"/>
      <c r="KVJ75" s="129"/>
      <c r="KVK75" s="129"/>
      <c r="KVL75" s="129"/>
      <c r="KVM75" s="129"/>
      <c r="KVN75" s="129"/>
      <c r="KVO75" s="129"/>
      <c r="KVP75" s="129"/>
      <c r="KVQ75" s="129"/>
      <c r="KVR75" s="129"/>
      <c r="KVS75" s="129"/>
      <c r="KVT75" s="129"/>
      <c r="KVU75" s="129"/>
      <c r="KVV75" s="129"/>
      <c r="KVW75" s="129"/>
      <c r="KVX75" s="129"/>
      <c r="KVY75" s="129"/>
      <c r="KVZ75" s="129"/>
      <c r="KWA75" s="129"/>
      <c r="KWB75" s="129"/>
      <c r="KWC75" s="129"/>
      <c r="KWD75" s="129"/>
      <c r="KWE75" s="129"/>
      <c r="KWF75" s="129"/>
      <c r="KWG75" s="129"/>
      <c r="KWH75" s="129"/>
      <c r="KWI75" s="129"/>
      <c r="KWJ75" s="129"/>
      <c r="KWK75" s="129"/>
      <c r="KWL75" s="129"/>
      <c r="KWM75" s="129"/>
      <c r="KWN75" s="129"/>
      <c r="KWO75" s="129"/>
      <c r="KWP75" s="129"/>
      <c r="KWQ75" s="129"/>
      <c r="KWR75" s="129"/>
      <c r="KWS75" s="129"/>
      <c r="KWT75" s="129"/>
      <c r="KWU75" s="129"/>
      <c r="KWV75" s="129"/>
      <c r="KWW75" s="129"/>
      <c r="KWX75" s="129"/>
      <c r="KWY75" s="129"/>
      <c r="KWZ75" s="129"/>
      <c r="KXA75" s="129"/>
      <c r="KXB75" s="129"/>
      <c r="KXC75" s="129"/>
      <c r="KXD75" s="129"/>
      <c r="KXE75" s="129"/>
      <c r="KXF75" s="129"/>
      <c r="KXG75" s="129"/>
      <c r="KXH75" s="129"/>
      <c r="KXI75" s="129"/>
      <c r="KXJ75" s="129"/>
      <c r="KXK75" s="129"/>
      <c r="KXL75" s="129"/>
      <c r="KXM75" s="129"/>
      <c r="KXN75" s="129"/>
      <c r="KXO75" s="129"/>
      <c r="KXP75" s="129"/>
      <c r="KXQ75" s="129"/>
      <c r="KXR75" s="129"/>
      <c r="KXS75" s="129"/>
      <c r="KXT75" s="129"/>
      <c r="KXU75" s="129"/>
      <c r="KXV75" s="129"/>
      <c r="KXW75" s="129"/>
      <c r="KXX75" s="129"/>
      <c r="KXY75" s="129"/>
      <c r="KXZ75" s="129"/>
      <c r="KYA75" s="129"/>
      <c r="KYB75" s="129"/>
      <c r="KYC75" s="129"/>
      <c r="KYD75" s="129"/>
      <c r="KYE75" s="129"/>
      <c r="KYF75" s="129"/>
      <c r="KYG75" s="129"/>
      <c r="KYH75" s="129"/>
      <c r="KYI75" s="129"/>
      <c r="KYJ75" s="129"/>
      <c r="KYK75" s="129"/>
      <c r="KYL75" s="129"/>
      <c r="KYM75" s="129"/>
      <c r="KYN75" s="129"/>
      <c r="KYO75" s="129"/>
      <c r="KYP75" s="129"/>
      <c r="KYQ75" s="129"/>
      <c r="KYR75" s="129"/>
      <c r="KYS75" s="129"/>
      <c r="KYT75" s="129"/>
      <c r="KYU75" s="129"/>
      <c r="KYV75" s="129"/>
      <c r="KYW75" s="129"/>
      <c r="KYX75" s="129"/>
      <c r="KYY75" s="129"/>
      <c r="KYZ75" s="129"/>
      <c r="KZA75" s="129"/>
      <c r="KZB75" s="129"/>
      <c r="KZC75" s="129"/>
      <c r="KZD75" s="129"/>
      <c r="KZE75" s="129"/>
      <c r="KZF75" s="129"/>
      <c r="KZG75" s="129"/>
      <c r="KZH75" s="129"/>
      <c r="KZI75" s="129"/>
      <c r="KZJ75" s="129"/>
      <c r="KZK75" s="129"/>
      <c r="KZL75" s="129"/>
      <c r="KZM75" s="129"/>
      <c r="KZN75" s="129"/>
      <c r="KZO75" s="129"/>
      <c r="KZP75" s="129"/>
      <c r="KZQ75" s="129"/>
      <c r="KZR75" s="129"/>
      <c r="KZS75" s="129"/>
      <c r="KZT75" s="129"/>
      <c r="KZU75" s="129"/>
      <c r="KZV75" s="129"/>
      <c r="KZW75" s="129"/>
      <c r="KZX75" s="129"/>
      <c r="KZY75" s="129"/>
      <c r="KZZ75" s="129"/>
      <c r="LAA75" s="129"/>
      <c r="LAB75" s="129"/>
      <c r="LAC75" s="129"/>
      <c r="LAD75" s="129"/>
      <c r="LAE75" s="129"/>
      <c r="LAF75" s="129"/>
      <c r="LAG75" s="129"/>
      <c r="LAH75" s="129"/>
      <c r="LAI75" s="129"/>
      <c r="LAJ75" s="129"/>
      <c r="LAK75" s="129"/>
      <c r="LAL75" s="129"/>
      <c r="LAM75" s="129"/>
      <c r="LAN75" s="129"/>
      <c r="LAO75" s="129"/>
      <c r="LAP75" s="129"/>
      <c r="LAQ75" s="129"/>
      <c r="LAR75" s="129"/>
      <c r="LAS75" s="129"/>
      <c r="LAT75" s="129"/>
      <c r="LAU75" s="129"/>
      <c r="LAV75" s="129"/>
      <c r="LAW75" s="129"/>
      <c r="LAX75" s="129"/>
      <c r="LAY75" s="129"/>
      <c r="LAZ75" s="129"/>
      <c r="LBA75" s="129"/>
      <c r="LBB75" s="129"/>
      <c r="LBC75" s="129"/>
      <c r="LBD75" s="129"/>
      <c r="LBE75" s="129"/>
      <c r="LBF75" s="129"/>
      <c r="LBG75" s="129"/>
      <c r="LBH75" s="129"/>
      <c r="LBI75" s="129"/>
      <c r="LBJ75" s="129"/>
      <c r="LBK75" s="129"/>
      <c r="LBL75" s="129"/>
      <c r="LBM75" s="129"/>
      <c r="LBN75" s="129"/>
      <c r="LBO75" s="129"/>
      <c r="LBP75" s="129"/>
      <c r="LBQ75" s="129"/>
      <c r="LBR75" s="129"/>
      <c r="LBS75" s="129"/>
      <c r="LBT75" s="129"/>
      <c r="LBU75" s="129"/>
      <c r="LBV75" s="129"/>
      <c r="LBW75" s="129"/>
      <c r="LBX75" s="129"/>
      <c r="LBY75" s="129"/>
      <c r="LBZ75" s="129"/>
      <c r="LCA75" s="129"/>
      <c r="LCB75" s="129"/>
      <c r="LCC75" s="129"/>
      <c r="LCD75" s="129"/>
      <c r="LCE75" s="129"/>
      <c r="LCF75" s="129"/>
      <c r="LCG75" s="129"/>
      <c r="LCH75" s="129"/>
      <c r="LCI75" s="129"/>
      <c r="LCJ75" s="129"/>
      <c r="LCK75" s="129"/>
      <c r="LCL75" s="129"/>
      <c r="LCM75" s="129"/>
      <c r="LCN75" s="129"/>
      <c r="LCO75" s="129"/>
      <c r="LCP75" s="129"/>
      <c r="LCQ75" s="129"/>
      <c r="LCR75" s="129"/>
      <c r="LCS75" s="129"/>
      <c r="LCT75" s="129"/>
      <c r="LCU75" s="129"/>
      <c r="LCV75" s="129"/>
      <c r="LCW75" s="129"/>
      <c r="LCX75" s="129"/>
      <c r="LCY75" s="129"/>
      <c r="LCZ75" s="129"/>
      <c r="LDA75" s="129"/>
      <c r="LDB75" s="129"/>
      <c r="LDC75" s="129"/>
      <c r="LDD75" s="129"/>
      <c r="LDE75" s="129"/>
      <c r="LDF75" s="129"/>
      <c r="LDG75" s="129"/>
      <c r="LDH75" s="129"/>
      <c r="LDI75" s="129"/>
      <c r="LDJ75" s="129"/>
      <c r="LDK75" s="129"/>
      <c r="LDL75" s="129"/>
      <c r="LDM75" s="129"/>
      <c r="LDN75" s="129"/>
      <c r="LDO75" s="129"/>
      <c r="LDP75" s="129"/>
      <c r="LDQ75" s="129"/>
      <c r="LDR75" s="129"/>
      <c r="LDS75" s="129"/>
      <c r="LDT75" s="129"/>
      <c r="LDU75" s="129"/>
      <c r="LDV75" s="129"/>
      <c r="LDW75" s="129"/>
      <c r="LDX75" s="129"/>
      <c r="LDY75" s="129"/>
      <c r="LDZ75" s="129"/>
      <c r="LEA75" s="129"/>
      <c r="LEB75" s="129"/>
      <c r="LEC75" s="129"/>
      <c r="LED75" s="129"/>
      <c r="LEE75" s="129"/>
      <c r="LEF75" s="129"/>
      <c r="LEG75" s="129"/>
      <c r="LEH75" s="129"/>
      <c r="LEI75" s="129"/>
      <c r="LEJ75" s="129"/>
      <c r="LEK75" s="129"/>
      <c r="LEL75" s="129"/>
      <c r="LEM75" s="129"/>
      <c r="LEN75" s="129"/>
      <c r="LEO75" s="129"/>
      <c r="LEP75" s="129"/>
      <c r="LEQ75" s="129"/>
      <c r="LER75" s="129"/>
      <c r="LES75" s="129"/>
      <c r="LET75" s="129"/>
      <c r="LEU75" s="129"/>
      <c r="LEV75" s="129"/>
      <c r="LEW75" s="129"/>
      <c r="LEX75" s="129"/>
      <c r="LEY75" s="129"/>
      <c r="LEZ75" s="129"/>
      <c r="LFA75" s="129"/>
      <c r="LFB75" s="129"/>
      <c r="LFC75" s="129"/>
      <c r="LFD75" s="129"/>
      <c r="LFE75" s="129"/>
      <c r="LFF75" s="129"/>
      <c r="LFG75" s="129"/>
      <c r="LFH75" s="129"/>
      <c r="LFI75" s="129"/>
      <c r="LFJ75" s="129"/>
      <c r="LFK75" s="129"/>
      <c r="LFL75" s="129"/>
      <c r="LFM75" s="129"/>
      <c r="LFN75" s="129"/>
      <c r="LFO75" s="129"/>
      <c r="LFP75" s="129"/>
      <c r="LFQ75" s="129"/>
      <c r="LFR75" s="129"/>
      <c r="LFS75" s="129"/>
      <c r="LFT75" s="129"/>
      <c r="LFU75" s="129"/>
      <c r="LFV75" s="129"/>
      <c r="LFW75" s="129"/>
      <c r="LFX75" s="129"/>
      <c r="LFY75" s="129"/>
      <c r="LFZ75" s="129"/>
      <c r="LGA75" s="129"/>
      <c r="LGB75" s="129"/>
      <c r="LGC75" s="129"/>
      <c r="LGD75" s="129"/>
      <c r="LGE75" s="129"/>
      <c r="LGF75" s="129"/>
      <c r="LGG75" s="129"/>
      <c r="LGH75" s="129"/>
      <c r="LGI75" s="129"/>
      <c r="LGJ75" s="129"/>
      <c r="LGK75" s="129"/>
      <c r="LGL75" s="129"/>
      <c r="LGM75" s="129"/>
      <c r="LGN75" s="129"/>
      <c r="LGO75" s="129"/>
      <c r="LGP75" s="129"/>
      <c r="LGQ75" s="129"/>
      <c r="LGR75" s="129"/>
      <c r="LGS75" s="129"/>
      <c r="LGT75" s="129"/>
      <c r="LGU75" s="129"/>
      <c r="LGV75" s="129"/>
      <c r="LGW75" s="129"/>
      <c r="LGX75" s="129"/>
      <c r="LGY75" s="129"/>
      <c r="LGZ75" s="129"/>
      <c r="LHA75" s="129"/>
      <c r="LHB75" s="129"/>
      <c r="LHC75" s="129"/>
      <c r="LHD75" s="129"/>
      <c r="LHE75" s="129"/>
      <c r="LHF75" s="129"/>
      <c r="LHG75" s="129"/>
      <c r="LHH75" s="129"/>
      <c r="LHI75" s="129"/>
      <c r="LHJ75" s="129"/>
      <c r="LHK75" s="129"/>
      <c r="LHL75" s="129"/>
      <c r="LHM75" s="129"/>
      <c r="LHN75" s="129"/>
      <c r="LHO75" s="129"/>
      <c r="LHP75" s="129"/>
      <c r="LHQ75" s="129"/>
      <c r="LHR75" s="129"/>
      <c r="LHS75" s="129"/>
      <c r="LHT75" s="129"/>
      <c r="LHU75" s="129"/>
      <c r="LHV75" s="129"/>
      <c r="LHW75" s="129"/>
      <c r="LHX75" s="129"/>
      <c r="LHY75" s="129"/>
      <c r="LHZ75" s="129"/>
      <c r="LIA75" s="129"/>
      <c r="LIB75" s="129"/>
      <c r="LIC75" s="129"/>
      <c r="LID75" s="129"/>
      <c r="LIE75" s="129"/>
      <c r="LIF75" s="129"/>
      <c r="LIG75" s="129"/>
      <c r="LIH75" s="129"/>
      <c r="LII75" s="129"/>
      <c r="LIJ75" s="129"/>
      <c r="LIK75" s="129"/>
      <c r="LIL75" s="129"/>
      <c r="LIM75" s="129"/>
      <c r="LIN75" s="129"/>
      <c r="LIO75" s="129"/>
      <c r="LIP75" s="129"/>
      <c r="LIQ75" s="129"/>
      <c r="LIR75" s="129"/>
      <c r="LIS75" s="129"/>
      <c r="LIT75" s="129"/>
      <c r="LIU75" s="129"/>
      <c r="LIV75" s="129"/>
      <c r="LIW75" s="129"/>
      <c r="LIX75" s="129"/>
      <c r="LIY75" s="129"/>
      <c r="LIZ75" s="129"/>
      <c r="LJA75" s="129"/>
      <c r="LJB75" s="129"/>
      <c r="LJC75" s="129"/>
      <c r="LJD75" s="129"/>
      <c r="LJE75" s="129"/>
      <c r="LJF75" s="129"/>
      <c r="LJG75" s="129"/>
      <c r="LJH75" s="129"/>
      <c r="LJI75" s="129"/>
      <c r="LJJ75" s="129"/>
      <c r="LJK75" s="129"/>
      <c r="LJL75" s="129"/>
      <c r="LJM75" s="129"/>
      <c r="LJN75" s="129"/>
      <c r="LJO75" s="129"/>
      <c r="LJP75" s="129"/>
      <c r="LJQ75" s="129"/>
      <c r="LJR75" s="129"/>
      <c r="LJS75" s="129"/>
      <c r="LJT75" s="129"/>
      <c r="LJU75" s="129"/>
      <c r="LJV75" s="129"/>
      <c r="LJW75" s="129"/>
      <c r="LJX75" s="129"/>
      <c r="LJY75" s="129"/>
      <c r="LJZ75" s="129"/>
      <c r="LKA75" s="129"/>
      <c r="LKB75" s="129"/>
      <c r="LKC75" s="129"/>
      <c r="LKD75" s="129"/>
      <c r="LKE75" s="129"/>
      <c r="LKF75" s="129"/>
      <c r="LKG75" s="129"/>
      <c r="LKH75" s="129"/>
      <c r="LKI75" s="129"/>
      <c r="LKJ75" s="129"/>
      <c r="LKK75" s="129"/>
      <c r="LKL75" s="129"/>
      <c r="LKM75" s="129"/>
      <c r="LKN75" s="129"/>
      <c r="LKO75" s="129"/>
      <c r="LKP75" s="129"/>
      <c r="LKQ75" s="129"/>
      <c r="LKR75" s="129"/>
      <c r="LKS75" s="129"/>
      <c r="LKT75" s="129"/>
      <c r="LKU75" s="129"/>
      <c r="LKV75" s="129"/>
      <c r="LKW75" s="129"/>
      <c r="LKX75" s="129"/>
      <c r="LKY75" s="129"/>
      <c r="LKZ75" s="129"/>
      <c r="LLA75" s="129"/>
      <c r="LLB75" s="129"/>
      <c r="LLC75" s="129"/>
      <c r="LLD75" s="129"/>
      <c r="LLE75" s="129"/>
      <c r="LLF75" s="129"/>
      <c r="LLG75" s="129"/>
      <c r="LLH75" s="129"/>
      <c r="LLI75" s="129"/>
      <c r="LLJ75" s="129"/>
      <c r="LLK75" s="129"/>
      <c r="LLL75" s="129"/>
      <c r="LLM75" s="129"/>
      <c r="LLN75" s="129"/>
      <c r="LLO75" s="129"/>
      <c r="LLP75" s="129"/>
      <c r="LLQ75" s="129"/>
      <c r="LLR75" s="129"/>
      <c r="LLS75" s="129"/>
      <c r="LLT75" s="129"/>
      <c r="LLU75" s="129"/>
      <c r="LLV75" s="129"/>
      <c r="LLW75" s="129"/>
      <c r="LLX75" s="129"/>
      <c r="LLY75" s="129"/>
      <c r="LLZ75" s="129"/>
      <c r="LMA75" s="129"/>
      <c r="LMB75" s="129"/>
      <c r="LMC75" s="129"/>
      <c r="LMD75" s="129"/>
      <c r="LME75" s="129"/>
      <c r="LMF75" s="129"/>
      <c r="LMG75" s="129"/>
      <c r="LMH75" s="129"/>
      <c r="LMI75" s="129"/>
      <c r="LMJ75" s="129"/>
      <c r="LMK75" s="129"/>
      <c r="LML75" s="129"/>
      <c r="LMM75" s="129"/>
      <c r="LMN75" s="129"/>
      <c r="LMO75" s="129"/>
      <c r="LMP75" s="129"/>
      <c r="LMQ75" s="129"/>
      <c r="LMR75" s="129"/>
      <c r="LMS75" s="129"/>
      <c r="LMT75" s="129"/>
      <c r="LMU75" s="129"/>
      <c r="LMV75" s="129"/>
      <c r="LMW75" s="129"/>
      <c r="LMX75" s="129"/>
      <c r="LMY75" s="129"/>
      <c r="LMZ75" s="129"/>
      <c r="LNA75" s="129"/>
      <c r="LNB75" s="129"/>
      <c r="LNC75" s="129"/>
      <c r="LND75" s="129"/>
      <c r="LNE75" s="129"/>
      <c r="LNF75" s="129"/>
      <c r="LNG75" s="129"/>
      <c r="LNH75" s="129"/>
      <c r="LNI75" s="129"/>
      <c r="LNJ75" s="129"/>
      <c r="LNK75" s="129"/>
      <c r="LNL75" s="129"/>
      <c r="LNM75" s="129"/>
      <c r="LNN75" s="129"/>
      <c r="LNO75" s="129"/>
      <c r="LNP75" s="129"/>
      <c r="LNQ75" s="129"/>
      <c r="LNR75" s="129"/>
      <c r="LNS75" s="129"/>
      <c r="LNT75" s="129"/>
      <c r="LNU75" s="129"/>
      <c r="LNV75" s="129"/>
      <c r="LNW75" s="129"/>
      <c r="LNX75" s="129"/>
      <c r="LNY75" s="129"/>
      <c r="LNZ75" s="129"/>
      <c r="LOA75" s="129"/>
      <c r="LOB75" s="129"/>
      <c r="LOC75" s="129"/>
      <c r="LOD75" s="129"/>
      <c r="LOE75" s="129"/>
      <c r="LOF75" s="129"/>
      <c r="LOG75" s="129"/>
      <c r="LOH75" s="129"/>
      <c r="LOI75" s="129"/>
      <c r="LOJ75" s="129"/>
      <c r="LOK75" s="129"/>
      <c r="LOL75" s="129"/>
      <c r="LOM75" s="129"/>
      <c r="LON75" s="129"/>
      <c r="LOO75" s="129"/>
      <c r="LOP75" s="129"/>
      <c r="LOQ75" s="129"/>
      <c r="LOR75" s="129"/>
      <c r="LOS75" s="129"/>
      <c r="LOT75" s="129"/>
      <c r="LOU75" s="129"/>
      <c r="LOV75" s="129"/>
      <c r="LOW75" s="129"/>
      <c r="LOX75" s="129"/>
      <c r="LOY75" s="129"/>
      <c r="LOZ75" s="129"/>
      <c r="LPA75" s="129"/>
      <c r="LPB75" s="129"/>
      <c r="LPC75" s="129"/>
      <c r="LPD75" s="129"/>
      <c r="LPE75" s="129"/>
      <c r="LPF75" s="129"/>
      <c r="LPG75" s="129"/>
      <c r="LPH75" s="129"/>
      <c r="LPI75" s="129"/>
      <c r="LPJ75" s="129"/>
      <c r="LPK75" s="129"/>
      <c r="LPL75" s="129"/>
      <c r="LPM75" s="129"/>
      <c r="LPN75" s="129"/>
      <c r="LPO75" s="129"/>
      <c r="LPP75" s="129"/>
      <c r="LPQ75" s="129"/>
      <c r="LPR75" s="129"/>
      <c r="LPS75" s="129"/>
      <c r="LPT75" s="129"/>
      <c r="LPU75" s="129"/>
      <c r="LPV75" s="129"/>
      <c r="LPW75" s="129"/>
      <c r="LPX75" s="129"/>
      <c r="LPY75" s="129"/>
      <c r="LPZ75" s="129"/>
      <c r="LQA75" s="129"/>
      <c r="LQB75" s="129"/>
      <c r="LQC75" s="129"/>
      <c r="LQD75" s="129"/>
      <c r="LQE75" s="129"/>
      <c r="LQF75" s="129"/>
      <c r="LQG75" s="129"/>
      <c r="LQH75" s="129"/>
      <c r="LQI75" s="129"/>
      <c r="LQJ75" s="129"/>
      <c r="LQK75" s="129"/>
      <c r="LQL75" s="129"/>
      <c r="LQM75" s="129"/>
      <c r="LQN75" s="129"/>
      <c r="LQO75" s="129"/>
      <c r="LQP75" s="129"/>
      <c r="LQQ75" s="129"/>
      <c r="LQR75" s="129"/>
      <c r="LQS75" s="129"/>
      <c r="LQT75" s="129"/>
      <c r="LQU75" s="129"/>
      <c r="LQV75" s="129"/>
      <c r="LQW75" s="129"/>
      <c r="LQX75" s="129"/>
      <c r="LQY75" s="129"/>
      <c r="LQZ75" s="129"/>
      <c r="LRA75" s="129"/>
      <c r="LRB75" s="129"/>
      <c r="LRC75" s="129"/>
      <c r="LRD75" s="129"/>
      <c r="LRE75" s="129"/>
      <c r="LRF75" s="129"/>
      <c r="LRG75" s="129"/>
      <c r="LRH75" s="129"/>
      <c r="LRI75" s="129"/>
      <c r="LRJ75" s="129"/>
      <c r="LRK75" s="129"/>
      <c r="LRL75" s="129"/>
      <c r="LRM75" s="129"/>
      <c r="LRN75" s="129"/>
      <c r="LRO75" s="129"/>
      <c r="LRP75" s="129"/>
      <c r="LRQ75" s="129"/>
      <c r="LRR75" s="129"/>
      <c r="LRS75" s="129"/>
      <c r="LRT75" s="129"/>
      <c r="LRU75" s="129"/>
      <c r="LRV75" s="129"/>
      <c r="LRW75" s="129"/>
      <c r="LRX75" s="129"/>
      <c r="LRY75" s="129"/>
      <c r="LRZ75" s="129"/>
      <c r="LSA75" s="129"/>
      <c r="LSB75" s="129"/>
      <c r="LSC75" s="129"/>
      <c r="LSD75" s="129"/>
      <c r="LSE75" s="129"/>
      <c r="LSF75" s="129"/>
      <c r="LSG75" s="129"/>
      <c r="LSH75" s="129"/>
      <c r="LSI75" s="129"/>
      <c r="LSJ75" s="129"/>
      <c r="LSK75" s="129"/>
      <c r="LSL75" s="129"/>
      <c r="LSM75" s="129"/>
      <c r="LSN75" s="129"/>
      <c r="LSO75" s="129"/>
      <c r="LSP75" s="129"/>
      <c r="LSQ75" s="129"/>
      <c r="LSR75" s="129"/>
      <c r="LSS75" s="129"/>
      <c r="LST75" s="129"/>
      <c r="LSU75" s="129"/>
      <c r="LSV75" s="129"/>
      <c r="LSW75" s="129"/>
      <c r="LSX75" s="129"/>
      <c r="LSY75" s="129"/>
      <c r="LSZ75" s="129"/>
      <c r="LTA75" s="129"/>
      <c r="LTB75" s="129"/>
      <c r="LTC75" s="129"/>
      <c r="LTD75" s="129"/>
      <c r="LTE75" s="129"/>
      <c r="LTF75" s="129"/>
      <c r="LTG75" s="129"/>
      <c r="LTH75" s="129"/>
      <c r="LTI75" s="129"/>
      <c r="LTJ75" s="129"/>
      <c r="LTK75" s="129"/>
      <c r="LTL75" s="129"/>
      <c r="LTM75" s="129"/>
      <c r="LTN75" s="129"/>
      <c r="LTO75" s="129"/>
      <c r="LTP75" s="129"/>
      <c r="LTQ75" s="129"/>
      <c r="LTR75" s="129"/>
      <c r="LTS75" s="129"/>
      <c r="LTT75" s="129"/>
      <c r="LTU75" s="129"/>
      <c r="LTV75" s="129"/>
      <c r="LTW75" s="129"/>
      <c r="LTX75" s="129"/>
      <c r="LTY75" s="129"/>
      <c r="LTZ75" s="129"/>
      <c r="LUA75" s="129"/>
      <c r="LUB75" s="129"/>
      <c r="LUC75" s="129"/>
      <c r="LUD75" s="129"/>
      <c r="LUE75" s="129"/>
      <c r="LUF75" s="129"/>
      <c r="LUG75" s="129"/>
      <c r="LUH75" s="129"/>
      <c r="LUI75" s="129"/>
      <c r="LUJ75" s="129"/>
      <c r="LUK75" s="129"/>
      <c r="LUL75" s="129"/>
      <c r="LUM75" s="129"/>
      <c r="LUN75" s="129"/>
      <c r="LUO75" s="129"/>
      <c r="LUP75" s="129"/>
      <c r="LUQ75" s="129"/>
      <c r="LUR75" s="129"/>
      <c r="LUS75" s="129"/>
      <c r="LUT75" s="129"/>
      <c r="LUU75" s="129"/>
      <c r="LUV75" s="129"/>
      <c r="LUW75" s="129"/>
      <c r="LUX75" s="129"/>
      <c r="LUY75" s="129"/>
      <c r="LUZ75" s="129"/>
      <c r="LVA75" s="129"/>
      <c r="LVB75" s="129"/>
      <c r="LVC75" s="129"/>
      <c r="LVD75" s="129"/>
      <c r="LVE75" s="129"/>
      <c r="LVF75" s="129"/>
      <c r="LVG75" s="129"/>
      <c r="LVH75" s="129"/>
      <c r="LVI75" s="129"/>
      <c r="LVJ75" s="129"/>
      <c r="LVK75" s="129"/>
      <c r="LVL75" s="129"/>
      <c r="LVM75" s="129"/>
      <c r="LVN75" s="129"/>
      <c r="LVO75" s="129"/>
      <c r="LVP75" s="129"/>
      <c r="LVQ75" s="129"/>
      <c r="LVR75" s="129"/>
      <c r="LVS75" s="129"/>
      <c r="LVT75" s="129"/>
      <c r="LVU75" s="129"/>
      <c r="LVV75" s="129"/>
      <c r="LVW75" s="129"/>
      <c r="LVX75" s="129"/>
      <c r="LVY75" s="129"/>
      <c r="LVZ75" s="129"/>
      <c r="LWA75" s="129"/>
      <c r="LWB75" s="129"/>
      <c r="LWC75" s="129"/>
      <c r="LWD75" s="129"/>
      <c r="LWE75" s="129"/>
      <c r="LWF75" s="129"/>
      <c r="LWG75" s="129"/>
      <c r="LWH75" s="129"/>
      <c r="LWI75" s="129"/>
      <c r="LWJ75" s="129"/>
      <c r="LWK75" s="129"/>
      <c r="LWL75" s="129"/>
      <c r="LWM75" s="129"/>
      <c r="LWN75" s="129"/>
      <c r="LWO75" s="129"/>
      <c r="LWP75" s="129"/>
      <c r="LWQ75" s="129"/>
      <c r="LWR75" s="129"/>
      <c r="LWS75" s="129"/>
      <c r="LWT75" s="129"/>
      <c r="LWU75" s="129"/>
      <c r="LWV75" s="129"/>
      <c r="LWW75" s="129"/>
      <c r="LWX75" s="129"/>
      <c r="LWY75" s="129"/>
      <c r="LWZ75" s="129"/>
      <c r="LXA75" s="129"/>
      <c r="LXB75" s="129"/>
      <c r="LXC75" s="129"/>
      <c r="LXD75" s="129"/>
      <c r="LXE75" s="129"/>
      <c r="LXF75" s="129"/>
      <c r="LXG75" s="129"/>
      <c r="LXH75" s="129"/>
      <c r="LXI75" s="129"/>
      <c r="LXJ75" s="129"/>
      <c r="LXK75" s="129"/>
      <c r="LXL75" s="129"/>
      <c r="LXM75" s="129"/>
      <c r="LXN75" s="129"/>
      <c r="LXO75" s="129"/>
      <c r="LXP75" s="129"/>
      <c r="LXQ75" s="129"/>
      <c r="LXR75" s="129"/>
      <c r="LXS75" s="129"/>
      <c r="LXT75" s="129"/>
      <c r="LXU75" s="129"/>
      <c r="LXV75" s="129"/>
      <c r="LXW75" s="129"/>
      <c r="LXX75" s="129"/>
      <c r="LXY75" s="129"/>
      <c r="LXZ75" s="129"/>
      <c r="LYA75" s="129"/>
      <c r="LYB75" s="129"/>
      <c r="LYC75" s="129"/>
      <c r="LYD75" s="129"/>
      <c r="LYE75" s="129"/>
      <c r="LYF75" s="129"/>
      <c r="LYG75" s="129"/>
      <c r="LYH75" s="129"/>
      <c r="LYI75" s="129"/>
      <c r="LYJ75" s="129"/>
      <c r="LYK75" s="129"/>
      <c r="LYL75" s="129"/>
      <c r="LYM75" s="129"/>
      <c r="LYN75" s="129"/>
      <c r="LYO75" s="129"/>
      <c r="LYP75" s="129"/>
      <c r="LYQ75" s="129"/>
      <c r="LYR75" s="129"/>
      <c r="LYS75" s="129"/>
      <c r="LYT75" s="129"/>
      <c r="LYU75" s="129"/>
      <c r="LYV75" s="129"/>
      <c r="LYW75" s="129"/>
      <c r="LYX75" s="129"/>
      <c r="LYY75" s="129"/>
      <c r="LYZ75" s="129"/>
      <c r="LZA75" s="129"/>
      <c r="LZB75" s="129"/>
      <c r="LZC75" s="129"/>
      <c r="LZD75" s="129"/>
      <c r="LZE75" s="129"/>
      <c r="LZF75" s="129"/>
      <c r="LZG75" s="129"/>
      <c r="LZH75" s="129"/>
      <c r="LZI75" s="129"/>
      <c r="LZJ75" s="129"/>
      <c r="LZK75" s="129"/>
      <c r="LZL75" s="129"/>
      <c r="LZM75" s="129"/>
      <c r="LZN75" s="129"/>
      <c r="LZO75" s="129"/>
      <c r="LZP75" s="129"/>
      <c r="LZQ75" s="129"/>
      <c r="LZR75" s="129"/>
      <c r="LZS75" s="129"/>
      <c r="LZT75" s="129"/>
      <c r="LZU75" s="129"/>
      <c r="LZV75" s="129"/>
      <c r="LZW75" s="129"/>
      <c r="LZX75" s="129"/>
      <c r="LZY75" s="129"/>
      <c r="LZZ75" s="129"/>
      <c r="MAA75" s="129"/>
      <c r="MAB75" s="129"/>
      <c r="MAC75" s="129"/>
      <c r="MAD75" s="129"/>
      <c r="MAE75" s="129"/>
      <c r="MAF75" s="129"/>
      <c r="MAG75" s="129"/>
      <c r="MAH75" s="129"/>
      <c r="MAI75" s="129"/>
      <c r="MAJ75" s="129"/>
      <c r="MAK75" s="129"/>
      <c r="MAL75" s="129"/>
      <c r="MAM75" s="129"/>
      <c r="MAN75" s="129"/>
      <c r="MAO75" s="129"/>
      <c r="MAP75" s="129"/>
      <c r="MAQ75" s="129"/>
      <c r="MAR75" s="129"/>
      <c r="MAS75" s="129"/>
      <c r="MAT75" s="129"/>
      <c r="MAU75" s="129"/>
      <c r="MAV75" s="129"/>
      <c r="MAW75" s="129"/>
      <c r="MAX75" s="129"/>
      <c r="MAY75" s="129"/>
      <c r="MAZ75" s="129"/>
      <c r="MBA75" s="129"/>
      <c r="MBB75" s="129"/>
      <c r="MBC75" s="129"/>
      <c r="MBD75" s="129"/>
      <c r="MBE75" s="129"/>
      <c r="MBF75" s="129"/>
      <c r="MBG75" s="129"/>
      <c r="MBH75" s="129"/>
      <c r="MBI75" s="129"/>
      <c r="MBJ75" s="129"/>
      <c r="MBK75" s="129"/>
      <c r="MBL75" s="129"/>
      <c r="MBM75" s="129"/>
      <c r="MBN75" s="129"/>
      <c r="MBO75" s="129"/>
      <c r="MBP75" s="129"/>
      <c r="MBQ75" s="129"/>
      <c r="MBR75" s="129"/>
      <c r="MBS75" s="129"/>
      <c r="MBT75" s="129"/>
      <c r="MBU75" s="129"/>
      <c r="MBV75" s="129"/>
      <c r="MBW75" s="129"/>
      <c r="MBX75" s="129"/>
      <c r="MBY75" s="129"/>
      <c r="MBZ75" s="129"/>
      <c r="MCA75" s="129"/>
      <c r="MCB75" s="129"/>
      <c r="MCC75" s="129"/>
      <c r="MCD75" s="129"/>
      <c r="MCE75" s="129"/>
      <c r="MCF75" s="129"/>
      <c r="MCG75" s="129"/>
      <c r="MCH75" s="129"/>
      <c r="MCI75" s="129"/>
      <c r="MCJ75" s="129"/>
      <c r="MCK75" s="129"/>
      <c r="MCL75" s="129"/>
      <c r="MCM75" s="129"/>
      <c r="MCN75" s="129"/>
      <c r="MCO75" s="129"/>
      <c r="MCP75" s="129"/>
      <c r="MCQ75" s="129"/>
      <c r="MCR75" s="129"/>
      <c r="MCS75" s="129"/>
      <c r="MCT75" s="129"/>
      <c r="MCU75" s="129"/>
      <c r="MCV75" s="129"/>
      <c r="MCW75" s="129"/>
      <c r="MCX75" s="129"/>
      <c r="MCY75" s="129"/>
      <c r="MCZ75" s="129"/>
      <c r="MDA75" s="129"/>
      <c r="MDB75" s="129"/>
      <c r="MDC75" s="129"/>
      <c r="MDD75" s="129"/>
      <c r="MDE75" s="129"/>
      <c r="MDF75" s="129"/>
      <c r="MDG75" s="129"/>
      <c r="MDH75" s="129"/>
      <c r="MDI75" s="129"/>
      <c r="MDJ75" s="129"/>
      <c r="MDK75" s="129"/>
      <c r="MDL75" s="129"/>
      <c r="MDM75" s="129"/>
      <c r="MDN75" s="129"/>
      <c r="MDO75" s="129"/>
      <c r="MDP75" s="129"/>
      <c r="MDQ75" s="129"/>
      <c r="MDR75" s="129"/>
      <c r="MDS75" s="129"/>
      <c r="MDT75" s="129"/>
      <c r="MDU75" s="129"/>
      <c r="MDV75" s="129"/>
      <c r="MDW75" s="129"/>
      <c r="MDX75" s="129"/>
      <c r="MDY75" s="129"/>
      <c r="MDZ75" s="129"/>
      <c r="MEA75" s="129"/>
      <c r="MEB75" s="129"/>
      <c r="MEC75" s="129"/>
      <c r="MED75" s="129"/>
      <c r="MEE75" s="129"/>
      <c r="MEF75" s="129"/>
      <c r="MEG75" s="129"/>
      <c r="MEH75" s="129"/>
      <c r="MEI75" s="129"/>
      <c r="MEJ75" s="129"/>
      <c r="MEK75" s="129"/>
      <c r="MEL75" s="129"/>
      <c r="MEM75" s="129"/>
      <c r="MEN75" s="129"/>
      <c r="MEO75" s="129"/>
      <c r="MEP75" s="129"/>
      <c r="MEQ75" s="129"/>
      <c r="MER75" s="129"/>
      <c r="MES75" s="129"/>
      <c r="MET75" s="129"/>
      <c r="MEU75" s="129"/>
      <c r="MEV75" s="129"/>
      <c r="MEW75" s="129"/>
      <c r="MEX75" s="129"/>
      <c r="MEY75" s="129"/>
      <c r="MEZ75" s="129"/>
      <c r="MFA75" s="129"/>
      <c r="MFB75" s="129"/>
      <c r="MFC75" s="129"/>
      <c r="MFD75" s="129"/>
      <c r="MFE75" s="129"/>
      <c r="MFF75" s="129"/>
      <c r="MFG75" s="129"/>
      <c r="MFH75" s="129"/>
      <c r="MFI75" s="129"/>
      <c r="MFJ75" s="129"/>
      <c r="MFK75" s="129"/>
      <c r="MFL75" s="129"/>
      <c r="MFM75" s="129"/>
      <c r="MFN75" s="129"/>
      <c r="MFO75" s="129"/>
      <c r="MFP75" s="129"/>
      <c r="MFQ75" s="129"/>
      <c r="MFR75" s="129"/>
      <c r="MFS75" s="129"/>
      <c r="MFT75" s="129"/>
      <c r="MFU75" s="129"/>
      <c r="MFV75" s="129"/>
      <c r="MFW75" s="129"/>
      <c r="MFX75" s="129"/>
      <c r="MFY75" s="129"/>
      <c r="MFZ75" s="129"/>
      <c r="MGA75" s="129"/>
      <c r="MGB75" s="129"/>
      <c r="MGC75" s="129"/>
      <c r="MGD75" s="129"/>
      <c r="MGE75" s="129"/>
      <c r="MGF75" s="129"/>
      <c r="MGG75" s="129"/>
      <c r="MGH75" s="129"/>
      <c r="MGI75" s="129"/>
      <c r="MGJ75" s="129"/>
      <c r="MGK75" s="129"/>
      <c r="MGL75" s="129"/>
      <c r="MGM75" s="129"/>
      <c r="MGN75" s="129"/>
      <c r="MGO75" s="129"/>
      <c r="MGP75" s="129"/>
      <c r="MGQ75" s="129"/>
      <c r="MGR75" s="129"/>
      <c r="MGS75" s="129"/>
      <c r="MGT75" s="129"/>
      <c r="MGU75" s="129"/>
      <c r="MGV75" s="129"/>
      <c r="MGW75" s="129"/>
      <c r="MGX75" s="129"/>
      <c r="MGY75" s="129"/>
      <c r="MGZ75" s="129"/>
      <c r="MHA75" s="129"/>
      <c r="MHB75" s="129"/>
      <c r="MHC75" s="129"/>
      <c r="MHD75" s="129"/>
      <c r="MHE75" s="129"/>
      <c r="MHF75" s="129"/>
      <c r="MHG75" s="129"/>
      <c r="MHH75" s="129"/>
      <c r="MHI75" s="129"/>
      <c r="MHJ75" s="129"/>
      <c r="MHK75" s="129"/>
      <c r="MHL75" s="129"/>
      <c r="MHM75" s="129"/>
      <c r="MHN75" s="129"/>
      <c r="MHO75" s="129"/>
      <c r="MHP75" s="129"/>
      <c r="MHQ75" s="129"/>
      <c r="MHR75" s="129"/>
      <c r="MHS75" s="129"/>
      <c r="MHT75" s="129"/>
      <c r="MHU75" s="129"/>
      <c r="MHV75" s="129"/>
      <c r="MHW75" s="129"/>
      <c r="MHX75" s="129"/>
      <c r="MHY75" s="129"/>
      <c r="MHZ75" s="129"/>
      <c r="MIA75" s="129"/>
      <c r="MIB75" s="129"/>
      <c r="MIC75" s="129"/>
      <c r="MID75" s="129"/>
      <c r="MIE75" s="129"/>
      <c r="MIF75" s="129"/>
      <c r="MIG75" s="129"/>
      <c r="MIH75" s="129"/>
      <c r="MII75" s="129"/>
      <c r="MIJ75" s="129"/>
      <c r="MIK75" s="129"/>
      <c r="MIL75" s="129"/>
      <c r="MIM75" s="129"/>
      <c r="MIN75" s="129"/>
      <c r="MIO75" s="129"/>
      <c r="MIP75" s="129"/>
      <c r="MIQ75" s="129"/>
      <c r="MIR75" s="129"/>
      <c r="MIS75" s="129"/>
      <c r="MIT75" s="129"/>
      <c r="MIU75" s="129"/>
      <c r="MIV75" s="129"/>
      <c r="MIW75" s="129"/>
      <c r="MIX75" s="129"/>
      <c r="MIY75" s="129"/>
      <c r="MIZ75" s="129"/>
      <c r="MJA75" s="129"/>
      <c r="MJB75" s="129"/>
      <c r="MJC75" s="129"/>
      <c r="MJD75" s="129"/>
      <c r="MJE75" s="129"/>
      <c r="MJF75" s="129"/>
      <c r="MJG75" s="129"/>
      <c r="MJH75" s="129"/>
      <c r="MJI75" s="129"/>
      <c r="MJJ75" s="129"/>
      <c r="MJK75" s="129"/>
      <c r="MJL75" s="129"/>
      <c r="MJM75" s="129"/>
      <c r="MJN75" s="129"/>
      <c r="MJO75" s="129"/>
      <c r="MJP75" s="129"/>
      <c r="MJQ75" s="129"/>
      <c r="MJR75" s="129"/>
      <c r="MJS75" s="129"/>
      <c r="MJT75" s="129"/>
      <c r="MJU75" s="129"/>
      <c r="MJV75" s="129"/>
      <c r="MJW75" s="129"/>
      <c r="MJX75" s="129"/>
      <c r="MJY75" s="129"/>
      <c r="MJZ75" s="129"/>
      <c r="MKA75" s="129"/>
      <c r="MKB75" s="129"/>
      <c r="MKC75" s="129"/>
      <c r="MKD75" s="129"/>
      <c r="MKE75" s="129"/>
      <c r="MKF75" s="129"/>
      <c r="MKG75" s="129"/>
      <c r="MKH75" s="129"/>
      <c r="MKI75" s="129"/>
      <c r="MKJ75" s="129"/>
      <c r="MKK75" s="129"/>
      <c r="MKL75" s="129"/>
      <c r="MKM75" s="129"/>
      <c r="MKN75" s="129"/>
      <c r="MKO75" s="129"/>
      <c r="MKP75" s="129"/>
      <c r="MKQ75" s="129"/>
      <c r="MKR75" s="129"/>
      <c r="MKS75" s="129"/>
      <c r="MKT75" s="129"/>
      <c r="MKU75" s="129"/>
      <c r="MKV75" s="129"/>
      <c r="MKW75" s="129"/>
      <c r="MKX75" s="129"/>
      <c r="MKY75" s="129"/>
      <c r="MKZ75" s="129"/>
      <c r="MLA75" s="129"/>
      <c r="MLB75" s="129"/>
      <c r="MLC75" s="129"/>
      <c r="MLD75" s="129"/>
      <c r="MLE75" s="129"/>
      <c r="MLF75" s="129"/>
      <c r="MLG75" s="129"/>
      <c r="MLH75" s="129"/>
      <c r="MLI75" s="129"/>
      <c r="MLJ75" s="129"/>
      <c r="MLK75" s="129"/>
      <c r="MLL75" s="129"/>
      <c r="MLM75" s="129"/>
      <c r="MLN75" s="129"/>
      <c r="MLO75" s="129"/>
      <c r="MLP75" s="129"/>
      <c r="MLQ75" s="129"/>
      <c r="MLR75" s="129"/>
      <c r="MLS75" s="129"/>
      <c r="MLT75" s="129"/>
      <c r="MLU75" s="129"/>
      <c r="MLV75" s="129"/>
      <c r="MLW75" s="129"/>
      <c r="MLX75" s="129"/>
      <c r="MLY75" s="129"/>
      <c r="MLZ75" s="129"/>
      <c r="MMA75" s="129"/>
      <c r="MMB75" s="129"/>
      <c r="MMC75" s="129"/>
      <c r="MMD75" s="129"/>
      <c r="MME75" s="129"/>
      <c r="MMF75" s="129"/>
      <c r="MMG75" s="129"/>
      <c r="MMH75" s="129"/>
      <c r="MMI75" s="129"/>
      <c r="MMJ75" s="129"/>
      <c r="MMK75" s="129"/>
      <c r="MML75" s="129"/>
      <c r="MMM75" s="129"/>
      <c r="MMN75" s="129"/>
      <c r="MMO75" s="129"/>
      <c r="MMP75" s="129"/>
      <c r="MMQ75" s="129"/>
      <c r="MMR75" s="129"/>
      <c r="MMS75" s="129"/>
      <c r="MMT75" s="129"/>
      <c r="MMU75" s="129"/>
      <c r="MMV75" s="129"/>
      <c r="MMW75" s="129"/>
      <c r="MMX75" s="129"/>
      <c r="MMY75" s="129"/>
      <c r="MMZ75" s="129"/>
      <c r="MNA75" s="129"/>
      <c r="MNB75" s="129"/>
      <c r="MNC75" s="129"/>
      <c r="MND75" s="129"/>
      <c r="MNE75" s="129"/>
      <c r="MNF75" s="129"/>
      <c r="MNG75" s="129"/>
      <c r="MNH75" s="129"/>
      <c r="MNI75" s="129"/>
      <c r="MNJ75" s="129"/>
      <c r="MNK75" s="129"/>
      <c r="MNL75" s="129"/>
      <c r="MNM75" s="129"/>
      <c r="MNN75" s="129"/>
      <c r="MNO75" s="129"/>
      <c r="MNP75" s="129"/>
      <c r="MNQ75" s="129"/>
      <c r="MNR75" s="129"/>
      <c r="MNS75" s="129"/>
      <c r="MNT75" s="129"/>
      <c r="MNU75" s="129"/>
      <c r="MNV75" s="129"/>
      <c r="MNW75" s="129"/>
      <c r="MNX75" s="129"/>
      <c r="MNY75" s="129"/>
      <c r="MNZ75" s="129"/>
      <c r="MOA75" s="129"/>
      <c r="MOB75" s="129"/>
      <c r="MOC75" s="129"/>
      <c r="MOD75" s="129"/>
      <c r="MOE75" s="129"/>
      <c r="MOF75" s="129"/>
      <c r="MOG75" s="129"/>
      <c r="MOH75" s="129"/>
      <c r="MOI75" s="129"/>
      <c r="MOJ75" s="129"/>
      <c r="MOK75" s="129"/>
      <c r="MOL75" s="129"/>
      <c r="MOM75" s="129"/>
      <c r="MON75" s="129"/>
      <c r="MOO75" s="129"/>
      <c r="MOP75" s="129"/>
      <c r="MOQ75" s="129"/>
      <c r="MOR75" s="129"/>
      <c r="MOS75" s="129"/>
      <c r="MOT75" s="129"/>
      <c r="MOU75" s="129"/>
      <c r="MOV75" s="129"/>
      <c r="MOW75" s="129"/>
      <c r="MOX75" s="129"/>
      <c r="MOY75" s="129"/>
      <c r="MOZ75" s="129"/>
      <c r="MPA75" s="129"/>
      <c r="MPB75" s="129"/>
      <c r="MPC75" s="129"/>
      <c r="MPD75" s="129"/>
      <c r="MPE75" s="129"/>
      <c r="MPF75" s="129"/>
      <c r="MPG75" s="129"/>
      <c r="MPH75" s="129"/>
      <c r="MPI75" s="129"/>
      <c r="MPJ75" s="129"/>
      <c r="MPK75" s="129"/>
      <c r="MPL75" s="129"/>
      <c r="MPM75" s="129"/>
      <c r="MPN75" s="129"/>
      <c r="MPO75" s="129"/>
      <c r="MPP75" s="129"/>
      <c r="MPQ75" s="129"/>
      <c r="MPR75" s="129"/>
      <c r="MPS75" s="129"/>
      <c r="MPT75" s="129"/>
      <c r="MPU75" s="129"/>
      <c r="MPV75" s="129"/>
      <c r="MPW75" s="129"/>
      <c r="MPX75" s="129"/>
      <c r="MPY75" s="129"/>
      <c r="MPZ75" s="129"/>
      <c r="MQA75" s="129"/>
      <c r="MQB75" s="129"/>
      <c r="MQC75" s="129"/>
      <c r="MQD75" s="129"/>
      <c r="MQE75" s="129"/>
      <c r="MQF75" s="129"/>
      <c r="MQG75" s="129"/>
      <c r="MQH75" s="129"/>
      <c r="MQI75" s="129"/>
      <c r="MQJ75" s="129"/>
      <c r="MQK75" s="129"/>
      <c r="MQL75" s="129"/>
      <c r="MQM75" s="129"/>
      <c r="MQN75" s="129"/>
      <c r="MQO75" s="129"/>
      <c r="MQP75" s="129"/>
      <c r="MQQ75" s="129"/>
      <c r="MQR75" s="129"/>
      <c r="MQS75" s="129"/>
      <c r="MQT75" s="129"/>
      <c r="MQU75" s="129"/>
      <c r="MQV75" s="129"/>
      <c r="MQW75" s="129"/>
      <c r="MQX75" s="129"/>
      <c r="MQY75" s="129"/>
      <c r="MQZ75" s="129"/>
      <c r="MRA75" s="129"/>
      <c r="MRB75" s="129"/>
      <c r="MRC75" s="129"/>
      <c r="MRD75" s="129"/>
      <c r="MRE75" s="129"/>
      <c r="MRF75" s="129"/>
      <c r="MRG75" s="129"/>
      <c r="MRH75" s="129"/>
      <c r="MRI75" s="129"/>
      <c r="MRJ75" s="129"/>
      <c r="MRK75" s="129"/>
      <c r="MRL75" s="129"/>
      <c r="MRM75" s="129"/>
      <c r="MRN75" s="129"/>
      <c r="MRO75" s="129"/>
      <c r="MRP75" s="129"/>
      <c r="MRQ75" s="129"/>
      <c r="MRR75" s="129"/>
      <c r="MRS75" s="129"/>
      <c r="MRT75" s="129"/>
      <c r="MRU75" s="129"/>
      <c r="MRV75" s="129"/>
      <c r="MRW75" s="129"/>
      <c r="MRX75" s="129"/>
      <c r="MRY75" s="129"/>
      <c r="MRZ75" s="129"/>
      <c r="MSA75" s="129"/>
      <c r="MSB75" s="129"/>
      <c r="MSC75" s="129"/>
      <c r="MSD75" s="129"/>
      <c r="MSE75" s="129"/>
      <c r="MSF75" s="129"/>
      <c r="MSG75" s="129"/>
      <c r="MSH75" s="129"/>
      <c r="MSI75" s="129"/>
      <c r="MSJ75" s="129"/>
      <c r="MSK75" s="129"/>
      <c r="MSL75" s="129"/>
      <c r="MSM75" s="129"/>
      <c r="MSN75" s="129"/>
      <c r="MSO75" s="129"/>
      <c r="MSP75" s="129"/>
      <c r="MSQ75" s="129"/>
      <c r="MSR75" s="129"/>
      <c r="MSS75" s="129"/>
      <c r="MST75" s="129"/>
      <c r="MSU75" s="129"/>
      <c r="MSV75" s="129"/>
      <c r="MSW75" s="129"/>
      <c r="MSX75" s="129"/>
      <c r="MSY75" s="129"/>
      <c r="MSZ75" s="129"/>
      <c r="MTA75" s="129"/>
      <c r="MTB75" s="129"/>
      <c r="MTC75" s="129"/>
      <c r="MTD75" s="129"/>
      <c r="MTE75" s="129"/>
      <c r="MTF75" s="129"/>
      <c r="MTG75" s="129"/>
      <c r="MTH75" s="129"/>
      <c r="MTI75" s="129"/>
      <c r="MTJ75" s="129"/>
      <c r="MTK75" s="129"/>
      <c r="MTL75" s="129"/>
      <c r="MTM75" s="129"/>
      <c r="MTN75" s="129"/>
      <c r="MTO75" s="129"/>
      <c r="MTP75" s="129"/>
      <c r="MTQ75" s="129"/>
      <c r="MTR75" s="129"/>
      <c r="MTS75" s="129"/>
      <c r="MTT75" s="129"/>
      <c r="MTU75" s="129"/>
      <c r="MTV75" s="129"/>
      <c r="MTW75" s="129"/>
      <c r="MTX75" s="129"/>
      <c r="MTY75" s="129"/>
      <c r="MTZ75" s="129"/>
      <c r="MUA75" s="129"/>
      <c r="MUB75" s="129"/>
      <c r="MUC75" s="129"/>
      <c r="MUD75" s="129"/>
      <c r="MUE75" s="129"/>
      <c r="MUF75" s="129"/>
      <c r="MUG75" s="129"/>
      <c r="MUH75" s="129"/>
      <c r="MUI75" s="129"/>
      <c r="MUJ75" s="129"/>
      <c r="MUK75" s="129"/>
      <c r="MUL75" s="129"/>
      <c r="MUM75" s="129"/>
      <c r="MUN75" s="129"/>
      <c r="MUO75" s="129"/>
      <c r="MUP75" s="129"/>
      <c r="MUQ75" s="129"/>
      <c r="MUR75" s="129"/>
      <c r="MUS75" s="129"/>
      <c r="MUT75" s="129"/>
      <c r="MUU75" s="129"/>
      <c r="MUV75" s="129"/>
      <c r="MUW75" s="129"/>
      <c r="MUX75" s="129"/>
      <c r="MUY75" s="129"/>
      <c r="MUZ75" s="129"/>
      <c r="MVA75" s="129"/>
      <c r="MVB75" s="129"/>
      <c r="MVC75" s="129"/>
      <c r="MVD75" s="129"/>
      <c r="MVE75" s="129"/>
      <c r="MVF75" s="129"/>
      <c r="MVG75" s="129"/>
      <c r="MVH75" s="129"/>
      <c r="MVI75" s="129"/>
      <c r="MVJ75" s="129"/>
      <c r="MVK75" s="129"/>
      <c r="MVL75" s="129"/>
      <c r="MVM75" s="129"/>
      <c r="MVN75" s="129"/>
      <c r="MVO75" s="129"/>
      <c r="MVP75" s="129"/>
      <c r="MVQ75" s="129"/>
      <c r="MVR75" s="129"/>
      <c r="MVS75" s="129"/>
      <c r="MVT75" s="129"/>
      <c r="MVU75" s="129"/>
      <c r="MVV75" s="129"/>
      <c r="MVW75" s="129"/>
      <c r="MVX75" s="129"/>
      <c r="MVY75" s="129"/>
      <c r="MVZ75" s="129"/>
      <c r="MWA75" s="129"/>
      <c r="MWB75" s="129"/>
      <c r="MWC75" s="129"/>
      <c r="MWD75" s="129"/>
      <c r="MWE75" s="129"/>
      <c r="MWF75" s="129"/>
      <c r="MWG75" s="129"/>
      <c r="MWH75" s="129"/>
      <c r="MWI75" s="129"/>
      <c r="MWJ75" s="129"/>
      <c r="MWK75" s="129"/>
      <c r="MWL75" s="129"/>
      <c r="MWM75" s="129"/>
      <c r="MWN75" s="129"/>
      <c r="MWO75" s="129"/>
      <c r="MWP75" s="129"/>
      <c r="MWQ75" s="129"/>
      <c r="MWR75" s="129"/>
      <c r="MWS75" s="129"/>
      <c r="MWT75" s="129"/>
      <c r="MWU75" s="129"/>
      <c r="MWV75" s="129"/>
      <c r="MWW75" s="129"/>
      <c r="MWX75" s="129"/>
      <c r="MWY75" s="129"/>
      <c r="MWZ75" s="129"/>
      <c r="MXA75" s="129"/>
      <c r="MXB75" s="129"/>
      <c r="MXC75" s="129"/>
      <c r="MXD75" s="129"/>
      <c r="MXE75" s="129"/>
      <c r="MXF75" s="129"/>
      <c r="MXG75" s="129"/>
      <c r="MXH75" s="129"/>
      <c r="MXI75" s="129"/>
      <c r="MXJ75" s="129"/>
      <c r="MXK75" s="129"/>
      <c r="MXL75" s="129"/>
      <c r="MXM75" s="129"/>
      <c r="MXN75" s="129"/>
      <c r="MXO75" s="129"/>
      <c r="MXP75" s="129"/>
      <c r="MXQ75" s="129"/>
      <c r="MXR75" s="129"/>
      <c r="MXS75" s="129"/>
      <c r="MXT75" s="129"/>
      <c r="MXU75" s="129"/>
      <c r="MXV75" s="129"/>
      <c r="MXW75" s="129"/>
      <c r="MXX75" s="129"/>
      <c r="MXY75" s="129"/>
      <c r="MXZ75" s="129"/>
      <c r="MYA75" s="129"/>
      <c r="MYB75" s="129"/>
      <c r="MYC75" s="129"/>
      <c r="MYD75" s="129"/>
      <c r="MYE75" s="129"/>
      <c r="MYF75" s="129"/>
      <c r="MYG75" s="129"/>
      <c r="MYH75" s="129"/>
      <c r="MYI75" s="129"/>
      <c r="MYJ75" s="129"/>
      <c r="MYK75" s="129"/>
      <c r="MYL75" s="129"/>
      <c r="MYM75" s="129"/>
      <c r="MYN75" s="129"/>
      <c r="MYO75" s="129"/>
      <c r="MYP75" s="129"/>
      <c r="MYQ75" s="129"/>
      <c r="MYR75" s="129"/>
      <c r="MYS75" s="129"/>
      <c r="MYT75" s="129"/>
      <c r="MYU75" s="129"/>
      <c r="MYV75" s="129"/>
      <c r="MYW75" s="129"/>
      <c r="MYX75" s="129"/>
      <c r="MYY75" s="129"/>
      <c r="MYZ75" s="129"/>
      <c r="MZA75" s="129"/>
      <c r="MZB75" s="129"/>
      <c r="MZC75" s="129"/>
      <c r="MZD75" s="129"/>
      <c r="MZE75" s="129"/>
      <c r="MZF75" s="129"/>
      <c r="MZG75" s="129"/>
      <c r="MZH75" s="129"/>
      <c r="MZI75" s="129"/>
      <c r="MZJ75" s="129"/>
      <c r="MZK75" s="129"/>
      <c r="MZL75" s="129"/>
      <c r="MZM75" s="129"/>
      <c r="MZN75" s="129"/>
      <c r="MZO75" s="129"/>
      <c r="MZP75" s="129"/>
      <c r="MZQ75" s="129"/>
      <c r="MZR75" s="129"/>
      <c r="MZS75" s="129"/>
      <c r="MZT75" s="129"/>
      <c r="MZU75" s="129"/>
      <c r="MZV75" s="129"/>
      <c r="MZW75" s="129"/>
      <c r="MZX75" s="129"/>
      <c r="MZY75" s="129"/>
      <c r="MZZ75" s="129"/>
      <c r="NAA75" s="129"/>
      <c r="NAB75" s="129"/>
      <c r="NAC75" s="129"/>
      <c r="NAD75" s="129"/>
      <c r="NAE75" s="129"/>
      <c r="NAF75" s="129"/>
      <c r="NAG75" s="129"/>
      <c r="NAH75" s="129"/>
      <c r="NAI75" s="129"/>
      <c r="NAJ75" s="129"/>
      <c r="NAK75" s="129"/>
      <c r="NAL75" s="129"/>
      <c r="NAM75" s="129"/>
      <c r="NAN75" s="129"/>
      <c r="NAO75" s="129"/>
      <c r="NAP75" s="129"/>
      <c r="NAQ75" s="129"/>
      <c r="NAR75" s="129"/>
      <c r="NAS75" s="129"/>
      <c r="NAT75" s="129"/>
      <c r="NAU75" s="129"/>
      <c r="NAV75" s="129"/>
      <c r="NAW75" s="129"/>
      <c r="NAX75" s="129"/>
      <c r="NAY75" s="129"/>
      <c r="NAZ75" s="129"/>
      <c r="NBA75" s="129"/>
      <c r="NBB75" s="129"/>
      <c r="NBC75" s="129"/>
      <c r="NBD75" s="129"/>
      <c r="NBE75" s="129"/>
      <c r="NBF75" s="129"/>
      <c r="NBG75" s="129"/>
      <c r="NBH75" s="129"/>
      <c r="NBI75" s="129"/>
      <c r="NBJ75" s="129"/>
      <c r="NBK75" s="129"/>
      <c r="NBL75" s="129"/>
      <c r="NBM75" s="129"/>
      <c r="NBN75" s="129"/>
      <c r="NBO75" s="129"/>
      <c r="NBP75" s="129"/>
      <c r="NBQ75" s="129"/>
      <c r="NBR75" s="129"/>
      <c r="NBS75" s="129"/>
      <c r="NBT75" s="129"/>
      <c r="NBU75" s="129"/>
      <c r="NBV75" s="129"/>
      <c r="NBW75" s="129"/>
      <c r="NBX75" s="129"/>
      <c r="NBY75" s="129"/>
      <c r="NBZ75" s="129"/>
      <c r="NCA75" s="129"/>
      <c r="NCB75" s="129"/>
      <c r="NCC75" s="129"/>
      <c r="NCD75" s="129"/>
      <c r="NCE75" s="129"/>
      <c r="NCF75" s="129"/>
      <c r="NCG75" s="129"/>
      <c r="NCH75" s="129"/>
      <c r="NCI75" s="129"/>
      <c r="NCJ75" s="129"/>
      <c r="NCK75" s="129"/>
      <c r="NCL75" s="129"/>
      <c r="NCM75" s="129"/>
      <c r="NCN75" s="129"/>
      <c r="NCO75" s="129"/>
      <c r="NCP75" s="129"/>
      <c r="NCQ75" s="129"/>
      <c r="NCR75" s="129"/>
      <c r="NCS75" s="129"/>
      <c r="NCT75" s="129"/>
      <c r="NCU75" s="129"/>
      <c r="NCV75" s="129"/>
      <c r="NCW75" s="129"/>
      <c r="NCX75" s="129"/>
      <c r="NCY75" s="129"/>
      <c r="NCZ75" s="129"/>
      <c r="NDA75" s="129"/>
      <c r="NDB75" s="129"/>
      <c r="NDC75" s="129"/>
      <c r="NDD75" s="129"/>
      <c r="NDE75" s="129"/>
      <c r="NDF75" s="129"/>
      <c r="NDG75" s="129"/>
      <c r="NDH75" s="129"/>
      <c r="NDI75" s="129"/>
      <c r="NDJ75" s="129"/>
      <c r="NDK75" s="129"/>
      <c r="NDL75" s="129"/>
      <c r="NDM75" s="129"/>
      <c r="NDN75" s="129"/>
      <c r="NDO75" s="129"/>
      <c r="NDP75" s="129"/>
      <c r="NDQ75" s="129"/>
      <c r="NDR75" s="129"/>
      <c r="NDS75" s="129"/>
      <c r="NDT75" s="129"/>
      <c r="NDU75" s="129"/>
      <c r="NDV75" s="129"/>
      <c r="NDW75" s="129"/>
      <c r="NDX75" s="129"/>
      <c r="NDY75" s="129"/>
      <c r="NDZ75" s="129"/>
      <c r="NEA75" s="129"/>
      <c r="NEB75" s="129"/>
      <c r="NEC75" s="129"/>
      <c r="NED75" s="129"/>
      <c r="NEE75" s="129"/>
      <c r="NEF75" s="129"/>
      <c r="NEG75" s="129"/>
      <c r="NEH75" s="129"/>
      <c r="NEI75" s="129"/>
      <c r="NEJ75" s="129"/>
      <c r="NEK75" s="129"/>
      <c r="NEL75" s="129"/>
      <c r="NEM75" s="129"/>
      <c r="NEN75" s="129"/>
      <c r="NEO75" s="129"/>
      <c r="NEP75" s="129"/>
      <c r="NEQ75" s="129"/>
      <c r="NER75" s="129"/>
      <c r="NES75" s="129"/>
      <c r="NET75" s="129"/>
      <c r="NEU75" s="129"/>
      <c r="NEV75" s="129"/>
      <c r="NEW75" s="129"/>
      <c r="NEX75" s="129"/>
      <c r="NEY75" s="129"/>
      <c r="NEZ75" s="129"/>
      <c r="NFA75" s="129"/>
      <c r="NFB75" s="129"/>
      <c r="NFC75" s="129"/>
      <c r="NFD75" s="129"/>
      <c r="NFE75" s="129"/>
      <c r="NFF75" s="129"/>
      <c r="NFG75" s="129"/>
      <c r="NFH75" s="129"/>
      <c r="NFI75" s="129"/>
      <c r="NFJ75" s="129"/>
      <c r="NFK75" s="129"/>
      <c r="NFL75" s="129"/>
      <c r="NFM75" s="129"/>
      <c r="NFN75" s="129"/>
      <c r="NFO75" s="129"/>
      <c r="NFP75" s="129"/>
      <c r="NFQ75" s="129"/>
      <c r="NFR75" s="129"/>
      <c r="NFS75" s="129"/>
      <c r="NFT75" s="129"/>
      <c r="NFU75" s="129"/>
      <c r="NFV75" s="129"/>
      <c r="NFW75" s="129"/>
      <c r="NFX75" s="129"/>
      <c r="NFY75" s="129"/>
      <c r="NFZ75" s="129"/>
      <c r="NGA75" s="129"/>
      <c r="NGB75" s="129"/>
      <c r="NGC75" s="129"/>
      <c r="NGD75" s="129"/>
      <c r="NGE75" s="129"/>
      <c r="NGF75" s="129"/>
      <c r="NGG75" s="129"/>
      <c r="NGH75" s="129"/>
      <c r="NGI75" s="129"/>
      <c r="NGJ75" s="129"/>
      <c r="NGK75" s="129"/>
      <c r="NGL75" s="129"/>
      <c r="NGM75" s="129"/>
      <c r="NGN75" s="129"/>
      <c r="NGO75" s="129"/>
      <c r="NGP75" s="129"/>
      <c r="NGQ75" s="129"/>
      <c r="NGR75" s="129"/>
      <c r="NGS75" s="129"/>
      <c r="NGT75" s="129"/>
      <c r="NGU75" s="129"/>
      <c r="NGV75" s="129"/>
      <c r="NGW75" s="129"/>
      <c r="NGX75" s="129"/>
      <c r="NGY75" s="129"/>
      <c r="NGZ75" s="129"/>
      <c r="NHA75" s="129"/>
      <c r="NHB75" s="129"/>
      <c r="NHC75" s="129"/>
      <c r="NHD75" s="129"/>
      <c r="NHE75" s="129"/>
      <c r="NHF75" s="129"/>
      <c r="NHG75" s="129"/>
      <c r="NHH75" s="129"/>
      <c r="NHI75" s="129"/>
      <c r="NHJ75" s="129"/>
      <c r="NHK75" s="129"/>
      <c r="NHL75" s="129"/>
      <c r="NHM75" s="129"/>
      <c r="NHN75" s="129"/>
      <c r="NHO75" s="129"/>
      <c r="NHP75" s="129"/>
      <c r="NHQ75" s="129"/>
      <c r="NHR75" s="129"/>
      <c r="NHS75" s="129"/>
      <c r="NHT75" s="129"/>
      <c r="NHU75" s="129"/>
      <c r="NHV75" s="129"/>
      <c r="NHW75" s="129"/>
      <c r="NHX75" s="129"/>
      <c r="NHY75" s="129"/>
      <c r="NHZ75" s="129"/>
      <c r="NIA75" s="129"/>
      <c r="NIB75" s="129"/>
      <c r="NIC75" s="129"/>
      <c r="NID75" s="129"/>
      <c r="NIE75" s="129"/>
      <c r="NIF75" s="129"/>
      <c r="NIG75" s="129"/>
      <c r="NIH75" s="129"/>
      <c r="NII75" s="129"/>
      <c r="NIJ75" s="129"/>
      <c r="NIK75" s="129"/>
      <c r="NIL75" s="129"/>
      <c r="NIM75" s="129"/>
      <c r="NIN75" s="129"/>
      <c r="NIO75" s="129"/>
      <c r="NIP75" s="129"/>
      <c r="NIQ75" s="129"/>
      <c r="NIR75" s="129"/>
      <c r="NIS75" s="129"/>
      <c r="NIT75" s="129"/>
      <c r="NIU75" s="129"/>
      <c r="NIV75" s="129"/>
      <c r="NIW75" s="129"/>
      <c r="NIX75" s="129"/>
      <c r="NIY75" s="129"/>
      <c r="NIZ75" s="129"/>
      <c r="NJA75" s="129"/>
      <c r="NJB75" s="129"/>
      <c r="NJC75" s="129"/>
      <c r="NJD75" s="129"/>
      <c r="NJE75" s="129"/>
      <c r="NJF75" s="129"/>
      <c r="NJG75" s="129"/>
      <c r="NJH75" s="129"/>
      <c r="NJI75" s="129"/>
      <c r="NJJ75" s="129"/>
      <c r="NJK75" s="129"/>
      <c r="NJL75" s="129"/>
      <c r="NJM75" s="129"/>
      <c r="NJN75" s="129"/>
      <c r="NJO75" s="129"/>
      <c r="NJP75" s="129"/>
      <c r="NJQ75" s="129"/>
      <c r="NJR75" s="129"/>
      <c r="NJS75" s="129"/>
      <c r="NJT75" s="129"/>
      <c r="NJU75" s="129"/>
      <c r="NJV75" s="129"/>
      <c r="NJW75" s="129"/>
      <c r="NJX75" s="129"/>
      <c r="NJY75" s="129"/>
      <c r="NJZ75" s="129"/>
      <c r="NKA75" s="129"/>
      <c r="NKB75" s="129"/>
      <c r="NKC75" s="129"/>
      <c r="NKD75" s="129"/>
      <c r="NKE75" s="129"/>
      <c r="NKF75" s="129"/>
      <c r="NKG75" s="129"/>
      <c r="NKH75" s="129"/>
      <c r="NKI75" s="129"/>
      <c r="NKJ75" s="129"/>
      <c r="NKK75" s="129"/>
      <c r="NKL75" s="129"/>
      <c r="NKM75" s="129"/>
      <c r="NKN75" s="129"/>
      <c r="NKO75" s="129"/>
      <c r="NKP75" s="129"/>
      <c r="NKQ75" s="129"/>
      <c r="NKR75" s="129"/>
      <c r="NKS75" s="129"/>
      <c r="NKT75" s="129"/>
      <c r="NKU75" s="129"/>
      <c r="NKV75" s="129"/>
      <c r="NKW75" s="129"/>
      <c r="NKX75" s="129"/>
      <c r="NKY75" s="129"/>
      <c r="NKZ75" s="129"/>
      <c r="NLA75" s="129"/>
      <c r="NLB75" s="129"/>
      <c r="NLC75" s="129"/>
      <c r="NLD75" s="129"/>
      <c r="NLE75" s="129"/>
      <c r="NLF75" s="129"/>
      <c r="NLG75" s="129"/>
      <c r="NLH75" s="129"/>
      <c r="NLI75" s="129"/>
      <c r="NLJ75" s="129"/>
      <c r="NLK75" s="129"/>
      <c r="NLL75" s="129"/>
      <c r="NLM75" s="129"/>
      <c r="NLN75" s="129"/>
      <c r="NLO75" s="129"/>
      <c r="NLP75" s="129"/>
      <c r="NLQ75" s="129"/>
      <c r="NLR75" s="129"/>
      <c r="NLS75" s="129"/>
      <c r="NLT75" s="129"/>
      <c r="NLU75" s="129"/>
      <c r="NLV75" s="129"/>
      <c r="NLW75" s="129"/>
      <c r="NLX75" s="129"/>
      <c r="NLY75" s="129"/>
      <c r="NLZ75" s="129"/>
      <c r="NMA75" s="129"/>
      <c r="NMB75" s="129"/>
      <c r="NMC75" s="129"/>
      <c r="NMD75" s="129"/>
      <c r="NME75" s="129"/>
      <c r="NMF75" s="129"/>
      <c r="NMG75" s="129"/>
      <c r="NMH75" s="129"/>
      <c r="NMI75" s="129"/>
      <c r="NMJ75" s="129"/>
      <c r="NMK75" s="129"/>
      <c r="NML75" s="129"/>
      <c r="NMM75" s="129"/>
      <c r="NMN75" s="129"/>
      <c r="NMO75" s="129"/>
      <c r="NMP75" s="129"/>
      <c r="NMQ75" s="129"/>
      <c r="NMR75" s="129"/>
      <c r="NMS75" s="129"/>
      <c r="NMT75" s="129"/>
      <c r="NMU75" s="129"/>
      <c r="NMV75" s="129"/>
      <c r="NMW75" s="129"/>
      <c r="NMX75" s="129"/>
      <c r="NMY75" s="129"/>
      <c r="NMZ75" s="129"/>
      <c r="NNA75" s="129"/>
      <c r="NNB75" s="129"/>
      <c r="NNC75" s="129"/>
      <c r="NND75" s="129"/>
      <c r="NNE75" s="129"/>
      <c r="NNF75" s="129"/>
      <c r="NNG75" s="129"/>
      <c r="NNH75" s="129"/>
      <c r="NNI75" s="129"/>
      <c r="NNJ75" s="129"/>
      <c r="NNK75" s="129"/>
      <c r="NNL75" s="129"/>
      <c r="NNM75" s="129"/>
      <c r="NNN75" s="129"/>
      <c r="NNO75" s="129"/>
      <c r="NNP75" s="129"/>
      <c r="NNQ75" s="129"/>
      <c r="NNR75" s="129"/>
      <c r="NNS75" s="129"/>
      <c r="NNT75" s="129"/>
      <c r="NNU75" s="129"/>
      <c r="NNV75" s="129"/>
      <c r="NNW75" s="129"/>
      <c r="NNX75" s="129"/>
      <c r="NNY75" s="129"/>
      <c r="NNZ75" s="129"/>
      <c r="NOA75" s="129"/>
      <c r="NOB75" s="129"/>
      <c r="NOC75" s="129"/>
      <c r="NOD75" s="129"/>
      <c r="NOE75" s="129"/>
      <c r="NOF75" s="129"/>
      <c r="NOG75" s="129"/>
      <c r="NOH75" s="129"/>
      <c r="NOI75" s="129"/>
      <c r="NOJ75" s="129"/>
      <c r="NOK75" s="129"/>
      <c r="NOL75" s="129"/>
      <c r="NOM75" s="129"/>
      <c r="NON75" s="129"/>
      <c r="NOO75" s="129"/>
      <c r="NOP75" s="129"/>
      <c r="NOQ75" s="129"/>
      <c r="NOR75" s="129"/>
      <c r="NOS75" s="129"/>
      <c r="NOT75" s="129"/>
      <c r="NOU75" s="129"/>
      <c r="NOV75" s="129"/>
      <c r="NOW75" s="129"/>
      <c r="NOX75" s="129"/>
      <c r="NOY75" s="129"/>
      <c r="NOZ75" s="129"/>
      <c r="NPA75" s="129"/>
      <c r="NPB75" s="129"/>
      <c r="NPC75" s="129"/>
      <c r="NPD75" s="129"/>
      <c r="NPE75" s="129"/>
      <c r="NPF75" s="129"/>
      <c r="NPG75" s="129"/>
      <c r="NPH75" s="129"/>
      <c r="NPI75" s="129"/>
      <c r="NPJ75" s="129"/>
      <c r="NPK75" s="129"/>
      <c r="NPL75" s="129"/>
      <c r="NPM75" s="129"/>
      <c r="NPN75" s="129"/>
      <c r="NPO75" s="129"/>
      <c r="NPP75" s="129"/>
      <c r="NPQ75" s="129"/>
      <c r="NPR75" s="129"/>
      <c r="NPS75" s="129"/>
      <c r="NPT75" s="129"/>
      <c r="NPU75" s="129"/>
      <c r="NPV75" s="129"/>
      <c r="NPW75" s="129"/>
      <c r="NPX75" s="129"/>
      <c r="NPY75" s="129"/>
      <c r="NPZ75" s="129"/>
      <c r="NQA75" s="129"/>
      <c r="NQB75" s="129"/>
      <c r="NQC75" s="129"/>
      <c r="NQD75" s="129"/>
      <c r="NQE75" s="129"/>
      <c r="NQF75" s="129"/>
      <c r="NQG75" s="129"/>
      <c r="NQH75" s="129"/>
      <c r="NQI75" s="129"/>
      <c r="NQJ75" s="129"/>
      <c r="NQK75" s="129"/>
      <c r="NQL75" s="129"/>
      <c r="NQM75" s="129"/>
      <c r="NQN75" s="129"/>
      <c r="NQO75" s="129"/>
      <c r="NQP75" s="129"/>
      <c r="NQQ75" s="129"/>
      <c r="NQR75" s="129"/>
      <c r="NQS75" s="129"/>
      <c r="NQT75" s="129"/>
      <c r="NQU75" s="129"/>
      <c r="NQV75" s="129"/>
      <c r="NQW75" s="129"/>
      <c r="NQX75" s="129"/>
      <c r="NQY75" s="129"/>
      <c r="NQZ75" s="129"/>
      <c r="NRA75" s="129"/>
      <c r="NRB75" s="129"/>
      <c r="NRC75" s="129"/>
      <c r="NRD75" s="129"/>
      <c r="NRE75" s="129"/>
      <c r="NRF75" s="129"/>
      <c r="NRG75" s="129"/>
      <c r="NRH75" s="129"/>
      <c r="NRI75" s="129"/>
      <c r="NRJ75" s="129"/>
      <c r="NRK75" s="129"/>
      <c r="NRL75" s="129"/>
      <c r="NRM75" s="129"/>
      <c r="NRN75" s="129"/>
      <c r="NRO75" s="129"/>
      <c r="NRP75" s="129"/>
      <c r="NRQ75" s="129"/>
      <c r="NRR75" s="129"/>
      <c r="NRS75" s="129"/>
      <c r="NRT75" s="129"/>
      <c r="NRU75" s="129"/>
      <c r="NRV75" s="129"/>
      <c r="NRW75" s="129"/>
      <c r="NRX75" s="129"/>
      <c r="NRY75" s="129"/>
      <c r="NRZ75" s="129"/>
      <c r="NSA75" s="129"/>
      <c r="NSB75" s="129"/>
      <c r="NSC75" s="129"/>
      <c r="NSD75" s="129"/>
      <c r="NSE75" s="129"/>
      <c r="NSF75" s="129"/>
      <c r="NSG75" s="129"/>
      <c r="NSH75" s="129"/>
      <c r="NSI75" s="129"/>
      <c r="NSJ75" s="129"/>
      <c r="NSK75" s="129"/>
      <c r="NSL75" s="129"/>
      <c r="NSM75" s="129"/>
      <c r="NSN75" s="129"/>
      <c r="NSO75" s="129"/>
      <c r="NSP75" s="129"/>
      <c r="NSQ75" s="129"/>
      <c r="NSR75" s="129"/>
      <c r="NSS75" s="129"/>
      <c r="NST75" s="129"/>
      <c r="NSU75" s="129"/>
      <c r="NSV75" s="129"/>
      <c r="NSW75" s="129"/>
      <c r="NSX75" s="129"/>
      <c r="NSY75" s="129"/>
      <c r="NSZ75" s="129"/>
      <c r="NTA75" s="129"/>
      <c r="NTB75" s="129"/>
      <c r="NTC75" s="129"/>
      <c r="NTD75" s="129"/>
      <c r="NTE75" s="129"/>
      <c r="NTF75" s="129"/>
      <c r="NTG75" s="129"/>
      <c r="NTH75" s="129"/>
      <c r="NTI75" s="129"/>
      <c r="NTJ75" s="129"/>
      <c r="NTK75" s="129"/>
      <c r="NTL75" s="129"/>
      <c r="NTM75" s="129"/>
      <c r="NTN75" s="129"/>
      <c r="NTO75" s="129"/>
      <c r="NTP75" s="129"/>
      <c r="NTQ75" s="129"/>
      <c r="NTR75" s="129"/>
      <c r="NTS75" s="129"/>
      <c r="NTT75" s="129"/>
      <c r="NTU75" s="129"/>
      <c r="NTV75" s="129"/>
      <c r="NTW75" s="129"/>
      <c r="NTX75" s="129"/>
      <c r="NTY75" s="129"/>
      <c r="NTZ75" s="129"/>
      <c r="NUA75" s="129"/>
      <c r="NUB75" s="129"/>
      <c r="NUC75" s="129"/>
      <c r="NUD75" s="129"/>
      <c r="NUE75" s="129"/>
      <c r="NUF75" s="129"/>
      <c r="NUG75" s="129"/>
      <c r="NUH75" s="129"/>
      <c r="NUI75" s="129"/>
      <c r="NUJ75" s="129"/>
      <c r="NUK75" s="129"/>
      <c r="NUL75" s="129"/>
      <c r="NUM75" s="129"/>
      <c r="NUN75" s="129"/>
      <c r="NUO75" s="129"/>
      <c r="NUP75" s="129"/>
      <c r="NUQ75" s="129"/>
      <c r="NUR75" s="129"/>
      <c r="NUS75" s="129"/>
      <c r="NUT75" s="129"/>
      <c r="NUU75" s="129"/>
      <c r="NUV75" s="129"/>
      <c r="NUW75" s="129"/>
      <c r="NUX75" s="129"/>
      <c r="NUY75" s="129"/>
      <c r="NUZ75" s="129"/>
      <c r="NVA75" s="129"/>
      <c r="NVB75" s="129"/>
      <c r="NVC75" s="129"/>
      <c r="NVD75" s="129"/>
      <c r="NVE75" s="129"/>
      <c r="NVF75" s="129"/>
      <c r="NVG75" s="129"/>
      <c r="NVH75" s="129"/>
      <c r="NVI75" s="129"/>
      <c r="NVJ75" s="129"/>
      <c r="NVK75" s="129"/>
      <c r="NVL75" s="129"/>
      <c r="NVM75" s="129"/>
      <c r="NVN75" s="129"/>
      <c r="NVO75" s="129"/>
      <c r="NVP75" s="129"/>
      <c r="NVQ75" s="129"/>
      <c r="NVR75" s="129"/>
      <c r="NVS75" s="129"/>
      <c r="NVT75" s="129"/>
      <c r="NVU75" s="129"/>
      <c r="NVV75" s="129"/>
      <c r="NVW75" s="129"/>
      <c r="NVX75" s="129"/>
      <c r="NVY75" s="129"/>
      <c r="NVZ75" s="129"/>
      <c r="NWA75" s="129"/>
      <c r="NWB75" s="129"/>
      <c r="NWC75" s="129"/>
      <c r="NWD75" s="129"/>
      <c r="NWE75" s="129"/>
      <c r="NWF75" s="129"/>
      <c r="NWG75" s="129"/>
      <c r="NWH75" s="129"/>
      <c r="NWI75" s="129"/>
      <c r="NWJ75" s="129"/>
      <c r="NWK75" s="129"/>
      <c r="NWL75" s="129"/>
      <c r="NWM75" s="129"/>
      <c r="NWN75" s="129"/>
      <c r="NWO75" s="129"/>
      <c r="NWP75" s="129"/>
      <c r="NWQ75" s="129"/>
      <c r="NWR75" s="129"/>
      <c r="NWS75" s="129"/>
      <c r="NWT75" s="129"/>
      <c r="NWU75" s="129"/>
      <c r="NWV75" s="129"/>
      <c r="NWW75" s="129"/>
      <c r="NWX75" s="129"/>
      <c r="NWY75" s="129"/>
      <c r="NWZ75" s="129"/>
      <c r="NXA75" s="129"/>
      <c r="NXB75" s="129"/>
      <c r="NXC75" s="129"/>
      <c r="NXD75" s="129"/>
      <c r="NXE75" s="129"/>
      <c r="NXF75" s="129"/>
      <c r="NXG75" s="129"/>
      <c r="NXH75" s="129"/>
      <c r="NXI75" s="129"/>
      <c r="NXJ75" s="129"/>
      <c r="NXK75" s="129"/>
      <c r="NXL75" s="129"/>
      <c r="NXM75" s="129"/>
      <c r="NXN75" s="129"/>
      <c r="NXO75" s="129"/>
      <c r="NXP75" s="129"/>
      <c r="NXQ75" s="129"/>
      <c r="NXR75" s="129"/>
      <c r="NXS75" s="129"/>
      <c r="NXT75" s="129"/>
      <c r="NXU75" s="129"/>
      <c r="NXV75" s="129"/>
      <c r="NXW75" s="129"/>
      <c r="NXX75" s="129"/>
      <c r="NXY75" s="129"/>
      <c r="NXZ75" s="129"/>
      <c r="NYA75" s="129"/>
      <c r="NYB75" s="129"/>
      <c r="NYC75" s="129"/>
      <c r="NYD75" s="129"/>
      <c r="NYE75" s="129"/>
      <c r="NYF75" s="129"/>
      <c r="NYG75" s="129"/>
      <c r="NYH75" s="129"/>
      <c r="NYI75" s="129"/>
      <c r="NYJ75" s="129"/>
      <c r="NYK75" s="129"/>
      <c r="NYL75" s="129"/>
      <c r="NYM75" s="129"/>
      <c r="NYN75" s="129"/>
      <c r="NYO75" s="129"/>
      <c r="NYP75" s="129"/>
      <c r="NYQ75" s="129"/>
      <c r="NYR75" s="129"/>
      <c r="NYS75" s="129"/>
      <c r="NYT75" s="129"/>
      <c r="NYU75" s="129"/>
      <c r="NYV75" s="129"/>
      <c r="NYW75" s="129"/>
      <c r="NYX75" s="129"/>
      <c r="NYY75" s="129"/>
      <c r="NYZ75" s="129"/>
      <c r="NZA75" s="129"/>
      <c r="NZB75" s="129"/>
      <c r="NZC75" s="129"/>
      <c r="NZD75" s="129"/>
      <c r="NZE75" s="129"/>
      <c r="NZF75" s="129"/>
      <c r="NZG75" s="129"/>
      <c r="NZH75" s="129"/>
      <c r="NZI75" s="129"/>
      <c r="NZJ75" s="129"/>
      <c r="NZK75" s="129"/>
      <c r="NZL75" s="129"/>
      <c r="NZM75" s="129"/>
      <c r="NZN75" s="129"/>
      <c r="NZO75" s="129"/>
      <c r="NZP75" s="129"/>
      <c r="NZQ75" s="129"/>
      <c r="NZR75" s="129"/>
      <c r="NZS75" s="129"/>
      <c r="NZT75" s="129"/>
      <c r="NZU75" s="129"/>
      <c r="NZV75" s="129"/>
      <c r="NZW75" s="129"/>
      <c r="NZX75" s="129"/>
      <c r="NZY75" s="129"/>
      <c r="NZZ75" s="129"/>
      <c r="OAA75" s="129"/>
      <c r="OAB75" s="129"/>
      <c r="OAC75" s="129"/>
      <c r="OAD75" s="129"/>
      <c r="OAE75" s="129"/>
      <c r="OAF75" s="129"/>
      <c r="OAG75" s="129"/>
      <c r="OAH75" s="129"/>
      <c r="OAI75" s="129"/>
      <c r="OAJ75" s="129"/>
      <c r="OAK75" s="129"/>
      <c r="OAL75" s="129"/>
      <c r="OAM75" s="129"/>
      <c r="OAN75" s="129"/>
      <c r="OAO75" s="129"/>
      <c r="OAP75" s="129"/>
      <c r="OAQ75" s="129"/>
      <c r="OAR75" s="129"/>
      <c r="OAS75" s="129"/>
      <c r="OAT75" s="129"/>
      <c r="OAU75" s="129"/>
      <c r="OAV75" s="129"/>
      <c r="OAW75" s="129"/>
      <c r="OAX75" s="129"/>
      <c r="OAY75" s="129"/>
      <c r="OAZ75" s="129"/>
      <c r="OBA75" s="129"/>
      <c r="OBB75" s="129"/>
      <c r="OBC75" s="129"/>
      <c r="OBD75" s="129"/>
      <c r="OBE75" s="129"/>
      <c r="OBF75" s="129"/>
      <c r="OBG75" s="129"/>
      <c r="OBH75" s="129"/>
      <c r="OBI75" s="129"/>
      <c r="OBJ75" s="129"/>
      <c r="OBK75" s="129"/>
      <c r="OBL75" s="129"/>
      <c r="OBM75" s="129"/>
      <c r="OBN75" s="129"/>
      <c r="OBO75" s="129"/>
      <c r="OBP75" s="129"/>
      <c r="OBQ75" s="129"/>
      <c r="OBR75" s="129"/>
      <c r="OBS75" s="129"/>
      <c r="OBT75" s="129"/>
      <c r="OBU75" s="129"/>
      <c r="OBV75" s="129"/>
      <c r="OBW75" s="129"/>
      <c r="OBX75" s="129"/>
      <c r="OBY75" s="129"/>
      <c r="OBZ75" s="129"/>
      <c r="OCA75" s="129"/>
      <c r="OCB75" s="129"/>
      <c r="OCC75" s="129"/>
      <c r="OCD75" s="129"/>
      <c r="OCE75" s="129"/>
      <c r="OCF75" s="129"/>
      <c r="OCG75" s="129"/>
      <c r="OCH75" s="129"/>
      <c r="OCI75" s="129"/>
      <c r="OCJ75" s="129"/>
      <c r="OCK75" s="129"/>
      <c r="OCL75" s="129"/>
      <c r="OCM75" s="129"/>
      <c r="OCN75" s="129"/>
      <c r="OCO75" s="129"/>
      <c r="OCP75" s="129"/>
      <c r="OCQ75" s="129"/>
      <c r="OCR75" s="129"/>
      <c r="OCS75" s="129"/>
      <c r="OCT75" s="129"/>
      <c r="OCU75" s="129"/>
      <c r="OCV75" s="129"/>
      <c r="OCW75" s="129"/>
      <c r="OCX75" s="129"/>
      <c r="OCY75" s="129"/>
      <c r="OCZ75" s="129"/>
      <c r="ODA75" s="129"/>
      <c r="ODB75" s="129"/>
      <c r="ODC75" s="129"/>
      <c r="ODD75" s="129"/>
      <c r="ODE75" s="129"/>
      <c r="ODF75" s="129"/>
      <c r="ODG75" s="129"/>
      <c r="ODH75" s="129"/>
      <c r="ODI75" s="129"/>
      <c r="ODJ75" s="129"/>
      <c r="ODK75" s="129"/>
      <c r="ODL75" s="129"/>
      <c r="ODM75" s="129"/>
      <c r="ODN75" s="129"/>
      <c r="ODO75" s="129"/>
      <c r="ODP75" s="129"/>
      <c r="ODQ75" s="129"/>
      <c r="ODR75" s="129"/>
      <c r="ODS75" s="129"/>
      <c r="ODT75" s="129"/>
      <c r="ODU75" s="129"/>
      <c r="ODV75" s="129"/>
      <c r="ODW75" s="129"/>
      <c r="ODX75" s="129"/>
      <c r="ODY75" s="129"/>
      <c r="ODZ75" s="129"/>
      <c r="OEA75" s="129"/>
      <c r="OEB75" s="129"/>
      <c r="OEC75" s="129"/>
      <c r="OED75" s="129"/>
      <c r="OEE75" s="129"/>
      <c r="OEF75" s="129"/>
      <c r="OEG75" s="129"/>
      <c r="OEH75" s="129"/>
      <c r="OEI75" s="129"/>
      <c r="OEJ75" s="129"/>
      <c r="OEK75" s="129"/>
      <c r="OEL75" s="129"/>
      <c r="OEM75" s="129"/>
      <c r="OEN75" s="129"/>
      <c r="OEO75" s="129"/>
      <c r="OEP75" s="129"/>
      <c r="OEQ75" s="129"/>
      <c r="OER75" s="129"/>
      <c r="OES75" s="129"/>
      <c r="OET75" s="129"/>
      <c r="OEU75" s="129"/>
      <c r="OEV75" s="129"/>
      <c r="OEW75" s="129"/>
      <c r="OEX75" s="129"/>
      <c r="OEY75" s="129"/>
      <c r="OEZ75" s="129"/>
      <c r="OFA75" s="129"/>
      <c r="OFB75" s="129"/>
      <c r="OFC75" s="129"/>
      <c r="OFD75" s="129"/>
      <c r="OFE75" s="129"/>
      <c r="OFF75" s="129"/>
      <c r="OFG75" s="129"/>
      <c r="OFH75" s="129"/>
      <c r="OFI75" s="129"/>
      <c r="OFJ75" s="129"/>
      <c r="OFK75" s="129"/>
      <c r="OFL75" s="129"/>
      <c r="OFM75" s="129"/>
      <c r="OFN75" s="129"/>
      <c r="OFO75" s="129"/>
      <c r="OFP75" s="129"/>
      <c r="OFQ75" s="129"/>
      <c r="OFR75" s="129"/>
      <c r="OFS75" s="129"/>
      <c r="OFT75" s="129"/>
      <c r="OFU75" s="129"/>
      <c r="OFV75" s="129"/>
      <c r="OFW75" s="129"/>
      <c r="OFX75" s="129"/>
      <c r="OFY75" s="129"/>
      <c r="OFZ75" s="129"/>
      <c r="OGA75" s="129"/>
      <c r="OGB75" s="129"/>
      <c r="OGC75" s="129"/>
      <c r="OGD75" s="129"/>
      <c r="OGE75" s="129"/>
      <c r="OGF75" s="129"/>
      <c r="OGG75" s="129"/>
      <c r="OGH75" s="129"/>
      <c r="OGI75" s="129"/>
      <c r="OGJ75" s="129"/>
      <c r="OGK75" s="129"/>
      <c r="OGL75" s="129"/>
      <c r="OGM75" s="129"/>
      <c r="OGN75" s="129"/>
      <c r="OGO75" s="129"/>
      <c r="OGP75" s="129"/>
      <c r="OGQ75" s="129"/>
      <c r="OGR75" s="129"/>
      <c r="OGS75" s="129"/>
      <c r="OGT75" s="129"/>
      <c r="OGU75" s="129"/>
      <c r="OGV75" s="129"/>
      <c r="OGW75" s="129"/>
      <c r="OGX75" s="129"/>
      <c r="OGY75" s="129"/>
      <c r="OGZ75" s="129"/>
      <c r="OHA75" s="129"/>
      <c r="OHB75" s="129"/>
      <c r="OHC75" s="129"/>
      <c r="OHD75" s="129"/>
      <c r="OHE75" s="129"/>
      <c r="OHF75" s="129"/>
      <c r="OHG75" s="129"/>
      <c r="OHH75" s="129"/>
      <c r="OHI75" s="129"/>
      <c r="OHJ75" s="129"/>
      <c r="OHK75" s="129"/>
      <c r="OHL75" s="129"/>
      <c r="OHM75" s="129"/>
      <c r="OHN75" s="129"/>
      <c r="OHO75" s="129"/>
      <c r="OHP75" s="129"/>
      <c r="OHQ75" s="129"/>
      <c r="OHR75" s="129"/>
      <c r="OHS75" s="129"/>
      <c r="OHT75" s="129"/>
      <c r="OHU75" s="129"/>
      <c r="OHV75" s="129"/>
      <c r="OHW75" s="129"/>
      <c r="OHX75" s="129"/>
      <c r="OHY75" s="129"/>
      <c r="OHZ75" s="129"/>
      <c r="OIA75" s="129"/>
      <c r="OIB75" s="129"/>
      <c r="OIC75" s="129"/>
      <c r="OID75" s="129"/>
      <c r="OIE75" s="129"/>
      <c r="OIF75" s="129"/>
      <c r="OIG75" s="129"/>
      <c r="OIH75" s="129"/>
      <c r="OII75" s="129"/>
      <c r="OIJ75" s="129"/>
      <c r="OIK75" s="129"/>
      <c r="OIL75" s="129"/>
      <c r="OIM75" s="129"/>
      <c r="OIN75" s="129"/>
      <c r="OIO75" s="129"/>
      <c r="OIP75" s="129"/>
      <c r="OIQ75" s="129"/>
      <c r="OIR75" s="129"/>
      <c r="OIS75" s="129"/>
      <c r="OIT75" s="129"/>
      <c r="OIU75" s="129"/>
      <c r="OIV75" s="129"/>
      <c r="OIW75" s="129"/>
      <c r="OIX75" s="129"/>
      <c r="OIY75" s="129"/>
      <c r="OIZ75" s="129"/>
      <c r="OJA75" s="129"/>
      <c r="OJB75" s="129"/>
      <c r="OJC75" s="129"/>
      <c r="OJD75" s="129"/>
      <c r="OJE75" s="129"/>
      <c r="OJF75" s="129"/>
      <c r="OJG75" s="129"/>
      <c r="OJH75" s="129"/>
      <c r="OJI75" s="129"/>
      <c r="OJJ75" s="129"/>
      <c r="OJK75" s="129"/>
      <c r="OJL75" s="129"/>
      <c r="OJM75" s="129"/>
      <c r="OJN75" s="129"/>
      <c r="OJO75" s="129"/>
      <c r="OJP75" s="129"/>
      <c r="OJQ75" s="129"/>
      <c r="OJR75" s="129"/>
      <c r="OJS75" s="129"/>
      <c r="OJT75" s="129"/>
      <c r="OJU75" s="129"/>
      <c r="OJV75" s="129"/>
      <c r="OJW75" s="129"/>
      <c r="OJX75" s="129"/>
      <c r="OJY75" s="129"/>
      <c r="OJZ75" s="129"/>
      <c r="OKA75" s="129"/>
      <c r="OKB75" s="129"/>
      <c r="OKC75" s="129"/>
      <c r="OKD75" s="129"/>
      <c r="OKE75" s="129"/>
      <c r="OKF75" s="129"/>
      <c r="OKG75" s="129"/>
      <c r="OKH75" s="129"/>
      <c r="OKI75" s="129"/>
      <c r="OKJ75" s="129"/>
      <c r="OKK75" s="129"/>
      <c r="OKL75" s="129"/>
      <c r="OKM75" s="129"/>
      <c r="OKN75" s="129"/>
      <c r="OKO75" s="129"/>
      <c r="OKP75" s="129"/>
      <c r="OKQ75" s="129"/>
      <c r="OKR75" s="129"/>
      <c r="OKS75" s="129"/>
      <c r="OKT75" s="129"/>
      <c r="OKU75" s="129"/>
      <c r="OKV75" s="129"/>
      <c r="OKW75" s="129"/>
      <c r="OKX75" s="129"/>
      <c r="OKY75" s="129"/>
      <c r="OKZ75" s="129"/>
      <c r="OLA75" s="129"/>
      <c r="OLB75" s="129"/>
      <c r="OLC75" s="129"/>
      <c r="OLD75" s="129"/>
      <c r="OLE75" s="129"/>
      <c r="OLF75" s="129"/>
      <c r="OLG75" s="129"/>
      <c r="OLH75" s="129"/>
      <c r="OLI75" s="129"/>
      <c r="OLJ75" s="129"/>
      <c r="OLK75" s="129"/>
      <c r="OLL75" s="129"/>
      <c r="OLM75" s="129"/>
      <c r="OLN75" s="129"/>
      <c r="OLO75" s="129"/>
      <c r="OLP75" s="129"/>
      <c r="OLQ75" s="129"/>
      <c r="OLR75" s="129"/>
      <c r="OLS75" s="129"/>
      <c r="OLT75" s="129"/>
      <c r="OLU75" s="129"/>
      <c r="OLV75" s="129"/>
      <c r="OLW75" s="129"/>
      <c r="OLX75" s="129"/>
      <c r="OLY75" s="129"/>
      <c r="OLZ75" s="129"/>
      <c r="OMA75" s="129"/>
      <c r="OMB75" s="129"/>
      <c r="OMC75" s="129"/>
      <c r="OMD75" s="129"/>
      <c r="OME75" s="129"/>
      <c r="OMF75" s="129"/>
      <c r="OMG75" s="129"/>
      <c r="OMH75" s="129"/>
      <c r="OMI75" s="129"/>
      <c r="OMJ75" s="129"/>
      <c r="OMK75" s="129"/>
      <c r="OML75" s="129"/>
      <c r="OMM75" s="129"/>
      <c r="OMN75" s="129"/>
      <c r="OMO75" s="129"/>
      <c r="OMP75" s="129"/>
      <c r="OMQ75" s="129"/>
      <c r="OMR75" s="129"/>
      <c r="OMS75" s="129"/>
      <c r="OMT75" s="129"/>
      <c r="OMU75" s="129"/>
      <c r="OMV75" s="129"/>
      <c r="OMW75" s="129"/>
      <c r="OMX75" s="129"/>
      <c r="OMY75" s="129"/>
      <c r="OMZ75" s="129"/>
      <c r="ONA75" s="129"/>
      <c r="ONB75" s="129"/>
      <c r="ONC75" s="129"/>
      <c r="OND75" s="129"/>
      <c r="ONE75" s="129"/>
      <c r="ONF75" s="129"/>
      <c r="ONG75" s="129"/>
      <c r="ONH75" s="129"/>
      <c r="ONI75" s="129"/>
      <c r="ONJ75" s="129"/>
      <c r="ONK75" s="129"/>
      <c r="ONL75" s="129"/>
      <c r="ONM75" s="129"/>
      <c r="ONN75" s="129"/>
      <c r="ONO75" s="129"/>
      <c r="ONP75" s="129"/>
      <c r="ONQ75" s="129"/>
      <c r="ONR75" s="129"/>
      <c r="ONS75" s="129"/>
      <c r="ONT75" s="129"/>
      <c r="ONU75" s="129"/>
      <c r="ONV75" s="129"/>
      <c r="ONW75" s="129"/>
      <c r="ONX75" s="129"/>
      <c r="ONY75" s="129"/>
      <c r="ONZ75" s="129"/>
      <c r="OOA75" s="129"/>
      <c r="OOB75" s="129"/>
      <c r="OOC75" s="129"/>
      <c r="OOD75" s="129"/>
      <c r="OOE75" s="129"/>
      <c r="OOF75" s="129"/>
      <c r="OOG75" s="129"/>
      <c r="OOH75" s="129"/>
      <c r="OOI75" s="129"/>
      <c r="OOJ75" s="129"/>
      <c r="OOK75" s="129"/>
      <c r="OOL75" s="129"/>
      <c r="OOM75" s="129"/>
      <c r="OON75" s="129"/>
      <c r="OOO75" s="129"/>
      <c r="OOP75" s="129"/>
      <c r="OOQ75" s="129"/>
      <c r="OOR75" s="129"/>
      <c r="OOS75" s="129"/>
      <c r="OOT75" s="129"/>
      <c r="OOU75" s="129"/>
      <c r="OOV75" s="129"/>
      <c r="OOW75" s="129"/>
      <c r="OOX75" s="129"/>
      <c r="OOY75" s="129"/>
      <c r="OOZ75" s="129"/>
      <c r="OPA75" s="129"/>
      <c r="OPB75" s="129"/>
      <c r="OPC75" s="129"/>
      <c r="OPD75" s="129"/>
      <c r="OPE75" s="129"/>
      <c r="OPF75" s="129"/>
      <c r="OPG75" s="129"/>
      <c r="OPH75" s="129"/>
      <c r="OPI75" s="129"/>
      <c r="OPJ75" s="129"/>
      <c r="OPK75" s="129"/>
      <c r="OPL75" s="129"/>
      <c r="OPM75" s="129"/>
      <c r="OPN75" s="129"/>
      <c r="OPO75" s="129"/>
      <c r="OPP75" s="129"/>
      <c r="OPQ75" s="129"/>
      <c r="OPR75" s="129"/>
      <c r="OPS75" s="129"/>
      <c r="OPT75" s="129"/>
      <c r="OPU75" s="129"/>
      <c r="OPV75" s="129"/>
      <c r="OPW75" s="129"/>
      <c r="OPX75" s="129"/>
      <c r="OPY75" s="129"/>
      <c r="OPZ75" s="129"/>
      <c r="OQA75" s="129"/>
      <c r="OQB75" s="129"/>
      <c r="OQC75" s="129"/>
      <c r="OQD75" s="129"/>
      <c r="OQE75" s="129"/>
      <c r="OQF75" s="129"/>
      <c r="OQG75" s="129"/>
      <c r="OQH75" s="129"/>
      <c r="OQI75" s="129"/>
      <c r="OQJ75" s="129"/>
      <c r="OQK75" s="129"/>
      <c r="OQL75" s="129"/>
      <c r="OQM75" s="129"/>
      <c r="OQN75" s="129"/>
      <c r="OQO75" s="129"/>
      <c r="OQP75" s="129"/>
      <c r="OQQ75" s="129"/>
      <c r="OQR75" s="129"/>
      <c r="OQS75" s="129"/>
      <c r="OQT75" s="129"/>
      <c r="OQU75" s="129"/>
      <c r="OQV75" s="129"/>
      <c r="OQW75" s="129"/>
      <c r="OQX75" s="129"/>
      <c r="OQY75" s="129"/>
      <c r="OQZ75" s="129"/>
      <c r="ORA75" s="129"/>
      <c r="ORB75" s="129"/>
      <c r="ORC75" s="129"/>
      <c r="ORD75" s="129"/>
      <c r="ORE75" s="129"/>
      <c r="ORF75" s="129"/>
      <c r="ORG75" s="129"/>
      <c r="ORH75" s="129"/>
      <c r="ORI75" s="129"/>
      <c r="ORJ75" s="129"/>
      <c r="ORK75" s="129"/>
      <c r="ORL75" s="129"/>
      <c r="ORM75" s="129"/>
      <c r="ORN75" s="129"/>
      <c r="ORO75" s="129"/>
      <c r="ORP75" s="129"/>
      <c r="ORQ75" s="129"/>
      <c r="ORR75" s="129"/>
      <c r="ORS75" s="129"/>
      <c r="ORT75" s="129"/>
      <c r="ORU75" s="129"/>
      <c r="ORV75" s="129"/>
      <c r="ORW75" s="129"/>
      <c r="ORX75" s="129"/>
      <c r="ORY75" s="129"/>
      <c r="ORZ75" s="129"/>
      <c r="OSA75" s="129"/>
      <c r="OSB75" s="129"/>
      <c r="OSC75" s="129"/>
      <c r="OSD75" s="129"/>
      <c r="OSE75" s="129"/>
      <c r="OSF75" s="129"/>
      <c r="OSG75" s="129"/>
      <c r="OSH75" s="129"/>
      <c r="OSI75" s="129"/>
      <c r="OSJ75" s="129"/>
      <c r="OSK75" s="129"/>
      <c r="OSL75" s="129"/>
      <c r="OSM75" s="129"/>
      <c r="OSN75" s="129"/>
      <c r="OSO75" s="129"/>
      <c r="OSP75" s="129"/>
      <c r="OSQ75" s="129"/>
      <c r="OSR75" s="129"/>
      <c r="OSS75" s="129"/>
      <c r="OST75" s="129"/>
      <c r="OSU75" s="129"/>
      <c r="OSV75" s="129"/>
      <c r="OSW75" s="129"/>
      <c r="OSX75" s="129"/>
      <c r="OSY75" s="129"/>
      <c r="OSZ75" s="129"/>
      <c r="OTA75" s="129"/>
      <c r="OTB75" s="129"/>
      <c r="OTC75" s="129"/>
      <c r="OTD75" s="129"/>
      <c r="OTE75" s="129"/>
      <c r="OTF75" s="129"/>
      <c r="OTG75" s="129"/>
      <c r="OTH75" s="129"/>
      <c r="OTI75" s="129"/>
      <c r="OTJ75" s="129"/>
      <c r="OTK75" s="129"/>
      <c r="OTL75" s="129"/>
      <c r="OTM75" s="129"/>
      <c r="OTN75" s="129"/>
      <c r="OTO75" s="129"/>
      <c r="OTP75" s="129"/>
      <c r="OTQ75" s="129"/>
      <c r="OTR75" s="129"/>
      <c r="OTS75" s="129"/>
      <c r="OTT75" s="129"/>
      <c r="OTU75" s="129"/>
      <c r="OTV75" s="129"/>
      <c r="OTW75" s="129"/>
      <c r="OTX75" s="129"/>
      <c r="OTY75" s="129"/>
      <c r="OTZ75" s="129"/>
      <c r="OUA75" s="129"/>
      <c r="OUB75" s="129"/>
      <c r="OUC75" s="129"/>
      <c r="OUD75" s="129"/>
      <c r="OUE75" s="129"/>
      <c r="OUF75" s="129"/>
      <c r="OUG75" s="129"/>
      <c r="OUH75" s="129"/>
      <c r="OUI75" s="129"/>
      <c r="OUJ75" s="129"/>
      <c r="OUK75" s="129"/>
      <c r="OUL75" s="129"/>
      <c r="OUM75" s="129"/>
      <c r="OUN75" s="129"/>
      <c r="OUO75" s="129"/>
      <c r="OUP75" s="129"/>
      <c r="OUQ75" s="129"/>
      <c r="OUR75" s="129"/>
      <c r="OUS75" s="129"/>
      <c r="OUT75" s="129"/>
      <c r="OUU75" s="129"/>
      <c r="OUV75" s="129"/>
      <c r="OUW75" s="129"/>
      <c r="OUX75" s="129"/>
      <c r="OUY75" s="129"/>
      <c r="OUZ75" s="129"/>
      <c r="OVA75" s="129"/>
      <c r="OVB75" s="129"/>
      <c r="OVC75" s="129"/>
      <c r="OVD75" s="129"/>
      <c r="OVE75" s="129"/>
      <c r="OVF75" s="129"/>
      <c r="OVG75" s="129"/>
      <c r="OVH75" s="129"/>
      <c r="OVI75" s="129"/>
      <c r="OVJ75" s="129"/>
      <c r="OVK75" s="129"/>
      <c r="OVL75" s="129"/>
      <c r="OVM75" s="129"/>
      <c r="OVN75" s="129"/>
      <c r="OVO75" s="129"/>
      <c r="OVP75" s="129"/>
      <c r="OVQ75" s="129"/>
      <c r="OVR75" s="129"/>
      <c r="OVS75" s="129"/>
      <c r="OVT75" s="129"/>
      <c r="OVU75" s="129"/>
      <c r="OVV75" s="129"/>
      <c r="OVW75" s="129"/>
      <c r="OVX75" s="129"/>
      <c r="OVY75" s="129"/>
      <c r="OVZ75" s="129"/>
      <c r="OWA75" s="129"/>
      <c r="OWB75" s="129"/>
      <c r="OWC75" s="129"/>
      <c r="OWD75" s="129"/>
      <c r="OWE75" s="129"/>
      <c r="OWF75" s="129"/>
      <c r="OWG75" s="129"/>
      <c r="OWH75" s="129"/>
      <c r="OWI75" s="129"/>
      <c r="OWJ75" s="129"/>
      <c r="OWK75" s="129"/>
      <c r="OWL75" s="129"/>
      <c r="OWM75" s="129"/>
      <c r="OWN75" s="129"/>
      <c r="OWO75" s="129"/>
      <c r="OWP75" s="129"/>
      <c r="OWQ75" s="129"/>
      <c r="OWR75" s="129"/>
      <c r="OWS75" s="129"/>
      <c r="OWT75" s="129"/>
      <c r="OWU75" s="129"/>
      <c r="OWV75" s="129"/>
      <c r="OWW75" s="129"/>
      <c r="OWX75" s="129"/>
      <c r="OWY75" s="129"/>
      <c r="OWZ75" s="129"/>
      <c r="OXA75" s="129"/>
      <c r="OXB75" s="129"/>
      <c r="OXC75" s="129"/>
      <c r="OXD75" s="129"/>
      <c r="OXE75" s="129"/>
      <c r="OXF75" s="129"/>
      <c r="OXG75" s="129"/>
      <c r="OXH75" s="129"/>
      <c r="OXI75" s="129"/>
      <c r="OXJ75" s="129"/>
      <c r="OXK75" s="129"/>
      <c r="OXL75" s="129"/>
      <c r="OXM75" s="129"/>
      <c r="OXN75" s="129"/>
      <c r="OXO75" s="129"/>
      <c r="OXP75" s="129"/>
      <c r="OXQ75" s="129"/>
      <c r="OXR75" s="129"/>
      <c r="OXS75" s="129"/>
      <c r="OXT75" s="129"/>
      <c r="OXU75" s="129"/>
      <c r="OXV75" s="129"/>
      <c r="OXW75" s="129"/>
      <c r="OXX75" s="129"/>
      <c r="OXY75" s="129"/>
      <c r="OXZ75" s="129"/>
      <c r="OYA75" s="129"/>
      <c r="OYB75" s="129"/>
      <c r="OYC75" s="129"/>
      <c r="OYD75" s="129"/>
      <c r="OYE75" s="129"/>
      <c r="OYF75" s="129"/>
      <c r="OYG75" s="129"/>
      <c r="OYH75" s="129"/>
      <c r="OYI75" s="129"/>
      <c r="OYJ75" s="129"/>
      <c r="OYK75" s="129"/>
      <c r="OYL75" s="129"/>
      <c r="OYM75" s="129"/>
      <c r="OYN75" s="129"/>
      <c r="OYO75" s="129"/>
      <c r="OYP75" s="129"/>
      <c r="OYQ75" s="129"/>
      <c r="OYR75" s="129"/>
      <c r="OYS75" s="129"/>
      <c r="OYT75" s="129"/>
      <c r="OYU75" s="129"/>
      <c r="OYV75" s="129"/>
      <c r="OYW75" s="129"/>
      <c r="OYX75" s="129"/>
      <c r="OYY75" s="129"/>
      <c r="OYZ75" s="129"/>
      <c r="OZA75" s="129"/>
      <c r="OZB75" s="129"/>
      <c r="OZC75" s="129"/>
      <c r="OZD75" s="129"/>
      <c r="OZE75" s="129"/>
      <c r="OZF75" s="129"/>
      <c r="OZG75" s="129"/>
      <c r="OZH75" s="129"/>
      <c r="OZI75" s="129"/>
      <c r="OZJ75" s="129"/>
      <c r="OZK75" s="129"/>
      <c r="OZL75" s="129"/>
      <c r="OZM75" s="129"/>
      <c r="OZN75" s="129"/>
      <c r="OZO75" s="129"/>
      <c r="OZP75" s="129"/>
      <c r="OZQ75" s="129"/>
      <c r="OZR75" s="129"/>
      <c r="OZS75" s="129"/>
      <c r="OZT75" s="129"/>
      <c r="OZU75" s="129"/>
      <c r="OZV75" s="129"/>
      <c r="OZW75" s="129"/>
      <c r="OZX75" s="129"/>
      <c r="OZY75" s="129"/>
      <c r="OZZ75" s="129"/>
      <c r="PAA75" s="129"/>
      <c r="PAB75" s="129"/>
      <c r="PAC75" s="129"/>
      <c r="PAD75" s="129"/>
      <c r="PAE75" s="129"/>
      <c r="PAF75" s="129"/>
      <c r="PAG75" s="129"/>
      <c r="PAH75" s="129"/>
      <c r="PAI75" s="129"/>
      <c r="PAJ75" s="129"/>
      <c r="PAK75" s="129"/>
      <c r="PAL75" s="129"/>
      <c r="PAM75" s="129"/>
      <c r="PAN75" s="129"/>
      <c r="PAO75" s="129"/>
      <c r="PAP75" s="129"/>
      <c r="PAQ75" s="129"/>
      <c r="PAR75" s="129"/>
      <c r="PAS75" s="129"/>
      <c r="PAT75" s="129"/>
      <c r="PAU75" s="129"/>
      <c r="PAV75" s="129"/>
      <c r="PAW75" s="129"/>
      <c r="PAX75" s="129"/>
      <c r="PAY75" s="129"/>
      <c r="PAZ75" s="129"/>
      <c r="PBA75" s="129"/>
      <c r="PBB75" s="129"/>
      <c r="PBC75" s="129"/>
      <c r="PBD75" s="129"/>
      <c r="PBE75" s="129"/>
      <c r="PBF75" s="129"/>
      <c r="PBG75" s="129"/>
      <c r="PBH75" s="129"/>
      <c r="PBI75" s="129"/>
      <c r="PBJ75" s="129"/>
      <c r="PBK75" s="129"/>
      <c r="PBL75" s="129"/>
      <c r="PBM75" s="129"/>
      <c r="PBN75" s="129"/>
      <c r="PBO75" s="129"/>
      <c r="PBP75" s="129"/>
      <c r="PBQ75" s="129"/>
      <c r="PBR75" s="129"/>
      <c r="PBS75" s="129"/>
      <c r="PBT75" s="129"/>
      <c r="PBU75" s="129"/>
      <c r="PBV75" s="129"/>
      <c r="PBW75" s="129"/>
      <c r="PBX75" s="129"/>
      <c r="PBY75" s="129"/>
      <c r="PBZ75" s="129"/>
      <c r="PCA75" s="129"/>
      <c r="PCB75" s="129"/>
      <c r="PCC75" s="129"/>
      <c r="PCD75" s="129"/>
      <c r="PCE75" s="129"/>
      <c r="PCF75" s="129"/>
      <c r="PCG75" s="129"/>
      <c r="PCH75" s="129"/>
      <c r="PCI75" s="129"/>
      <c r="PCJ75" s="129"/>
      <c r="PCK75" s="129"/>
      <c r="PCL75" s="129"/>
      <c r="PCM75" s="129"/>
      <c r="PCN75" s="129"/>
      <c r="PCO75" s="129"/>
      <c r="PCP75" s="129"/>
      <c r="PCQ75" s="129"/>
      <c r="PCR75" s="129"/>
      <c r="PCS75" s="129"/>
      <c r="PCT75" s="129"/>
      <c r="PCU75" s="129"/>
      <c r="PCV75" s="129"/>
      <c r="PCW75" s="129"/>
      <c r="PCX75" s="129"/>
      <c r="PCY75" s="129"/>
      <c r="PCZ75" s="129"/>
      <c r="PDA75" s="129"/>
      <c r="PDB75" s="129"/>
      <c r="PDC75" s="129"/>
      <c r="PDD75" s="129"/>
      <c r="PDE75" s="129"/>
      <c r="PDF75" s="129"/>
      <c r="PDG75" s="129"/>
      <c r="PDH75" s="129"/>
      <c r="PDI75" s="129"/>
      <c r="PDJ75" s="129"/>
      <c r="PDK75" s="129"/>
      <c r="PDL75" s="129"/>
      <c r="PDM75" s="129"/>
      <c r="PDN75" s="129"/>
      <c r="PDO75" s="129"/>
      <c r="PDP75" s="129"/>
      <c r="PDQ75" s="129"/>
      <c r="PDR75" s="129"/>
      <c r="PDS75" s="129"/>
      <c r="PDT75" s="129"/>
      <c r="PDU75" s="129"/>
      <c r="PDV75" s="129"/>
      <c r="PDW75" s="129"/>
      <c r="PDX75" s="129"/>
      <c r="PDY75" s="129"/>
      <c r="PDZ75" s="129"/>
      <c r="PEA75" s="129"/>
      <c r="PEB75" s="129"/>
      <c r="PEC75" s="129"/>
      <c r="PED75" s="129"/>
      <c r="PEE75" s="129"/>
      <c r="PEF75" s="129"/>
      <c r="PEG75" s="129"/>
      <c r="PEH75" s="129"/>
      <c r="PEI75" s="129"/>
      <c r="PEJ75" s="129"/>
      <c r="PEK75" s="129"/>
      <c r="PEL75" s="129"/>
      <c r="PEM75" s="129"/>
      <c r="PEN75" s="129"/>
      <c r="PEO75" s="129"/>
      <c r="PEP75" s="129"/>
      <c r="PEQ75" s="129"/>
      <c r="PER75" s="129"/>
      <c r="PES75" s="129"/>
      <c r="PET75" s="129"/>
      <c r="PEU75" s="129"/>
      <c r="PEV75" s="129"/>
      <c r="PEW75" s="129"/>
      <c r="PEX75" s="129"/>
      <c r="PEY75" s="129"/>
      <c r="PEZ75" s="129"/>
      <c r="PFA75" s="129"/>
      <c r="PFB75" s="129"/>
      <c r="PFC75" s="129"/>
      <c r="PFD75" s="129"/>
      <c r="PFE75" s="129"/>
      <c r="PFF75" s="129"/>
      <c r="PFG75" s="129"/>
      <c r="PFH75" s="129"/>
      <c r="PFI75" s="129"/>
      <c r="PFJ75" s="129"/>
      <c r="PFK75" s="129"/>
      <c r="PFL75" s="129"/>
      <c r="PFM75" s="129"/>
      <c r="PFN75" s="129"/>
      <c r="PFO75" s="129"/>
      <c r="PFP75" s="129"/>
      <c r="PFQ75" s="129"/>
      <c r="PFR75" s="129"/>
      <c r="PFS75" s="129"/>
      <c r="PFT75" s="129"/>
      <c r="PFU75" s="129"/>
      <c r="PFV75" s="129"/>
      <c r="PFW75" s="129"/>
      <c r="PFX75" s="129"/>
      <c r="PFY75" s="129"/>
      <c r="PFZ75" s="129"/>
      <c r="PGA75" s="129"/>
      <c r="PGB75" s="129"/>
      <c r="PGC75" s="129"/>
      <c r="PGD75" s="129"/>
      <c r="PGE75" s="129"/>
      <c r="PGF75" s="129"/>
      <c r="PGG75" s="129"/>
      <c r="PGH75" s="129"/>
      <c r="PGI75" s="129"/>
      <c r="PGJ75" s="129"/>
      <c r="PGK75" s="129"/>
      <c r="PGL75" s="129"/>
      <c r="PGM75" s="129"/>
      <c r="PGN75" s="129"/>
      <c r="PGO75" s="129"/>
      <c r="PGP75" s="129"/>
      <c r="PGQ75" s="129"/>
      <c r="PGR75" s="129"/>
      <c r="PGS75" s="129"/>
      <c r="PGT75" s="129"/>
      <c r="PGU75" s="129"/>
      <c r="PGV75" s="129"/>
      <c r="PGW75" s="129"/>
      <c r="PGX75" s="129"/>
      <c r="PGY75" s="129"/>
      <c r="PGZ75" s="129"/>
      <c r="PHA75" s="129"/>
      <c r="PHB75" s="129"/>
      <c r="PHC75" s="129"/>
      <c r="PHD75" s="129"/>
      <c r="PHE75" s="129"/>
      <c r="PHF75" s="129"/>
      <c r="PHG75" s="129"/>
      <c r="PHH75" s="129"/>
      <c r="PHI75" s="129"/>
      <c r="PHJ75" s="129"/>
      <c r="PHK75" s="129"/>
      <c r="PHL75" s="129"/>
      <c r="PHM75" s="129"/>
      <c r="PHN75" s="129"/>
      <c r="PHO75" s="129"/>
      <c r="PHP75" s="129"/>
      <c r="PHQ75" s="129"/>
      <c r="PHR75" s="129"/>
      <c r="PHS75" s="129"/>
      <c r="PHT75" s="129"/>
      <c r="PHU75" s="129"/>
      <c r="PHV75" s="129"/>
      <c r="PHW75" s="129"/>
      <c r="PHX75" s="129"/>
      <c r="PHY75" s="129"/>
      <c r="PHZ75" s="129"/>
      <c r="PIA75" s="129"/>
      <c r="PIB75" s="129"/>
      <c r="PIC75" s="129"/>
      <c r="PID75" s="129"/>
      <c r="PIE75" s="129"/>
      <c r="PIF75" s="129"/>
      <c r="PIG75" s="129"/>
      <c r="PIH75" s="129"/>
      <c r="PII75" s="129"/>
      <c r="PIJ75" s="129"/>
      <c r="PIK75" s="129"/>
      <c r="PIL75" s="129"/>
      <c r="PIM75" s="129"/>
      <c r="PIN75" s="129"/>
      <c r="PIO75" s="129"/>
      <c r="PIP75" s="129"/>
      <c r="PIQ75" s="129"/>
      <c r="PIR75" s="129"/>
      <c r="PIS75" s="129"/>
      <c r="PIT75" s="129"/>
      <c r="PIU75" s="129"/>
      <c r="PIV75" s="129"/>
      <c r="PIW75" s="129"/>
      <c r="PIX75" s="129"/>
      <c r="PIY75" s="129"/>
      <c r="PIZ75" s="129"/>
      <c r="PJA75" s="129"/>
      <c r="PJB75" s="129"/>
      <c r="PJC75" s="129"/>
      <c r="PJD75" s="129"/>
      <c r="PJE75" s="129"/>
      <c r="PJF75" s="129"/>
      <c r="PJG75" s="129"/>
      <c r="PJH75" s="129"/>
      <c r="PJI75" s="129"/>
      <c r="PJJ75" s="129"/>
      <c r="PJK75" s="129"/>
      <c r="PJL75" s="129"/>
      <c r="PJM75" s="129"/>
      <c r="PJN75" s="129"/>
      <c r="PJO75" s="129"/>
      <c r="PJP75" s="129"/>
      <c r="PJQ75" s="129"/>
      <c r="PJR75" s="129"/>
      <c r="PJS75" s="129"/>
      <c r="PJT75" s="129"/>
      <c r="PJU75" s="129"/>
      <c r="PJV75" s="129"/>
      <c r="PJW75" s="129"/>
      <c r="PJX75" s="129"/>
      <c r="PJY75" s="129"/>
      <c r="PJZ75" s="129"/>
      <c r="PKA75" s="129"/>
      <c r="PKB75" s="129"/>
      <c r="PKC75" s="129"/>
      <c r="PKD75" s="129"/>
      <c r="PKE75" s="129"/>
      <c r="PKF75" s="129"/>
      <c r="PKG75" s="129"/>
      <c r="PKH75" s="129"/>
      <c r="PKI75" s="129"/>
      <c r="PKJ75" s="129"/>
      <c r="PKK75" s="129"/>
      <c r="PKL75" s="129"/>
      <c r="PKM75" s="129"/>
      <c r="PKN75" s="129"/>
      <c r="PKO75" s="129"/>
      <c r="PKP75" s="129"/>
      <c r="PKQ75" s="129"/>
      <c r="PKR75" s="129"/>
      <c r="PKS75" s="129"/>
      <c r="PKT75" s="129"/>
      <c r="PKU75" s="129"/>
      <c r="PKV75" s="129"/>
      <c r="PKW75" s="129"/>
      <c r="PKX75" s="129"/>
      <c r="PKY75" s="129"/>
      <c r="PKZ75" s="129"/>
      <c r="PLA75" s="129"/>
      <c r="PLB75" s="129"/>
      <c r="PLC75" s="129"/>
      <c r="PLD75" s="129"/>
      <c r="PLE75" s="129"/>
      <c r="PLF75" s="129"/>
      <c r="PLG75" s="129"/>
      <c r="PLH75" s="129"/>
      <c r="PLI75" s="129"/>
      <c r="PLJ75" s="129"/>
      <c r="PLK75" s="129"/>
      <c r="PLL75" s="129"/>
      <c r="PLM75" s="129"/>
      <c r="PLN75" s="129"/>
      <c r="PLO75" s="129"/>
      <c r="PLP75" s="129"/>
      <c r="PLQ75" s="129"/>
      <c r="PLR75" s="129"/>
      <c r="PLS75" s="129"/>
      <c r="PLT75" s="129"/>
      <c r="PLU75" s="129"/>
      <c r="PLV75" s="129"/>
      <c r="PLW75" s="129"/>
      <c r="PLX75" s="129"/>
      <c r="PLY75" s="129"/>
      <c r="PLZ75" s="129"/>
      <c r="PMA75" s="129"/>
      <c r="PMB75" s="129"/>
      <c r="PMC75" s="129"/>
      <c r="PMD75" s="129"/>
      <c r="PME75" s="129"/>
      <c r="PMF75" s="129"/>
      <c r="PMG75" s="129"/>
      <c r="PMH75" s="129"/>
      <c r="PMI75" s="129"/>
      <c r="PMJ75" s="129"/>
      <c r="PMK75" s="129"/>
      <c r="PML75" s="129"/>
      <c r="PMM75" s="129"/>
      <c r="PMN75" s="129"/>
      <c r="PMO75" s="129"/>
      <c r="PMP75" s="129"/>
      <c r="PMQ75" s="129"/>
      <c r="PMR75" s="129"/>
      <c r="PMS75" s="129"/>
      <c r="PMT75" s="129"/>
      <c r="PMU75" s="129"/>
      <c r="PMV75" s="129"/>
      <c r="PMW75" s="129"/>
      <c r="PMX75" s="129"/>
      <c r="PMY75" s="129"/>
      <c r="PMZ75" s="129"/>
      <c r="PNA75" s="129"/>
      <c r="PNB75" s="129"/>
      <c r="PNC75" s="129"/>
      <c r="PND75" s="129"/>
      <c r="PNE75" s="129"/>
      <c r="PNF75" s="129"/>
      <c r="PNG75" s="129"/>
      <c r="PNH75" s="129"/>
      <c r="PNI75" s="129"/>
      <c r="PNJ75" s="129"/>
      <c r="PNK75" s="129"/>
      <c r="PNL75" s="129"/>
      <c r="PNM75" s="129"/>
      <c r="PNN75" s="129"/>
      <c r="PNO75" s="129"/>
      <c r="PNP75" s="129"/>
      <c r="PNQ75" s="129"/>
      <c r="PNR75" s="129"/>
      <c r="PNS75" s="129"/>
      <c r="PNT75" s="129"/>
      <c r="PNU75" s="129"/>
      <c r="PNV75" s="129"/>
      <c r="PNW75" s="129"/>
      <c r="PNX75" s="129"/>
      <c r="PNY75" s="129"/>
      <c r="PNZ75" s="129"/>
      <c r="POA75" s="129"/>
      <c r="POB75" s="129"/>
      <c r="POC75" s="129"/>
      <c r="POD75" s="129"/>
      <c r="POE75" s="129"/>
      <c r="POF75" s="129"/>
      <c r="POG75" s="129"/>
      <c r="POH75" s="129"/>
      <c r="POI75" s="129"/>
      <c r="POJ75" s="129"/>
      <c r="POK75" s="129"/>
      <c r="POL75" s="129"/>
      <c r="POM75" s="129"/>
      <c r="PON75" s="129"/>
      <c r="POO75" s="129"/>
      <c r="POP75" s="129"/>
      <c r="POQ75" s="129"/>
      <c r="POR75" s="129"/>
      <c r="POS75" s="129"/>
      <c r="POT75" s="129"/>
      <c r="POU75" s="129"/>
      <c r="POV75" s="129"/>
      <c r="POW75" s="129"/>
      <c r="POX75" s="129"/>
      <c r="POY75" s="129"/>
      <c r="POZ75" s="129"/>
      <c r="PPA75" s="129"/>
      <c r="PPB75" s="129"/>
      <c r="PPC75" s="129"/>
      <c r="PPD75" s="129"/>
      <c r="PPE75" s="129"/>
      <c r="PPF75" s="129"/>
      <c r="PPG75" s="129"/>
      <c r="PPH75" s="129"/>
      <c r="PPI75" s="129"/>
      <c r="PPJ75" s="129"/>
      <c r="PPK75" s="129"/>
      <c r="PPL75" s="129"/>
      <c r="PPM75" s="129"/>
      <c r="PPN75" s="129"/>
      <c r="PPO75" s="129"/>
      <c r="PPP75" s="129"/>
      <c r="PPQ75" s="129"/>
      <c r="PPR75" s="129"/>
      <c r="PPS75" s="129"/>
      <c r="PPT75" s="129"/>
      <c r="PPU75" s="129"/>
      <c r="PPV75" s="129"/>
      <c r="PPW75" s="129"/>
      <c r="PPX75" s="129"/>
      <c r="PPY75" s="129"/>
      <c r="PPZ75" s="129"/>
      <c r="PQA75" s="129"/>
      <c r="PQB75" s="129"/>
      <c r="PQC75" s="129"/>
      <c r="PQD75" s="129"/>
      <c r="PQE75" s="129"/>
      <c r="PQF75" s="129"/>
      <c r="PQG75" s="129"/>
      <c r="PQH75" s="129"/>
      <c r="PQI75" s="129"/>
      <c r="PQJ75" s="129"/>
      <c r="PQK75" s="129"/>
      <c r="PQL75" s="129"/>
      <c r="PQM75" s="129"/>
      <c r="PQN75" s="129"/>
      <c r="PQO75" s="129"/>
      <c r="PQP75" s="129"/>
      <c r="PQQ75" s="129"/>
      <c r="PQR75" s="129"/>
      <c r="PQS75" s="129"/>
      <c r="PQT75" s="129"/>
      <c r="PQU75" s="129"/>
      <c r="PQV75" s="129"/>
      <c r="PQW75" s="129"/>
      <c r="PQX75" s="129"/>
      <c r="PQY75" s="129"/>
      <c r="PQZ75" s="129"/>
      <c r="PRA75" s="129"/>
      <c r="PRB75" s="129"/>
      <c r="PRC75" s="129"/>
      <c r="PRD75" s="129"/>
      <c r="PRE75" s="129"/>
      <c r="PRF75" s="129"/>
      <c r="PRG75" s="129"/>
      <c r="PRH75" s="129"/>
      <c r="PRI75" s="129"/>
      <c r="PRJ75" s="129"/>
      <c r="PRK75" s="129"/>
      <c r="PRL75" s="129"/>
      <c r="PRM75" s="129"/>
      <c r="PRN75" s="129"/>
      <c r="PRO75" s="129"/>
      <c r="PRP75" s="129"/>
      <c r="PRQ75" s="129"/>
      <c r="PRR75" s="129"/>
      <c r="PRS75" s="129"/>
      <c r="PRT75" s="129"/>
      <c r="PRU75" s="129"/>
      <c r="PRV75" s="129"/>
      <c r="PRW75" s="129"/>
      <c r="PRX75" s="129"/>
      <c r="PRY75" s="129"/>
      <c r="PRZ75" s="129"/>
      <c r="PSA75" s="129"/>
      <c r="PSB75" s="129"/>
      <c r="PSC75" s="129"/>
      <c r="PSD75" s="129"/>
      <c r="PSE75" s="129"/>
      <c r="PSF75" s="129"/>
      <c r="PSG75" s="129"/>
      <c r="PSH75" s="129"/>
      <c r="PSI75" s="129"/>
      <c r="PSJ75" s="129"/>
      <c r="PSK75" s="129"/>
      <c r="PSL75" s="129"/>
      <c r="PSM75" s="129"/>
      <c r="PSN75" s="129"/>
      <c r="PSO75" s="129"/>
      <c r="PSP75" s="129"/>
      <c r="PSQ75" s="129"/>
      <c r="PSR75" s="129"/>
      <c r="PSS75" s="129"/>
      <c r="PST75" s="129"/>
      <c r="PSU75" s="129"/>
      <c r="PSV75" s="129"/>
      <c r="PSW75" s="129"/>
      <c r="PSX75" s="129"/>
      <c r="PSY75" s="129"/>
      <c r="PSZ75" s="129"/>
      <c r="PTA75" s="129"/>
      <c r="PTB75" s="129"/>
      <c r="PTC75" s="129"/>
      <c r="PTD75" s="129"/>
      <c r="PTE75" s="129"/>
      <c r="PTF75" s="129"/>
      <c r="PTG75" s="129"/>
      <c r="PTH75" s="129"/>
      <c r="PTI75" s="129"/>
      <c r="PTJ75" s="129"/>
      <c r="PTK75" s="129"/>
      <c r="PTL75" s="129"/>
      <c r="PTM75" s="129"/>
      <c r="PTN75" s="129"/>
      <c r="PTO75" s="129"/>
      <c r="PTP75" s="129"/>
      <c r="PTQ75" s="129"/>
      <c r="PTR75" s="129"/>
      <c r="PTS75" s="129"/>
      <c r="PTT75" s="129"/>
      <c r="PTU75" s="129"/>
      <c r="PTV75" s="129"/>
      <c r="PTW75" s="129"/>
      <c r="PTX75" s="129"/>
      <c r="PTY75" s="129"/>
      <c r="PTZ75" s="129"/>
      <c r="PUA75" s="129"/>
      <c r="PUB75" s="129"/>
      <c r="PUC75" s="129"/>
      <c r="PUD75" s="129"/>
      <c r="PUE75" s="129"/>
      <c r="PUF75" s="129"/>
      <c r="PUG75" s="129"/>
      <c r="PUH75" s="129"/>
      <c r="PUI75" s="129"/>
      <c r="PUJ75" s="129"/>
      <c r="PUK75" s="129"/>
      <c r="PUL75" s="129"/>
      <c r="PUM75" s="129"/>
      <c r="PUN75" s="129"/>
      <c r="PUO75" s="129"/>
      <c r="PUP75" s="129"/>
      <c r="PUQ75" s="129"/>
      <c r="PUR75" s="129"/>
      <c r="PUS75" s="129"/>
      <c r="PUT75" s="129"/>
      <c r="PUU75" s="129"/>
      <c r="PUV75" s="129"/>
      <c r="PUW75" s="129"/>
      <c r="PUX75" s="129"/>
      <c r="PUY75" s="129"/>
      <c r="PUZ75" s="129"/>
      <c r="PVA75" s="129"/>
      <c r="PVB75" s="129"/>
      <c r="PVC75" s="129"/>
      <c r="PVD75" s="129"/>
      <c r="PVE75" s="129"/>
      <c r="PVF75" s="129"/>
      <c r="PVG75" s="129"/>
      <c r="PVH75" s="129"/>
      <c r="PVI75" s="129"/>
      <c r="PVJ75" s="129"/>
      <c r="PVK75" s="129"/>
      <c r="PVL75" s="129"/>
      <c r="PVM75" s="129"/>
      <c r="PVN75" s="129"/>
      <c r="PVO75" s="129"/>
      <c r="PVP75" s="129"/>
      <c r="PVQ75" s="129"/>
      <c r="PVR75" s="129"/>
      <c r="PVS75" s="129"/>
      <c r="PVT75" s="129"/>
      <c r="PVU75" s="129"/>
      <c r="PVV75" s="129"/>
      <c r="PVW75" s="129"/>
      <c r="PVX75" s="129"/>
      <c r="PVY75" s="129"/>
      <c r="PVZ75" s="129"/>
      <c r="PWA75" s="129"/>
      <c r="PWB75" s="129"/>
      <c r="PWC75" s="129"/>
      <c r="PWD75" s="129"/>
      <c r="PWE75" s="129"/>
      <c r="PWF75" s="129"/>
      <c r="PWG75" s="129"/>
      <c r="PWH75" s="129"/>
      <c r="PWI75" s="129"/>
      <c r="PWJ75" s="129"/>
      <c r="PWK75" s="129"/>
      <c r="PWL75" s="129"/>
      <c r="PWM75" s="129"/>
      <c r="PWN75" s="129"/>
      <c r="PWO75" s="129"/>
      <c r="PWP75" s="129"/>
      <c r="PWQ75" s="129"/>
      <c r="PWR75" s="129"/>
      <c r="PWS75" s="129"/>
      <c r="PWT75" s="129"/>
      <c r="PWU75" s="129"/>
      <c r="PWV75" s="129"/>
      <c r="PWW75" s="129"/>
      <c r="PWX75" s="129"/>
      <c r="PWY75" s="129"/>
      <c r="PWZ75" s="129"/>
      <c r="PXA75" s="129"/>
      <c r="PXB75" s="129"/>
      <c r="PXC75" s="129"/>
      <c r="PXD75" s="129"/>
      <c r="PXE75" s="129"/>
      <c r="PXF75" s="129"/>
      <c r="PXG75" s="129"/>
      <c r="PXH75" s="129"/>
      <c r="PXI75" s="129"/>
      <c r="PXJ75" s="129"/>
      <c r="PXK75" s="129"/>
      <c r="PXL75" s="129"/>
      <c r="PXM75" s="129"/>
      <c r="PXN75" s="129"/>
      <c r="PXO75" s="129"/>
      <c r="PXP75" s="129"/>
      <c r="PXQ75" s="129"/>
      <c r="PXR75" s="129"/>
      <c r="PXS75" s="129"/>
      <c r="PXT75" s="129"/>
      <c r="PXU75" s="129"/>
      <c r="PXV75" s="129"/>
      <c r="PXW75" s="129"/>
      <c r="PXX75" s="129"/>
      <c r="PXY75" s="129"/>
      <c r="PXZ75" s="129"/>
      <c r="PYA75" s="129"/>
      <c r="PYB75" s="129"/>
      <c r="PYC75" s="129"/>
      <c r="PYD75" s="129"/>
      <c r="PYE75" s="129"/>
      <c r="PYF75" s="129"/>
      <c r="PYG75" s="129"/>
      <c r="PYH75" s="129"/>
      <c r="PYI75" s="129"/>
      <c r="PYJ75" s="129"/>
      <c r="PYK75" s="129"/>
      <c r="PYL75" s="129"/>
      <c r="PYM75" s="129"/>
      <c r="PYN75" s="129"/>
      <c r="PYO75" s="129"/>
      <c r="PYP75" s="129"/>
      <c r="PYQ75" s="129"/>
      <c r="PYR75" s="129"/>
      <c r="PYS75" s="129"/>
      <c r="PYT75" s="129"/>
      <c r="PYU75" s="129"/>
      <c r="PYV75" s="129"/>
      <c r="PYW75" s="129"/>
      <c r="PYX75" s="129"/>
      <c r="PYY75" s="129"/>
      <c r="PYZ75" s="129"/>
      <c r="PZA75" s="129"/>
      <c r="PZB75" s="129"/>
      <c r="PZC75" s="129"/>
      <c r="PZD75" s="129"/>
      <c r="PZE75" s="129"/>
      <c r="PZF75" s="129"/>
      <c r="PZG75" s="129"/>
      <c r="PZH75" s="129"/>
      <c r="PZI75" s="129"/>
      <c r="PZJ75" s="129"/>
      <c r="PZK75" s="129"/>
      <c r="PZL75" s="129"/>
      <c r="PZM75" s="129"/>
      <c r="PZN75" s="129"/>
      <c r="PZO75" s="129"/>
      <c r="PZP75" s="129"/>
      <c r="PZQ75" s="129"/>
      <c r="PZR75" s="129"/>
      <c r="PZS75" s="129"/>
      <c r="PZT75" s="129"/>
      <c r="PZU75" s="129"/>
      <c r="PZV75" s="129"/>
      <c r="PZW75" s="129"/>
      <c r="PZX75" s="129"/>
      <c r="PZY75" s="129"/>
      <c r="PZZ75" s="129"/>
      <c r="QAA75" s="129"/>
      <c r="QAB75" s="129"/>
      <c r="QAC75" s="129"/>
      <c r="QAD75" s="129"/>
      <c r="QAE75" s="129"/>
      <c r="QAF75" s="129"/>
      <c r="QAG75" s="129"/>
      <c r="QAH75" s="129"/>
      <c r="QAI75" s="129"/>
      <c r="QAJ75" s="129"/>
      <c r="QAK75" s="129"/>
      <c r="QAL75" s="129"/>
      <c r="QAM75" s="129"/>
      <c r="QAN75" s="129"/>
      <c r="QAO75" s="129"/>
      <c r="QAP75" s="129"/>
      <c r="QAQ75" s="129"/>
      <c r="QAR75" s="129"/>
      <c r="QAS75" s="129"/>
      <c r="QAT75" s="129"/>
      <c r="QAU75" s="129"/>
      <c r="QAV75" s="129"/>
      <c r="QAW75" s="129"/>
      <c r="QAX75" s="129"/>
      <c r="QAY75" s="129"/>
      <c r="QAZ75" s="129"/>
      <c r="QBA75" s="129"/>
      <c r="QBB75" s="129"/>
      <c r="QBC75" s="129"/>
      <c r="QBD75" s="129"/>
      <c r="QBE75" s="129"/>
      <c r="QBF75" s="129"/>
      <c r="QBG75" s="129"/>
      <c r="QBH75" s="129"/>
      <c r="QBI75" s="129"/>
      <c r="QBJ75" s="129"/>
      <c r="QBK75" s="129"/>
      <c r="QBL75" s="129"/>
      <c r="QBM75" s="129"/>
      <c r="QBN75" s="129"/>
      <c r="QBO75" s="129"/>
      <c r="QBP75" s="129"/>
      <c r="QBQ75" s="129"/>
      <c r="QBR75" s="129"/>
      <c r="QBS75" s="129"/>
      <c r="QBT75" s="129"/>
      <c r="QBU75" s="129"/>
      <c r="QBV75" s="129"/>
      <c r="QBW75" s="129"/>
      <c r="QBX75" s="129"/>
      <c r="QBY75" s="129"/>
      <c r="QBZ75" s="129"/>
      <c r="QCA75" s="129"/>
      <c r="QCB75" s="129"/>
      <c r="QCC75" s="129"/>
      <c r="QCD75" s="129"/>
      <c r="QCE75" s="129"/>
      <c r="QCF75" s="129"/>
      <c r="QCG75" s="129"/>
      <c r="QCH75" s="129"/>
      <c r="QCI75" s="129"/>
      <c r="QCJ75" s="129"/>
      <c r="QCK75" s="129"/>
      <c r="QCL75" s="129"/>
      <c r="QCM75" s="129"/>
      <c r="QCN75" s="129"/>
      <c r="QCO75" s="129"/>
      <c r="QCP75" s="129"/>
      <c r="QCQ75" s="129"/>
      <c r="QCR75" s="129"/>
      <c r="QCS75" s="129"/>
      <c r="QCT75" s="129"/>
      <c r="QCU75" s="129"/>
      <c r="QCV75" s="129"/>
      <c r="QCW75" s="129"/>
      <c r="QCX75" s="129"/>
      <c r="QCY75" s="129"/>
      <c r="QCZ75" s="129"/>
      <c r="QDA75" s="129"/>
      <c r="QDB75" s="129"/>
      <c r="QDC75" s="129"/>
      <c r="QDD75" s="129"/>
      <c r="QDE75" s="129"/>
      <c r="QDF75" s="129"/>
      <c r="QDG75" s="129"/>
      <c r="QDH75" s="129"/>
      <c r="QDI75" s="129"/>
      <c r="QDJ75" s="129"/>
      <c r="QDK75" s="129"/>
      <c r="QDL75" s="129"/>
      <c r="QDM75" s="129"/>
      <c r="QDN75" s="129"/>
      <c r="QDO75" s="129"/>
      <c r="QDP75" s="129"/>
      <c r="QDQ75" s="129"/>
      <c r="QDR75" s="129"/>
      <c r="QDS75" s="129"/>
      <c r="QDT75" s="129"/>
      <c r="QDU75" s="129"/>
      <c r="QDV75" s="129"/>
      <c r="QDW75" s="129"/>
      <c r="QDX75" s="129"/>
      <c r="QDY75" s="129"/>
      <c r="QDZ75" s="129"/>
      <c r="QEA75" s="129"/>
      <c r="QEB75" s="129"/>
      <c r="QEC75" s="129"/>
      <c r="QED75" s="129"/>
      <c r="QEE75" s="129"/>
      <c r="QEF75" s="129"/>
      <c r="QEG75" s="129"/>
      <c r="QEH75" s="129"/>
      <c r="QEI75" s="129"/>
      <c r="QEJ75" s="129"/>
      <c r="QEK75" s="129"/>
      <c r="QEL75" s="129"/>
      <c r="QEM75" s="129"/>
      <c r="QEN75" s="129"/>
      <c r="QEO75" s="129"/>
      <c r="QEP75" s="129"/>
      <c r="QEQ75" s="129"/>
      <c r="QER75" s="129"/>
      <c r="QES75" s="129"/>
      <c r="QET75" s="129"/>
      <c r="QEU75" s="129"/>
      <c r="QEV75" s="129"/>
      <c r="QEW75" s="129"/>
      <c r="QEX75" s="129"/>
      <c r="QEY75" s="129"/>
      <c r="QEZ75" s="129"/>
      <c r="QFA75" s="129"/>
      <c r="QFB75" s="129"/>
      <c r="QFC75" s="129"/>
      <c r="QFD75" s="129"/>
      <c r="QFE75" s="129"/>
      <c r="QFF75" s="129"/>
      <c r="QFG75" s="129"/>
      <c r="QFH75" s="129"/>
      <c r="QFI75" s="129"/>
      <c r="QFJ75" s="129"/>
      <c r="QFK75" s="129"/>
      <c r="QFL75" s="129"/>
      <c r="QFM75" s="129"/>
      <c r="QFN75" s="129"/>
      <c r="QFO75" s="129"/>
      <c r="QFP75" s="129"/>
      <c r="QFQ75" s="129"/>
      <c r="QFR75" s="129"/>
      <c r="QFS75" s="129"/>
      <c r="QFT75" s="129"/>
      <c r="QFU75" s="129"/>
      <c r="QFV75" s="129"/>
      <c r="QFW75" s="129"/>
      <c r="QFX75" s="129"/>
      <c r="QFY75" s="129"/>
      <c r="QFZ75" s="129"/>
      <c r="QGA75" s="129"/>
      <c r="QGB75" s="129"/>
      <c r="QGC75" s="129"/>
      <c r="QGD75" s="129"/>
      <c r="QGE75" s="129"/>
      <c r="QGF75" s="129"/>
      <c r="QGG75" s="129"/>
      <c r="QGH75" s="129"/>
      <c r="QGI75" s="129"/>
      <c r="QGJ75" s="129"/>
      <c r="QGK75" s="129"/>
      <c r="QGL75" s="129"/>
      <c r="QGM75" s="129"/>
      <c r="QGN75" s="129"/>
      <c r="QGO75" s="129"/>
      <c r="QGP75" s="129"/>
      <c r="QGQ75" s="129"/>
      <c r="QGR75" s="129"/>
      <c r="QGS75" s="129"/>
      <c r="QGT75" s="129"/>
      <c r="QGU75" s="129"/>
      <c r="QGV75" s="129"/>
      <c r="QGW75" s="129"/>
      <c r="QGX75" s="129"/>
      <c r="QGY75" s="129"/>
      <c r="QGZ75" s="129"/>
      <c r="QHA75" s="129"/>
      <c r="QHB75" s="129"/>
      <c r="QHC75" s="129"/>
      <c r="QHD75" s="129"/>
      <c r="QHE75" s="129"/>
      <c r="QHF75" s="129"/>
      <c r="QHG75" s="129"/>
      <c r="QHH75" s="129"/>
      <c r="QHI75" s="129"/>
      <c r="QHJ75" s="129"/>
      <c r="QHK75" s="129"/>
      <c r="QHL75" s="129"/>
      <c r="QHM75" s="129"/>
      <c r="QHN75" s="129"/>
      <c r="QHO75" s="129"/>
      <c r="QHP75" s="129"/>
      <c r="QHQ75" s="129"/>
      <c r="QHR75" s="129"/>
      <c r="QHS75" s="129"/>
      <c r="QHT75" s="129"/>
      <c r="QHU75" s="129"/>
      <c r="QHV75" s="129"/>
      <c r="QHW75" s="129"/>
      <c r="QHX75" s="129"/>
      <c r="QHY75" s="129"/>
      <c r="QHZ75" s="129"/>
      <c r="QIA75" s="129"/>
      <c r="QIB75" s="129"/>
      <c r="QIC75" s="129"/>
      <c r="QID75" s="129"/>
      <c r="QIE75" s="129"/>
      <c r="QIF75" s="129"/>
      <c r="QIG75" s="129"/>
      <c r="QIH75" s="129"/>
      <c r="QII75" s="129"/>
      <c r="QIJ75" s="129"/>
      <c r="QIK75" s="129"/>
      <c r="QIL75" s="129"/>
      <c r="QIM75" s="129"/>
      <c r="QIN75" s="129"/>
      <c r="QIO75" s="129"/>
      <c r="QIP75" s="129"/>
      <c r="QIQ75" s="129"/>
      <c r="QIR75" s="129"/>
      <c r="QIS75" s="129"/>
      <c r="QIT75" s="129"/>
      <c r="QIU75" s="129"/>
      <c r="QIV75" s="129"/>
      <c r="QIW75" s="129"/>
      <c r="QIX75" s="129"/>
      <c r="QIY75" s="129"/>
      <c r="QIZ75" s="129"/>
      <c r="QJA75" s="129"/>
      <c r="QJB75" s="129"/>
      <c r="QJC75" s="129"/>
      <c r="QJD75" s="129"/>
      <c r="QJE75" s="129"/>
      <c r="QJF75" s="129"/>
      <c r="QJG75" s="129"/>
      <c r="QJH75" s="129"/>
      <c r="QJI75" s="129"/>
      <c r="QJJ75" s="129"/>
      <c r="QJK75" s="129"/>
      <c r="QJL75" s="129"/>
      <c r="QJM75" s="129"/>
      <c r="QJN75" s="129"/>
      <c r="QJO75" s="129"/>
      <c r="QJP75" s="129"/>
      <c r="QJQ75" s="129"/>
      <c r="QJR75" s="129"/>
      <c r="QJS75" s="129"/>
      <c r="QJT75" s="129"/>
      <c r="QJU75" s="129"/>
      <c r="QJV75" s="129"/>
      <c r="QJW75" s="129"/>
      <c r="QJX75" s="129"/>
      <c r="QJY75" s="129"/>
      <c r="QJZ75" s="129"/>
      <c r="QKA75" s="129"/>
      <c r="QKB75" s="129"/>
      <c r="QKC75" s="129"/>
      <c r="QKD75" s="129"/>
      <c r="QKE75" s="129"/>
      <c r="QKF75" s="129"/>
      <c r="QKG75" s="129"/>
      <c r="QKH75" s="129"/>
      <c r="QKI75" s="129"/>
      <c r="QKJ75" s="129"/>
      <c r="QKK75" s="129"/>
      <c r="QKL75" s="129"/>
      <c r="QKM75" s="129"/>
      <c r="QKN75" s="129"/>
      <c r="QKO75" s="129"/>
      <c r="QKP75" s="129"/>
      <c r="QKQ75" s="129"/>
      <c r="QKR75" s="129"/>
      <c r="QKS75" s="129"/>
      <c r="QKT75" s="129"/>
      <c r="QKU75" s="129"/>
      <c r="QKV75" s="129"/>
      <c r="QKW75" s="129"/>
      <c r="QKX75" s="129"/>
      <c r="QKY75" s="129"/>
      <c r="QKZ75" s="129"/>
      <c r="QLA75" s="129"/>
      <c r="QLB75" s="129"/>
      <c r="QLC75" s="129"/>
      <c r="QLD75" s="129"/>
      <c r="QLE75" s="129"/>
      <c r="QLF75" s="129"/>
      <c r="QLG75" s="129"/>
      <c r="QLH75" s="129"/>
      <c r="QLI75" s="129"/>
      <c r="QLJ75" s="129"/>
      <c r="QLK75" s="129"/>
      <c r="QLL75" s="129"/>
      <c r="QLM75" s="129"/>
      <c r="QLN75" s="129"/>
      <c r="QLO75" s="129"/>
      <c r="QLP75" s="129"/>
      <c r="QLQ75" s="129"/>
      <c r="QLR75" s="129"/>
      <c r="QLS75" s="129"/>
      <c r="QLT75" s="129"/>
      <c r="QLU75" s="129"/>
      <c r="QLV75" s="129"/>
      <c r="QLW75" s="129"/>
      <c r="QLX75" s="129"/>
      <c r="QLY75" s="129"/>
      <c r="QLZ75" s="129"/>
      <c r="QMA75" s="129"/>
      <c r="QMB75" s="129"/>
      <c r="QMC75" s="129"/>
      <c r="QMD75" s="129"/>
      <c r="QME75" s="129"/>
      <c r="QMF75" s="129"/>
      <c r="QMG75" s="129"/>
      <c r="QMH75" s="129"/>
      <c r="QMI75" s="129"/>
      <c r="QMJ75" s="129"/>
      <c r="QMK75" s="129"/>
      <c r="QML75" s="129"/>
      <c r="QMM75" s="129"/>
      <c r="QMN75" s="129"/>
      <c r="QMO75" s="129"/>
      <c r="QMP75" s="129"/>
      <c r="QMQ75" s="129"/>
      <c r="QMR75" s="129"/>
      <c r="QMS75" s="129"/>
      <c r="QMT75" s="129"/>
      <c r="QMU75" s="129"/>
      <c r="QMV75" s="129"/>
      <c r="QMW75" s="129"/>
      <c r="QMX75" s="129"/>
      <c r="QMY75" s="129"/>
      <c r="QMZ75" s="129"/>
      <c r="QNA75" s="129"/>
      <c r="QNB75" s="129"/>
      <c r="QNC75" s="129"/>
      <c r="QND75" s="129"/>
      <c r="QNE75" s="129"/>
      <c r="QNF75" s="129"/>
      <c r="QNG75" s="129"/>
      <c r="QNH75" s="129"/>
      <c r="QNI75" s="129"/>
      <c r="QNJ75" s="129"/>
      <c r="QNK75" s="129"/>
      <c r="QNL75" s="129"/>
      <c r="QNM75" s="129"/>
      <c r="QNN75" s="129"/>
      <c r="QNO75" s="129"/>
      <c r="QNP75" s="129"/>
      <c r="QNQ75" s="129"/>
      <c r="QNR75" s="129"/>
      <c r="QNS75" s="129"/>
      <c r="QNT75" s="129"/>
      <c r="QNU75" s="129"/>
      <c r="QNV75" s="129"/>
      <c r="QNW75" s="129"/>
      <c r="QNX75" s="129"/>
      <c r="QNY75" s="129"/>
      <c r="QNZ75" s="129"/>
      <c r="QOA75" s="129"/>
      <c r="QOB75" s="129"/>
      <c r="QOC75" s="129"/>
      <c r="QOD75" s="129"/>
      <c r="QOE75" s="129"/>
      <c r="QOF75" s="129"/>
      <c r="QOG75" s="129"/>
      <c r="QOH75" s="129"/>
      <c r="QOI75" s="129"/>
      <c r="QOJ75" s="129"/>
      <c r="QOK75" s="129"/>
      <c r="QOL75" s="129"/>
      <c r="QOM75" s="129"/>
      <c r="QON75" s="129"/>
      <c r="QOO75" s="129"/>
      <c r="QOP75" s="129"/>
      <c r="QOQ75" s="129"/>
      <c r="QOR75" s="129"/>
      <c r="QOS75" s="129"/>
      <c r="QOT75" s="129"/>
      <c r="QOU75" s="129"/>
      <c r="QOV75" s="129"/>
      <c r="QOW75" s="129"/>
      <c r="QOX75" s="129"/>
      <c r="QOY75" s="129"/>
      <c r="QOZ75" s="129"/>
      <c r="QPA75" s="129"/>
      <c r="QPB75" s="129"/>
      <c r="QPC75" s="129"/>
      <c r="QPD75" s="129"/>
      <c r="QPE75" s="129"/>
      <c r="QPF75" s="129"/>
      <c r="QPG75" s="129"/>
      <c r="QPH75" s="129"/>
      <c r="QPI75" s="129"/>
      <c r="QPJ75" s="129"/>
      <c r="QPK75" s="129"/>
      <c r="QPL75" s="129"/>
      <c r="QPM75" s="129"/>
      <c r="QPN75" s="129"/>
      <c r="QPO75" s="129"/>
      <c r="QPP75" s="129"/>
      <c r="QPQ75" s="129"/>
      <c r="QPR75" s="129"/>
      <c r="QPS75" s="129"/>
      <c r="QPT75" s="129"/>
      <c r="QPU75" s="129"/>
      <c r="QPV75" s="129"/>
      <c r="QPW75" s="129"/>
      <c r="QPX75" s="129"/>
      <c r="QPY75" s="129"/>
      <c r="QPZ75" s="129"/>
      <c r="QQA75" s="129"/>
      <c r="QQB75" s="129"/>
      <c r="QQC75" s="129"/>
      <c r="QQD75" s="129"/>
      <c r="QQE75" s="129"/>
      <c r="QQF75" s="129"/>
      <c r="QQG75" s="129"/>
      <c r="QQH75" s="129"/>
      <c r="QQI75" s="129"/>
      <c r="QQJ75" s="129"/>
      <c r="QQK75" s="129"/>
      <c r="QQL75" s="129"/>
      <c r="QQM75" s="129"/>
      <c r="QQN75" s="129"/>
      <c r="QQO75" s="129"/>
      <c r="QQP75" s="129"/>
      <c r="QQQ75" s="129"/>
      <c r="QQR75" s="129"/>
      <c r="QQS75" s="129"/>
      <c r="QQT75" s="129"/>
      <c r="QQU75" s="129"/>
      <c r="QQV75" s="129"/>
      <c r="QQW75" s="129"/>
      <c r="QQX75" s="129"/>
      <c r="QQY75" s="129"/>
      <c r="QQZ75" s="129"/>
      <c r="QRA75" s="129"/>
      <c r="QRB75" s="129"/>
      <c r="QRC75" s="129"/>
      <c r="QRD75" s="129"/>
      <c r="QRE75" s="129"/>
      <c r="QRF75" s="129"/>
      <c r="QRG75" s="129"/>
      <c r="QRH75" s="129"/>
      <c r="QRI75" s="129"/>
      <c r="QRJ75" s="129"/>
      <c r="QRK75" s="129"/>
      <c r="QRL75" s="129"/>
      <c r="QRM75" s="129"/>
      <c r="QRN75" s="129"/>
      <c r="QRO75" s="129"/>
      <c r="QRP75" s="129"/>
      <c r="QRQ75" s="129"/>
      <c r="QRR75" s="129"/>
      <c r="QRS75" s="129"/>
      <c r="QRT75" s="129"/>
      <c r="QRU75" s="129"/>
      <c r="QRV75" s="129"/>
      <c r="QRW75" s="129"/>
      <c r="QRX75" s="129"/>
      <c r="QRY75" s="129"/>
      <c r="QRZ75" s="129"/>
      <c r="QSA75" s="129"/>
      <c r="QSB75" s="129"/>
      <c r="QSC75" s="129"/>
      <c r="QSD75" s="129"/>
      <c r="QSE75" s="129"/>
      <c r="QSF75" s="129"/>
      <c r="QSG75" s="129"/>
      <c r="QSH75" s="129"/>
      <c r="QSI75" s="129"/>
      <c r="QSJ75" s="129"/>
      <c r="QSK75" s="129"/>
      <c r="QSL75" s="129"/>
      <c r="QSM75" s="129"/>
      <c r="QSN75" s="129"/>
      <c r="QSO75" s="129"/>
      <c r="QSP75" s="129"/>
      <c r="QSQ75" s="129"/>
      <c r="QSR75" s="129"/>
      <c r="QSS75" s="129"/>
      <c r="QST75" s="129"/>
      <c r="QSU75" s="129"/>
      <c r="QSV75" s="129"/>
      <c r="QSW75" s="129"/>
      <c r="QSX75" s="129"/>
      <c r="QSY75" s="129"/>
      <c r="QSZ75" s="129"/>
      <c r="QTA75" s="129"/>
      <c r="QTB75" s="129"/>
      <c r="QTC75" s="129"/>
      <c r="QTD75" s="129"/>
      <c r="QTE75" s="129"/>
      <c r="QTF75" s="129"/>
      <c r="QTG75" s="129"/>
      <c r="QTH75" s="129"/>
      <c r="QTI75" s="129"/>
      <c r="QTJ75" s="129"/>
      <c r="QTK75" s="129"/>
      <c r="QTL75" s="129"/>
      <c r="QTM75" s="129"/>
      <c r="QTN75" s="129"/>
      <c r="QTO75" s="129"/>
      <c r="QTP75" s="129"/>
      <c r="QTQ75" s="129"/>
      <c r="QTR75" s="129"/>
      <c r="QTS75" s="129"/>
      <c r="QTT75" s="129"/>
      <c r="QTU75" s="129"/>
      <c r="QTV75" s="129"/>
      <c r="QTW75" s="129"/>
      <c r="QTX75" s="129"/>
      <c r="QTY75" s="129"/>
      <c r="QTZ75" s="129"/>
      <c r="QUA75" s="129"/>
      <c r="QUB75" s="129"/>
      <c r="QUC75" s="129"/>
      <c r="QUD75" s="129"/>
      <c r="QUE75" s="129"/>
      <c r="QUF75" s="129"/>
      <c r="QUG75" s="129"/>
      <c r="QUH75" s="129"/>
      <c r="QUI75" s="129"/>
      <c r="QUJ75" s="129"/>
      <c r="QUK75" s="129"/>
      <c r="QUL75" s="129"/>
      <c r="QUM75" s="129"/>
      <c r="QUN75" s="129"/>
      <c r="QUO75" s="129"/>
      <c r="QUP75" s="129"/>
      <c r="QUQ75" s="129"/>
      <c r="QUR75" s="129"/>
      <c r="QUS75" s="129"/>
      <c r="QUT75" s="129"/>
      <c r="QUU75" s="129"/>
      <c r="QUV75" s="129"/>
      <c r="QUW75" s="129"/>
      <c r="QUX75" s="129"/>
      <c r="QUY75" s="129"/>
      <c r="QUZ75" s="129"/>
      <c r="QVA75" s="129"/>
      <c r="QVB75" s="129"/>
      <c r="QVC75" s="129"/>
      <c r="QVD75" s="129"/>
      <c r="QVE75" s="129"/>
      <c r="QVF75" s="129"/>
      <c r="QVG75" s="129"/>
      <c r="QVH75" s="129"/>
      <c r="QVI75" s="129"/>
      <c r="QVJ75" s="129"/>
      <c r="QVK75" s="129"/>
      <c r="QVL75" s="129"/>
      <c r="QVM75" s="129"/>
      <c r="QVN75" s="129"/>
      <c r="QVO75" s="129"/>
      <c r="QVP75" s="129"/>
      <c r="QVQ75" s="129"/>
      <c r="QVR75" s="129"/>
      <c r="QVS75" s="129"/>
      <c r="QVT75" s="129"/>
      <c r="QVU75" s="129"/>
      <c r="QVV75" s="129"/>
      <c r="QVW75" s="129"/>
      <c r="QVX75" s="129"/>
      <c r="QVY75" s="129"/>
      <c r="QVZ75" s="129"/>
      <c r="QWA75" s="129"/>
      <c r="QWB75" s="129"/>
      <c r="QWC75" s="129"/>
      <c r="QWD75" s="129"/>
      <c r="QWE75" s="129"/>
      <c r="QWF75" s="129"/>
      <c r="QWG75" s="129"/>
      <c r="QWH75" s="129"/>
      <c r="QWI75" s="129"/>
      <c r="QWJ75" s="129"/>
      <c r="QWK75" s="129"/>
      <c r="QWL75" s="129"/>
      <c r="QWM75" s="129"/>
      <c r="QWN75" s="129"/>
      <c r="QWO75" s="129"/>
      <c r="QWP75" s="129"/>
      <c r="QWQ75" s="129"/>
      <c r="QWR75" s="129"/>
      <c r="QWS75" s="129"/>
      <c r="QWT75" s="129"/>
      <c r="QWU75" s="129"/>
      <c r="QWV75" s="129"/>
      <c r="QWW75" s="129"/>
      <c r="QWX75" s="129"/>
      <c r="QWY75" s="129"/>
      <c r="QWZ75" s="129"/>
      <c r="QXA75" s="129"/>
      <c r="QXB75" s="129"/>
      <c r="QXC75" s="129"/>
      <c r="QXD75" s="129"/>
      <c r="QXE75" s="129"/>
      <c r="QXF75" s="129"/>
      <c r="QXG75" s="129"/>
      <c r="QXH75" s="129"/>
      <c r="QXI75" s="129"/>
      <c r="QXJ75" s="129"/>
      <c r="QXK75" s="129"/>
      <c r="QXL75" s="129"/>
      <c r="QXM75" s="129"/>
      <c r="QXN75" s="129"/>
      <c r="QXO75" s="129"/>
      <c r="QXP75" s="129"/>
      <c r="QXQ75" s="129"/>
      <c r="QXR75" s="129"/>
      <c r="QXS75" s="129"/>
      <c r="QXT75" s="129"/>
      <c r="QXU75" s="129"/>
      <c r="QXV75" s="129"/>
      <c r="QXW75" s="129"/>
      <c r="QXX75" s="129"/>
      <c r="QXY75" s="129"/>
      <c r="QXZ75" s="129"/>
      <c r="QYA75" s="129"/>
      <c r="QYB75" s="129"/>
      <c r="QYC75" s="129"/>
      <c r="QYD75" s="129"/>
      <c r="QYE75" s="129"/>
      <c r="QYF75" s="129"/>
      <c r="QYG75" s="129"/>
      <c r="QYH75" s="129"/>
      <c r="QYI75" s="129"/>
      <c r="QYJ75" s="129"/>
      <c r="QYK75" s="129"/>
      <c r="QYL75" s="129"/>
      <c r="QYM75" s="129"/>
      <c r="QYN75" s="129"/>
      <c r="QYO75" s="129"/>
      <c r="QYP75" s="129"/>
      <c r="QYQ75" s="129"/>
      <c r="QYR75" s="129"/>
      <c r="QYS75" s="129"/>
      <c r="QYT75" s="129"/>
      <c r="QYU75" s="129"/>
      <c r="QYV75" s="129"/>
      <c r="QYW75" s="129"/>
      <c r="QYX75" s="129"/>
      <c r="QYY75" s="129"/>
      <c r="QYZ75" s="129"/>
      <c r="QZA75" s="129"/>
      <c r="QZB75" s="129"/>
      <c r="QZC75" s="129"/>
      <c r="QZD75" s="129"/>
      <c r="QZE75" s="129"/>
      <c r="QZF75" s="129"/>
      <c r="QZG75" s="129"/>
      <c r="QZH75" s="129"/>
      <c r="QZI75" s="129"/>
      <c r="QZJ75" s="129"/>
      <c r="QZK75" s="129"/>
      <c r="QZL75" s="129"/>
      <c r="QZM75" s="129"/>
      <c r="QZN75" s="129"/>
      <c r="QZO75" s="129"/>
      <c r="QZP75" s="129"/>
      <c r="QZQ75" s="129"/>
      <c r="QZR75" s="129"/>
      <c r="QZS75" s="129"/>
      <c r="QZT75" s="129"/>
      <c r="QZU75" s="129"/>
      <c r="QZV75" s="129"/>
      <c r="QZW75" s="129"/>
      <c r="QZX75" s="129"/>
      <c r="QZY75" s="129"/>
      <c r="QZZ75" s="129"/>
      <c r="RAA75" s="129"/>
      <c r="RAB75" s="129"/>
      <c r="RAC75" s="129"/>
      <c r="RAD75" s="129"/>
      <c r="RAE75" s="129"/>
      <c r="RAF75" s="129"/>
      <c r="RAG75" s="129"/>
      <c r="RAH75" s="129"/>
      <c r="RAI75" s="129"/>
      <c r="RAJ75" s="129"/>
      <c r="RAK75" s="129"/>
      <c r="RAL75" s="129"/>
      <c r="RAM75" s="129"/>
      <c r="RAN75" s="129"/>
      <c r="RAO75" s="129"/>
      <c r="RAP75" s="129"/>
      <c r="RAQ75" s="129"/>
      <c r="RAR75" s="129"/>
      <c r="RAS75" s="129"/>
      <c r="RAT75" s="129"/>
      <c r="RAU75" s="129"/>
      <c r="RAV75" s="129"/>
      <c r="RAW75" s="129"/>
      <c r="RAX75" s="129"/>
      <c r="RAY75" s="129"/>
      <c r="RAZ75" s="129"/>
      <c r="RBA75" s="129"/>
      <c r="RBB75" s="129"/>
      <c r="RBC75" s="129"/>
      <c r="RBD75" s="129"/>
      <c r="RBE75" s="129"/>
      <c r="RBF75" s="129"/>
      <c r="RBG75" s="129"/>
      <c r="RBH75" s="129"/>
      <c r="RBI75" s="129"/>
      <c r="RBJ75" s="129"/>
      <c r="RBK75" s="129"/>
      <c r="RBL75" s="129"/>
      <c r="RBM75" s="129"/>
      <c r="RBN75" s="129"/>
      <c r="RBO75" s="129"/>
      <c r="RBP75" s="129"/>
      <c r="RBQ75" s="129"/>
      <c r="RBR75" s="129"/>
      <c r="RBS75" s="129"/>
      <c r="RBT75" s="129"/>
      <c r="RBU75" s="129"/>
      <c r="RBV75" s="129"/>
      <c r="RBW75" s="129"/>
      <c r="RBX75" s="129"/>
      <c r="RBY75" s="129"/>
      <c r="RBZ75" s="129"/>
      <c r="RCA75" s="129"/>
      <c r="RCB75" s="129"/>
      <c r="RCC75" s="129"/>
      <c r="RCD75" s="129"/>
      <c r="RCE75" s="129"/>
      <c r="RCF75" s="129"/>
      <c r="RCG75" s="129"/>
      <c r="RCH75" s="129"/>
      <c r="RCI75" s="129"/>
      <c r="RCJ75" s="129"/>
      <c r="RCK75" s="129"/>
      <c r="RCL75" s="129"/>
      <c r="RCM75" s="129"/>
      <c r="RCN75" s="129"/>
      <c r="RCO75" s="129"/>
      <c r="RCP75" s="129"/>
      <c r="RCQ75" s="129"/>
      <c r="RCR75" s="129"/>
      <c r="RCS75" s="129"/>
      <c r="RCT75" s="129"/>
      <c r="RCU75" s="129"/>
      <c r="RCV75" s="129"/>
      <c r="RCW75" s="129"/>
      <c r="RCX75" s="129"/>
      <c r="RCY75" s="129"/>
      <c r="RCZ75" s="129"/>
      <c r="RDA75" s="129"/>
      <c r="RDB75" s="129"/>
      <c r="RDC75" s="129"/>
      <c r="RDD75" s="129"/>
      <c r="RDE75" s="129"/>
      <c r="RDF75" s="129"/>
      <c r="RDG75" s="129"/>
      <c r="RDH75" s="129"/>
      <c r="RDI75" s="129"/>
      <c r="RDJ75" s="129"/>
      <c r="RDK75" s="129"/>
      <c r="RDL75" s="129"/>
      <c r="RDM75" s="129"/>
      <c r="RDN75" s="129"/>
      <c r="RDO75" s="129"/>
      <c r="RDP75" s="129"/>
      <c r="RDQ75" s="129"/>
      <c r="RDR75" s="129"/>
      <c r="RDS75" s="129"/>
      <c r="RDT75" s="129"/>
      <c r="RDU75" s="129"/>
      <c r="RDV75" s="129"/>
      <c r="RDW75" s="129"/>
      <c r="RDX75" s="129"/>
      <c r="RDY75" s="129"/>
      <c r="RDZ75" s="129"/>
      <c r="REA75" s="129"/>
      <c r="REB75" s="129"/>
      <c r="REC75" s="129"/>
      <c r="RED75" s="129"/>
      <c r="REE75" s="129"/>
      <c r="REF75" s="129"/>
      <c r="REG75" s="129"/>
      <c r="REH75" s="129"/>
      <c r="REI75" s="129"/>
      <c r="REJ75" s="129"/>
      <c r="REK75" s="129"/>
      <c r="REL75" s="129"/>
      <c r="REM75" s="129"/>
      <c r="REN75" s="129"/>
      <c r="REO75" s="129"/>
      <c r="REP75" s="129"/>
      <c r="REQ75" s="129"/>
      <c r="RER75" s="129"/>
      <c r="RES75" s="129"/>
      <c r="RET75" s="129"/>
      <c r="REU75" s="129"/>
      <c r="REV75" s="129"/>
      <c r="REW75" s="129"/>
      <c r="REX75" s="129"/>
      <c r="REY75" s="129"/>
      <c r="REZ75" s="129"/>
      <c r="RFA75" s="129"/>
      <c r="RFB75" s="129"/>
      <c r="RFC75" s="129"/>
      <c r="RFD75" s="129"/>
      <c r="RFE75" s="129"/>
      <c r="RFF75" s="129"/>
      <c r="RFG75" s="129"/>
      <c r="RFH75" s="129"/>
      <c r="RFI75" s="129"/>
      <c r="RFJ75" s="129"/>
      <c r="RFK75" s="129"/>
      <c r="RFL75" s="129"/>
      <c r="RFM75" s="129"/>
      <c r="RFN75" s="129"/>
      <c r="RFO75" s="129"/>
      <c r="RFP75" s="129"/>
      <c r="RFQ75" s="129"/>
      <c r="RFR75" s="129"/>
      <c r="RFS75" s="129"/>
      <c r="RFT75" s="129"/>
      <c r="RFU75" s="129"/>
      <c r="RFV75" s="129"/>
      <c r="RFW75" s="129"/>
      <c r="RFX75" s="129"/>
      <c r="RFY75" s="129"/>
      <c r="RFZ75" s="129"/>
      <c r="RGA75" s="129"/>
      <c r="RGB75" s="129"/>
      <c r="RGC75" s="129"/>
      <c r="RGD75" s="129"/>
      <c r="RGE75" s="129"/>
      <c r="RGF75" s="129"/>
      <c r="RGG75" s="129"/>
      <c r="RGH75" s="129"/>
      <c r="RGI75" s="129"/>
      <c r="RGJ75" s="129"/>
      <c r="RGK75" s="129"/>
      <c r="RGL75" s="129"/>
      <c r="RGM75" s="129"/>
      <c r="RGN75" s="129"/>
      <c r="RGO75" s="129"/>
      <c r="RGP75" s="129"/>
      <c r="RGQ75" s="129"/>
      <c r="RGR75" s="129"/>
      <c r="RGS75" s="129"/>
      <c r="RGT75" s="129"/>
      <c r="RGU75" s="129"/>
      <c r="RGV75" s="129"/>
      <c r="RGW75" s="129"/>
      <c r="RGX75" s="129"/>
      <c r="RGY75" s="129"/>
      <c r="RGZ75" s="129"/>
      <c r="RHA75" s="129"/>
      <c r="RHB75" s="129"/>
      <c r="RHC75" s="129"/>
      <c r="RHD75" s="129"/>
      <c r="RHE75" s="129"/>
      <c r="RHF75" s="129"/>
      <c r="RHG75" s="129"/>
      <c r="RHH75" s="129"/>
      <c r="RHI75" s="129"/>
      <c r="RHJ75" s="129"/>
      <c r="RHK75" s="129"/>
      <c r="RHL75" s="129"/>
      <c r="RHM75" s="129"/>
      <c r="RHN75" s="129"/>
      <c r="RHO75" s="129"/>
      <c r="RHP75" s="129"/>
      <c r="RHQ75" s="129"/>
      <c r="RHR75" s="129"/>
      <c r="RHS75" s="129"/>
      <c r="RHT75" s="129"/>
      <c r="RHU75" s="129"/>
      <c r="RHV75" s="129"/>
      <c r="RHW75" s="129"/>
      <c r="RHX75" s="129"/>
      <c r="RHY75" s="129"/>
      <c r="RHZ75" s="129"/>
      <c r="RIA75" s="129"/>
      <c r="RIB75" s="129"/>
      <c r="RIC75" s="129"/>
      <c r="RID75" s="129"/>
      <c r="RIE75" s="129"/>
      <c r="RIF75" s="129"/>
      <c r="RIG75" s="129"/>
      <c r="RIH75" s="129"/>
      <c r="RII75" s="129"/>
      <c r="RIJ75" s="129"/>
      <c r="RIK75" s="129"/>
      <c r="RIL75" s="129"/>
      <c r="RIM75" s="129"/>
      <c r="RIN75" s="129"/>
      <c r="RIO75" s="129"/>
      <c r="RIP75" s="129"/>
      <c r="RIQ75" s="129"/>
      <c r="RIR75" s="129"/>
      <c r="RIS75" s="129"/>
      <c r="RIT75" s="129"/>
      <c r="RIU75" s="129"/>
      <c r="RIV75" s="129"/>
      <c r="RIW75" s="129"/>
      <c r="RIX75" s="129"/>
      <c r="RIY75" s="129"/>
      <c r="RIZ75" s="129"/>
      <c r="RJA75" s="129"/>
      <c r="RJB75" s="129"/>
      <c r="RJC75" s="129"/>
      <c r="RJD75" s="129"/>
      <c r="RJE75" s="129"/>
      <c r="RJF75" s="129"/>
      <c r="RJG75" s="129"/>
      <c r="RJH75" s="129"/>
      <c r="RJI75" s="129"/>
      <c r="RJJ75" s="129"/>
      <c r="RJK75" s="129"/>
      <c r="RJL75" s="129"/>
      <c r="RJM75" s="129"/>
      <c r="RJN75" s="129"/>
      <c r="RJO75" s="129"/>
      <c r="RJP75" s="129"/>
      <c r="RJQ75" s="129"/>
      <c r="RJR75" s="129"/>
      <c r="RJS75" s="129"/>
      <c r="RJT75" s="129"/>
      <c r="RJU75" s="129"/>
      <c r="RJV75" s="129"/>
      <c r="RJW75" s="129"/>
      <c r="RJX75" s="129"/>
      <c r="RJY75" s="129"/>
      <c r="RJZ75" s="129"/>
      <c r="RKA75" s="129"/>
      <c r="RKB75" s="129"/>
      <c r="RKC75" s="129"/>
      <c r="RKD75" s="129"/>
      <c r="RKE75" s="129"/>
      <c r="RKF75" s="129"/>
      <c r="RKG75" s="129"/>
      <c r="RKH75" s="129"/>
      <c r="RKI75" s="129"/>
      <c r="RKJ75" s="129"/>
      <c r="RKK75" s="129"/>
      <c r="RKL75" s="129"/>
      <c r="RKM75" s="129"/>
      <c r="RKN75" s="129"/>
      <c r="RKO75" s="129"/>
      <c r="RKP75" s="129"/>
      <c r="RKQ75" s="129"/>
      <c r="RKR75" s="129"/>
      <c r="RKS75" s="129"/>
      <c r="RKT75" s="129"/>
      <c r="RKU75" s="129"/>
      <c r="RKV75" s="129"/>
      <c r="RKW75" s="129"/>
      <c r="RKX75" s="129"/>
      <c r="RKY75" s="129"/>
      <c r="RKZ75" s="129"/>
      <c r="RLA75" s="129"/>
      <c r="RLB75" s="129"/>
      <c r="RLC75" s="129"/>
      <c r="RLD75" s="129"/>
      <c r="RLE75" s="129"/>
      <c r="RLF75" s="129"/>
      <c r="RLG75" s="129"/>
      <c r="RLH75" s="129"/>
      <c r="RLI75" s="129"/>
      <c r="RLJ75" s="129"/>
      <c r="RLK75" s="129"/>
      <c r="RLL75" s="129"/>
      <c r="RLM75" s="129"/>
      <c r="RLN75" s="129"/>
      <c r="RLO75" s="129"/>
      <c r="RLP75" s="129"/>
      <c r="RLQ75" s="129"/>
      <c r="RLR75" s="129"/>
      <c r="RLS75" s="129"/>
      <c r="RLT75" s="129"/>
      <c r="RLU75" s="129"/>
      <c r="RLV75" s="129"/>
      <c r="RLW75" s="129"/>
      <c r="RLX75" s="129"/>
      <c r="RLY75" s="129"/>
      <c r="RLZ75" s="129"/>
      <c r="RMA75" s="129"/>
      <c r="RMB75" s="129"/>
      <c r="RMC75" s="129"/>
      <c r="RMD75" s="129"/>
      <c r="RME75" s="129"/>
      <c r="RMF75" s="129"/>
      <c r="RMG75" s="129"/>
      <c r="RMH75" s="129"/>
      <c r="RMI75" s="129"/>
      <c r="RMJ75" s="129"/>
      <c r="RMK75" s="129"/>
      <c r="RML75" s="129"/>
      <c r="RMM75" s="129"/>
      <c r="RMN75" s="129"/>
      <c r="RMO75" s="129"/>
      <c r="RMP75" s="129"/>
      <c r="RMQ75" s="129"/>
      <c r="RMR75" s="129"/>
      <c r="RMS75" s="129"/>
      <c r="RMT75" s="129"/>
      <c r="RMU75" s="129"/>
      <c r="RMV75" s="129"/>
      <c r="RMW75" s="129"/>
      <c r="RMX75" s="129"/>
      <c r="RMY75" s="129"/>
      <c r="RMZ75" s="129"/>
      <c r="RNA75" s="129"/>
      <c r="RNB75" s="129"/>
      <c r="RNC75" s="129"/>
      <c r="RND75" s="129"/>
      <c r="RNE75" s="129"/>
      <c r="RNF75" s="129"/>
      <c r="RNG75" s="129"/>
      <c r="RNH75" s="129"/>
      <c r="RNI75" s="129"/>
      <c r="RNJ75" s="129"/>
      <c r="RNK75" s="129"/>
      <c r="RNL75" s="129"/>
      <c r="RNM75" s="129"/>
      <c r="RNN75" s="129"/>
      <c r="RNO75" s="129"/>
      <c r="RNP75" s="129"/>
      <c r="RNQ75" s="129"/>
      <c r="RNR75" s="129"/>
      <c r="RNS75" s="129"/>
      <c r="RNT75" s="129"/>
      <c r="RNU75" s="129"/>
      <c r="RNV75" s="129"/>
      <c r="RNW75" s="129"/>
      <c r="RNX75" s="129"/>
      <c r="RNY75" s="129"/>
      <c r="RNZ75" s="129"/>
      <c r="ROA75" s="129"/>
      <c r="ROB75" s="129"/>
      <c r="ROC75" s="129"/>
      <c r="ROD75" s="129"/>
      <c r="ROE75" s="129"/>
      <c r="ROF75" s="129"/>
      <c r="ROG75" s="129"/>
      <c r="ROH75" s="129"/>
      <c r="ROI75" s="129"/>
      <c r="ROJ75" s="129"/>
      <c r="ROK75" s="129"/>
      <c r="ROL75" s="129"/>
      <c r="ROM75" s="129"/>
      <c r="RON75" s="129"/>
      <c r="ROO75" s="129"/>
      <c r="ROP75" s="129"/>
      <c r="ROQ75" s="129"/>
      <c r="ROR75" s="129"/>
      <c r="ROS75" s="129"/>
      <c r="ROT75" s="129"/>
      <c r="ROU75" s="129"/>
      <c r="ROV75" s="129"/>
      <c r="ROW75" s="129"/>
      <c r="ROX75" s="129"/>
      <c r="ROY75" s="129"/>
      <c r="ROZ75" s="129"/>
      <c r="RPA75" s="129"/>
      <c r="RPB75" s="129"/>
      <c r="RPC75" s="129"/>
      <c r="RPD75" s="129"/>
      <c r="RPE75" s="129"/>
      <c r="RPF75" s="129"/>
      <c r="RPG75" s="129"/>
      <c r="RPH75" s="129"/>
      <c r="RPI75" s="129"/>
      <c r="RPJ75" s="129"/>
      <c r="RPK75" s="129"/>
      <c r="RPL75" s="129"/>
      <c r="RPM75" s="129"/>
      <c r="RPN75" s="129"/>
      <c r="RPO75" s="129"/>
      <c r="RPP75" s="129"/>
      <c r="RPQ75" s="129"/>
      <c r="RPR75" s="129"/>
      <c r="RPS75" s="129"/>
      <c r="RPT75" s="129"/>
      <c r="RPU75" s="129"/>
      <c r="RPV75" s="129"/>
      <c r="RPW75" s="129"/>
      <c r="RPX75" s="129"/>
      <c r="RPY75" s="129"/>
      <c r="RPZ75" s="129"/>
      <c r="RQA75" s="129"/>
      <c r="RQB75" s="129"/>
      <c r="RQC75" s="129"/>
      <c r="RQD75" s="129"/>
      <c r="RQE75" s="129"/>
      <c r="RQF75" s="129"/>
      <c r="RQG75" s="129"/>
      <c r="RQH75" s="129"/>
      <c r="RQI75" s="129"/>
      <c r="RQJ75" s="129"/>
      <c r="RQK75" s="129"/>
      <c r="RQL75" s="129"/>
      <c r="RQM75" s="129"/>
      <c r="RQN75" s="129"/>
      <c r="RQO75" s="129"/>
      <c r="RQP75" s="129"/>
      <c r="RQQ75" s="129"/>
      <c r="RQR75" s="129"/>
      <c r="RQS75" s="129"/>
      <c r="RQT75" s="129"/>
      <c r="RQU75" s="129"/>
      <c r="RQV75" s="129"/>
      <c r="RQW75" s="129"/>
      <c r="RQX75" s="129"/>
      <c r="RQY75" s="129"/>
      <c r="RQZ75" s="129"/>
      <c r="RRA75" s="129"/>
      <c r="RRB75" s="129"/>
      <c r="RRC75" s="129"/>
      <c r="RRD75" s="129"/>
      <c r="RRE75" s="129"/>
      <c r="RRF75" s="129"/>
      <c r="RRG75" s="129"/>
      <c r="RRH75" s="129"/>
      <c r="RRI75" s="129"/>
      <c r="RRJ75" s="129"/>
      <c r="RRK75" s="129"/>
      <c r="RRL75" s="129"/>
      <c r="RRM75" s="129"/>
      <c r="RRN75" s="129"/>
      <c r="RRO75" s="129"/>
      <c r="RRP75" s="129"/>
      <c r="RRQ75" s="129"/>
      <c r="RRR75" s="129"/>
      <c r="RRS75" s="129"/>
      <c r="RRT75" s="129"/>
      <c r="RRU75" s="129"/>
      <c r="RRV75" s="129"/>
      <c r="RRW75" s="129"/>
      <c r="RRX75" s="129"/>
      <c r="RRY75" s="129"/>
      <c r="RRZ75" s="129"/>
      <c r="RSA75" s="129"/>
      <c r="RSB75" s="129"/>
      <c r="RSC75" s="129"/>
      <c r="RSD75" s="129"/>
      <c r="RSE75" s="129"/>
      <c r="RSF75" s="129"/>
      <c r="RSG75" s="129"/>
      <c r="RSH75" s="129"/>
      <c r="RSI75" s="129"/>
      <c r="RSJ75" s="129"/>
      <c r="RSK75" s="129"/>
      <c r="RSL75" s="129"/>
      <c r="RSM75" s="129"/>
      <c r="RSN75" s="129"/>
      <c r="RSO75" s="129"/>
      <c r="RSP75" s="129"/>
      <c r="RSQ75" s="129"/>
      <c r="RSR75" s="129"/>
      <c r="RSS75" s="129"/>
      <c r="RST75" s="129"/>
      <c r="RSU75" s="129"/>
      <c r="RSV75" s="129"/>
      <c r="RSW75" s="129"/>
      <c r="RSX75" s="129"/>
      <c r="RSY75" s="129"/>
      <c r="RSZ75" s="129"/>
      <c r="RTA75" s="129"/>
      <c r="RTB75" s="129"/>
      <c r="RTC75" s="129"/>
      <c r="RTD75" s="129"/>
      <c r="RTE75" s="129"/>
      <c r="RTF75" s="129"/>
      <c r="RTG75" s="129"/>
      <c r="RTH75" s="129"/>
      <c r="RTI75" s="129"/>
      <c r="RTJ75" s="129"/>
      <c r="RTK75" s="129"/>
      <c r="RTL75" s="129"/>
      <c r="RTM75" s="129"/>
      <c r="RTN75" s="129"/>
      <c r="RTO75" s="129"/>
      <c r="RTP75" s="129"/>
      <c r="RTQ75" s="129"/>
      <c r="RTR75" s="129"/>
      <c r="RTS75" s="129"/>
      <c r="RTT75" s="129"/>
      <c r="RTU75" s="129"/>
      <c r="RTV75" s="129"/>
      <c r="RTW75" s="129"/>
      <c r="RTX75" s="129"/>
      <c r="RTY75" s="129"/>
      <c r="RTZ75" s="129"/>
      <c r="RUA75" s="129"/>
      <c r="RUB75" s="129"/>
      <c r="RUC75" s="129"/>
      <c r="RUD75" s="129"/>
      <c r="RUE75" s="129"/>
      <c r="RUF75" s="129"/>
      <c r="RUG75" s="129"/>
      <c r="RUH75" s="129"/>
      <c r="RUI75" s="129"/>
      <c r="RUJ75" s="129"/>
      <c r="RUK75" s="129"/>
      <c r="RUL75" s="129"/>
      <c r="RUM75" s="129"/>
      <c r="RUN75" s="129"/>
      <c r="RUO75" s="129"/>
      <c r="RUP75" s="129"/>
      <c r="RUQ75" s="129"/>
      <c r="RUR75" s="129"/>
      <c r="RUS75" s="129"/>
      <c r="RUT75" s="129"/>
      <c r="RUU75" s="129"/>
      <c r="RUV75" s="129"/>
      <c r="RUW75" s="129"/>
      <c r="RUX75" s="129"/>
      <c r="RUY75" s="129"/>
      <c r="RUZ75" s="129"/>
      <c r="RVA75" s="129"/>
      <c r="RVB75" s="129"/>
      <c r="RVC75" s="129"/>
      <c r="RVD75" s="129"/>
      <c r="RVE75" s="129"/>
      <c r="RVF75" s="129"/>
      <c r="RVG75" s="129"/>
      <c r="RVH75" s="129"/>
      <c r="RVI75" s="129"/>
      <c r="RVJ75" s="129"/>
      <c r="RVK75" s="129"/>
      <c r="RVL75" s="129"/>
      <c r="RVM75" s="129"/>
      <c r="RVN75" s="129"/>
      <c r="RVO75" s="129"/>
      <c r="RVP75" s="129"/>
      <c r="RVQ75" s="129"/>
      <c r="RVR75" s="129"/>
      <c r="RVS75" s="129"/>
      <c r="RVT75" s="129"/>
      <c r="RVU75" s="129"/>
      <c r="RVV75" s="129"/>
      <c r="RVW75" s="129"/>
      <c r="RVX75" s="129"/>
      <c r="RVY75" s="129"/>
      <c r="RVZ75" s="129"/>
      <c r="RWA75" s="129"/>
      <c r="RWB75" s="129"/>
      <c r="RWC75" s="129"/>
      <c r="RWD75" s="129"/>
      <c r="RWE75" s="129"/>
      <c r="RWF75" s="129"/>
      <c r="RWG75" s="129"/>
      <c r="RWH75" s="129"/>
      <c r="RWI75" s="129"/>
      <c r="RWJ75" s="129"/>
      <c r="RWK75" s="129"/>
      <c r="RWL75" s="129"/>
      <c r="RWM75" s="129"/>
      <c r="RWN75" s="129"/>
      <c r="RWO75" s="129"/>
      <c r="RWP75" s="129"/>
      <c r="RWQ75" s="129"/>
      <c r="RWR75" s="129"/>
      <c r="RWS75" s="129"/>
      <c r="RWT75" s="129"/>
      <c r="RWU75" s="129"/>
      <c r="RWV75" s="129"/>
      <c r="RWW75" s="129"/>
      <c r="RWX75" s="129"/>
      <c r="RWY75" s="129"/>
      <c r="RWZ75" s="129"/>
      <c r="RXA75" s="129"/>
      <c r="RXB75" s="129"/>
      <c r="RXC75" s="129"/>
      <c r="RXD75" s="129"/>
      <c r="RXE75" s="129"/>
      <c r="RXF75" s="129"/>
      <c r="RXG75" s="129"/>
      <c r="RXH75" s="129"/>
      <c r="RXI75" s="129"/>
      <c r="RXJ75" s="129"/>
      <c r="RXK75" s="129"/>
      <c r="RXL75" s="129"/>
      <c r="RXM75" s="129"/>
      <c r="RXN75" s="129"/>
      <c r="RXO75" s="129"/>
      <c r="RXP75" s="129"/>
      <c r="RXQ75" s="129"/>
      <c r="RXR75" s="129"/>
      <c r="RXS75" s="129"/>
      <c r="RXT75" s="129"/>
      <c r="RXU75" s="129"/>
      <c r="RXV75" s="129"/>
      <c r="RXW75" s="129"/>
      <c r="RXX75" s="129"/>
      <c r="RXY75" s="129"/>
      <c r="RXZ75" s="129"/>
      <c r="RYA75" s="129"/>
      <c r="RYB75" s="129"/>
      <c r="RYC75" s="129"/>
      <c r="RYD75" s="129"/>
      <c r="RYE75" s="129"/>
      <c r="RYF75" s="129"/>
      <c r="RYG75" s="129"/>
      <c r="RYH75" s="129"/>
      <c r="RYI75" s="129"/>
      <c r="RYJ75" s="129"/>
      <c r="RYK75" s="129"/>
      <c r="RYL75" s="129"/>
      <c r="RYM75" s="129"/>
      <c r="RYN75" s="129"/>
      <c r="RYO75" s="129"/>
      <c r="RYP75" s="129"/>
      <c r="RYQ75" s="129"/>
      <c r="RYR75" s="129"/>
      <c r="RYS75" s="129"/>
      <c r="RYT75" s="129"/>
      <c r="RYU75" s="129"/>
      <c r="RYV75" s="129"/>
      <c r="RYW75" s="129"/>
      <c r="RYX75" s="129"/>
      <c r="RYY75" s="129"/>
      <c r="RYZ75" s="129"/>
      <c r="RZA75" s="129"/>
      <c r="RZB75" s="129"/>
      <c r="RZC75" s="129"/>
      <c r="RZD75" s="129"/>
      <c r="RZE75" s="129"/>
      <c r="RZF75" s="129"/>
      <c r="RZG75" s="129"/>
      <c r="RZH75" s="129"/>
      <c r="RZI75" s="129"/>
      <c r="RZJ75" s="129"/>
      <c r="RZK75" s="129"/>
      <c r="RZL75" s="129"/>
      <c r="RZM75" s="129"/>
      <c r="RZN75" s="129"/>
      <c r="RZO75" s="129"/>
      <c r="RZP75" s="129"/>
      <c r="RZQ75" s="129"/>
      <c r="RZR75" s="129"/>
      <c r="RZS75" s="129"/>
      <c r="RZT75" s="129"/>
      <c r="RZU75" s="129"/>
      <c r="RZV75" s="129"/>
      <c r="RZW75" s="129"/>
      <c r="RZX75" s="129"/>
      <c r="RZY75" s="129"/>
      <c r="RZZ75" s="129"/>
      <c r="SAA75" s="129"/>
      <c r="SAB75" s="129"/>
      <c r="SAC75" s="129"/>
      <c r="SAD75" s="129"/>
      <c r="SAE75" s="129"/>
      <c r="SAF75" s="129"/>
      <c r="SAG75" s="129"/>
      <c r="SAH75" s="129"/>
      <c r="SAI75" s="129"/>
      <c r="SAJ75" s="129"/>
      <c r="SAK75" s="129"/>
      <c r="SAL75" s="129"/>
      <c r="SAM75" s="129"/>
      <c r="SAN75" s="129"/>
      <c r="SAO75" s="129"/>
      <c r="SAP75" s="129"/>
      <c r="SAQ75" s="129"/>
      <c r="SAR75" s="129"/>
      <c r="SAS75" s="129"/>
      <c r="SAT75" s="129"/>
      <c r="SAU75" s="129"/>
      <c r="SAV75" s="129"/>
      <c r="SAW75" s="129"/>
      <c r="SAX75" s="129"/>
      <c r="SAY75" s="129"/>
      <c r="SAZ75" s="129"/>
      <c r="SBA75" s="129"/>
      <c r="SBB75" s="129"/>
      <c r="SBC75" s="129"/>
      <c r="SBD75" s="129"/>
      <c r="SBE75" s="129"/>
      <c r="SBF75" s="129"/>
      <c r="SBG75" s="129"/>
      <c r="SBH75" s="129"/>
      <c r="SBI75" s="129"/>
      <c r="SBJ75" s="129"/>
      <c r="SBK75" s="129"/>
      <c r="SBL75" s="129"/>
      <c r="SBM75" s="129"/>
      <c r="SBN75" s="129"/>
      <c r="SBO75" s="129"/>
      <c r="SBP75" s="129"/>
      <c r="SBQ75" s="129"/>
      <c r="SBR75" s="129"/>
      <c r="SBS75" s="129"/>
      <c r="SBT75" s="129"/>
      <c r="SBU75" s="129"/>
      <c r="SBV75" s="129"/>
      <c r="SBW75" s="129"/>
      <c r="SBX75" s="129"/>
      <c r="SBY75" s="129"/>
      <c r="SBZ75" s="129"/>
      <c r="SCA75" s="129"/>
      <c r="SCB75" s="129"/>
      <c r="SCC75" s="129"/>
      <c r="SCD75" s="129"/>
      <c r="SCE75" s="129"/>
      <c r="SCF75" s="129"/>
      <c r="SCG75" s="129"/>
      <c r="SCH75" s="129"/>
      <c r="SCI75" s="129"/>
      <c r="SCJ75" s="129"/>
      <c r="SCK75" s="129"/>
      <c r="SCL75" s="129"/>
      <c r="SCM75" s="129"/>
      <c r="SCN75" s="129"/>
      <c r="SCO75" s="129"/>
      <c r="SCP75" s="129"/>
      <c r="SCQ75" s="129"/>
      <c r="SCR75" s="129"/>
      <c r="SCS75" s="129"/>
      <c r="SCT75" s="129"/>
      <c r="SCU75" s="129"/>
      <c r="SCV75" s="129"/>
      <c r="SCW75" s="129"/>
      <c r="SCX75" s="129"/>
      <c r="SCY75" s="129"/>
      <c r="SCZ75" s="129"/>
      <c r="SDA75" s="129"/>
      <c r="SDB75" s="129"/>
      <c r="SDC75" s="129"/>
      <c r="SDD75" s="129"/>
      <c r="SDE75" s="129"/>
      <c r="SDF75" s="129"/>
      <c r="SDG75" s="129"/>
      <c r="SDH75" s="129"/>
      <c r="SDI75" s="129"/>
      <c r="SDJ75" s="129"/>
      <c r="SDK75" s="129"/>
      <c r="SDL75" s="129"/>
      <c r="SDM75" s="129"/>
      <c r="SDN75" s="129"/>
      <c r="SDO75" s="129"/>
      <c r="SDP75" s="129"/>
      <c r="SDQ75" s="129"/>
      <c r="SDR75" s="129"/>
      <c r="SDS75" s="129"/>
      <c r="SDT75" s="129"/>
      <c r="SDU75" s="129"/>
      <c r="SDV75" s="129"/>
      <c r="SDW75" s="129"/>
      <c r="SDX75" s="129"/>
      <c r="SDY75" s="129"/>
      <c r="SDZ75" s="129"/>
      <c r="SEA75" s="129"/>
      <c r="SEB75" s="129"/>
      <c r="SEC75" s="129"/>
      <c r="SED75" s="129"/>
      <c r="SEE75" s="129"/>
      <c r="SEF75" s="129"/>
      <c r="SEG75" s="129"/>
      <c r="SEH75" s="129"/>
      <c r="SEI75" s="129"/>
      <c r="SEJ75" s="129"/>
      <c r="SEK75" s="129"/>
      <c r="SEL75" s="129"/>
      <c r="SEM75" s="129"/>
      <c r="SEN75" s="129"/>
      <c r="SEO75" s="129"/>
      <c r="SEP75" s="129"/>
      <c r="SEQ75" s="129"/>
      <c r="SER75" s="129"/>
      <c r="SES75" s="129"/>
      <c r="SET75" s="129"/>
      <c r="SEU75" s="129"/>
      <c r="SEV75" s="129"/>
      <c r="SEW75" s="129"/>
      <c r="SEX75" s="129"/>
      <c r="SEY75" s="129"/>
      <c r="SEZ75" s="129"/>
      <c r="SFA75" s="129"/>
      <c r="SFB75" s="129"/>
      <c r="SFC75" s="129"/>
      <c r="SFD75" s="129"/>
      <c r="SFE75" s="129"/>
      <c r="SFF75" s="129"/>
      <c r="SFG75" s="129"/>
      <c r="SFH75" s="129"/>
      <c r="SFI75" s="129"/>
      <c r="SFJ75" s="129"/>
      <c r="SFK75" s="129"/>
      <c r="SFL75" s="129"/>
      <c r="SFM75" s="129"/>
      <c r="SFN75" s="129"/>
      <c r="SFO75" s="129"/>
      <c r="SFP75" s="129"/>
      <c r="SFQ75" s="129"/>
      <c r="SFR75" s="129"/>
      <c r="SFS75" s="129"/>
      <c r="SFT75" s="129"/>
      <c r="SFU75" s="129"/>
      <c r="SFV75" s="129"/>
      <c r="SFW75" s="129"/>
      <c r="SFX75" s="129"/>
      <c r="SFY75" s="129"/>
      <c r="SFZ75" s="129"/>
      <c r="SGA75" s="129"/>
      <c r="SGB75" s="129"/>
      <c r="SGC75" s="129"/>
      <c r="SGD75" s="129"/>
      <c r="SGE75" s="129"/>
      <c r="SGF75" s="129"/>
      <c r="SGG75" s="129"/>
      <c r="SGH75" s="129"/>
      <c r="SGI75" s="129"/>
      <c r="SGJ75" s="129"/>
      <c r="SGK75" s="129"/>
      <c r="SGL75" s="129"/>
      <c r="SGM75" s="129"/>
      <c r="SGN75" s="129"/>
      <c r="SGO75" s="129"/>
      <c r="SGP75" s="129"/>
      <c r="SGQ75" s="129"/>
      <c r="SGR75" s="129"/>
      <c r="SGS75" s="129"/>
      <c r="SGT75" s="129"/>
      <c r="SGU75" s="129"/>
      <c r="SGV75" s="129"/>
      <c r="SGW75" s="129"/>
      <c r="SGX75" s="129"/>
      <c r="SGY75" s="129"/>
      <c r="SGZ75" s="129"/>
      <c r="SHA75" s="129"/>
      <c r="SHB75" s="129"/>
      <c r="SHC75" s="129"/>
      <c r="SHD75" s="129"/>
      <c r="SHE75" s="129"/>
      <c r="SHF75" s="129"/>
      <c r="SHG75" s="129"/>
      <c r="SHH75" s="129"/>
      <c r="SHI75" s="129"/>
      <c r="SHJ75" s="129"/>
      <c r="SHK75" s="129"/>
      <c r="SHL75" s="129"/>
      <c r="SHM75" s="129"/>
      <c r="SHN75" s="129"/>
      <c r="SHO75" s="129"/>
      <c r="SHP75" s="129"/>
      <c r="SHQ75" s="129"/>
      <c r="SHR75" s="129"/>
      <c r="SHS75" s="129"/>
      <c r="SHT75" s="129"/>
      <c r="SHU75" s="129"/>
      <c r="SHV75" s="129"/>
      <c r="SHW75" s="129"/>
      <c r="SHX75" s="129"/>
      <c r="SHY75" s="129"/>
      <c r="SHZ75" s="129"/>
      <c r="SIA75" s="129"/>
      <c r="SIB75" s="129"/>
      <c r="SIC75" s="129"/>
      <c r="SID75" s="129"/>
      <c r="SIE75" s="129"/>
      <c r="SIF75" s="129"/>
      <c r="SIG75" s="129"/>
      <c r="SIH75" s="129"/>
      <c r="SII75" s="129"/>
      <c r="SIJ75" s="129"/>
      <c r="SIK75" s="129"/>
      <c r="SIL75" s="129"/>
      <c r="SIM75" s="129"/>
      <c r="SIN75" s="129"/>
      <c r="SIO75" s="129"/>
      <c r="SIP75" s="129"/>
      <c r="SIQ75" s="129"/>
      <c r="SIR75" s="129"/>
      <c r="SIS75" s="129"/>
      <c r="SIT75" s="129"/>
      <c r="SIU75" s="129"/>
      <c r="SIV75" s="129"/>
      <c r="SIW75" s="129"/>
      <c r="SIX75" s="129"/>
      <c r="SIY75" s="129"/>
      <c r="SIZ75" s="129"/>
      <c r="SJA75" s="129"/>
      <c r="SJB75" s="129"/>
      <c r="SJC75" s="129"/>
      <c r="SJD75" s="129"/>
      <c r="SJE75" s="129"/>
      <c r="SJF75" s="129"/>
      <c r="SJG75" s="129"/>
      <c r="SJH75" s="129"/>
      <c r="SJI75" s="129"/>
      <c r="SJJ75" s="129"/>
      <c r="SJK75" s="129"/>
      <c r="SJL75" s="129"/>
      <c r="SJM75" s="129"/>
      <c r="SJN75" s="129"/>
      <c r="SJO75" s="129"/>
      <c r="SJP75" s="129"/>
      <c r="SJQ75" s="129"/>
      <c r="SJR75" s="129"/>
      <c r="SJS75" s="129"/>
      <c r="SJT75" s="129"/>
      <c r="SJU75" s="129"/>
      <c r="SJV75" s="129"/>
      <c r="SJW75" s="129"/>
      <c r="SJX75" s="129"/>
      <c r="SJY75" s="129"/>
      <c r="SJZ75" s="129"/>
      <c r="SKA75" s="129"/>
      <c r="SKB75" s="129"/>
      <c r="SKC75" s="129"/>
      <c r="SKD75" s="129"/>
      <c r="SKE75" s="129"/>
      <c r="SKF75" s="129"/>
      <c r="SKG75" s="129"/>
      <c r="SKH75" s="129"/>
      <c r="SKI75" s="129"/>
      <c r="SKJ75" s="129"/>
      <c r="SKK75" s="129"/>
      <c r="SKL75" s="129"/>
      <c r="SKM75" s="129"/>
      <c r="SKN75" s="129"/>
      <c r="SKO75" s="129"/>
      <c r="SKP75" s="129"/>
      <c r="SKQ75" s="129"/>
      <c r="SKR75" s="129"/>
      <c r="SKS75" s="129"/>
      <c r="SKT75" s="129"/>
      <c r="SKU75" s="129"/>
      <c r="SKV75" s="129"/>
      <c r="SKW75" s="129"/>
      <c r="SKX75" s="129"/>
      <c r="SKY75" s="129"/>
      <c r="SKZ75" s="129"/>
      <c r="SLA75" s="129"/>
      <c r="SLB75" s="129"/>
      <c r="SLC75" s="129"/>
      <c r="SLD75" s="129"/>
      <c r="SLE75" s="129"/>
      <c r="SLF75" s="129"/>
      <c r="SLG75" s="129"/>
      <c r="SLH75" s="129"/>
      <c r="SLI75" s="129"/>
      <c r="SLJ75" s="129"/>
      <c r="SLK75" s="129"/>
      <c r="SLL75" s="129"/>
      <c r="SLM75" s="129"/>
      <c r="SLN75" s="129"/>
      <c r="SLO75" s="129"/>
      <c r="SLP75" s="129"/>
      <c r="SLQ75" s="129"/>
      <c r="SLR75" s="129"/>
      <c r="SLS75" s="129"/>
      <c r="SLT75" s="129"/>
      <c r="SLU75" s="129"/>
      <c r="SLV75" s="129"/>
      <c r="SLW75" s="129"/>
      <c r="SLX75" s="129"/>
      <c r="SLY75" s="129"/>
      <c r="SLZ75" s="129"/>
      <c r="SMA75" s="129"/>
      <c r="SMB75" s="129"/>
      <c r="SMC75" s="129"/>
      <c r="SMD75" s="129"/>
      <c r="SME75" s="129"/>
      <c r="SMF75" s="129"/>
      <c r="SMG75" s="129"/>
      <c r="SMH75" s="129"/>
      <c r="SMI75" s="129"/>
      <c r="SMJ75" s="129"/>
      <c r="SMK75" s="129"/>
      <c r="SML75" s="129"/>
      <c r="SMM75" s="129"/>
      <c r="SMN75" s="129"/>
      <c r="SMO75" s="129"/>
      <c r="SMP75" s="129"/>
      <c r="SMQ75" s="129"/>
      <c r="SMR75" s="129"/>
      <c r="SMS75" s="129"/>
      <c r="SMT75" s="129"/>
      <c r="SMU75" s="129"/>
      <c r="SMV75" s="129"/>
      <c r="SMW75" s="129"/>
      <c r="SMX75" s="129"/>
      <c r="SMY75" s="129"/>
      <c r="SMZ75" s="129"/>
      <c r="SNA75" s="129"/>
      <c r="SNB75" s="129"/>
      <c r="SNC75" s="129"/>
      <c r="SND75" s="129"/>
      <c r="SNE75" s="129"/>
      <c r="SNF75" s="129"/>
      <c r="SNG75" s="129"/>
      <c r="SNH75" s="129"/>
      <c r="SNI75" s="129"/>
      <c r="SNJ75" s="129"/>
      <c r="SNK75" s="129"/>
      <c r="SNL75" s="129"/>
      <c r="SNM75" s="129"/>
      <c r="SNN75" s="129"/>
      <c r="SNO75" s="129"/>
      <c r="SNP75" s="129"/>
      <c r="SNQ75" s="129"/>
      <c r="SNR75" s="129"/>
      <c r="SNS75" s="129"/>
      <c r="SNT75" s="129"/>
      <c r="SNU75" s="129"/>
      <c r="SNV75" s="129"/>
      <c r="SNW75" s="129"/>
      <c r="SNX75" s="129"/>
      <c r="SNY75" s="129"/>
      <c r="SNZ75" s="129"/>
      <c r="SOA75" s="129"/>
      <c r="SOB75" s="129"/>
      <c r="SOC75" s="129"/>
      <c r="SOD75" s="129"/>
      <c r="SOE75" s="129"/>
      <c r="SOF75" s="129"/>
      <c r="SOG75" s="129"/>
      <c r="SOH75" s="129"/>
      <c r="SOI75" s="129"/>
      <c r="SOJ75" s="129"/>
      <c r="SOK75" s="129"/>
      <c r="SOL75" s="129"/>
      <c r="SOM75" s="129"/>
      <c r="SON75" s="129"/>
      <c r="SOO75" s="129"/>
      <c r="SOP75" s="129"/>
      <c r="SOQ75" s="129"/>
      <c r="SOR75" s="129"/>
      <c r="SOS75" s="129"/>
      <c r="SOT75" s="129"/>
      <c r="SOU75" s="129"/>
      <c r="SOV75" s="129"/>
      <c r="SOW75" s="129"/>
      <c r="SOX75" s="129"/>
      <c r="SOY75" s="129"/>
      <c r="SOZ75" s="129"/>
      <c r="SPA75" s="129"/>
      <c r="SPB75" s="129"/>
      <c r="SPC75" s="129"/>
      <c r="SPD75" s="129"/>
      <c r="SPE75" s="129"/>
      <c r="SPF75" s="129"/>
      <c r="SPG75" s="129"/>
      <c r="SPH75" s="129"/>
      <c r="SPI75" s="129"/>
      <c r="SPJ75" s="129"/>
      <c r="SPK75" s="129"/>
      <c r="SPL75" s="129"/>
      <c r="SPM75" s="129"/>
      <c r="SPN75" s="129"/>
      <c r="SPO75" s="129"/>
      <c r="SPP75" s="129"/>
      <c r="SPQ75" s="129"/>
      <c r="SPR75" s="129"/>
      <c r="SPS75" s="129"/>
      <c r="SPT75" s="129"/>
      <c r="SPU75" s="129"/>
      <c r="SPV75" s="129"/>
      <c r="SPW75" s="129"/>
      <c r="SPX75" s="129"/>
      <c r="SPY75" s="129"/>
      <c r="SPZ75" s="129"/>
      <c r="SQA75" s="129"/>
      <c r="SQB75" s="129"/>
      <c r="SQC75" s="129"/>
      <c r="SQD75" s="129"/>
      <c r="SQE75" s="129"/>
      <c r="SQF75" s="129"/>
      <c r="SQG75" s="129"/>
      <c r="SQH75" s="129"/>
      <c r="SQI75" s="129"/>
      <c r="SQJ75" s="129"/>
      <c r="SQK75" s="129"/>
      <c r="SQL75" s="129"/>
      <c r="SQM75" s="129"/>
      <c r="SQN75" s="129"/>
      <c r="SQO75" s="129"/>
      <c r="SQP75" s="129"/>
      <c r="SQQ75" s="129"/>
      <c r="SQR75" s="129"/>
      <c r="SQS75" s="129"/>
      <c r="SQT75" s="129"/>
      <c r="SQU75" s="129"/>
      <c r="SQV75" s="129"/>
      <c r="SQW75" s="129"/>
      <c r="SQX75" s="129"/>
      <c r="SQY75" s="129"/>
      <c r="SQZ75" s="129"/>
      <c r="SRA75" s="129"/>
      <c r="SRB75" s="129"/>
      <c r="SRC75" s="129"/>
      <c r="SRD75" s="129"/>
      <c r="SRE75" s="129"/>
      <c r="SRF75" s="129"/>
      <c r="SRG75" s="129"/>
      <c r="SRH75" s="129"/>
      <c r="SRI75" s="129"/>
      <c r="SRJ75" s="129"/>
      <c r="SRK75" s="129"/>
      <c r="SRL75" s="129"/>
      <c r="SRM75" s="129"/>
      <c r="SRN75" s="129"/>
      <c r="SRO75" s="129"/>
      <c r="SRP75" s="129"/>
      <c r="SRQ75" s="129"/>
      <c r="SRR75" s="129"/>
      <c r="SRS75" s="129"/>
      <c r="SRT75" s="129"/>
      <c r="SRU75" s="129"/>
      <c r="SRV75" s="129"/>
      <c r="SRW75" s="129"/>
      <c r="SRX75" s="129"/>
      <c r="SRY75" s="129"/>
      <c r="SRZ75" s="129"/>
      <c r="SSA75" s="129"/>
      <c r="SSB75" s="129"/>
      <c r="SSC75" s="129"/>
      <c r="SSD75" s="129"/>
      <c r="SSE75" s="129"/>
      <c r="SSF75" s="129"/>
      <c r="SSG75" s="129"/>
      <c r="SSH75" s="129"/>
      <c r="SSI75" s="129"/>
      <c r="SSJ75" s="129"/>
      <c r="SSK75" s="129"/>
      <c r="SSL75" s="129"/>
      <c r="SSM75" s="129"/>
      <c r="SSN75" s="129"/>
      <c r="SSO75" s="129"/>
      <c r="SSP75" s="129"/>
      <c r="SSQ75" s="129"/>
      <c r="SSR75" s="129"/>
      <c r="SSS75" s="129"/>
      <c r="SST75" s="129"/>
      <c r="SSU75" s="129"/>
      <c r="SSV75" s="129"/>
      <c r="SSW75" s="129"/>
      <c r="SSX75" s="129"/>
      <c r="SSY75" s="129"/>
      <c r="SSZ75" s="129"/>
      <c r="STA75" s="129"/>
      <c r="STB75" s="129"/>
      <c r="STC75" s="129"/>
      <c r="STD75" s="129"/>
      <c r="STE75" s="129"/>
      <c r="STF75" s="129"/>
      <c r="STG75" s="129"/>
      <c r="STH75" s="129"/>
      <c r="STI75" s="129"/>
      <c r="STJ75" s="129"/>
      <c r="STK75" s="129"/>
      <c r="STL75" s="129"/>
      <c r="STM75" s="129"/>
      <c r="STN75" s="129"/>
      <c r="STO75" s="129"/>
      <c r="STP75" s="129"/>
      <c r="STQ75" s="129"/>
      <c r="STR75" s="129"/>
      <c r="STS75" s="129"/>
      <c r="STT75" s="129"/>
      <c r="STU75" s="129"/>
      <c r="STV75" s="129"/>
      <c r="STW75" s="129"/>
      <c r="STX75" s="129"/>
      <c r="STY75" s="129"/>
      <c r="STZ75" s="129"/>
      <c r="SUA75" s="129"/>
      <c r="SUB75" s="129"/>
      <c r="SUC75" s="129"/>
      <c r="SUD75" s="129"/>
      <c r="SUE75" s="129"/>
      <c r="SUF75" s="129"/>
      <c r="SUG75" s="129"/>
      <c r="SUH75" s="129"/>
      <c r="SUI75" s="129"/>
      <c r="SUJ75" s="129"/>
      <c r="SUK75" s="129"/>
      <c r="SUL75" s="129"/>
      <c r="SUM75" s="129"/>
      <c r="SUN75" s="129"/>
      <c r="SUO75" s="129"/>
      <c r="SUP75" s="129"/>
      <c r="SUQ75" s="129"/>
      <c r="SUR75" s="129"/>
      <c r="SUS75" s="129"/>
      <c r="SUT75" s="129"/>
      <c r="SUU75" s="129"/>
      <c r="SUV75" s="129"/>
      <c r="SUW75" s="129"/>
      <c r="SUX75" s="129"/>
      <c r="SUY75" s="129"/>
      <c r="SUZ75" s="129"/>
      <c r="SVA75" s="129"/>
      <c r="SVB75" s="129"/>
      <c r="SVC75" s="129"/>
      <c r="SVD75" s="129"/>
      <c r="SVE75" s="129"/>
      <c r="SVF75" s="129"/>
      <c r="SVG75" s="129"/>
      <c r="SVH75" s="129"/>
      <c r="SVI75" s="129"/>
      <c r="SVJ75" s="129"/>
      <c r="SVK75" s="129"/>
      <c r="SVL75" s="129"/>
      <c r="SVM75" s="129"/>
      <c r="SVN75" s="129"/>
      <c r="SVO75" s="129"/>
      <c r="SVP75" s="129"/>
      <c r="SVQ75" s="129"/>
      <c r="SVR75" s="129"/>
      <c r="SVS75" s="129"/>
      <c r="SVT75" s="129"/>
      <c r="SVU75" s="129"/>
      <c r="SVV75" s="129"/>
      <c r="SVW75" s="129"/>
      <c r="SVX75" s="129"/>
      <c r="SVY75" s="129"/>
      <c r="SVZ75" s="129"/>
      <c r="SWA75" s="129"/>
      <c r="SWB75" s="129"/>
      <c r="SWC75" s="129"/>
      <c r="SWD75" s="129"/>
      <c r="SWE75" s="129"/>
      <c r="SWF75" s="129"/>
      <c r="SWG75" s="129"/>
      <c r="SWH75" s="129"/>
      <c r="SWI75" s="129"/>
      <c r="SWJ75" s="129"/>
      <c r="SWK75" s="129"/>
      <c r="SWL75" s="129"/>
      <c r="SWM75" s="129"/>
      <c r="SWN75" s="129"/>
      <c r="SWO75" s="129"/>
      <c r="SWP75" s="129"/>
      <c r="SWQ75" s="129"/>
      <c r="SWR75" s="129"/>
      <c r="SWS75" s="129"/>
      <c r="SWT75" s="129"/>
      <c r="SWU75" s="129"/>
      <c r="SWV75" s="129"/>
      <c r="SWW75" s="129"/>
      <c r="SWX75" s="129"/>
      <c r="SWY75" s="129"/>
      <c r="SWZ75" s="129"/>
      <c r="SXA75" s="129"/>
      <c r="SXB75" s="129"/>
      <c r="SXC75" s="129"/>
      <c r="SXD75" s="129"/>
      <c r="SXE75" s="129"/>
      <c r="SXF75" s="129"/>
      <c r="SXG75" s="129"/>
      <c r="SXH75" s="129"/>
      <c r="SXI75" s="129"/>
      <c r="SXJ75" s="129"/>
      <c r="SXK75" s="129"/>
      <c r="SXL75" s="129"/>
      <c r="SXM75" s="129"/>
      <c r="SXN75" s="129"/>
      <c r="SXO75" s="129"/>
      <c r="SXP75" s="129"/>
      <c r="SXQ75" s="129"/>
      <c r="SXR75" s="129"/>
      <c r="SXS75" s="129"/>
      <c r="SXT75" s="129"/>
      <c r="SXU75" s="129"/>
      <c r="SXV75" s="129"/>
      <c r="SXW75" s="129"/>
      <c r="SXX75" s="129"/>
      <c r="SXY75" s="129"/>
      <c r="SXZ75" s="129"/>
      <c r="SYA75" s="129"/>
      <c r="SYB75" s="129"/>
      <c r="SYC75" s="129"/>
      <c r="SYD75" s="129"/>
      <c r="SYE75" s="129"/>
      <c r="SYF75" s="129"/>
      <c r="SYG75" s="129"/>
      <c r="SYH75" s="129"/>
      <c r="SYI75" s="129"/>
      <c r="SYJ75" s="129"/>
      <c r="SYK75" s="129"/>
      <c r="SYL75" s="129"/>
      <c r="SYM75" s="129"/>
      <c r="SYN75" s="129"/>
      <c r="SYO75" s="129"/>
      <c r="SYP75" s="129"/>
      <c r="SYQ75" s="129"/>
      <c r="SYR75" s="129"/>
      <c r="SYS75" s="129"/>
      <c r="SYT75" s="129"/>
      <c r="SYU75" s="129"/>
      <c r="SYV75" s="129"/>
      <c r="SYW75" s="129"/>
      <c r="SYX75" s="129"/>
      <c r="SYY75" s="129"/>
      <c r="SYZ75" s="129"/>
      <c r="SZA75" s="129"/>
      <c r="SZB75" s="129"/>
      <c r="SZC75" s="129"/>
      <c r="SZD75" s="129"/>
      <c r="SZE75" s="129"/>
      <c r="SZF75" s="129"/>
      <c r="SZG75" s="129"/>
      <c r="SZH75" s="129"/>
      <c r="SZI75" s="129"/>
      <c r="SZJ75" s="129"/>
      <c r="SZK75" s="129"/>
      <c r="SZL75" s="129"/>
      <c r="SZM75" s="129"/>
      <c r="SZN75" s="129"/>
      <c r="SZO75" s="129"/>
      <c r="SZP75" s="129"/>
      <c r="SZQ75" s="129"/>
      <c r="SZR75" s="129"/>
      <c r="SZS75" s="129"/>
      <c r="SZT75" s="129"/>
      <c r="SZU75" s="129"/>
      <c r="SZV75" s="129"/>
      <c r="SZW75" s="129"/>
      <c r="SZX75" s="129"/>
      <c r="SZY75" s="129"/>
      <c r="SZZ75" s="129"/>
      <c r="TAA75" s="129"/>
      <c r="TAB75" s="129"/>
      <c r="TAC75" s="129"/>
      <c r="TAD75" s="129"/>
      <c r="TAE75" s="129"/>
      <c r="TAF75" s="129"/>
      <c r="TAG75" s="129"/>
      <c r="TAH75" s="129"/>
      <c r="TAI75" s="129"/>
      <c r="TAJ75" s="129"/>
      <c r="TAK75" s="129"/>
      <c r="TAL75" s="129"/>
      <c r="TAM75" s="129"/>
      <c r="TAN75" s="129"/>
      <c r="TAO75" s="129"/>
      <c r="TAP75" s="129"/>
      <c r="TAQ75" s="129"/>
      <c r="TAR75" s="129"/>
      <c r="TAS75" s="129"/>
      <c r="TAT75" s="129"/>
      <c r="TAU75" s="129"/>
      <c r="TAV75" s="129"/>
      <c r="TAW75" s="129"/>
      <c r="TAX75" s="129"/>
      <c r="TAY75" s="129"/>
      <c r="TAZ75" s="129"/>
      <c r="TBA75" s="129"/>
      <c r="TBB75" s="129"/>
      <c r="TBC75" s="129"/>
      <c r="TBD75" s="129"/>
      <c r="TBE75" s="129"/>
      <c r="TBF75" s="129"/>
      <c r="TBG75" s="129"/>
      <c r="TBH75" s="129"/>
      <c r="TBI75" s="129"/>
      <c r="TBJ75" s="129"/>
      <c r="TBK75" s="129"/>
      <c r="TBL75" s="129"/>
      <c r="TBM75" s="129"/>
      <c r="TBN75" s="129"/>
      <c r="TBO75" s="129"/>
      <c r="TBP75" s="129"/>
      <c r="TBQ75" s="129"/>
      <c r="TBR75" s="129"/>
      <c r="TBS75" s="129"/>
      <c r="TBT75" s="129"/>
      <c r="TBU75" s="129"/>
      <c r="TBV75" s="129"/>
      <c r="TBW75" s="129"/>
      <c r="TBX75" s="129"/>
      <c r="TBY75" s="129"/>
      <c r="TBZ75" s="129"/>
      <c r="TCA75" s="129"/>
      <c r="TCB75" s="129"/>
      <c r="TCC75" s="129"/>
      <c r="TCD75" s="129"/>
      <c r="TCE75" s="129"/>
      <c r="TCF75" s="129"/>
      <c r="TCG75" s="129"/>
      <c r="TCH75" s="129"/>
      <c r="TCI75" s="129"/>
      <c r="TCJ75" s="129"/>
      <c r="TCK75" s="129"/>
      <c r="TCL75" s="129"/>
      <c r="TCM75" s="129"/>
      <c r="TCN75" s="129"/>
      <c r="TCO75" s="129"/>
      <c r="TCP75" s="129"/>
      <c r="TCQ75" s="129"/>
      <c r="TCR75" s="129"/>
      <c r="TCS75" s="129"/>
      <c r="TCT75" s="129"/>
      <c r="TCU75" s="129"/>
      <c r="TCV75" s="129"/>
      <c r="TCW75" s="129"/>
      <c r="TCX75" s="129"/>
      <c r="TCY75" s="129"/>
      <c r="TCZ75" s="129"/>
      <c r="TDA75" s="129"/>
      <c r="TDB75" s="129"/>
      <c r="TDC75" s="129"/>
      <c r="TDD75" s="129"/>
      <c r="TDE75" s="129"/>
      <c r="TDF75" s="129"/>
      <c r="TDG75" s="129"/>
      <c r="TDH75" s="129"/>
      <c r="TDI75" s="129"/>
      <c r="TDJ75" s="129"/>
      <c r="TDK75" s="129"/>
      <c r="TDL75" s="129"/>
      <c r="TDM75" s="129"/>
      <c r="TDN75" s="129"/>
      <c r="TDO75" s="129"/>
      <c r="TDP75" s="129"/>
      <c r="TDQ75" s="129"/>
      <c r="TDR75" s="129"/>
      <c r="TDS75" s="129"/>
      <c r="TDT75" s="129"/>
      <c r="TDU75" s="129"/>
      <c r="TDV75" s="129"/>
      <c r="TDW75" s="129"/>
      <c r="TDX75" s="129"/>
      <c r="TDY75" s="129"/>
      <c r="TDZ75" s="129"/>
      <c r="TEA75" s="129"/>
      <c r="TEB75" s="129"/>
      <c r="TEC75" s="129"/>
      <c r="TED75" s="129"/>
      <c r="TEE75" s="129"/>
      <c r="TEF75" s="129"/>
      <c r="TEG75" s="129"/>
      <c r="TEH75" s="129"/>
      <c r="TEI75" s="129"/>
      <c r="TEJ75" s="129"/>
      <c r="TEK75" s="129"/>
      <c r="TEL75" s="129"/>
      <c r="TEM75" s="129"/>
      <c r="TEN75" s="129"/>
      <c r="TEO75" s="129"/>
      <c r="TEP75" s="129"/>
      <c r="TEQ75" s="129"/>
      <c r="TER75" s="129"/>
      <c r="TES75" s="129"/>
      <c r="TET75" s="129"/>
      <c r="TEU75" s="129"/>
      <c r="TEV75" s="129"/>
      <c r="TEW75" s="129"/>
      <c r="TEX75" s="129"/>
      <c r="TEY75" s="129"/>
      <c r="TEZ75" s="129"/>
      <c r="TFA75" s="129"/>
      <c r="TFB75" s="129"/>
      <c r="TFC75" s="129"/>
      <c r="TFD75" s="129"/>
      <c r="TFE75" s="129"/>
      <c r="TFF75" s="129"/>
      <c r="TFG75" s="129"/>
      <c r="TFH75" s="129"/>
      <c r="TFI75" s="129"/>
      <c r="TFJ75" s="129"/>
      <c r="TFK75" s="129"/>
      <c r="TFL75" s="129"/>
      <c r="TFM75" s="129"/>
      <c r="TFN75" s="129"/>
      <c r="TFO75" s="129"/>
      <c r="TFP75" s="129"/>
      <c r="TFQ75" s="129"/>
      <c r="TFR75" s="129"/>
      <c r="TFS75" s="129"/>
      <c r="TFT75" s="129"/>
      <c r="TFU75" s="129"/>
      <c r="TFV75" s="129"/>
      <c r="TFW75" s="129"/>
      <c r="TFX75" s="129"/>
      <c r="TFY75" s="129"/>
      <c r="TFZ75" s="129"/>
      <c r="TGA75" s="129"/>
      <c r="TGB75" s="129"/>
      <c r="TGC75" s="129"/>
      <c r="TGD75" s="129"/>
      <c r="TGE75" s="129"/>
      <c r="TGF75" s="129"/>
      <c r="TGG75" s="129"/>
      <c r="TGH75" s="129"/>
      <c r="TGI75" s="129"/>
      <c r="TGJ75" s="129"/>
      <c r="TGK75" s="129"/>
      <c r="TGL75" s="129"/>
      <c r="TGM75" s="129"/>
      <c r="TGN75" s="129"/>
      <c r="TGO75" s="129"/>
      <c r="TGP75" s="129"/>
      <c r="TGQ75" s="129"/>
      <c r="TGR75" s="129"/>
      <c r="TGS75" s="129"/>
      <c r="TGT75" s="129"/>
      <c r="TGU75" s="129"/>
      <c r="TGV75" s="129"/>
      <c r="TGW75" s="129"/>
      <c r="TGX75" s="129"/>
      <c r="TGY75" s="129"/>
      <c r="TGZ75" s="129"/>
      <c r="THA75" s="129"/>
      <c r="THB75" s="129"/>
      <c r="THC75" s="129"/>
      <c r="THD75" s="129"/>
      <c r="THE75" s="129"/>
      <c r="THF75" s="129"/>
      <c r="THG75" s="129"/>
      <c r="THH75" s="129"/>
      <c r="THI75" s="129"/>
      <c r="THJ75" s="129"/>
      <c r="THK75" s="129"/>
      <c r="THL75" s="129"/>
      <c r="THM75" s="129"/>
      <c r="THN75" s="129"/>
      <c r="THO75" s="129"/>
      <c r="THP75" s="129"/>
      <c r="THQ75" s="129"/>
      <c r="THR75" s="129"/>
      <c r="THS75" s="129"/>
      <c r="THT75" s="129"/>
      <c r="THU75" s="129"/>
      <c r="THV75" s="129"/>
      <c r="THW75" s="129"/>
      <c r="THX75" s="129"/>
      <c r="THY75" s="129"/>
      <c r="THZ75" s="129"/>
      <c r="TIA75" s="129"/>
      <c r="TIB75" s="129"/>
      <c r="TIC75" s="129"/>
      <c r="TID75" s="129"/>
      <c r="TIE75" s="129"/>
      <c r="TIF75" s="129"/>
      <c r="TIG75" s="129"/>
      <c r="TIH75" s="129"/>
      <c r="TII75" s="129"/>
      <c r="TIJ75" s="129"/>
      <c r="TIK75" s="129"/>
      <c r="TIL75" s="129"/>
      <c r="TIM75" s="129"/>
      <c r="TIN75" s="129"/>
      <c r="TIO75" s="129"/>
      <c r="TIP75" s="129"/>
      <c r="TIQ75" s="129"/>
      <c r="TIR75" s="129"/>
      <c r="TIS75" s="129"/>
      <c r="TIT75" s="129"/>
      <c r="TIU75" s="129"/>
      <c r="TIV75" s="129"/>
      <c r="TIW75" s="129"/>
      <c r="TIX75" s="129"/>
      <c r="TIY75" s="129"/>
      <c r="TIZ75" s="129"/>
      <c r="TJA75" s="129"/>
      <c r="TJB75" s="129"/>
      <c r="TJC75" s="129"/>
      <c r="TJD75" s="129"/>
      <c r="TJE75" s="129"/>
      <c r="TJF75" s="129"/>
      <c r="TJG75" s="129"/>
      <c r="TJH75" s="129"/>
      <c r="TJI75" s="129"/>
      <c r="TJJ75" s="129"/>
      <c r="TJK75" s="129"/>
      <c r="TJL75" s="129"/>
      <c r="TJM75" s="129"/>
      <c r="TJN75" s="129"/>
      <c r="TJO75" s="129"/>
      <c r="TJP75" s="129"/>
      <c r="TJQ75" s="129"/>
      <c r="TJR75" s="129"/>
      <c r="TJS75" s="129"/>
      <c r="TJT75" s="129"/>
      <c r="TJU75" s="129"/>
      <c r="TJV75" s="129"/>
      <c r="TJW75" s="129"/>
      <c r="TJX75" s="129"/>
      <c r="TJY75" s="129"/>
      <c r="TJZ75" s="129"/>
      <c r="TKA75" s="129"/>
      <c r="TKB75" s="129"/>
      <c r="TKC75" s="129"/>
      <c r="TKD75" s="129"/>
      <c r="TKE75" s="129"/>
      <c r="TKF75" s="129"/>
      <c r="TKG75" s="129"/>
      <c r="TKH75" s="129"/>
      <c r="TKI75" s="129"/>
      <c r="TKJ75" s="129"/>
      <c r="TKK75" s="129"/>
      <c r="TKL75" s="129"/>
      <c r="TKM75" s="129"/>
      <c r="TKN75" s="129"/>
      <c r="TKO75" s="129"/>
      <c r="TKP75" s="129"/>
      <c r="TKQ75" s="129"/>
      <c r="TKR75" s="129"/>
      <c r="TKS75" s="129"/>
      <c r="TKT75" s="129"/>
      <c r="TKU75" s="129"/>
      <c r="TKV75" s="129"/>
      <c r="TKW75" s="129"/>
      <c r="TKX75" s="129"/>
      <c r="TKY75" s="129"/>
      <c r="TKZ75" s="129"/>
      <c r="TLA75" s="129"/>
      <c r="TLB75" s="129"/>
      <c r="TLC75" s="129"/>
      <c r="TLD75" s="129"/>
      <c r="TLE75" s="129"/>
      <c r="TLF75" s="129"/>
      <c r="TLG75" s="129"/>
      <c r="TLH75" s="129"/>
      <c r="TLI75" s="129"/>
      <c r="TLJ75" s="129"/>
      <c r="TLK75" s="129"/>
      <c r="TLL75" s="129"/>
      <c r="TLM75" s="129"/>
      <c r="TLN75" s="129"/>
      <c r="TLO75" s="129"/>
      <c r="TLP75" s="129"/>
      <c r="TLQ75" s="129"/>
      <c r="TLR75" s="129"/>
      <c r="TLS75" s="129"/>
      <c r="TLT75" s="129"/>
      <c r="TLU75" s="129"/>
      <c r="TLV75" s="129"/>
      <c r="TLW75" s="129"/>
      <c r="TLX75" s="129"/>
      <c r="TLY75" s="129"/>
      <c r="TLZ75" s="129"/>
      <c r="TMA75" s="129"/>
      <c r="TMB75" s="129"/>
      <c r="TMC75" s="129"/>
      <c r="TMD75" s="129"/>
      <c r="TME75" s="129"/>
      <c r="TMF75" s="129"/>
      <c r="TMG75" s="129"/>
      <c r="TMH75" s="129"/>
      <c r="TMI75" s="129"/>
      <c r="TMJ75" s="129"/>
      <c r="TMK75" s="129"/>
      <c r="TML75" s="129"/>
      <c r="TMM75" s="129"/>
      <c r="TMN75" s="129"/>
      <c r="TMO75" s="129"/>
      <c r="TMP75" s="129"/>
      <c r="TMQ75" s="129"/>
      <c r="TMR75" s="129"/>
      <c r="TMS75" s="129"/>
      <c r="TMT75" s="129"/>
      <c r="TMU75" s="129"/>
      <c r="TMV75" s="129"/>
      <c r="TMW75" s="129"/>
      <c r="TMX75" s="129"/>
      <c r="TMY75" s="129"/>
      <c r="TMZ75" s="129"/>
      <c r="TNA75" s="129"/>
      <c r="TNB75" s="129"/>
      <c r="TNC75" s="129"/>
      <c r="TND75" s="129"/>
      <c r="TNE75" s="129"/>
      <c r="TNF75" s="129"/>
      <c r="TNG75" s="129"/>
      <c r="TNH75" s="129"/>
      <c r="TNI75" s="129"/>
      <c r="TNJ75" s="129"/>
      <c r="TNK75" s="129"/>
      <c r="TNL75" s="129"/>
      <c r="TNM75" s="129"/>
      <c r="TNN75" s="129"/>
      <c r="TNO75" s="129"/>
      <c r="TNP75" s="129"/>
      <c r="TNQ75" s="129"/>
      <c r="TNR75" s="129"/>
      <c r="TNS75" s="129"/>
      <c r="TNT75" s="129"/>
      <c r="TNU75" s="129"/>
      <c r="TNV75" s="129"/>
      <c r="TNW75" s="129"/>
      <c r="TNX75" s="129"/>
      <c r="TNY75" s="129"/>
      <c r="TNZ75" s="129"/>
      <c r="TOA75" s="129"/>
      <c r="TOB75" s="129"/>
      <c r="TOC75" s="129"/>
      <c r="TOD75" s="129"/>
      <c r="TOE75" s="129"/>
      <c r="TOF75" s="129"/>
      <c r="TOG75" s="129"/>
      <c r="TOH75" s="129"/>
      <c r="TOI75" s="129"/>
      <c r="TOJ75" s="129"/>
      <c r="TOK75" s="129"/>
      <c r="TOL75" s="129"/>
      <c r="TOM75" s="129"/>
      <c r="TON75" s="129"/>
      <c r="TOO75" s="129"/>
      <c r="TOP75" s="129"/>
      <c r="TOQ75" s="129"/>
      <c r="TOR75" s="129"/>
      <c r="TOS75" s="129"/>
      <c r="TOT75" s="129"/>
      <c r="TOU75" s="129"/>
      <c r="TOV75" s="129"/>
      <c r="TOW75" s="129"/>
      <c r="TOX75" s="129"/>
      <c r="TOY75" s="129"/>
      <c r="TOZ75" s="129"/>
      <c r="TPA75" s="129"/>
      <c r="TPB75" s="129"/>
      <c r="TPC75" s="129"/>
      <c r="TPD75" s="129"/>
      <c r="TPE75" s="129"/>
      <c r="TPF75" s="129"/>
      <c r="TPG75" s="129"/>
      <c r="TPH75" s="129"/>
      <c r="TPI75" s="129"/>
      <c r="TPJ75" s="129"/>
      <c r="TPK75" s="129"/>
      <c r="TPL75" s="129"/>
      <c r="TPM75" s="129"/>
      <c r="TPN75" s="129"/>
      <c r="TPO75" s="129"/>
      <c r="TPP75" s="129"/>
      <c r="TPQ75" s="129"/>
      <c r="TPR75" s="129"/>
      <c r="TPS75" s="129"/>
      <c r="TPT75" s="129"/>
      <c r="TPU75" s="129"/>
      <c r="TPV75" s="129"/>
      <c r="TPW75" s="129"/>
      <c r="TPX75" s="129"/>
      <c r="TPY75" s="129"/>
      <c r="TPZ75" s="129"/>
      <c r="TQA75" s="129"/>
      <c r="TQB75" s="129"/>
      <c r="TQC75" s="129"/>
      <c r="TQD75" s="129"/>
      <c r="TQE75" s="129"/>
      <c r="TQF75" s="129"/>
      <c r="TQG75" s="129"/>
      <c r="TQH75" s="129"/>
      <c r="TQI75" s="129"/>
      <c r="TQJ75" s="129"/>
      <c r="TQK75" s="129"/>
      <c r="TQL75" s="129"/>
      <c r="TQM75" s="129"/>
      <c r="TQN75" s="129"/>
      <c r="TQO75" s="129"/>
      <c r="TQP75" s="129"/>
      <c r="TQQ75" s="129"/>
      <c r="TQR75" s="129"/>
      <c r="TQS75" s="129"/>
      <c r="TQT75" s="129"/>
      <c r="TQU75" s="129"/>
      <c r="TQV75" s="129"/>
      <c r="TQW75" s="129"/>
      <c r="TQX75" s="129"/>
      <c r="TQY75" s="129"/>
      <c r="TQZ75" s="129"/>
      <c r="TRA75" s="129"/>
      <c r="TRB75" s="129"/>
      <c r="TRC75" s="129"/>
      <c r="TRD75" s="129"/>
      <c r="TRE75" s="129"/>
      <c r="TRF75" s="129"/>
      <c r="TRG75" s="129"/>
      <c r="TRH75" s="129"/>
      <c r="TRI75" s="129"/>
      <c r="TRJ75" s="129"/>
      <c r="TRK75" s="129"/>
      <c r="TRL75" s="129"/>
      <c r="TRM75" s="129"/>
      <c r="TRN75" s="129"/>
      <c r="TRO75" s="129"/>
      <c r="TRP75" s="129"/>
      <c r="TRQ75" s="129"/>
      <c r="TRR75" s="129"/>
      <c r="TRS75" s="129"/>
      <c r="TRT75" s="129"/>
      <c r="TRU75" s="129"/>
      <c r="TRV75" s="129"/>
      <c r="TRW75" s="129"/>
      <c r="TRX75" s="129"/>
      <c r="TRY75" s="129"/>
      <c r="TRZ75" s="129"/>
      <c r="TSA75" s="129"/>
      <c r="TSB75" s="129"/>
      <c r="TSC75" s="129"/>
      <c r="TSD75" s="129"/>
      <c r="TSE75" s="129"/>
      <c r="TSF75" s="129"/>
      <c r="TSG75" s="129"/>
      <c r="TSH75" s="129"/>
      <c r="TSI75" s="129"/>
      <c r="TSJ75" s="129"/>
      <c r="TSK75" s="129"/>
      <c r="TSL75" s="129"/>
      <c r="TSM75" s="129"/>
      <c r="TSN75" s="129"/>
      <c r="TSO75" s="129"/>
      <c r="TSP75" s="129"/>
      <c r="TSQ75" s="129"/>
      <c r="TSR75" s="129"/>
      <c r="TSS75" s="129"/>
      <c r="TST75" s="129"/>
      <c r="TSU75" s="129"/>
      <c r="TSV75" s="129"/>
      <c r="TSW75" s="129"/>
      <c r="TSX75" s="129"/>
      <c r="TSY75" s="129"/>
      <c r="TSZ75" s="129"/>
      <c r="TTA75" s="129"/>
      <c r="TTB75" s="129"/>
      <c r="TTC75" s="129"/>
      <c r="TTD75" s="129"/>
      <c r="TTE75" s="129"/>
      <c r="TTF75" s="129"/>
      <c r="TTG75" s="129"/>
      <c r="TTH75" s="129"/>
      <c r="TTI75" s="129"/>
      <c r="TTJ75" s="129"/>
      <c r="TTK75" s="129"/>
      <c r="TTL75" s="129"/>
      <c r="TTM75" s="129"/>
      <c r="TTN75" s="129"/>
      <c r="TTO75" s="129"/>
      <c r="TTP75" s="129"/>
      <c r="TTQ75" s="129"/>
      <c r="TTR75" s="129"/>
      <c r="TTS75" s="129"/>
      <c r="TTT75" s="129"/>
      <c r="TTU75" s="129"/>
      <c r="TTV75" s="129"/>
      <c r="TTW75" s="129"/>
      <c r="TTX75" s="129"/>
      <c r="TTY75" s="129"/>
      <c r="TTZ75" s="129"/>
      <c r="TUA75" s="129"/>
      <c r="TUB75" s="129"/>
      <c r="TUC75" s="129"/>
      <c r="TUD75" s="129"/>
      <c r="TUE75" s="129"/>
      <c r="TUF75" s="129"/>
      <c r="TUG75" s="129"/>
      <c r="TUH75" s="129"/>
      <c r="TUI75" s="129"/>
      <c r="TUJ75" s="129"/>
      <c r="TUK75" s="129"/>
      <c r="TUL75" s="129"/>
      <c r="TUM75" s="129"/>
      <c r="TUN75" s="129"/>
      <c r="TUO75" s="129"/>
      <c r="TUP75" s="129"/>
      <c r="TUQ75" s="129"/>
      <c r="TUR75" s="129"/>
      <c r="TUS75" s="129"/>
      <c r="TUT75" s="129"/>
      <c r="TUU75" s="129"/>
      <c r="TUV75" s="129"/>
      <c r="TUW75" s="129"/>
      <c r="TUX75" s="129"/>
      <c r="TUY75" s="129"/>
      <c r="TUZ75" s="129"/>
      <c r="TVA75" s="129"/>
      <c r="TVB75" s="129"/>
      <c r="TVC75" s="129"/>
      <c r="TVD75" s="129"/>
      <c r="TVE75" s="129"/>
      <c r="TVF75" s="129"/>
      <c r="TVG75" s="129"/>
      <c r="TVH75" s="129"/>
      <c r="TVI75" s="129"/>
      <c r="TVJ75" s="129"/>
      <c r="TVK75" s="129"/>
      <c r="TVL75" s="129"/>
      <c r="TVM75" s="129"/>
      <c r="TVN75" s="129"/>
      <c r="TVO75" s="129"/>
      <c r="TVP75" s="129"/>
      <c r="TVQ75" s="129"/>
      <c r="TVR75" s="129"/>
      <c r="TVS75" s="129"/>
      <c r="TVT75" s="129"/>
      <c r="TVU75" s="129"/>
      <c r="TVV75" s="129"/>
      <c r="TVW75" s="129"/>
      <c r="TVX75" s="129"/>
      <c r="TVY75" s="129"/>
      <c r="TVZ75" s="129"/>
      <c r="TWA75" s="129"/>
      <c r="TWB75" s="129"/>
      <c r="TWC75" s="129"/>
      <c r="TWD75" s="129"/>
      <c r="TWE75" s="129"/>
      <c r="TWF75" s="129"/>
      <c r="TWG75" s="129"/>
      <c r="TWH75" s="129"/>
      <c r="TWI75" s="129"/>
      <c r="TWJ75" s="129"/>
      <c r="TWK75" s="129"/>
      <c r="TWL75" s="129"/>
      <c r="TWM75" s="129"/>
      <c r="TWN75" s="129"/>
      <c r="TWO75" s="129"/>
      <c r="TWP75" s="129"/>
      <c r="TWQ75" s="129"/>
      <c r="TWR75" s="129"/>
      <c r="TWS75" s="129"/>
      <c r="TWT75" s="129"/>
      <c r="TWU75" s="129"/>
      <c r="TWV75" s="129"/>
      <c r="TWW75" s="129"/>
      <c r="TWX75" s="129"/>
      <c r="TWY75" s="129"/>
      <c r="TWZ75" s="129"/>
      <c r="TXA75" s="129"/>
      <c r="TXB75" s="129"/>
      <c r="TXC75" s="129"/>
      <c r="TXD75" s="129"/>
      <c r="TXE75" s="129"/>
      <c r="TXF75" s="129"/>
      <c r="TXG75" s="129"/>
      <c r="TXH75" s="129"/>
      <c r="TXI75" s="129"/>
      <c r="TXJ75" s="129"/>
      <c r="TXK75" s="129"/>
      <c r="TXL75" s="129"/>
      <c r="TXM75" s="129"/>
      <c r="TXN75" s="129"/>
      <c r="TXO75" s="129"/>
      <c r="TXP75" s="129"/>
      <c r="TXQ75" s="129"/>
      <c r="TXR75" s="129"/>
      <c r="TXS75" s="129"/>
      <c r="TXT75" s="129"/>
      <c r="TXU75" s="129"/>
      <c r="TXV75" s="129"/>
      <c r="TXW75" s="129"/>
      <c r="TXX75" s="129"/>
      <c r="TXY75" s="129"/>
      <c r="TXZ75" s="129"/>
      <c r="TYA75" s="129"/>
      <c r="TYB75" s="129"/>
      <c r="TYC75" s="129"/>
      <c r="TYD75" s="129"/>
      <c r="TYE75" s="129"/>
      <c r="TYF75" s="129"/>
      <c r="TYG75" s="129"/>
      <c r="TYH75" s="129"/>
      <c r="TYI75" s="129"/>
      <c r="TYJ75" s="129"/>
      <c r="TYK75" s="129"/>
      <c r="TYL75" s="129"/>
      <c r="TYM75" s="129"/>
      <c r="TYN75" s="129"/>
      <c r="TYO75" s="129"/>
      <c r="TYP75" s="129"/>
      <c r="TYQ75" s="129"/>
      <c r="TYR75" s="129"/>
      <c r="TYS75" s="129"/>
      <c r="TYT75" s="129"/>
      <c r="TYU75" s="129"/>
      <c r="TYV75" s="129"/>
      <c r="TYW75" s="129"/>
      <c r="TYX75" s="129"/>
      <c r="TYY75" s="129"/>
      <c r="TYZ75" s="129"/>
      <c r="TZA75" s="129"/>
      <c r="TZB75" s="129"/>
      <c r="TZC75" s="129"/>
      <c r="TZD75" s="129"/>
      <c r="TZE75" s="129"/>
      <c r="TZF75" s="129"/>
      <c r="TZG75" s="129"/>
      <c r="TZH75" s="129"/>
      <c r="TZI75" s="129"/>
      <c r="TZJ75" s="129"/>
      <c r="TZK75" s="129"/>
      <c r="TZL75" s="129"/>
      <c r="TZM75" s="129"/>
      <c r="TZN75" s="129"/>
      <c r="TZO75" s="129"/>
      <c r="TZP75" s="129"/>
      <c r="TZQ75" s="129"/>
      <c r="TZR75" s="129"/>
      <c r="TZS75" s="129"/>
      <c r="TZT75" s="129"/>
      <c r="TZU75" s="129"/>
      <c r="TZV75" s="129"/>
      <c r="TZW75" s="129"/>
      <c r="TZX75" s="129"/>
      <c r="TZY75" s="129"/>
      <c r="TZZ75" s="129"/>
      <c r="UAA75" s="129"/>
      <c r="UAB75" s="129"/>
      <c r="UAC75" s="129"/>
      <c r="UAD75" s="129"/>
      <c r="UAE75" s="129"/>
      <c r="UAF75" s="129"/>
      <c r="UAG75" s="129"/>
      <c r="UAH75" s="129"/>
      <c r="UAI75" s="129"/>
      <c r="UAJ75" s="129"/>
      <c r="UAK75" s="129"/>
      <c r="UAL75" s="129"/>
      <c r="UAM75" s="129"/>
      <c r="UAN75" s="129"/>
      <c r="UAO75" s="129"/>
      <c r="UAP75" s="129"/>
      <c r="UAQ75" s="129"/>
      <c r="UAR75" s="129"/>
      <c r="UAS75" s="129"/>
      <c r="UAT75" s="129"/>
      <c r="UAU75" s="129"/>
      <c r="UAV75" s="129"/>
      <c r="UAW75" s="129"/>
      <c r="UAX75" s="129"/>
      <c r="UAY75" s="129"/>
      <c r="UAZ75" s="129"/>
      <c r="UBA75" s="129"/>
      <c r="UBB75" s="129"/>
      <c r="UBC75" s="129"/>
      <c r="UBD75" s="129"/>
      <c r="UBE75" s="129"/>
      <c r="UBF75" s="129"/>
      <c r="UBG75" s="129"/>
      <c r="UBH75" s="129"/>
      <c r="UBI75" s="129"/>
      <c r="UBJ75" s="129"/>
      <c r="UBK75" s="129"/>
      <c r="UBL75" s="129"/>
      <c r="UBM75" s="129"/>
      <c r="UBN75" s="129"/>
      <c r="UBO75" s="129"/>
      <c r="UBP75" s="129"/>
      <c r="UBQ75" s="129"/>
      <c r="UBR75" s="129"/>
      <c r="UBS75" s="129"/>
      <c r="UBT75" s="129"/>
      <c r="UBU75" s="129"/>
      <c r="UBV75" s="129"/>
      <c r="UBW75" s="129"/>
      <c r="UBX75" s="129"/>
      <c r="UBY75" s="129"/>
      <c r="UBZ75" s="129"/>
      <c r="UCA75" s="129"/>
      <c r="UCB75" s="129"/>
      <c r="UCC75" s="129"/>
      <c r="UCD75" s="129"/>
      <c r="UCE75" s="129"/>
      <c r="UCF75" s="129"/>
      <c r="UCG75" s="129"/>
      <c r="UCH75" s="129"/>
      <c r="UCI75" s="129"/>
      <c r="UCJ75" s="129"/>
      <c r="UCK75" s="129"/>
      <c r="UCL75" s="129"/>
      <c r="UCM75" s="129"/>
      <c r="UCN75" s="129"/>
      <c r="UCO75" s="129"/>
      <c r="UCP75" s="129"/>
      <c r="UCQ75" s="129"/>
      <c r="UCR75" s="129"/>
      <c r="UCS75" s="129"/>
      <c r="UCT75" s="129"/>
      <c r="UCU75" s="129"/>
      <c r="UCV75" s="129"/>
      <c r="UCW75" s="129"/>
      <c r="UCX75" s="129"/>
      <c r="UCY75" s="129"/>
      <c r="UCZ75" s="129"/>
      <c r="UDA75" s="129"/>
      <c r="UDB75" s="129"/>
      <c r="UDC75" s="129"/>
      <c r="UDD75" s="129"/>
      <c r="UDE75" s="129"/>
      <c r="UDF75" s="129"/>
      <c r="UDG75" s="129"/>
      <c r="UDH75" s="129"/>
      <c r="UDI75" s="129"/>
      <c r="UDJ75" s="129"/>
      <c r="UDK75" s="129"/>
      <c r="UDL75" s="129"/>
      <c r="UDM75" s="129"/>
      <c r="UDN75" s="129"/>
      <c r="UDO75" s="129"/>
      <c r="UDP75" s="129"/>
      <c r="UDQ75" s="129"/>
      <c r="UDR75" s="129"/>
      <c r="UDS75" s="129"/>
      <c r="UDT75" s="129"/>
      <c r="UDU75" s="129"/>
      <c r="UDV75" s="129"/>
      <c r="UDW75" s="129"/>
      <c r="UDX75" s="129"/>
      <c r="UDY75" s="129"/>
      <c r="UDZ75" s="129"/>
      <c r="UEA75" s="129"/>
      <c r="UEB75" s="129"/>
      <c r="UEC75" s="129"/>
      <c r="UED75" s="129"/>
      <c r="UEE75" s="129"/>
      <c r="UEF75" s="129"/>
      <c r="UEG75" s="129"/>
      <c r="UEH75" s="129"/>
      <c r="UEI75" s="129"/>
      <c r="UEJ75" s="129"/>
      <c r="UEK75" s="129"/>
      <c r="UEL75" s="129"/>
      <c r="UEM75" s="129"/>
      <c r="UEN75" s="129"/>
      <c r="UEO75" s="129"/>
      <c r="UEP75" s="129"/>
      <c r="UEQ75" s="129"/>
      <c r="UER75" s="129"/>
      <c r="UES75" s="129"/>
      <c r="UET75" s="129"/>
      <c r="UEU75" s="129"/>
      <c r="UEV75" s="129"/>
      <c r="UEW75" s="129"/>
      <c r="UEX75" s="129"/>
      <c r="UEY75" s="129"/>
      <c r="UEZ75" s="129"/>
      <c r="UFA75" s="129"/>
      <c r="UFB75" s="129"/>
      <c r="UFC75" s="129"/>
      <c r="UFD75" s="129"/>
      <c r="UFE75" s="129"/>
      <c r="UFF75" s="129"/>
      <c r="UFG75" s="129"/>
      <c r="UFH75" s="129"/>
      <c r="UFI75" s="129"/>
      <c r="UFJ75" s="129"/>
      <c r="UFK75" s="129"/>
      <c r="UFL75" s="129"/>
      <c r="UFM75" s="129"/>
      <c r="UFN75" s="129"/>
      <c r="UFO75" s="129"/>
      <c r="UFP75" s="129"/>
      <c r="UFQ75" s="129"/>
      <c r="UFR75" s="129"/>
      <c r="UFS75" s="129"/>
      <c r="UFT75" s="129"/>
      <c r="UFU75" s="129"/>
      <c r="UFV75" s="129"/>
      <c r="UFW75" s="129"/>
      <c r="UFX75" s="129"/>
      <c r="UFY75" s="129"/>
      <c r="UFZ75" s="129"/>
      <c r="UGA75" s="129"/>
      <c r="UGB75" s="129"/>
      <c r="UGC75" s="129"/>
      <c r="UGD75" s="129"/>
      <c r="UGE75" s="129"/>
      <c r="UGF75" s="129"/>
      <c r="UGG75" s="129"/>
      <c r="UGH75" s="129"/>
      <c r="UGI75" s="129"/>
      <c r="UGJ75" s="129"/>
      <c r="UGK75" s="129"/>
      <c r="UGL75" s="129"/>
      <c r="UGM75" s="129"/>
      <c r="UGN75" s="129"/>
      <c r="UGO75" s="129"/>
      <c r="UGP75" s="129"/>
      <c r="UGQ75" s="129"/>
      <c r="UGR75" s="129"/>
      <c r="UGS75" s="129"/>
      <c r="UGT75" s="129"/>
      <c r="UGU75" s="129"/>
      <c r="UGV75" s="129"/>
      <c r="UGW75" s="129"/>
      <c r="UGX75" s="129"/>
      <c r="UGY75" s="129"/>
      <c r="UGZ75" s="129"/>
      <c r="UHA75" s="129"/>
      <c r="UHB75" s="129"/>
      <c r="UHC75" s="129"/>
      <c r="UHD75" s="129"/>
      <c r="UHE75" s="129"/>
      <c r="UHF75" s="129"/>
      <c r="UHG75" s="129"/>
      <c r="UHH75" s="129"/>
      <c r="UHI75" s="129"/>
      <c r="UHJ75" s="129"/>
      <c r="UHK75" s="129"/>
      <c r="UHL75" s="129"/>
      <c r="UHM75" s="129"/>
      <c r="UHN75" s="129"/>
      <c r="UHO75" s="129"/>
      <c r="UHP75" s="129"/>
      <c r="UHQ75" s="129"/>
      <c r="UHR75" s="129"/>
      <c r="UHS75" s="129"/>
      <c r="UHT75" s="129"/>
      <c r="UHU75" s="129"/>
      <c r="UHV75" s="129"/>
      <c r="UHW75" s="129"/>
      <c r="UHX75" s="129"/>
      <c r="UHY75" s="129"/>
      <c r="UHZ75" s="129"/>
      <c r="UIA75" s="129"/>
      <c r="UIB75" s="129"/>
      <c r="UIC75" s="129"/>
      <c r="UID75" s="129"/>
      <c r="UIE75" s="129"/>
      <c r="UIF75" s="129"/>
      <c r="UIG75" s="129"/>
      <c r="UIH75" s="129"/>
      <c r="UII75" s="129"/>
      <c r="UIJ75" s="129"/>
      <c r="UIK75" s="129"/>
      <c r="UIL75" s="129"/>
      <c r="UIM75" s="129"/>
      <c r="UIN75" s="129"/>
      <c r="UIO75" s="129"/>
      <c r="UIP75" s="129"/>
      <c r="UIQ75" s="129"/>
      <c r="UIR75" s="129"/>
      <c r="UIS75" s="129"/>
      <c r="UIT75" s="129"/>
      <c r="UIU75" s="129"/>
      <c r="UIV75" s="129"/>
      <c r="UIW75" s="129"/>
      <c r="UIX75" s="129"/>
      <c r="UIY75" s="129"/>
      <c r="UIZ75" s="129"/>
      <c r="UJA75" s="129"/>
      <c r="UJB75" s="129"/>
      <c r="UJC75" s="129"/>
      <c r="UJD75" s="129"/>
      <c r="UJE75" s="129"/>
      <c r="UJF75" s="129"/>
      <c r="UJG75" s="129"/>
      <c r="UJH75" s="129"/>
      <c r="UJI75" s="129"/>
      <c r="UJJ75" s="129"/>
      <c r="UJK75" s="129"/>
      <c r="UJL75" s="129"/>
      <c r="UJM75" s="129"/>
      <c r="UJN75" s="129"/>
      <c r="UJO75" s="129"/>
      <c r="UJP75" s="129"/>
      <c r="UJQ75" s="129"/>
      <c r="UJR75" s="129"/>
      <c r="UJS75" s="129"/>
      <c r="UJT75" s="129"/>
      <c r="UJU75" s="129"/>
      <c r="UJV75" s="129"/>
      <c r="UJW75" s="129"/>
      <c r="UJX75" s="129"/>
      <c r="UJY75" s="129"/>
      <c r="UJZ75" s="129"/>
      <c r="UKA75" s="129"/>
      <c r="UKB75" s="129"/>
      <c r="UKC75" s="129"/>
      <c r="UKD75" s="129"/>
      <c r="UKE75" s="129"/>
      <c r="UKF75" s="129"/>
      <c r="UKG75" s="129"/>
      <c r="UKH75" s="129"/>
      <c r="UKI75" s="129"/>
      <c r="UKJ75" s="129"/>
      <c r="UKK75" s="129"/>
      <c r="UKL75" s="129"/>
      <c r="UKM75" s="129"/>
      <c r="UKN75" s="129"/>
      <c r="UKO75" s="129"/>
      <c r="UKP75" s="129"/>
      <c r="UKQ75" s="129"/>
      <c r="UKR75" s="129"/>
      <c r="UKS75" s="129"/>
      <c r="UKT75" s="129"/>
      <c r="UKU75" s="129"/>
      <c r="UKV75" s="129"/>
      <c r="UKW75" s="129"/>
      <c r="UKX75" s="129"/>
      <c r="UKY75" s="129"/>
      <c r="UKZ75" s="129"/>
      <c r="ULA75" s="129"/>
      <c r="ULB75" s="129"/>
      <c r="ULC75" s="129"/>
      <c r="ULD75" s="129"/>
      <c r="ULE75" s="129"/>
      <c r="ULF75" s="129"/>
      <c r="ULG75" s="129"/>
      <c r="ULH75" s="129"/>
      <c r="ULI75" s="129"/>
      <c r="ULJ75" s="129"/>
      <c r="ULK75" s="129"/>
      <c r="ULL75" s="129"/>
      <c r="ULM75" s="129"/>
      <c r="ULN75" s="129"/>
      <c r="ULO75" s="129"/>
      <c r="ULP75" s="129"/>
      <c r="ULQ75" s="129"/>
      <c r="ULR75" s="129"/>
      <c r="ULS75" s="129"/>
      <c r="ULT75" s="129"/>
      <c r="ULU75" s="129"/>
      <c r="ULV75" s="129"/>
      <c r="ULW75" s="129"/>
      <c r="ULX75" s="129"/>
      <c r="ULY75" s="129"/>
      <c r="ULZ75" s="129"/>
      <c r="UMA75" s="129"/>
      <c r="UMB75" s="129"/>
      <c r="UMC75" s="129"/>
      <c r="UMD75" s="129"/>
      <c r="UME75" s="129"/>
      <c r="UMF75" s="129"/>
      <c r="UMG75" s="129"/>
      <c r="UMH75" s="129"/>
      <c r="UMI75" s="129"/>
      <c r="UMJ75" s="129"/>
      <c r="UMK75" s="129"/>
      <c r="UML75" s="129"/>
      <c r="UMM75" s="129"/>
      <c r="UMN75" s="129"/>
      <c r="UMO75" s="129"/>
      <c r="UMP75" s="129"/>
      <c r="UMQ75" s="129"/>
      <c r="UMR75" s="129"/>
      <c r="UMS75" s="129"/>
      <c r="UMT75" s="129"/>
      <c r="UMU75" s="129"/>
      <c r="UMV75" s="129"/>
      <c r="UMW75" s="129"/>
      <c r="UMX75" s="129"/>
      <c r="UMY75" s="129"/>
      <c r="UMZ75" s="129"/>
      <c r="UNA75" s="129"/>
      <c r="UNB75" s="129"/>
      <c r="UNC75" s="129"/>
      <c r="UND75" s="129"/>
      <c r="UNE75" s="129"/>
      <c r="UNF75" s="129"/>
      <c r="UNG75" s="129"/>
      <c r="UNH75" s="129"/>
      <c r="UNI75" s="129"/>
      <c r="UNJ75" s="129"/>
      <c r="UNK75" s="129"/>
      <c r="UNL75" s="129"/>
      <c r="UNM75" s="129"/>
      <c r="UNN75" s="129"/>
      <c r="UNO75" s="129"/>
      <c r="UNP75" s="129"/>
      <c r="UNQ75" s="129"/>
      <c r="UNR75" s="129"/>
      <c r="UNS75" s="129"/>
      <c r="UNT75" s="129"/>
      <c r="UNU75" s="129"/>
      <c r="UNV75" s="129"/>
      <c r="UNW75" s="129"/>
      <c r="UNX75" s="129"/>
      <c r="UNY75" s="129"/>
      <c r="UNZ75" s="129"/>
      <c r="UOA75" s="129"/>
      <c r="UOB75" s="129"/>
      <c r="UOC75" s="129"/>
      <c r="UOD75" s="129"/>
      <c r="UOE75" s="129"/>
      <c r="UOF75" s="129"/>
      <c r="UOG75" s="129"/>
      <c r="UOH75" s="129"/>
      <c r="UOI75" s="129"/>
      <c r="UOJ75" s="129"/>
      <c r="UOK75" s="129"/>
      <c r="UOL75" s="129"/>
      <c r="UOM75" s="129"/>
      <c r="UON75" s="129"/>
      <c r="UOO75" s="129"/>
      <c r="UOP75" s="129"/>
      <c r="UOQ75" s="129"/>
      <c r="UOR75" s="129"/>
      <c r="UOS75" s="129"/>
      <c r="UOT75" s="129"/>
      <c r="UOU75" s="129"/>
      <c r="UOV75" s="129"/>
      <c r="UOW75" s="129"/>
      <c r="UOX75" s="129"/>
      <c r="UOY75" s="129"/>
      <c r="UOZ75" s="129"/>
      <c r="UPA75" s="129"/>
      <c r="UPB75" s="129"/>
      <c r="UPC75" s="129"/>
      <c r="UPD75" s="129"/>
      <c r="UPE75" s="129"/>
      <c r="UPF75" s="129"/>
      <c r="UPG75" s="129"/>
      <c r="UPH75" s="129"/>
      <c r="UPI75" s="129"/>
      <c r="UPJ75" s="129"/>
      <c r="UPK75" s="129"/>
      <c r="UPL75" s="129"/>
      <c r="UPM75" s="129"/>
      <c r="UPN75" s="129"/>
      <c r="UPO75" s="129"/>
      <c r="UPP75" s="129"/>
      <c r="UPQ75" s="129"/>
      <c r="UPR75" s="129"/>
      <c r="UPS75" s="129"/>
      <c r="UPT75" s="129"/>
      <c r="UPU75" s="129"/>
      <c r="UPV75" s="129"/>
      <c r="UPW75" s="129"/>
      <c r="UPX75" s="129"/>
      <c r="UPY75" s="129"/>
      <c r="UPZ75" s="129"/>
      <c r="UQA75" s="129"/>
      <c r="UQB75" s="129"/>
      <c r="UQC75" s="129"/>
      <c r="UQD75" s="129"/>
      <c r="UQE75" s="129"/>
      <c r="UQF75" s="129"/>
      <c r="UQG75" s="129"/>
      <c r="UQH75" s="129"/>
      <c r="UQI75" s="129"/>
      <c r="UQJ75" s="129"/>
      <c r="UQK75" s="129"/>
      <c r="UQL75" s="129"/>
      <c r="UQM75" s="129"/>
      <c r="UQN75" s="129"/>
      <c r="UQO75" s="129"/>
      <c r="UQP75" s="129"/>
      <c r="UQQ75" s="129"/>
      <c r="UQR75" s="129"/>
      <c r="UQS75" s="129"/>
      <c r="UQT75" s="129"/>
      <c r="UQU75" s="129"/>
      <c r="UQV75" s="129"/>
      <c r="UQW75" s="129"/>
      <c r="UQX75" s="129"/>
      <c r="UQY75" s="129"/>
      <c r="UQZ75" s="129"/>
      <c r="URA75" s="129"/>
      <c r="URB75" s="129"/>
      <c r="URC75" s="129"/>
      <c r="URD75" s="129"/>
      <c r="URE75" s="129"/>
      <c r="URF75" s="129"/>
      <c r="URG75" s="129"/>
      <c r="URH75" s="129"/>
      <c r="URI75" s="129"/>
      <c r="URJ75" s="129"/>
      <c r="URK75" s="129"/>
      <c r="URL75" s="129"/>
      <c r="URM75" s="129"/>
      <c r="URN75" s="129"/>
      <c r="URO75" s="129"/>
      <c r="URP75" s="129"/>
      <c r="URQ75" s="129"/>
      <c r="URR75" s="129"/>
      <c r="URS75" s="129"/>
      <c r="URT75" s="129"/>
      <c r="URU75" s="129"/>
      <c r="URV75" s="129"/>
      <c r="URW75" s="129"/>
      <c r="URX75" s="129"/>
      <c r="URY75" s="129"/>
      <c r="URZ75" s="129"/>
      <c r="USA75" s="129"/>
      <c r="USB75" s="129"/>
      <c r="USC75" s="129"/>
      <c r="USD75" s="129"/>
      <c r="USE75" s="129"/>
      <c r="USF75" s="129"/>
      <c r="USG75" s="129"/>
      <c r="USH75" s="129"/>
      <c r="USI75" s="129"/>
      <c r="USJ75" s="129"/>
      <c r="USK75" s="129"/>
      <c r="USL75" s="129"/>
      <c r="USM75" s="129"/>
      <c r="USN75" s="129"/>
      <c r="USO75" s="129"/>
      <c r="USP75" s="129"/>
      <c r="USQ75" s="129"/>
      <c r="USR75" s="129"/>
      <c r="USS75" s="129"/>
      <c r="UST75" s="129"/>
      <c r="USU75" s="129"/>
      <c r="USV75" s="129"/>
      <c r="USW75" s="129"/>
      <c r="USX75" s="129"/>
      <c r="USY75" s="129"/>
      <c r="USZ75" s="129"/>
      <c r="UTA75" s="129"/>
      <c r="UTB75" s="129"/>
      <c r="UTC75" s="129"/>
      <c r="UTD75" s="129"/>
      <c r="UTE75" s="129"/>
      <c r="UTF75" s="129"/>
      <c r="UTG75" s="129"/>
      <c r="UTH75" s="129"/>
      <c r="UTI75" s="129"/>
      <c r="UTJ75" s="129"/>
      <c r="UTK75" s="129"/>
      <c r="UTL75" s="129"/>
      <c r="UTM75" s="129"/>
      <c r="UTN75" s="129"/>
      <c r="UTO75" s="129"/>
      <c r="UTP75" s="129"/>
      <c r="UTQ75" s="129"/>
      <c r="UTR75" s="129"/>
      <c r="UTS75" s="129"/>
      <c r="UTT75" s="129"/>
      <c r="UTU75" s="129"/>
      <c r="UTV75" s="129"/>
      <c r="UTW75" s="129"/>
      <c r="UTX75" s="129"/>
      <c r="UTY75" s="129"/>
      <c r="UTZ75" s="129"/>
      <c r="UUA75" s="129"/>
      <c r="UUB75" s="129"/>
      <c r="UUC75" s="129"/>
      <c r="UUD75" s="129"/>
      <c r="UUE75" s="129"/>
      <c r="UUF75" s="129"/>
      <c r="UUG75" s="129"/>
      <c r="UUH75" s="129"/>
      <c r="UUI75" s="129"/>
      <c r="UUJ75" s="129"/>
      <c r="UUK75" s="129"/>
      <c r="UUL75" s="129"/>
      <c r="UUM75" s="129"/>
      <c r="UUN75" s="129"/>
      <c r="UUO75" s="129"/>
      <c r="UUP75" s="129"/>
      <c r="UUQ75" s="129"/>
      <c r="UUR75" s="129"/>
      <c r="UUS75" s="129"/>
      <c r="UUT75" s="129"/>
      <c r="UUU75" s="129"/>
      <c r="UUV75" s="129"/>
      <c r="UUW75" s="129"/>
      <c r="UUX75" s="129"/>
      <c r="UUY75" s="129"/>
      <c r="UUZ75" s="129"/>
      <c r="UVA75" s="129"/>
      <c r="UVB75" s="129"/>
      <c r="UVC75" s="129"/>
      <c r="UVD75" s="129"/>
      <c r="UVE75" s="129"/>
      <c r="UVF75" s="129"/>
      <c r="UVG75" s="129"/>
      <c r="UVH75" s="129"/>
      <c r="UVI75" s="129"/>
      <c r="UVJ75" s="129"/>
      <c r="UVK75" s="129"/>
      <c r="UVL75" s="129"/>
      <c r="UVM75" s="129"/>
      <c r="UVN75" s="129"/>
      <c r="UVO75" s="129"/>
      <c r="UVP75" s="129"/>
      <c r="UVQ75" s="129"/>
      <c r="UVR75" s="129"/>
      <c r="UVS75" s="129"/>
      <c r="UVT75" s="129"/>
      <c r="UVU75" s="129"/>
      <c r="UVV75" s="129"/>
      <c r="UVW75" s="129"/>
      <c r="UVX75" s="129"/>
      <c r="UVY75" s="129"/>
      <c r="UVZ75" s="129"/>
      <c r="UWA75" s="129"/>
      <c r="UWB75" s="129"/>
      <c r="UWC75" s="129"/>
      <c r="UWD75" s="129"/>
      <c r="UWE75" s="129"/>
      <c r="UWF75" s="129"/>
      <c r="UWG75" s="129"/>
      <c r="UWH75" s="129"/>
      <c r="UWI75" s="129"/>
      <c r="UWJ75" s="129"/>
      <c r="UWK75" s="129"/>
      <c r="UWL75" s="129"/>
      <c r="UWM75" s="129"/>
      <c r="UWN75" s="129"/>
      <c r="UWO75" s="129"/>
      <c r="UWP75" s="129"/>
      <c r="UWQ75" s="129"/>
      <c r="UWR75" s="129"/>
      <c r="UWS75" s="129"/>
      <c r="UWT75" s="129"/>
      <c r="UWU75" s="129"/>
      <c r="UWV75" s="129"/>
      <c r="UWW75" s="129"/>
      <c r="UWX75" s="129"/>
      <c r="UWY75" s="129"/>
      <c r="UWZ75" s="129"/>
      <c r="UXA75" s="129"/>
      <c r="UXB75" s="129"/>
      <c r="UXC75" s="129"/>
      <c r="UXD75" s="129"/>
      <c r="UXE75" s="129"/>
      <c r="UXF75" s="129"/>
      <c r="UXG75" s="129"/>
      <c r="UXH75" s="129"/>
      <c r="UXI75" s="129"/>
      <c r="UXJ75" s="129"/>
      <c r="UXK75" s="129"/>
      <c r="UXL75" s="129"/>
      <c r="UXM75" s="129"/>
      <c r="UXN75" s="129"/>
      <c r="UXO75" s="129"/>
      <c r="UXP75" s="129"/>
      <c r="UXQ75" s="129"/>
      <c r="UXR75" s="129"/>
      <c r="UXS75" s="129"/>
      <c r="UXT75" s="129"/>
      <c r="UXU75" s="129"/>
      <c r="UXV75" s="129"/>
      <c r="UXW75" s="129"/>
      <c r="UXX75" s="129"/>
      <c r="UXY75" s="129"/>
      <c r="UXZ75" s="129"/>
      <c r="UYA75" s="129"/>
      <c r="UYB75" s="129"/>
      <c r="UYC75" s="129"/>
      <c r="UYD75" s="129"/>
      <c r="UYE75" s="129"/>
      <c r="UYF75" s="129"/>
      <c r="UYG75" s="129"/>
      <c r="UYH75" s="129"/>
      <c r="UYI75" s="129"/>
      <c r="UYJ75" s="129"/>
      <c r="UYK75" s="129"/>
      <c r="UYL75" s="129"/>
      <c r="UYM75" s="129"/>
      <c r="UYN75" s="129"/>
      <c r="UYO75" s="129"/>
      <c r="UYP75" s="129"/>
      <c r="UYQ75" s="129"/>
      <c r="UYR75" s="129"/>
      <c r="UYS75" s="129"/>
      <c r="UYT75" s="129"/>
      <c r="UYU75" s="129"/>
      <c r="UYV75" s="129"/>
      <c r="UYW75" s="129"/>
      <c r="UYX75" s="129"/>
      <c r="UYY75" s="129"/>
      <c r="UYZ75" s="129"/>
      <c r="UZA75" s="129"/>
      <c r="UZB75" s="129"/>
      <c r="UZC75" s="129"/>
      <c r="UZD75" s="129"/>
      <c r="UZE75" s="129"/>
      <c r="UZF75" s="129"/>
      <c r="UZG75" s="129"/>
      <c r="UZH75" s="129"/>
      <c r="UZI75" s="129"/>
      <c r="UZJ75" s="129"/>
      <c r="UZK75" s="129"/>
      <c r="UZL75" s="129"/>
      <c r="UZM75" s="129"/>
      <c r="UZN75" s="129"/>
      <c r="UZO75" s="129"/>
      <c r="UZP75" s="129"/>
      <c r="UZQ75" s="129"/>
      <c r="UZR75" s="129"/>
      <c r="UZS75" s="129"/>
      <c r="UZT75" s="129"/>
      <c r="UZU75" s="129"/>
      <c r="UZV75" s="129"/>
      <c r="UZW75" s="129"/>
      <c r="UZX75" s="129"/>
      <c r="UZY75" s="129"/>
      <c r="UZZ75" s="129"/>
      <c r="VAA75" s="129"/>
      <c r="VAB75" s="129"/>
      <c r="VAC75" s="129"/>
      <c r="VAD75" s="129"/>
      <c r="VAE75" s="129"/>
      <c r="VAF75" s="129"/>
      <c r="VAG75" s="129"/>
      <c r="VAH75" s="129"/>
      <c r="VAI75" s="129"/>
      <c r="VAJ75" s="129"/>
      <c r="VAK75" s="129"/>
      <c r="VAL75" s="129"/>
      <c r="VAM75" s="129"/>
      <c r="VAN75" s="129"/>
      <c r="VAO75" s="129"/>
      <c r="VAP75" s="129"/>
      <c r="VAQ75" s="129"/>
      <c r="VAR75" s="129"/>
      <c r="VAS75" s="129"/>
      <c r="VAT75" s="129"/>
      <c r="VAU75" s="129"/>
      <c r="VAV75" s="129"/>
      <c r="VAW75" s="129"/>
      <c r="VAX75" s="129"/>
      <c r="VAY75" s="129"/>
      <c r="VAZ75" s="129"/>
      <c r="VBA75" s="129"/>
      <c r="VBB75" s="129"/>
      <c r="VBC75" s="129"/>
      <c r="VBD75" s="129"/>
      <c r="VBE75" s="129"/>
      <c r="VBF75" s="129"/>
      <c r="VBG75" s="129"/>
      <c r="VBH75" s="129"/>
      <c r="VBI75" s="129"/>
      <c r="VBJ75" s="129"/>
      <c r="VBK75" s="129"/>
      <c r="VBL75" s="129"/>
      <c r="VBM75" s="129"/>
      <c r="VBN75" s="129"/>
      <c r="VBO75" s="129"/>
      <c r="VBP75" s="129"/>
      <c r="VBQ75" s="129"/>
      <c r="VBR75" s="129"/>
      <c r="VBS75" s="129"/>
      <c r="VBT75" s="129"/>
      <c r="VBU75" s="129"/>
      <c r="VBV75" s="129"/>
      <c r="VBW75" s="129"/>
      <c r="VBX75" s="129"/>
      <c r="VBY75" s="129"/>
      <c r="VBZ75" s="129"/>
      <c r="VCA75" s="129"/>
      <c r="VCB75" s="129"/>
      <c r="VCC75" s="129"/>
      <c r="VCD75" s="129"/>
      <c r="VCE75" s="129"/>
      <c r="VCF75" s="129"/>
      <c r="VCG75" s="129"/>
      <c r="VCH75" s="129"/>
      <c r="VCI75" s="129"/>
      <c r="VCJ75" s="129"/>
      <c r="VCK75" s="129"/>
      <c r="VCL75" s="129"/>
      <c r="VCM75" s="129"/>
      <c r="VCN75" s="129"/>
      <c r="VCO75" s="129"/>
      <c r="VCP75" s="129"/>
      <c r="VCQ75" s="129"/>
      <c r="VCR75" s="129"/>
      <c r="VCS75" s="129"/>
      <c r="VCT75" s="129"/>
      <c r="VCU75" s="129"/>
      <c r="VCV75" s="129"/>
      <c r="VCW75" s="129"/>
      <c r="VCX75" s="129"/>
      <c r="VCY75" s="129"/>
      <c r="VCZ75" s="129"/>
      <c r="VDA75" s="129"/>
      <c r="VDB75" s="129"/>
      <c r="VDC75" s="129"/>
      <c r="VDD75" s="129"/>
      <c r="VDE75" s="129"/>
      <c r="VDF75" s="129"/>
      <c r="VDG75" s="129"/>
      <c r="VDH75" s="129"/>
      <c r="VDI75" s="129"/>
      <c r="VDJ75" s="129"/>
      <c r="VDK75" s="129"/>
      <c r="VDL75" s="129"/>
      <c r="VDM75" s="129"/>
      <c r="VDN75" s="129"/>
      <c r="VDO75" s="129"/>
      <c r="VDP75" s="129"/>
      <c r="VDQ75" s="129"/>
      <c r="VDR75" s="129"/>
      <c r="VDS75" s="129"/>
      <c r="VDT75" s="129"/>
      <c r="VDU75" s="129"/>
      <c r="VDV75" s="129"/>
      <c r="VDW75" s="129"/>
      <c r="VDX75" s="129"/>
      <c r="VDY75" s="129"/>
      <c r="VDZ75" s="129"/>
      <c r="VEA75" s="129"/>
      <c r="VEB75" s="129"/>
      <c r="VEC75" s="129"/>
      <c r="VED75" s="129"/>
      <c r="VEE75" s="129"/>
      <c r="VEF75" s="129"/>
      <c r="VEG75" s="129"/>
      <c r="VEH75" s="129"/>
      <c r="VEI75" s="129"/>
      <c r="VEJ75" s="129"/>
      <c r="VEK75" s="129"/>
      <c r="VEL75" s="129"/>
      <c r="VEM75" s="129"/>
      <c r="VEN75" s="129"/>
      <c r="VEO75" s="129"/>
      <c r="VEP75" s="129"/>
      <c r="VEQ75" s="129"/>
      <c r="VER75" s="129"/>
      <c r="VES75" s="129"/>
      <c r="VET75" s="129"/>
      <c r="VEU75" s="129"/>
      <c r="VEV75" s="129"/>
      <c r="VEW75" s="129"/>
      <c r="VEX75" s="129"/>
      <c r="VEY75" s="129"/>
      <c r="VEZ75" s="129"/>
      <c r="VFA75" s="129"/>
      <c r="VFB75" s="129"/>
      <c r="VFC75" s="129"/>
      <c r="VFD75" s="129"/>
      <c r="VFE75" s="129"/>
      <c r="VFF75" s="129"/>
      <c r="VFG75" s="129"/>
      <c r="VFH75" s="129"/>
      <c r="VFI75" s="129"/>
      <c r="VFJ75" s="129"/>
      <c r="VFK75" s="129"/>
      <c r="VFL75" s="129"/>
      <c r="VFM75" s="129"/>
      <c r="VFN75" s="129"/>
      <c r="VFO75" s="129"/>
      <c r="VFP75" s="129"/>
      <c r="VFQ75" s="129"/>
      <c r="VFR75" s="129"/>
      <c r="VFS75" s="129"/>
      <c r="VFT75" s="129"/>
      <c r="VFU75" s="129"/>
      <c r="VFV75" s="129"/>
      <c r="VFW75" s="129"/>
      <c r="VFX75" s="129"/>
      <c r="VFY75" s="129"/>
      <c r="VFZ75" s="129"/>
      <c r="VGA75" s="129"/>
      <c r="VGB75" s="129"/>
      <c r="VGC75" s="129"/>
      <c r="VGD75" s="129"/>
      <c r="VGE75" s="129"/>
      <c r="VGF75" s="129"/>
      <c r="VGG75" s="129"/>
      <c r="VGH75" s="129"/>
      <c r="VGI75" s="129"/>
      <c r="VGJ75" s="129"/>
      <c r="VGK75" s="129"/>
      <c r="VGL75" s="129"/>
      <c r="VGM75" s="129"/>
      <c r="VGN75" s="129"/>
      <c r="VGO75" s="129"/>
      <c r="VGP75" s="129"/>
      <c r="VGQ75" s="129"/>
      <c r="VGR75" s="129"/>
      <c r="VGS75" s="129"/>
      <c r="VGT75" s="129"/>
      <c r="VGU75" s="129"/>
      <c r="VGV75" s="129"/>
      <c r="VGW75" s="129"/>
      <c r="VGX75" s="129"/>
      <c r="VGY75" s="129"/>
      <c r="VGZ75" s="129"/>
      <c r="VHA75" s="129"/>
      <c r="VHB75" s="129"/>
      <c r="VHC75" s="129"/>
      <c r="VHD75" s="129"/>
      <c r="VHE75" s="129"/>
      <c r="VHF75" s="129"/>
      <c r="VHG75" s="129"/>
      <c r="VHH75" s="129"/>
      <c r="VHI75" s="129"/>
      <c r="VHJ75" s="129"/>
      <c r="VHK75" s="129"/>
      <c r="VHL75" s="129"/>
      <c r="VHM75" s="129"/>
      <c r="VHN75" s="129"/>
      <c r="VHO75" s="129"/>
      <c r="VHP75" s="129"/>
      <c r="VHQ75" s="129"/>
      <c r="VHR75" s="129"/>
      <c r="VHS75" s="129"/>
      <c r="VHT75" s="129"/>
      <c r="VHU75" s="129"/>
      <c r="VHV75" s="129"/>
      <c r="VHW75" s="129"/>
      <c r="VHX75" s="129"/>
      <c r="VHY75" s="129"/>
      <c r="VHZ75" s="129"/>
      <c r="VIA75" s="129"/>
      <c r="VIB75" s="129"/>
      <c r="VIC75" s="129"/>
      <c r="VID75" s="129"/>
      <c r="VIE75" s="129"/>
      <c r="VIF75" s="129"/>
      <c r="VIG75" s="129"/>
      <c r="VIH75" s="129"/>
      <c r="VII75" s="129"/>
      <c r="VIJ75" s="129"/>
      <c r="VIK75" s="129"/>
      <c r="VIL75" s="129"/>
      <c r="VIM75" s="129"/>
      <c r="VIN75" s="129"/>
      <c r="VIO75" s="129"/>
      <c r="VIP75" s="129"/>
      <c r="VIQ75" s="129"/>
      <c r="VIR75" s="129"/>
      <c r="VIS75" s="129"/>
      <c r="VIT75" s="129"/>
      <c r="VIU75" s="129"/>
      <c r="VIV75" s="129"/>
      <c r="VIW75" s="129"/>
      <c r="VIX75" s="129"/>
      <c r="VIY75" s="129"/>
      <c r="VIZ75" s="129"/>
      <c r="VJA75" s="129"/>
      <c r="VJB75" s="129"/>
      <c r="VJC75" s="129"/>
      <c r="VJD75" s="129"/>
      <c r="VJE75" s="129"/>
      <c r="VJF75" s="129"/>
      <c r="VJG75" s="129"/>
      <c r="VJH75" s="129"/>
      <c r="VJI75" s="129"/>
      <c r="VJJ75" s="129"/>
      <c r="VJK75" s="129"/>
      <c r="VJL75" s="129"/>
      <c r="VJM75" s="129"/>
      <c r="VJN75" s="129"/>
      <c r="VJO75" s="129"/>
      <c r="VJP75" s="129"/>
      <c r="VJQ75" s="129"/>
      <c r="VJR75" s="129"/>
      <c r="VJS75" s="129"/>
      <c r="VJT75" s="129"/>
      <c r="VJU75" s="129"/>
      <c r="VJV75" s="129"/>
      <c r="VJW75" s="129"/>
      <c r="VJX75" s="129"/>
      <c r="VJY75" s="129"/>
      <c r="VJZ75" s="129"/>
      <c r="VKA75" s="129"/>
      <c r="VKB75" s="129"/>
      <c r="VKC75" s="129"/>
      <c r="VKD75" s="129"/>
      <c r="VKE75" s="129"/>
      <c r="VKF75" s="129"/>
      <c r="VKG75" s="129"/>
      <c r="VKH75" s="129"/>
      <c r="VKI75" s="129"/>
      <c r="VKJ75" s="129"/>
      <c r="VKK75" s="129"/>
      <c r="VKL75" s="129"/>
      <c r="VKM75" s="129"/>
      <c r="VKN75" s="129"/>
      <c r="VKO75" s="129"/>
      <c r="VKP75" s="129"/>
      <c r="VKQ75" s="129"/>
      <c r="VKR75" s="129"/>
      <c r="VKS75" s="129"/>
      <c r="VKT75" s="129"/>
      <c r="VKU75" s="129"/>
      <c r="VKV75" s="129"/>
      <c r="VKW75" s="129"/>
      <c r="VKX75" s="129"/>
      <c r="VKY75" s="129"/>
      <c r="VKZ75" s="129"/>
      <c r="VLA75" s="129"/>
      <c r="VLB75" s="129"/>
      <c r="VLC75" s="129"/>
      <c r="VLD75" s="129"/>
      <c r="VLE75" s="129"/>
      <c r="VLF75" s="129"/>
      <c r="VLG75" s="129"/>
      <c r="VLH75" s="129"/>
      <c r="VLI75" s="129"/>
      <c r="VLJ75" s="129"/>
      <c r="VLK75" s="129"/>
      <c r="VLL75" s="129"/>
      <c r="VLM75" s="129"/>
      <c r="VLN75" s="129"/>
      <c r="VLO75" s="129"/>
      <c r="VLP75" s="129"/>
      <c r="VLQ75" s="129"/>
      <c r="VLR75" s="129"/>
      <c r="VLS75" s="129"/>
      <c r="VLT75" s="129"/>
      <c r="VLU75" s="129"/>
      <c r="VLV75" s="129"/>
      <c r="VLW75" s="129"/>
      <c r="VLX75" s="129"/>
      <c r="VLY75" s="129"/>
      <c r="VLZ75" s="129"/>
      <c r="VMA75" s="129"/>
      <c r="VMB75" s="129"/>
      <c r="VMC75" s="129"/>
      <c r="VMD75" s="129"/>
      <c r="VME75" s="129"/>
      <c r="VMF75" s="129"/>
      <c r="VMG75" s="129"/>
      <c r="VMH75" s="129"/>
      <c r="VMI75" s="129"/>
      <c r="VMJ75" s="129"/>
      <c r="VMK75" s="129"/>
      <c r="VML75" s="129"/>
      <c r="VMM75" s="129"/>
      <c r="VMN75" s="129"/>
      <c r="VMO75" s="129"/>
      <c r="VMP75" s="129"/>
      <c r="VMQ75" s="129"/>
      <c r="VMR75" s="129"/>
      <c r="VMS75" s="129"/>
      <c r="VMT75" s="129"/>
      <c r="VMU75" s="129"/>
      <c r="VMV75" s="129"/>
      <c r="VMW75" s="129"/>
      <c r="VMX75" s="129"/>
      <c r="VMY75" s="129"/>
      <c r="VMZ75" s="129"/>
      <c r="VNA75" s="129"/>
      <c r="VNB75" s="129"/>
      <c r="VNC75" s="129"/>
      <c r="VND75" s="129"/>
      <c r="VNE75" s="129"/>
      <c r="VNF75" s="129"/>
      <c r="VNG75" s="129"/>
      <c r="VNH75" s="129"/>
      <c r="VNI75" s="129"/>
      <c r="VNJ75" s="129"/>
      <c r="VNK75" s="129"/>
      <c r="VNL75" s="129"/>
      <c r="VNM75" s="129"/>
      <c r="VNN75" s="129"/>
      <c r="VNO75" s="129"/>
      <c r="VNP75" s="129"/>
      <c r="VNQ75" s="129"/>
      <c r="VNR75" s="129"/>
      <c r="VNS75" s="129"/>
      <c r="VNT75" s="129"/>
      <c r="VNU75" s="129"/>
      <c r="VNV75" s="129"/>
      <c r="VNW75" s="129"/>
      <c r="VNX75" s="129"/>
      <c r="VNY75" s="129"/>
      <c r="VNZ75" s="129"/>
      <c r="VOA75" s="129"/>
      <c r="VOB75" s="129"/>
      <c r="VOC75" s="129"/>
      <c r="VOD75" s="129"/>
      <c r="VOE75" s="129"/>
      <c r="VOF75" s="129"/>
      <c r="VOG75" s="129"/>
      <c r="VOH75" s="129"/>
      <c r="VOI75" s="129"/>
      <c r="VOJ75" s="129"/>
      <c r="VOK75" s="129"/>
      <c r="VOL75" s="129"/>
      <c r="VOM75" s="129"/>
      <c r="VON75" s="129"/>
      <c r="VOO75" s="129"/>
      <c r="VOP75" s="129"/>
      <c r="VOQ75" s="129"/>
      <c r="VOR75" s="129"/>
      <c r="VOS75" s="129"/>
      <c r="VOT75" s="129"/>
      <c r="VOU75" s="129"/>
      <c r="VOV75" s="129"/>
      <c r="VOW75" s="129"/>
      <c r="VOX75" s="129"/>
      <c r="VOY75" s="129"/>
      <c r="VOZ75" s="129"/>
      <c r="VPA75" s="129"/>
      <c r="VPB75" s="129"/>
      <c r="VPC75" s="129"/>
      <c r="VPD75" s="129"/>
      <c r="VPE75" s="129"/>
      <c r="VPF75" s="129"/>
      <c r="VPG75" s="129"/>
      <c r="VPH75" s="129"/>
      <c r="VPI75" s="129"/>
      <c r="VPJ75" s="129"/>
      <c r="VPK75" s="129"/>
      <c r="VPL75" s="129"/>
      <c r="VPM75" s="129"/>
      <c r="VPN75" s="129"/>
      <c r="VPO75" s="129"/>
      <c r="VPP75" s="129"/>
      <c r="VPQ75" s="129"/>
      <c r="VPR75" s="129"/>
      <c r="VPS75" s="129"/>
      <c r="VPT75" s="129"/>
      <c r="VPU75" s="129"/>
      <c r="VPV75" s="129"/>
      <c r="VPW75" s="129"/>
      <c r="VPX75" s="129"/>
      <c r="VPY75" s="129"/>
      <c r="VPZ75" s="129"/>
      <c r="VQA75" s="129"/>
      <c r="VQB75" s="129"/>
      <c r="VQC75" s="129"/>
      <c r="VQD75" s="129"/>
      <c r="VQE75" s="129"/>
      <c r="VQF75" s="129"/>
      <c r="VQG75" s="129"/>
      <c r="VQH75" s="129"/>
      <c r="VQI75" s="129"/>
      <c r="VQJ75" s="129"/>
      <c r="VQK75" s="129"/>
      <c r="VQL75" s="129"/>
      <c r="VQM75" s="129"/>
      <c r="VQN75" s="129"/>
      <c r="VQO75" s="129"/>
      <c r="VQP75" s="129"/>
      <c r="VQQ75" s="129"/>
      <c r="VQR75" s="129"/>
      <c r="VQS75" s="129"/>
      <c r="VQT75" s="129"/>
      <c r="VQU75" s="129"/>
      <c r="VQV75" s="129"/>
      <c r="VQW75" s="129"/>
      <c r="VQX75" s="129"/>
      <c r="VQY75" s="129"/>
      <c r="VQZ75" s="129"/>
      <c r="VRA75" s="129"/>
      <c r="VRB75" s="129"/>
      <c r="VRC75" s="129"/>
      <c r="VRD75" s="129"/>
      <c r="VRE75" s="129"/>
      <c r="VRF75" s="129"/>
      <c r="VRG75" s="129"/>
      <c r="VRH75" s="129"/>
      <c r="VRI75" s="129"/>
      <c r="VRJ75" s="129"/>
      <c r="VRK75" s="129"/>
      <c r="VRL75" s="129"/>
      <c r="VRM75" s="129"/>
      <c r="VRN75" s="129"/>
      <c r="VRO75" s="129"/>
      <c r="VRP75" s="129"/>
      <c r="VRQ75" s="129"/>
      <c r="VRR75" s="129"/>
      <c r="VRS75" s="129"/>
      <c r="VRT75" s="129"/>
      <c r="VRU75" s="129"/>
      <c r="VRV75" s="129"/>
      <c r="VRW75" s="129"/>
      <c r="VRX75" s="129"/>
      <c r="VRY75" s="129"/>
      <c r="VRZ75" s="129"/>
      <c r="VSA75" s="129"/>
      <c r="VSB75" s="129"/>
      <c r="VSC75" s="129"/>
      <c r="VSD75" s="129"/>
      <c r="VSE75" s="129"/>
      <c r="VSF75" s="129"/>
      <c r="VSG75" s="129"/>
      <c r="VSH75" s="129"/>
      <c r="VSI75" s="129"/>
      <c r="VSJ75" s="129"/>
      <c r="VSK75" s="129"/>
      <c r="VSL75" s="129"/>
      <c r="VSM75" s="129"/>
      <c r="VSN75" s="129"/>
      <c r="VSO75" s="129"/>
      <c r="VSP75" s="129"/>
      <c r="VSQ75" s="129"/>
      <c r="VSR75" s="129"/>
      <c r="VSS75" s="129"/>
      <c r="VST75" s="129"/>
      <c r="VSU75" s="129"/>
      <c r="VSV75" s="129"/>
      <c r="VSW75" s="129"/>
      <c r="VSX75" s="129"/>
      <c r="VSY75" s="129"/>
      <c r="VSZ75" s="129"/>
      <c r="VTA75" s="129"/>
      <c r="VTB75" s="129"/>
      <c r="VTC75" s="129"/>
      <c r="VTD75" s="129"/>
      <c r="VTE75" s="129"/>
      <c r="VTF75" s="129"/>
      <c r="VTG75" s="129"/>
      <c r="VTH75" s="129"/>
      <c r="VTI75" s="129"/>
      <c r="VTJ75" s="129"/>
      <c r="VTK75" s="129"/>
      <c r="VTL75" s="129"/>
      <c r="VTM75" s="129"/>
      <c r="VTN75" s="129"/>
      <c r="VTO75" s="129"/>
      <c r="VTP75" s="129"/>
      <c r="VTQ75" s="129"/>
      <c r="VTR75" s="129"/>
      <c r="VTS75" s="129"/>
      <c r="VTT75" s="129"/>
      <c r="VTU75" s="129"/>
      <c r="VTV75" s="129"/>
      <c r="VTW75" s="129"/>
      <c r="VTX75" s="129"/>
      <c r="VTY75" s="129"/>
      <c r="VTZ75" s="129"/>
      <c r="VUA75" s="129"/>
      <c r="VUB75" s="129"/>
      <c r="VUC75" s="129"/>
      <c r="VUD75" s="129"/>
      <c r="VUE75" s="129"/>
      <c r="VUF75" s="129"/>
      <c r="VUG75" s="129"/>
      <c r="VUH75" s="129"/>
      <c r="VUI75" s="129"/>
      <c r="VUJ75" s="129"/>
      <c r="VUK75" s="129"/>
      <c r="VUL75" s="129"/>
      <c r="VUM75" s="129"/>
      <c r="VUN75" s="129"/>
      <c r="VUO75" s="129"/>
      <c r="VUP75" s="129"/>
      <c r="VUQ75" s="129"/>
      <c r="VUR75" s="129"/>
      <c r="VUS75" s="129"/>
      <c r="VUT75" s="129"/>
      <c r="VUU75" s="129"/>
      <c r="VUV75" s="129"/>
      <c r="VUW75" s="129"/>
      <c r="VUX75" s="129"/>
      <c r="VUY75" s="129"/>
      <c r="VUZ75" s="129"/>
      <c r="VVA75" s="129"/>
      <c r="VVB75" s="129"/>
      <c r="VVC75" s="129"/>
      <c r="VVD75" s="129"/>
      <c r="VVE75" s="129"/>
      <c r="VVF75" s="129"/>
      <c r="VVG75" s="129"/>
      <c r="VVH75" s="129"/>
      <c r="VVI75" s="129"/>
      <c r="VVJ75" s="129"/>
      <c r="VVK75" s="129"/>
      <c r="VVL75" s="129"/>
      <c r="VVM75" s="129"/>
      <c r="VVN75" s="129"/>
      <c r="VVO75" s="129"/>
      <c r="VVP75" s="129"/>
      <c r="VVQ75" s="129"/>
      <c r="VVR75" s="129"/>
      <c r="VVS75" s="129"/>
      <c r="VVT75" s="129"/>
      <c r="VVU75" s="129"/>
      <c r="VVV75" s="129"/>
      <c r="VVW75" s="129"/>
      <c r="VVX75" s="129"/>
      <c r="VVY75" s="129"/>
      <c r="VVZ75" s="129"/>
      <c r="VWA75" s="129"/>
      <c r="VWB75" s="129"/>
      <c r="VWC75" s="129"/>
      <c r="VWD75" s="129"/>
      <c r="VWE75" s="129"/>
      <c r="VWF75" s="129"/>
      <c r="VWG75" s="129"/>
      <c r="VWH75" s="129"/>
      <c r="VWI75" s="129"/>
      <c r="VWJ75" s="129"/>
      <c r="VWK75" s="129"/>
      <c r="VWL75" s="129"/>
      <c r="VWM75" s="129"/>
      <c r="VWN75" s="129"/>
      <c r="VWO75" s="129"/>
      <c r="VWP75" s="129"/>
      <c r="VWQ75" s="129"/>
      <c r="VWR75" s="129"/>
      <c r="VWS75" s="129"/>
      <c r="VWT75" s="129"/>
      <c r="VWU75" s="129"/>
      <c r="VWV75" s="129"/>
      <c r="VWW75" s="129"/>
      <c r="VWX75" s="129"/>
      <c r="VWY75" s="129"/>
      <c r="VWZ75" s="129"/>
      <c r="VXA75" s="129"/>
      <c r="VXB75" s="129"/>
      <c r="VXC75" s="129"/>
      <c r="VXD75" s="129"/>
      <c r="VXE75" s="129"/>
      <c r="VXF75" s="129"/>
      <c r="VXG75" s="129"/>
      <c r="VXH75" s="129"/>
      <c r="VXI75" s="129"/>
      <c r="VXJ75" s="129"/>
      <c r="VXK75" s="129"/>
      <c r="VXL75" s="129"/>
      <c r="VXM75" s="129"/>
      <c r="VXN75" s="129"/>
      <c r="VXO75" s="129"/>
      <c r="VXP75" s="129"/>
      <c r="VXQ75" s="129"/>
      <c r="VXR75" s="129"/>
      <c r="VXS75" s="129"/>
      <c r="VXT75" s="129"/>
      <c r="VXU75" s="129"/>
      <c r="VXV75" s="129"/>
      <c r="VXW75" s="129"/>
      <c r="VXX75" s="129"/>
      <c r="VXY75" s="129"/>
      <c r="VXZ75" s="129"/>
      <c r="VYA75" s="129"/>
      <c r="VYB75" s="129"/>
      <c r="VYC75" s="129"/>
      <c r="VYD75" s="129"/>
      <c r="VYE75" s="129"/>
      <c r="VYF75" s="129"/>
      <c r="VYG75" s="129"/>
      <c r="VYH75" s="129"/>
      <c r="VYI75" s="129"/>
      <c r="VYJ75" s="129"/>
      <c r="VYK75" s="129"/>
      <c r="VYL75" s="129"/>
      <c r="VYM75" s="129"/>
      <c r="VYN75" s="129"/>
      <c r="VYO75" s="129"/>
      <c r="VYP75" s="129"/>
      <c r="VYQ75" s="129"/>
      <c r="VYR75" s="129"/>
      <c r="VYS75" s="129"/>
      <c r="VYT75" s="129"/>
      <c r="VYU75" s="129"/>
      <c r="VYV75" s="129"/>
      <c r="VYW75" s="129"/>
      <c r="VYX75" s="129"/>
      <c r="VYY75" s="129"/>
      <c r="VYZ75" s="129"/>
      <c r="VZA75" s="129"/>
      <c r="VZB75" s="129"/>
      <c r="VZC75" s="129"/>
      <c r="VZD75" s="129"/>
      <c r="VZE75" s="129"/>
      <c r="VZF75" s="129"/>
      <c r="VZG75" s="129"/>
      <c r="VZH75" s="129"/>
      <c r="VZI75" s="129"/>
      <c r="VZJ75" s="129"/>
      <c r="VZK75" s="129"/>
      <c r="VZL75" s="129"/>
      <c r="VZM75" s="129"/>
      <c r="VZN75" s="129"/>
      <c r="VZO75" s="129"/>
      <c r="VZP75" s="129"/>
      <c r="VZQ75" s="129"/>
      <c r="VZR75" s="129"/>
      <c r="VZS75" s="129"/>
      <c r="VZT75" s="129"/>
      <c r="VZU75" s="129"/>
      <c r="VZV75" s="129"/>
      <c r="VZW75" s="129"/>
      <c r="VZX75" s="129"/>
      <c r="VZY75" s="129"/>
      <c r="VZZ75" s="129"/>
      <c r="WAA75" s="129"/>
      <c r="WAB75" s="129"/>
      <c r="WAC75" s="129"/>
      <c r="WAD75" s="129"/>
      <c r="WAE75" s="129"/>
      <c r="WAF75" s="129"/>
      <c r="WAG75" s="129"/>
      <c r="WAH75" s="129"/>
      <c r="WAI75" s="129"/>
      <c r="WAJ75" s="129"/>
      <c r="WAK75" s="129"/>
      <c r="WAL75" s="129"/>
      <c r="WAM75" s="129"/>
      <c r="WAN75" s="129"/>
      <c r="WAO75" s="129"/>
      <c r="WAP75" s="129"/>
      <c r="WAQ75" s="129"/>
      <c r="WAR75" s="129"/>
      <c r="WAS75" s="129"/>
      <c r="WAT75" s="129"/>
      <c r="WAU75" s="129"/>
      <c r="WAV75" s="129"/>
      <c r="WAW75" s="129"/>
      <c r="WAX75" s="129"/>
      <c r="WAY75" s="129"/>
      <c r="WAZ75" s="129"/>
      <c r="WBA75" s="129"/>
      <c r="WBB75" s="129"/>
      <c r="WBC75" s="129"/>
      <c r="WBD75" s="129"/>
      <c r="WBE75" s="129"/>
      <c r="WBF75" s="129"/>
      <c r="WBG75" s="129"/>
      <c r="WBH75" s="129"/>
      <c r="WBI75" s="129"/>
      <c r="WBJ75" s="129"/>
      <c r="WBK75" s="129"/>
      <c r="WBL75" s="129"/>
      <c r="WBM75" s="129"/>
      <c r="WBN75" s="129"/>
      <c r="WBO75" s="129"/>
      <c r="WBP75" s="129"/>
      <c r="WBQ75" s="129"/>
      <c r="WBR75" s="129"/>
      <c r="WBS75" s="129"/>
      <c r="WBT75" s="129"/>
      <c r="WBU75" s="129"/>
      <c r="WBV75" s="129"/>
      <c r="WBW75" s="129"/>
      <c r="WBX75" s="129"/>
      <c r="WBY75" s="129"/>
      <c r="WBZ75" s="129"/>
      <c r="WCA75" s="129"/>
      <c r="WCB75" s="129"/>
      <c r="WCC75" s="129"/>
      <c r="WCD75" s="129"/>
      <c r="WCE75" s="129"/>
      <c r="WCF75" s="129"/>
      <c r="WCG75" s="129"/>
      <c r="WCH75" s="129"/>
      <c r="WCI75" s="129"/>
      <c r="WCJ75" s="129"/>
      <c r="WCK75" s="129"/>
      <c r="WCL75" s="129"/>
      <c r="WCM75" s="129"/>
      <c r="WCN75" s="129"/>
      <c r="WCO75" s="129"/>
      <c r="WCP75" s="129"/>
      <c r="WCQ75" s="129"/>
      <c r="WCR75" s="129"/>
      <c r="WCS75" s="129"/>
      <c r="WCT75" s="129"/>
      <c r="WCU75" s="129"/>
      <c r="WCV75" s="129"/>
      <c r="WCW75" s="129"/>
      <c r="WCX75" s="129"/>
      <c r="WCY75" s="129"/>
      <c r="WCZ75" s="129"/>
      <c r="WDA75" s="129"/>
      <c r="WDB75" s="129"/>
      <c r="WDC75" s="129"/>
      <c r="WDD75" s="129"/>
      <c r="WDE75" s="129"/>
      <c r="WDF75" s="129"/>
      <c r="WDG75" s="129"/>
      <c r="WDH75" s="129"/>
      <c r="WDI75" s="129"/>
      <c r="WDJ75" s="129"/>
      <c r="WDK75" s="129"/>
      <c r="WDL75" s="129"/>
      <c r="WDM75" s="129"/>
      <c r="WDN75" s="129"/>
      <c r="WDO75" s="129"/>
      <c r="WDP75" s="129"/>
      <c r="WDQ75" s="129"/>
      <c r="WDR75" s="129"/>
      <c r="WDS75" s="129"/>
      <c r="WDT75" s="129"/>
      <c r="WDU75" s="129"/>
      <c r="WDV75" s="129"/>
      <c r="WDW75" s="129"/>
      <c r="WDX75" s="129"/>
      <c r="WDY75" s="129"/>
      <c r="WDZ75" s="129"/>
      <c r="WEA75" s="129"/>
      <c r="WEB75" s="129"/>
      <c r="WEC75" s="129"/>
      <c r="WED75" s="129"/>
      <c r="WEE75" s="129"/>
      <c r="WEF75" s="129"/>
      <c r="WEG75" s="129"/>
      <c r="WEH75" s="129"/>
      <c r="WEI75" s="129"/>
      <c r="WEJ75" s="129"/>
      <c r="WEK75" s="129"/>
      <c r="WEL75" s="129"/>
      <c r="WEM75" s="129"/>
      <c r="WEN75" s="129"/>
      <c r="WEO75" s="129"/>
      <c r="WEP75" s="129"/>
      <c r="WEQ75" s="129"/>
      <c r="WER75" s="129"/>
      <c r="WES75" s="129"/>
      <c r="WET75" s="129"/>
      <c r="WEU75" s="129"/>
      <c r="WEV75" s="129"/>
      <c r="WEW75" s="129"/>
      <c r="WEX75" s="129"/>
      <c r="WEY75" s="129"/>
      <c r="WEZ75" s="129"/>
      <c r="WFA75" s="129"/>
      <c r="WFB75" s="129"/>
      <c r="WFC75" s="129"/>
      <c r="WFD75" s="129"/>
      <c r="WFE75" s="129"/>
      <c r="WFF75" s="129"/>
      <c r="WFG75" s="129"/>
      <c r="WFH75" s="129"/>
      <c r="WFI75" s="129"/>
      <c r="WFJ75" s="129"/>
      <c r="WFK75" s="129"/>
      <c r="WFL75" s="129"/>
      <c r="WFM75" s="129"/>
      <c r="WFN75" s="129"/>
      <c r="WFO75" s="129"/>
      <c r="WFP75" s="129"/>
      <c r="WFQ75" s="129"/>
      <c r="WFR75" s="129"/>
      <c r="WFS75" s="129"/>
      <c r="WFT75" s="129"/>
      <c r="WFU75" s="129"/>
      <c r="WFV75" s="129"/>
      <c r="WFW75" s="129"/>
      <c r="WFX75" s="129"/>
      <c r="WFY75" s="129"/>
      <c r="WFZ75" s="129"/>
      <c r="WGA75" s="129"/>
      <c r="WGB75" s="129"/>
      <c r="WGC75" s="129"/>
      <c r="WGD75" s="129"/>
      <c r="WGE75" s="129"/>
      <c r="WGF75" s="129"/>
      <c r="WGG75" s="129"/>
      <c r="WGH75" s="129"/>
      <c r="WGI75" s="129"/>
      <c r="WGJ75" s="129"/>
      <c r="WGK75" s="129"/>
      <c r="WGL75" s="129"/>
      <c r="WGM75" s="129"/>
      <c r="WGN75" s="129"/>
      <c r="WGO75" s="129"/>
      <c r="WGP75" s="129"/>
      <c r="WGQ75" s="129"/>
      <c r="WGR75" s="129"/>
      <c r="WGS75" s="129"/>
      <c r="WGT75" s="129"/>
      <c r="WGU75" s="129"/>
      <c r="WGV75" s="129"/>
      <c r="WGW75" s="129"/>
      <c r="WGX75" s="129"/>
      <c r="WGY75" s="129"/>
      <c r="WGZ75" s="129"/>
      <c r="WHA75" s="129"/>
      <c r="WHB75" s="129"/>
      <c r="WHC75" s="129"/>
      <c r="WHD75" s="129"/>
      <c r="WHE75" s="129"/>
      <c r="WHF75" s="129"/>
      <c r="WHG75" s="129"/>
      <c r="WHH75" s="129"/>
      <c r="WHI75" s="129"/>
      <c r="WHJ75" s="129"/>
      <c r="WHK75" s="129"/>
      <c r="WHL75" s="129"/>
      <c r="WHM75" s="129"/>
      <c r="WHN75" s="129"/>
      <c r="WHO75" s="129"/>
      <c r="WHP75" s="129"/>
      <c r="WHQ75" s="129"/>
      <c r="WHR75" s="129"/>
      <c r="WHS75" s="129"/>
      <c r="WHT75" s="129"/>
      <c r="WHU75" s="129"/>
      <c r="WHV75" s="129"/>
      <c r="WHW75" s="129"/>
      <c r="WHX75" s="129"/>
      <c r="WHY75" s="129"/>
      <c r="WHZ75" s="129"/>
      <c r="WIA75" s="129"/>
      <c r="WIB75" s="129"/>
      <c r="WIC75" s="129"/>
      <c r="WID75" s="129"/>
      <c r="WIE75" s="129"/>
      <c r="WIF75" s="129"/>
      <c r="WIG75" s="129"/>
      <c r="WIH75" s="129"/>
      <c r="WII75" s="129"/>
      <c r="WIJ75" s="129"/>
      <c r="WIK75" s="129"/>
      <c r="WIL75" s="129"/>
      <c r="WIM75" s="129"/>
      <c r="WIN75" s="129"/>
      <c r="WIO75" s="129"/>
      <c r="WIP75" s="129"/>
      <c r="WIQ75" s="129"/>
      <c r="WIR75" s="129"/>
      <c r="WIS75" s="129"/>
      <c r="WIT75" s="129"/>
      <c r="WIU75" s="129"/>
      <c r="WIV75" s="129"/>
      <c r="WIW75" s="129"/>
      <c r="WIX75" s="129"/>
      <c r="WIY75" s="129"/>
      <c r="WIZ75" s="129"/>
      <c r="WJA75" s="129"/>
      <c r="WJB75" s="129"/>
      <c r="WJC75" s="129"/>
      <c r="WJD75" s="129"/>
      <c r="WJE75" s="129"/>
      <c r="WJF75" s="129"/>
      <c r="WJG75" s="129"/>
      <c r="WJH75" s="129"/>
      <c r="WJI75" s="129"/>
      <c r="WJJ75" s="129"/>
      <c r="WJK75" s="129"/>
      <c r="WJL75" s="129"/>
      <c r="WJM75" s="129"/>
      <c r="WJN75" s="129"/>
      <c r="WJO75" s="129"/>
      <c r="WJP75" s="129"/>
      <c r="WJQ75" s="129"/>
      <c r="WJR75" s="129"/>
      <c r="WJS75" s="129"/>
      <c r="WJT75" s="129"/>
      <c r="WJU75" s="129"/>
      <c r="WJV75" s="129"/>
      <c r="WJW75" s="129"/>
      <c r="WJX75" s="129"/>
      <c r="WJY75" s="129"/>
      <c r="WJZ75" s="129"/>
      <c r="WKA75" s="129"/>
      <c r="WKB75" s="129"/>
      <c r="WKC75" s="129"/>
      <c r="WKD75" s="129"/>
      <c r="WKE75" s="129"/>
      <c r="WKF75" s="129"/>
      <c r="WKG75" s="129"/>
      <c r="WKH75" s="129"/>
      <c r="WKI75" s="129"/>
      <c r="WKJ75" s="129"/>
      <c r="WKK75" s="129"/>
      <c r="WKL75" s="129"/>
      <c r="WKM75" s="129"/>
      <c r="WKN75" s="129"/>
      <c r="WKO75" s="129"/>
      <c r="WKP75" s="129"/>
      <c r="WKQ75" s="129"/>
      <c r="WKR75" s="129"/>
      <c r="WKS75" s="129"/>
      <c r="WKT75" s="129"/>
      <c r="WKU75" s="129"/>
      <c r="WKV75" s="129"/>
      <c r="WKW75" s="129"/>
      <c r="WKX75" s="129"/>
      <c r="WKY75" s="129"/>
      <c r="WKZ75" s="129"/>
      <c r="WLA75" s="129"/>
      <c r="WLB75" s="129"/>
      <c r="WLC75" s="129"/>
      <c r="WLD75" s="129"/>
      <c r="WLE75" s="129"/>
      <c r="WLF75" s="129"/>
      <c r="WLG75" s="129"/>
      <c r="WLH75" s="129"/>
      <c r="WLI75" s="129"/>
      <c r="WLJ75" s="129"/>
      <c r="WLK75" s="129"/>
      <c r="WLL75" s="129"/>
      <c r="WLM75" s="129"/>
      <c r="WLN75" s="129"/>
      <c r="WLO75" s="129"/>
      <c r="WLP75" s="129"/>
      <c r="WLQ75" s="129"/>
      <c r="WLR75" s="129"/>
      <c r="WLS75" s="129"/>
      <c r="WLT75" s="129"/>
      <c r="WLU75" s="129"/>
      <c r="WLV75" s="129"/>
      <c r="WLW75" s="129"/>
      <c r="WLX75" s="129"/>
      <c r="WLY75" s="129"/>
      <c r="WLZ75" s="129"/>
      <c r="WMA75" s="129"/>
      <c r="WMB75" s="129"/>
      <c r="WMC75" s="129"/>
      <c r="WMD75" s="129"/>
      <c r="WME75" s="129"/>
      <c r="WMF75" s="129"/>
      <c r="WMG75" s="129"/>
      <c r="WMH75" s="129"/>
      <c r="WMI75" s="129"/>
      <c r="WMJ75" s="129"/>
      <c r="WMK75" s="129"/>
      <c r="WML75" s="129"/>
      <c r="WMM75" s="129"/>
      <c r="WMN75" s="129"/>
      <c r="WMO75" s="129"/>
      <c r="WMP75" s="129"/>
      <c r="WMQ75" s="129"/>
      <c r="WMR75" s="129"/>
      <c r="WMS75" s="129"/>
      <c r="WMT75" s="129"/>
      <c r="WMU75" s="129"/>
      <c r="WMV75" s="129"/>
      <c r="WMW75" s="129"/>
      <c r="WMX75" s="129"/>
      <c r="WMY75" s="129"/>
      <c r="WMZ75" s="129"/>
      <c r="WNA75" s="129"/>
      <c r="WNB75" s="129"/>
      <c r="WNC75" s="129"/>
      <c r="WND75" s="129"/>
      <c r="WNE75" s="129"/>
      <c r="WNF75" s="129"/>
      <c r="WNG75" s="129"/>
      <c r="WNH75" s="129"/>
      <c r="WNI75" s="129"/>
      <c r="WNJ75" s="129"/>
      <c r="WNK75" s="129"/>
      <c r="WNL75" s="129"/>
      <c r="WNM75" s="129"/>
      <c r="WNN75" s="129"/>
      <c r="WNO75" s="129"/>
      <c r="WNP75" s="129"/>
      <c r="WNQ75" s="129"/>
      <c r="WNR75" s="129"/>
      <c r="WNS75" s="129"/>
      <c r="WNT75" s="129"/>
      <c r="WNU75" s="129"/>
      <c r="WNV75" s="129"/>
      <c r="WNW75" s="129"/>
      <c r="WNX75" s="129"/>
      <c r="WNY75" s="129"/>
      <c r="WNZ75" s="129"/>
      <c r="WOA75" s="129"/>
      <c r="WOB75" s="129"/>
      <c r="WOC75" s="129"/>
      <c r="WOD75" s="129"/>
      <c r="WOE75" s="129"/>
      <c r="WOF75" s="129"/>
      <c r="WOG75" s="129"/>
      <c r="WOH75" s="129"/>
      <c r="WOI75" s="129"/>
      <c r="WOJ75" s="129"/>
      <c r="WOK75" s="129"/>
      <c r="WOL75" s="129"/>
      <c r="WOM75" s="129"/>
      <c r="WON75" s="129"/>
      <c r="WOO75" s="129"/>
      <c r="WOP75" s="129"/>
      <c r="WOQ75" s="129"/>
      <c r="WOR75" s="129"/>
      <c r="WOS75" s="129"/>
      <c r="WOT75" s="129"/>
      <c r="WOU75" s="129"/>
      <c r="WOV75" s="129"/>
      <c r="WOW75" s="129"/>
      <c r="WOX75" s="129"/>
      <c r="WOY75" s="129"/>
      <c r="WOZ75" s="129"/>
      <c r="WPA75" s="129"/>
      <c r="WPB75" s="129"/>
      <c r="WPC75" s="129"/>
      <c r="WPD75" s="129"/>
      <c r="WPE75" s="129"/>
      <c r="WPF75" s="129"/>
      <c r="WPG75" s="129"/>
      <c r="WPH75" s="129"/>
      <c r="WPI75" s="129"/>
      <c r="WPJ75" s="129"/>
      <c r="WPK75" s="129"/>
      <c r="WPL75" s="129"/>
      <c r="WPM75" s="129"/>
      <c r="WPN75" s="129"/>
      <c r="WPO75" s="129"/>
      <c r="WPP75" s="129"/>
      <c r="WPQ75" s="129"/>
      <c r="WPR75" s="129"/>
      <c r="WPS75" s="129"/>
      <c r="WPT75" s="129"/>
      <c r="WPU75" s="129"/>
      <c r="WPV75" s="129"/>
      <c r="WPW75" s="129"/>
      <c r="WPX75" s="129"/>
      <c r="WPY75" s="129"/>
      <c r="WPZ75" s="129"/>
      <c r="WQA75" s="129"/>
      <c r="WQB75" s="129"/>
      <c r="WQC75" s="129"/>
      <c r="WQD75" s="129"/>
      <c r="WQE75" s="129"/>
      <c r="WQF75" s="129"/>
      <c r="WQG75" s="129"/>
      <c r="WQH75" s="129"/>
      <c r="WQI75" s="129"/>
      <c r="WQJ75" s="129"/>
      <c r="WQK75" s="129"/>
      <c r="WQL75" s="129"/>
      <c r="WQM75" s="129"/>
      <c r="WQN75" s="129"/>
      <c r="WQO75" s="129"/>
      <c r="WQP75" s="129"/>
      <c r="WQQ75" s="129"/>
      <c r="WQR75" s="129"/>
      <c r="WQS75" s="129"/>
      <c r="WQT75" s="129"/>
      <c r="WQU75" s="129"/>
      <c r="WQV75" s="129"/>
      <c r="WQW75" s="129"/>
      <c r="WQX75" s="129"/>
      <c r="WQY75" s="129"/>
      <c r="WQZ75" s="129"/>
      <c r="WRA75" s="129"/>
      <c r="WRB75" s="129"/>
      <c r="WRC75" s="129"/>
      <c r="WRD75" s="129"/>
      <c r="WRE75" s="129"/>
      <c r="WRF75" s="129"/>
      <c r="WRG75" s="129"/>
      <c r="WRH75" s="129"/>
      <c r="WRI75" s="129"/>
      <c r="WRJ75" s="129"/>
      <c r="WRK75" s="129"/>
      <c r="WRL75" s="129"/>
      <c r="WRM75" s="129"/>
      <c r="WRN75" s="129"/>
      <c r="WRO75" s="129"/>
      <c r="WRP75" s="129"/>
      <c r="WRQ75" s="129"/>
      <c r="WRR75" s="129"/>
      <c r="WRS75" s="129"/>
      <c r="WRT75" s="129"/>
      <c r="WRU75" s="129"/>
      <c r="WRV75" s="129"/>
      <c r="WRW75" s="129"/>
      <c r="WRX75" s="129"/>
      <c r="WRY75" s="129"/>
      <c r="WRZ75" s="129"/>
      <c r="WSA75" s="129"/>
      <c r="WSB75" s="129"/>
      <c r="WSC75" s="129"/>
      <c r="WSD75" s="129"/>
      <c r="WSE75" s="129"/>
      <c r="WSF75" s="129"/>
      <c r="WSG75" s="129"/>
      <c r="WSH75" s="129"/>
      <c r="WSI75" s="129"/>
      <c r="WSJ75" s="129"/>
      <c r="WSK75" s="129"/>
      <c r="WSL75" s="129"/>
      <c r="WSM75" s="129"/>
      <c r="WSN75" s="129"/>
      <c r="WSO75" s="129"/>
      <c r="WSP75" s="129"/>
      <c r="WSQ75" s="129"/>
      <c r="WSR75" s="129"/>
      <c r="WSS75" s="129"/>
      <c r="WST75" s="129"/>
      <c r="WSU75" s="129"/>
      <c r="WSV75" s="129"/>
      <c r="WSW75" s="129"/>
      <c r="WSX75" s="129"/>
      <c r="WSY75" s="129"/>
      <c r="WSZ75" s="129"/>
      <c r="WTA75" s="129"/>
      <c r="WTB75" s="129"/>
      <c r="WTC75" s="129"/>
      <c r="WTD75" s="129"/>
      <c r="WTE75" s="129"/>
      <c r="WTF75" s="129"/>
      <c r="WTG75" s="129"/>
      <c r="WTH75" s="129"/>
      <c r="WTI75" s="129"/>
      <c r="WTJ75" s="129"/>
      <c r="WTK75" s="129"/>
      <c r="WTL75" s="129"/>
      <c r="WTM75" s="129"/>
      <c r="WTN75" s="129"/>
      <c r="WTO75" s="129"/>
      <c r="WTP75" s="129"/>
      <c r="WTQ75" s="129"/>
      <c r="WTR75" s="129"/>
      <c r="WTS75" s="129"/>
      <c r="WTT75" s="129"/>
      <c r="WTU75" s="129"/>
      <c r="WTV75" s="129"/>
      <c r="WTW75" s="129"/>
      <c r="WTX75" s="129"/>
      <c r="WTY75" s="129"/>
      <c r="WTZ75" s="129"/>
      <c r="WUA75" s="129"/>
      <c r="WUB75" s="129"/>
      <c r="WUC75" s="129"/>
      <c r="WUD75" s="129"/>
      <c r="WUE75" s="129"/>
      <c r="WUF75" s="129"/>
      <c r="WUG75" s="129"/>
      <c r="WUH75" s="129"/>
      <c r="WUI75" s="129"/>
      <c r="WUJ75" s="129"/>
      <c r="WUK75" s="129"/>
      <c r="WUL75" s="129"/>
      <c r="WUM75" s="129"/>
      <c r="WUN75" s="129"/>
      <c r="WUO75" s="129"/>
      <c r="WUP75" s="129"/>
      <c r="WUQ75" s="129"/>
      <c r="WUR75" s="129"/>
      <c r="WUS75" s="129"/>
      <c r="WUT75" s="129"/>
      <c r="WUU75" s="129"/>
      <c r="WUV75" s="129"/>
      <c r="WUW75" s="129"/>
      <c r="WUX75" s="129"/>
      <c r="WUY75" s="129"/>
      <c r="WUZ75" s="129"/>
      <c r="WVA75" s="129"/>
      <c r="WVB75" s="129"/>
      <c r="WVC75" s="129"/>
      <c r="WVD75" s="129"/>
      <c r="WVE75" s="129"/>
      <c r="WVF75" s="129"/>
      <c r="WVG75" s="129"/>
      <c r="WVH75" s="129"/>
      <c r="WVI75" s="129"/>
      <c r="WVJ75" s="129"/>
      <c r="WVK75" s="129"/>
      <c r="WVL75" s="129"/>
      <c r="WVM75" s="129"/>
      <c r="WVN75" s="129"/>
      <c r="WVO75" s="129"/>
      <c r="WVP75" s="129"/>
      <c r="WVQ75" s="129"/>
      <c r="WVR75" s="129"/>
      <c r="WVS75" s="129"/>
      <c r="WVT75" s="129"/>
      <c r="WVU75" s="129"/>
      <c r="WVV75" s="129"/>
      <c r="WVW75" s="129"/>
      <c r="WVX75" s="129"/>
      <c r="WVY75" s="129"/>
      <c r="WVZ75" s="129"/>
      <c r="WWA75" s="129"/>
      <c r="WWB75" s="129"/>
      <c r="WWC75" s="129"/>
      <c r="WWD75" s="129"/>
      <c r="WWE75" s="129"/>
      <c r="WWF75" s="129"/>
      <c r="WWG75" s="129"/>
      <c r="WWH75" s="129"/>
      <c r="WWI75" s="129"/>
      <c r="WWJ75" s="129"/>
      <c r="WWK75" s="129"/>
      <c r="WWL75" s="129"/>
      <c r="WWM75" s="129"/>
      <c r="WWN75" s="129"/>
      <c r="WWO75" s="129"/>
      <c r="WWP75" s="129"/>
      <c r="WWQ75" s="129"/>
      <c r="WWR75" s="129"/>
      <c r="WWS75" s="129"/>
      <c r="WWT75" s="129"/>
      <c r="WWU75" s="129"/>
      <c r="WWV75" s="129"/>
      <c r="WWW75" s="129"/>
      <c r="WWX75" s="129"/>
      <c r="WWY75" s="129"/>
      <c r="WWZ75" s="129"/>
      <c r="WXA75" s="129"/>
      <c r="WXB75" s="129"/>
      <c r="WXC75" s="129"/>
      <c r="WXD75" s="129"/>
      <c r="WXE75" s="129"/>
      <c r="WXF75" s="129"/>
      <c r="WXG75" s="129"/>
      <c r="WXH75" s="129"/>
      <c r="WXI75" s="129"/>
      <c r="WXJ75" s="129"/>
      <c r="WXK75" s="129"/>
      <c r="WXL75" s="129"/>
      <c r="WXM75" s="129"/>
      <c r="WXN75" s="129"/>
      <c r="WXO75" s="129"/>
      <c r="WXP75" s="129"/>
      <c r="WXQ75" s="129"/>
      <c r="WXR75" s="129"/>
      <c r="WXS75" s="129"/>
      <c r="WXT75" s="129"/>
      <c r="WXU75" s="129"/>
      <c r="WXV75" s="129"/>
      <c r="WXW75" s="129"/>
      <c r="WXX75" s="129"/>
      <c r="WXY75" s="129"/>
      <c r="WXZ75" s="129"/>
      <c r="WYA75" s="129"/>
      <c r="WYB75" s="129"/>
      <c r="WYC75" s="129"/>
      <c r="WYD75" s="129"/>
      <c r="WYE75" s="129"/>
      <c r="WYF75" s="129"/>
      <c r="WYG75" s="129"/>
      <c r="WYH75" s="129"/>
      <c r="WYI75" s="129"/>
      <c r="WYJ75" s="129"/>
      <c r="WYK75" s="129"/>
      <c r="WYL75" s="129"/>
      <c r="WYM75" s="129"/>
      <c r="WYN75" s="129"/>
      <c r="WYO75" s="129"/>
      <c r="WYP75" s="129"/>
      <c r="WYQ75" s="129"/>
      <c r="WYR75" s="129"/>
      <c r="WYS75" s="129"/>
      <c r="WYT75" s="129"/>
      <c r="WYU75" s="129"/>
      <c r="WYV75" s="129"/>
      <c r="WYW75" s="129"/>
      <c r="WYX75" s="129"/>
      <c r="WYY75" s="129"/>
      <c r="WYZ75" s="129"/>
      <c r="WZA75" s="129"/>
      <c r="WZB75" s="129"/>
      <c r="WZC75" s="129"/>
      <c r="WZD75" s="129"/>
      <c r="WZE75" s="129"/>
      <c r="WZF75" s="129"/>
      <c r="WZG75" s="129"/>
      <c r="WZH75" s="129"/>
      <c r="WZI75" s="129"/>
      <c r="WZJ75" s="129"/>
      <c r="WZK75" s="129"/>
      <c r="WZL75" s="129"/>
      <c r="WZM75" s="129"/>
      <c r="WZN75" s="129"/>
      <c r="WZO75" s="129"/>
      <c r="WZP75" s="129"/>
      <c r="WZQ75" s="129"/>
      <c r="WZR75" s="129"/>
      <c r="WZS75" s="129"/>
      <c r="WZT75" s="129"/>
      <c r="WZU75" s="129"/>
      <c r="WZV75" s="129"/>
      <c r="WZW75" s="129"/>
      <c r="WZX75" s="129"/>
      <c r="WZY75" s="129"/>
      <c r="WZZ75" s="129"/>
      <c r="XAA75" s="129"/>
      <c r="XAB75" s="129"/>
      <c r="XAC75" s="129"/>
      <c r="XAD75" s="129"/>
      <c r="XAE75" s="129"/>
      <c r="XAF75" s="129"/>
      <c r="XAG75" s="129"/>
      <c r="XAH75" s="129"/>
      <c r="XAI75" s="129"/>
      <c r="XAJ75" s="129"/>
      <c r="XAK75" s="129"/>
      <c r="XAL75" s="129"/>
      <c r="XAM75" s="129"/>
      <c r="XAN75" s="129"/>
      <c r="XAO75" s="129"/>
      <c r="XAP75" s="129"/>
      <c r="XAQ75" s="129"/>
      <c r="XAR75" s="129"/>
      <c r="XAS75" s="129"/>
      <c r="XAT75" s="129"/>
      <c r="XAU75" s="129"/>
      <c r="XAV75" s="129"/>
      <c r="XAW75" s="129"/>
      <c r="XAX75" s="129"/>
      <c r="XAY75" s="129"/>
      <c r="XAZ75" s="129"/>
      <c r="XBA75" s="129"/>
      <c r="XBB75" s="129"/>
      <c r="XBC75" s="129"/>
      <c r="XBD75" s="129"/>
      <c r="XBE75" s="129"/>
      <c r="XBF75" s="129"/>
      <c r="XBG75" s="129"/>
      <c r="XBH75" s="129"/>
      <c r="XBI75" s="129"/>
      <c r="XBJ75" s="129"/>
      <c r="XBK75" s="129"/>
      <c r="XBL75" s="129"/>
      <c r="XBM75" s="129"/>
      <c r="XBN75" s="129"/>
      <c r="XBO75" s="129"/>
      <c r="XBP75" s="129"/>
      <c r="XBQ75" s="129"/>
      <c r="XBR75" s="129"/>
      <c r="XBS75" s="129"/>
      <c r="XBT75" s="129"/>
      <c r="XBU75" s="129"/>
      <c r="XBV75" s="129"/>
      <c r="XBW75" s="129"/>
      <c r="XBX75" s="129"/>
      <c r="XBY75" s="129"/>
      <c r="XBZ75" s="129"/>
      <c r="XCA75" s="129"/>
      <c r="XCB75" s="129"/>
      <c r="XCC75" s="129"/>
      <c r="XCD75" s="129"/>
      <c r="XCE75" s="129"/>
      <c r="XCF75" s="129"/>
      <c r="XCG75" s="129"/>
      <c r="XCH75" s="129"/>
      <c r="XCI75" s="129"/>
      <c r="XCJ75" s="129"/>
      <c r="XCK75" s="129"/>
      <c r="XCL75" s="129"/>
      <c r="XCM75" s="129"/>
      <c r="XCN75" s="129"/>
      <c r="XCO75" s="129"/>
      <c r="XCP75" s="129"/>
      <c r="XCQ75" s="129"/>
      <c r="XCR75" s="129"/>
      <c r="XCS75" s="129"/>
      <c r="XCT75" s="129"/>
      <c r="XCU75" s="129"/>
      <c r="XCV75" s="129"/>
      <c r="XCW75" s="129"/>
      <c r="XCX75" s="129"/>
      <c r="XCY75" s="129"/>
      <c r="XCZ75" s="129"/>
      <c r="XDA75" s="129"/>
      <c r="XDB75" s="129"/>
      <c r="XDC75" s="129"/>
      <c r="XDD75" s="129"/>
      <c r="XDE75" s="129"/>
      <c r="XDF75" s="129"/>
      <c r="XDG75" s="129"/>
      <c r="XDH75" s="129"/>
      <c r="XDI75" s="129"/>
      <c r="XDJ75" s="129"/>
      <c r="XDK75" s="129"/>
      <c r="XDL75" s="129"/>
      <c r="XDM75" s="129"/>
      <c r="XDN75" s="129"/>
      <c r="XDO75" s="129"/>
      <c r="XDP75" s="129"/>
      <c r="XDQ75" s="129"/>
      <c r="XDR75" s="129"/>
      <c r="XDS75" s="129"/>
      <c r="XDT75" s="129"/>
      <c r="XDU75" s="129"/>
      <c r="XDV75" s="129"/>
      <c r="XDW75" s="129"/>
      <c r="XDX75" s="129"/>
      <c r="XDY75" s="129"/>
      <c r="XDZ75" s="129"/>
      <c r="XEA75" s="129"/>
      <c r="XEB75" s="129"/>
      <c r="XEC75" s="129"/>
      <c r="XED75" s="129"/>
      <c r="XEE75" s="129"/>
      <c r="XEF75" s="129"/>
      <c r="XEG75" s="129"/>
      <c r="XEH75" s="129"/>
      <c r="XEI75" s="129"/>
      <c r="XEJ75" s="129"/>
      <c r="XEK75" s="129"/>
    </row>
    <row r="76" spans="1:16365" x14ac:dyDescent="0.2">
      <c r="A76" s="13">
        <v>131</v>
      </c>
      <c r="B76" s="37" t="s">
        <v>451</v>
      </c>
      <c r="C76" s="17" t="s">
        <v>447</v>
      </c>
      <c r="D76" s="8" t="s">
        <v>9</v>
      </c>
      <c r="E76" s="37" t="s">
        <v>442</v>
      </c>
      <c r="F76" s="185">
        <v>210028034</v>
      </c>
      <c r="G76" s="37" t="s">
        <v>443</v>
      </c>
      <c r="H76" s="186" t="s">
        <v>452</v>
      </c>
      <c r="I76" s="187" t="s">
        <v>453</v>
      </c>
      <c r="J76" s="8" t="s">
        <v>97</v>
      </c>
      <c r="K76" s="188">
        <v>0</v>
      </c>
      <c r="L76" s="17" t="s">
        <v>454</v>
      </c>
      <c r="M76" s="37" t="s">
        <v>459</v>
      </c>
      <c r="N76" s="8" t="s">
        <v>107</v>
      </c>
      <c r="O76" s="8" t="s">
        <v>456</v>
      </c>
      <c r="P76" s="8" t="s">
        <v>457</v>
      </c>
      <c r="Q76" s="189"/>
      <c r="R76" s="189"/>
      <c r="S76" s="189"/>
      <c r="T76" s="189"/>
      <c r="U76" s="189"/>
      <c r="V76" s="9">
        <v>185000</v>
      </c>
      <c r="W76" s="9">
        <v>48800</v>
      </c>
      <c r="X76" s="9">
        <v>50000</v>
      </c>
      <c r="Y76" s="189"/>
      <c r="Z76" s="38">
        <v>120</v>
      </c>
      <c r="AA76" s="19">
        <v>0</v>
      </c>
      <c r="AB76" s="19">
        <v>0</v>
      </c>
      <c r="AC76" s="19">
        <v>0</v>
      </c>
      <c r="AD76" s="19">
        <v>0</v>
      </c>
      <c r="AE76" s="19">
        <v>0</v>
      </c>
      <c r="AF76" s="19">
        <v>0</v>
      </c>
      <c r="AG76" s="19"/>
      <c r="AH76" s="19"/>
      <c r="AI76" s="19"/>
      <c r="AJ76" s="19"/>
      <c r="AK76" s="19"/>
      <c r="AL76" s="19">
        <v>0</v>
      </c>
      <c r="AM76" s="19">
        <v>0</v>
      </c>
      <c r="AN76" s="19">
        <v>0</v>
      </c>
      <c r="AO76" s="19">
        <v>0</v>
      </c>
      <c r="AP76" s="19">
        <v>0</v>
      </c>
      <c r="AQ76" s="19">
        <v>0</v>
      </c>
      <c r="AR76" s="19">
        <v>0</v>
      </c>
      <c r="AS76" s="19">
        <v>0</v>
      </c>
      <c r="AT76" s="13"/>
      <c r="AU76" s="3"/>
      <c r="AV76" s="190" t="s">
        <v>458</v>
      </c>
      <c r="AW76" s="13" t="s">
        <v>463</v>
      </c>
      <c r="AX76" s="56" t="s">
        <v>464</v>
      </c>
      <c r="AY76" s="129"/>
      <c r="AZ76" s="129"/>
      <c r="BA76" s="129"/>
      <c r="BB76" s="129"/>
      <c r="BC76" s="129"/>
      <c r="BD76" s="129"/>
      <c r="BE76" s="129"/>
      <c r="BF76" s="129"/>
      <c r="BG76" s="129"/>
      <c r="BH76" s="129"/>
      <c r="BI76" s="129"/>
      <c r="BJ76" s="129"/>
      <c r="BK76" s="129"/>
      <c r="BL76" s="129"/>
      <c r="BM76" s="129"/>
      <c r="BN76" s="129"/>
      <c r="BO76" s="129"/>
      <c r="BP76" s="129"/>
      <c r="BQ76" s="129"/>
      <c r="BR76" s="129"/>
      <c r="BS76" s="129"/>
      <c r="BT76" s="129"/>
      <c r="BU76" s="129"/>
      <c r="BV76" s="129"/>
      <c r="BW76" s="129"/>
      <c r="BX76" s="129"/>
      <c r="BY76" s="129"/>
      <c r="BZ76" s="129"/>
      <c r="CA76" s="129"/>
      <c r="CB76" s="129"/>
      <c r="CC76" s="129"/>
      <c r="CD76" s="129"/>
      <c r="CE76" s="129"/>
      <c r="CF76" s="129"/>
      <c r="CG76" s="129"/>
      <c r="CH76" s="129"/>
      <c r="CI76" s="129"/>
      <c r="CJ76" s="129"/>
      <c r="CK76" s="129"/>
      <c r="CL76" s="129"/>
      <c r="CM76" s="129"/>
      <c r="CN76" s="129"/>
      <c r="CO76" s="129"/>
      <c r="CP76" s="129"/>
      <c r="CQ76" s="129"/>
      <c r="CR76" s="129"/>
      <c r="CS76" s="129"/>
      <c r="CT76" s="129"/>
      <c r="CU76" s="129"/>
      <c r="CV76" s="129"/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29"/>
      <c r="FX76" s="129"/>
      <c r="FY76" s="129"/>
      <c r="FZ76" s="129"/>
      <c r="GA76" s="129"/>
      <c r="GB76" s="129"/>
      <c r="GC76" s="129"/>
      <c r="GD76" s="129"/>
      <c r="GE76" s="129"/>
      <c r="GF76" s="129"/>
      <c r="GG76" s="129"/>
      <c r="GH76" s="129"/>
      <c r="GI76" s="129"/>
      <c r="GJ76" s="129"/>
      <c r="GK76" s="129"/>
      <c r="GL76" s="129"/>
      <c r="GM76" s="129"/>
      <c r="GN76" s="129"/>
      <c r="GO76" s="129"/>
      <c r="GP76" s="129"/>
      <c r="GQ76" s="129"/>
      <c r="GR76" s="129"/>
      <c r="GS76" s="129"/>
      <c r="GT76" s="129"/>
      <c r="GU76" s="129"/>
      <c r="GV76" s="129"/>
      <c r="GW76" s="129"/>
      <c r="GX76" s="129"/>
      <c r="GY76" s="129"/>
      <c r="GZ76" s="129"/>
      <c r="HA76" s="129"/>
      <c r="HB76" s="129"/>
      <c r="HC76" s="129"/>
      <c r="HD76" s="129"/>
      <c r="HE76" s="129"/>
      <c r="HF76" s="129"/>
      <c r="HG76" s="129"/>
      <c r="HH76" s="129"/>
      <c r="HI76" s="129"/>
      <c r="HJ76" s="129"/>
      <c r="HK76" s="129"/>
      <c r="HL76" s="129"/>
      <c r="HM76" s="129"/>
      <c r="HN76" s="129"/>
      <c r="HO76" s="129"/>
      <c r="HP76" s="129"/>
      <c r="HQ76" s="129"/>
      <c r="HR76" s="129"/>
      <c r="HS76" s="129"/>
      <c r="HT76" s="129"/>
      <c r="HU76" s="129"/>
      <c r="HV76" s="129"/>
      <c r="HW76" s="129"/>
      <c r="HX76" s="129"/>
      <c r="HY76" s="129"/>
      <c r="HZ76" s="129"/>
      <c r="IA76" s="129"/>
      <c r="IB76" s="129"/>
      <c r="IC76" s="129"/>
      <c r="ID76" s="129"/>
      <c r="IE76" s="129"/>
      <c r="IF76" s="129"/>
      <c r="IG76" s="129"/>
      <c r="IH76" s="129"/>
      <c r="II76" s="129"/>
      <c r="IJ76" s="129"/>
      <c r="IK76" s="129"/>
      <c r="IL76" s="129"/>
      <c r="IM76" s="129"/>
      <c r="IN76" s="129"/>
      <c r="IO76" s="129"/>
      <c r="IP76" s="129"/>
      <c r="IQ76" s="129"/>
      <c r="IR76" s="129"/>
      <c r="IS76" s="129"/>
      <c r="IT76" s="129"/>
      <c r="IU76" s="129"/>
      <c r="IV76" s="129"/>
      <c r="IW76" s="129"/>
      <c r="IX76" s="129"/>
      <c r="IY76" s="129"/>
      <c r="IZ76" s="129"/>
      <c r="JA76" s="129"/>
      <c r="JB76" s="129"/>
      <c r="JC76" s="129"/>
      <c r="JD76" s="129"/>
      <c r="JE76" s="129"/>
      <c r="JF76" s="129"/>
      <c r="JG76" s="129"/>
      <c r="JH76" s="129"/>
      <c r="JI76" s="129"/>
      <c r="JJ76" s="129"/>
      <c r="JK76" s="129"/>
      <c r="JL76" s="129"/>
      <c r="JM76" s="129"/>
      <c r="JN76" s="129"/>
      <c r="JO76" s="129"/>
      <c r="JP76" s="129"/>
      <c r="JQ76" s="129"/>
      <c r="JR76" s="129"/>
      <c r="JS76" s="129"/>
      <c r="JT76" s="129"/>
      <c r="JU76" s="129"/>
      <c r="JV76" s="129"/>
      <c r="JW76" s="129"/>
      <c r="JX76" s="129"/>
      <c r="JY76" s="129"/>
      <c r="JZ76" s="129"/>
      <c r="KA76" s="129"/>
      <c r="KB76" s="129"/>
      <c r="KC76" s="129"/>
      <c r="KD76" s="129"/>
      <c r="KE76" s="129"/>
      <c r="KF76" s="129"/>
      <c r="KG76" s="129"/>
      <c r="KH76" s="129"/>
      <c r="KI76" s="129"/>
      <c r="KJ76" s="129"/>
      <c r="KK76" s="129"/>
      <c r="KL76" s="129"/>
      <c r="KM76" s="129"/>
      <c r="KN76" s="129"/>
      <c r="KO76" s="129"/>
      <c r="KP76" s="129"/>
      <c r="KQ76" s="129"/>
      <c r="KR76" s="129"/>
      <c r="KS76" s="129"/>
      <c r="KT76" s="129"/>
      <c r="KU76" s="129"/>
      <c r="KV76" s="129"/>
      <c r="KW76" s="129"/>
      <c r="KX76" s="129"/>
      <c r="KY76" s="129"/>
      <c r="KZ76" s="129"/>
      <c r="LA76" s="129"/>
      <c r="LB76" s="129"/>
      <c r="LC76" s="129"/>
      <c r="LD76" s="129"/>
      <c r="LE76" s="129"/>
      <c r="LF76" s="129"/>
      <c r="LG76" s="129"/>
      <c r="LH76" s="129"/>
      <c r="LI76" s="129"/>
      <c r="LJ76" s="129"/>
      <c r="LK76" s="129"/>
      <c r="LL76" s="129"/>
      <c r="LM76" s="129"/>
      <c r="LN76" s="129"/>
      <c r="LO76" s="129"/>
      <c r="LP76" s="129"/>
      <c r="LQ76" s="129"/>
      <c r="LR76" s="129"/>
      <c r="LS76" s="129"/>
      <c r="LT76" s="129"/>
      <c r="LU76" s="129"/>
      <c r="LV76" s="129"/>
      <c r="LW76" s="129"/>
      <c r="LX76" s="129"/>
      <c r="LY76" s="129"/>
      <c r="LZ76" s="129"/>
      <c r="MA76" s="129"/>
      <c r="MB76" s="129"/>
      <c r="MC76" s="129"/>
      <c r="MD76" s="129"/>
      <c r="ME76" s="129"/>
      <c r="MF76" s="129"/>
      <c r="MG76" s="129"/>
      <c r="MH76" s="129"/>
      <c r="MI76" s="129"/>
      <c r="MJ76" s="129"/>
      <c r="MK76" s="129"/>
      <c r="ML76" s="129"/>
      <c r="MM76" s="129"/>
      <c r="MN76" s="129"/>
      <c r="MO76" s="129"/>
      <c r="MP76" s="129"/>
      <c r="MQ76" s="129"/>
      <c r="MR76" s="129"/>
      <c r="MS76" s="129"/>
      <c r="MT76" s="129"/>
      <c r="MU76" s="129"/>
      <c r="MV76" s="129"/>
      <c r="MW76" s="129"/>
      <c r="MX76" s="129"/>
      <c r="MY76" s="129"/>
      <c r="MZ76" s="129"/>
      <c r="NA76" s="129"/>
      <c r="NB76" s="129"/>
      <c r="NC76" s="129"/>
      <c r="ND76" s="129"/>
      <c r="NE76" s="129"/>
      <c r="NF76" s="129"/>
      <c r="NG76" s="129"/>
      <c r="NH76" s="129"/>
      <c r="NI76" s="129"/>
      <c r="NJ76" s="129"/>
      <c r="NK76" s="129"/>
      <c r="NL76" s="129"/>
      <c r="NM76" s="129"/>
      <c r="NN76" s="129"/>
      <c r="NO76" s="129"/>
      <c r="NP76" s="129"/>
      <c r="NQ76" s="129"/>
      <c r="NR76" s="129"/>
      <c r="NS76" s="129"/>
      <c r="NT76" s="129"/>
      <c r="NU76" s="129"/>
      <c r="NV76" s="129"/>
      <c r="NW76" s="129"/>
      <c r="NX76" s="129"/>
      <c r="NY76" s="129"/>
      <c r="NZ76" s="129"/>
      <c r="OA76" s="129"/>
      <c r="OB76" s="129"/>
      <c r="OC76" s="129"/>
      <c r="OD76" s="129"/>
      <c r="OE76" s="129"/>
      <c r="OF76" s="129"/>
      <c r="OG76" s="129"/>
      <c r="OH76" s="129"/>
      <c r="OI76" s="129"/>
      <c r="OJ76" s="129"/>
      <c r="OK76" s="129"/>
      <c r="OL76" s="129"/>
      <c r="OM76" s="129"/>
      <c r="ON76" s="129"/>
      <c r="OO76" s="129"/>
      <c r="OP76" s="129"/>
      <c r="OQ76" s="129"/>
      <c r="OR76" s="129"/>
      <c r="OS76" s="129"/>
      <c r="OT76" s="129"/>
      <c r="OU76" s="129"/>
      <c r="OV76" s="129"/>
      <c r="OW76" s="129"/>
      <c r="OX76" s="129"/>
      <c r="OY76" s="129"/>
      <c r="OZ76" s="129"/>
      <c r="PA76" s="129"/>
      <c r="PB76" s="129"/>
      <c r="PC76" s="129"/>
      <c r="PD76" s="129"/>
      <c r="PE76" s="129"/>
      <c r="PF76" s="129"/>
      <c r="PG76" s="129"/>
      <c r="PH76" s="129"/>
      <c r="PI76" s="129"/>
      <c r="PJ76" s="129"/>
      <c r="PK76" s="129"/>
      <c r="PL76" s="129"/>
      <c r="PM76" s="129"/>
      <c r="PN76" s="129"/>
      <c r="PO76" s="129"/>
      <c r="PP76" s="129"/>
      <c r="PQ76" s="129"/>
      <c r="PR76" s="129"/>
      <c r="PS76" s="129"/>
      <c r="PT76" s="129"/>
      <c r="PU76" s="129"/>
      <c r="PV76" s="129"/>
      <c r="PW76" s="129"/>
      <c r="PX76" s="129"/>
      <c r="PY76" s="129"/>
      <c r="PZ76" s="129"/>
      <c r="QA76" s="129"/>
      <c r="QB76" s="129"/>
      <c r="QC76" s="129"/>
      <c r="QD76" s="129"/>
      <c r="QE76" s="129"/>
      <c r="QF76" s="129"/>
      <c r="QG76" s="129"/>
      <c r="QH76" s="129"/>
      <c r="QI76" s="129"/>
      <c r="QJ76" s="129"/>
      <c r="QK76" s="129"/>
      <c r="QL76" s="129"/>
      <c r="QM76" s="129"/>
      <c r="QN76" s="129"/>
      <c r="QO76" s="129"/>
      <c r="QP76" s="129"/>
      <c r="QQ76" s="129"/>
      <c r="QR76" s="129"/>
      <c r="QS76" s="129"/>
      <c r="QT76" s="129"/>
      <c r="QU76" s="129"/>
      <c r="QV76" s="129"/>
      <c r="QW76" s="129"/>
      <c r="QX76" s="129"/>
      <c r="QY76" s="129"/>
      <c r="QZ76" s="129"/>
      <c r="RA76" s="129"/>
      <c r="RB76" s="129"/>
      <c r="RC76" s="129"/>
      <c r="RD76" s="129"/>
      <c r="RE76" s="129"/>
      <c r="RF76" s="129"/>
      <c r="RG76" s="129"/>
      <c r="RH76" s="129"/>
      <c r="RI76" s="129"/>
      <c r="RJ76" s="129"/>
      <c r="RK76" s="129"/>
      <c r="RL76" s="129"/>
      <c r="RM76" s="129"/>
      <c r="RN76" s="129"/>
      <c r="RO76" s="129"/>
      <c r="RP76" s="129"/>
      <c r="RQ76" s="129"/>
      <c r="RR76" s="129"/>
      <c r="RS76" s="129"/>
      <c r="RT76" s="129"/>
      <c r="RU76" s="129"/>
      <c r="RV76" s="129"/>
      <c r="RW76" s="129"/>
      <c r="RX76" s="129"/>
      <c r="RY76" s="129"/>
      <c r="RZ76" s="129"/>
      <c r="SA76" s="129"/>
      <c r="SB76" s="129"/>
      <c r="SC76" s="129"/>
      <c r="SD76" s="129"/>
      <c r="SE76" s="129"/>
      <c r="SF76" s="129"/>
      <c r="SG76" s="129"/>
      <c r="SH76" s="129"/>
      <c r="SI76" s="129"/>
      <c r="SJ76" s="129"/>
      <c r="SK76" s="129"/>
      <c r="SL76" s="129"/>
      <c r="SM76" s="129"/>
      <c r="SN76" s="129"/>
      <c r="SO76" s="129"/>
      <c r="SP76" s="129"/>
      <c r="SQ76" s="129"/>
      <c r="SR76" s="129"/>
      <c r="SS76" s="129"/>
      <c r="ST76" s="129"/>
      <c r="SU76" s="129"/>
      <c r="SV76" s="129"/>
      <c r="SW76" s="129"/>
      <c r="SX76" s="129"/>
      <c r="SY76" s="129"/>
      <c r="SZ76" s="129"/>
      <c r="TA76" s="129"/>
      <c r="TB76" s="129"/>
      <c r="TC76" s="129"/>
      <c r="TD76" s="129"/>
      <c r="TE76" s="129"/>
      <c r="TF76" s="129"/>
      <c r="TG76" s="129"/>
      <c r="TH76" s="129"/>
      <c r="TI76" s="129"/>
      <c r="TJ76" s="129"/>
      <c r="TK76" s="129"/>
      <c r="TL76" s="129"/>
      <c r="TM76" s="129"/>
      <c r="TN76" s="129"/>
      <c r="TO76" s="129"/>
      <c r="TP76" s="129"/>
      <c r="TQ76" s="129"/>
      <c r="TR76" s="129"/>
      <c r="TS76" s="129"/>
      <c r="TT76" s="129"/>
      <c r="TU76" s="129"/>
      <c r="TV76" s="129"/>
      <c r="TW76" s="129"/>
      <c r="TX76" s="129"/>
      <c r="TY76" s="129"/>
      <c r="TZ76" s="129"/>
      <c r="UA76" s="129"/>
      <c r="UB76" s="129"/>
      <c r="UC76" s="129"/>
      <c r="UD76" s="129"/>
      <c r="UE76" s="129"/>
      <c r="UF76" s="129"/>
      <c r="UG76" s="129"/>
      <c r="UH76" s="129"/>
      <c r="UI76" s="129"/>
      <c r="UJ76" s="129"/>
      <c r="UK76" s="129"/>
      <c r="UL76" s="129"/>
      <c r="UM76" s="129"/>
      <c r="UN76" s="129"/>
      <c r="UO76" s="129"/>
      <c r="UP76" s="129"/>
      <c r="UQ76" s="129"/>
      <c r="UR76" s="129"/>
      <c r="US76" s="129"/>
      <c r="UT76" s="129"/>
      <c r="UU76" s="129"/>
      <c r="UV76" s="129"/>
      <c r="UW76" s="129"/>
      <c r="UX76" s="129"/>
      <c r="UY76" s="129"/>
      <c r="UZ76" s="129"/>
      <c r="VA76" s="129"/>
      <c r="VB76" s="129"/>
      <c r="VC76" s="129"/>
      <c r="VD76" s="129"/>
      <c r="VE76" s="129"/>
      <c r="VF76" s="129"/>
      <c r="VG76" s="129"/>
      <c r="VH76" s="129"/>
      <c r="VI76" s="129"/>
      <c r="VJ76" s="129"/>
      <c r="VK76" s="129"/>
      <c r="VL76" s="129"/>
      <c r="VM76" s="129"/>
      <c r="VN76" s="129"/>
      <c r="VO76" s="129"/>
      <c r="VP76" s="129"/>
      <c r="VQ76" s="129"/>
      <c r="VR76" s="129"/>
      <c r="VS76" s="129"/>
      <c r="VT76" s="129"/>
      <c r="VU76" s="129"/>
      <c r="VV76" s="129"/>
      <c r="VW76" s="129"/>
      <c r="VX76" s="129"/>
      <c r="VY76" s="129"/>
      <c r="VZ76" s="129"/>
      <c r="WA76" s="129"/>
      <c r="WB76" s="129"/>
      <c r="WC76" s="129"/>
      <c r="WD76" s="129"/>
      <c r="WE76" s="129"/>
      <c r="WF76" s="129"/>
      <c r="WG76" s="129"/>
      <c r="WH76" s="129"/>
      <c r="WI76" s="129"/>
      <c r="WJ76" s="129"/>
      <c r="WK76" s="129"/>
      <c r="WL76" s="129"/>
      <c r="WM76" s="129"/>
      <c r="WN76" s="129"/>
      <c r="WO76" s="129"/>
      <c r="WP76" s="129"/>
      <c r="WQ76" s="129"/>
      <c r="WR76" s="129"/>
      <c r="WS76" s="129"/>
      <c r="WT76" s="129"/>
      <c r="WU76" s="129"/>
      <c r="WV76" s="129"/>
      <c r="WW76" s="129"/>
      <c r="WX76" s="129"/>
      <c r="WY76" s="129"/>
      <c r="WZ76" s="129"/>
      <c r="XA76" s="129"/>
      <c r="XB76" s="129"/>
      <c r="XC76" s="129"/>
      <c r="XD76" s="129"/>
      <c r="XE76" s="129"/>
      <c r="XF76" s="129"/>
      <c r="XG76" s="129"/>
      <c r="XH76" s="129"/>
      <c r="XI76" s="129"/>
      <c r="XJ76" s="129"/>
      <c r="XK76" s="129"/>
      <c r="XL76" s="129"/>
      <c r="XM76" s="129"/>
      <c r="XN76" s="129"/>
      <c r="XO76" s="129"/>
      <c r="XP76" s="129"/>
      <c r="XQ76" s="129"/>
      <c r="XR76" s="129"/>
      <c r="XS76" s="129"/>
      <c r="XT76" s="129"/>
      <c r="XU76" s="129"/>
      <c r="XV76" s="129"/>
      <c r="XW76" s="129"/>
      <c r="XX76" s="129"/>
      <c r="XY76" s="129"/>
      <c r="XZ76" s="129"/>
      <c r="YA76" s="129"/>
      <c r="YB76" s="129"/>
      <c r="YC76" s="129"/>
      <c r="YD76" s="129"/>
      <c r="YE76" s="129"/>
      <c r="YF76" s="129"/>
      <c r="YG76" s="129"/>
      <c r="YH76" s="129"/>
      <c r="YI76" s="129"/>
      <c r="YJ76" s="129"/>
      <c r="YK76" s="129"/>
      <c r="YL76" s="129"/>
      <c r="YM76" s="129"/>
      <c r="YN76" s="129"/>
      <c r="YO76" s="129"/>
      <c r="YP76" s="129"/>
      <c r="YQ76" s="129"/>
      <c r="YR76" s="129"/>
      <c r="YS76" s="129"/>
      <c r="YT76" s="129"/>
      <c r="YU76" s="129"/>
      <c r="YV76" s="129"/>
      <c r="YW76" s="129"/>
      <c r="YX76" s="129"/>
      <c r="YY76" s="129"/>
      <c r="YZ76" s="129"/>
      <c r="ZA76" s="129"/>
      <c r="ZB76" s="129"/>
      <c r="ZC76" s="129"/>
      <c r="ZD76" s="129"/>
      <c r="ZE76" s="129"/>
      <c r="ZF76" s="129"/>
      <c r="ZG76" s="129"/>
      <c r="ZH76" s="129"/>
      <c r="ZI76" s="129"/>
      <c r="ZJ76" s="129"/>
      <c r="ZK76" s="129"/>
      <c r="ZL76" s="129"/>
      <c r="ZM76" s="129"/>
      <c r="ZN76" s="129"/>
      <c r="ZO76" s="129"/>
      <c r="ZP76" s="129"/>
      <c r="ZQ76" s="129"/>
      <c r="ZR76" s="129"/>
      <c r="ZS76" s="129"/>
      <c r="ZT76" s="129"/>
      <c r="ZU76" s="129"/>
      <c r="ZV76" s="129"/>
      <c r="ZW76" s="129"/>
      <c r="ZX76" s="129"/>
      <c r="ZY76" s="129"/>
      <c r="ZZ76" s="129"/>
      <c r="AAA76" s="129"/>
      <c r="AAB76" s="129"/>
      <c r="AAC76" s="129"/>
      <c r="AAD76" s="129"/>
      <c r="AAE76" s="129"/>
      <c r="AAF76" s="129"/>
      <c r="AAG76" s="129"/>
      <c r="AAH76" s="129"/>
      <c r="AAI76" s="129"/>
      <c r="AAJ76" s="129"/>
      <c r="AAK76" s="129"/>
      <c r="AAL76" s="129"/>
      <c r="AAM76" s="129"/>
      <c r="AAN76" s="129"/>
      <c r="AAO76" s="129"/>
      <c r="AAP76" s="129"/>
      <c r="AAQ76" s="129"/>
      <c r="AAR76" s="129"/>
      <c r="AAS76" s="129"/>
      <c r="AAT76" s="129"/>
      <c r="AAU76" s="129"/>
      <c r="AAV76" s="129"/>
      <c r="AAW76" s="129"/>
      <c r="AAX76" s="129"/>
      <c r="AAY76" s="129"/>
      <c r="AAZ76" s="129"/>
      <c r="ABA76" s="129"/>
      <c r="ABB76" s="129"/>
      <c r="ABC76" s="129"/>
      <c r="ABD76" s="129"/>
      <c r="ABE76" s="129"/>
      <c r="ABF76" s="129"/>
      <c r="ABG76" s="129"/>
      <c r="ABH76" s="129"/>
      <c r="ABI76" s="129"/>
      <c r="ABJ76" s="129"/>
      <c r="ABK76" s="129"/>
      <c r="ABL76" s="129"/>
      <c r="ABM76" s="129"/>
      <c r="ABN76" s="129"/>
      <c r="ABO76" s="129"/>
      <c r="ABP76" s="129"/>
      <c r="ABQ76" s="129"/>
      <c r="ABR76" s="129"/>
      <c r="ABS76" s="129"/>
      <c r="ABT76" s="129"/>
      <c r="ABU76" s="129"/>
      <c r="ABV76" s="129"/>
      <c r="ABW76" s="129"/>
      <c r="ABX76" s="129"/>
      <c r="ABY76" s="129"/>
      <c r="ABZ76" s="129"/>
      <c r="ACA76" s="129"/>
      <c r="ACB76" s="129"/>
      <c r="ACC76" s="129"/>
      <c r="ACD76" s="129"/>
      <c r="ACE76" s="129"/>
      <c r="ACF76" s="129"/>
      <c r="ACG76" s="129"/>
      <c r="ACH76" s="129"/>
      <c r="ACI76" s="129"/>
      <c r="ACJ76" s="129"/>
      <c r="ACK76" s="129"/>
      <c r="ACL76" s="129"/>
      <c r="ACM76" s="129"/>
      <c r="ACN76" s="129"/>
      <c r="ACO76" s="129"/>
      <c r="ACP76" s="129"/>
      <c r="ACQ76" s="129"/>
      <c r="ACR76" s="129"/>
      <c r="ACS76" s="129"/>
      <c r="ACT76" s="129"/>
      <c r="ACU76" s="129"/>
      <c r="ACV76" s="129"/>
      <c r="ACW76" s="129"/>
      <c r="ACX76" s="129"/>
      <c r="ACY76" s="129"/>
      <c r="ACZ76" s="129"/>
      <c r="ADA76" s="129"/>
      <c r="ADB76" s="129"/>
      <c r="ADC76" s="129"/>
      <c r="ADD76" s="129"/>
      <c r="ADE76" s="129"/>
      <c r="ADF76" s="129"/>
      <c r="ADG76" s="129"/>
      <c r="ADH76" s="129"/>
      <c r="ADI76" s="129"/>
      <c r="ADJ76" s="129"/>
      <c r="ADK76" s="129"/>
      <c r="ADL76" s="129"/>
      <c r="ADM76" s="129"/>
      <c r="ADN76" s="129"/>
      <c r="ADO76" s="129"/>
      <c r="ADP76" s="129"/>
      <c r="ADQ76" s="129"/>
      <c r="ADR76" s="129"/>
      <c r="ADS76" s="129"/>
      <c r="ADT76" s="129"/>
      <c r="ADU76" s="129"/>
      <c r="ADV76" s="129"/>
      <c r="ADW76" s="129"/>
      <c r="ADX76" s="129"/>
      <c r="ADY76" s="129"/>
      <c r="ADZ76" s="129"/>
      <c r="AEA76" s="129"/>
      <c r="AEB76" s="129"/>
      <c r="AEC76" s="129"/>
      <c r="AED76" s="129"/>
      <c r="AEE76" s="129"/>
      <c r="AEF76" s="129"/>
      <c r="AEG76" s="129"/>
      <c r="AEH76" s="129"/>
      <c r="AEI76" s="129"/>
      <c r="AEJ76" s="129"/>
      <c r="AEK76" s="129"/>
      <c r="AEL76" s="129"/>
      <c r="AEM76" s="129"/>
      <c r="AEN76" s="129"/>
      <c r="AEO76" s="129"/>
      <c r="AEP76" s="129"/>
      <c r="AEQ76" s="129"/>
      <c r="AER76" s="129"/>
      <c r="AES76" s="129"/>
      <c r="AET76" s="129"/>
      <c r="AEU76" s="129"/>
      <c r="AEV76" s="129"/>
      <c r="AEW76" s="129"/>
      <c r="AEX76" s="129"/>
      <c r="AEY76" s="129"/>
      <c r="AEZ76" s="129"/>
      <c r="AFA76" s="129"/>
      <c r="AFB76" s="129"/>
      <c r="AFC76" s="129"/>
      <c r="AFD76" s="129"/>
      <c r="AFE76" s="129"/>
      <c r="AFF76" s="129"/>
      <c r="AFG76" s="129"/>
      <c r="AFH76" s="129"/>
      <c r="AFI76" s="129"/>
      <c r="AFJ76" s="129"/>
      <c r="AFK76" s="129"/>
      <c r="AFL76" s="129"/>
      <c r="AFM76" s="129"/>
      <c r="AFN76" s="129"/>
      <c r="AFO76" s="129"/>
      <c r="AFP76" s="129"/>
      <c r="AFQ76" s="129"/>
      <c r="AFR76" s="129"/>
      <c r="AFS76" s="129"/>
      <c r="AFT76" s="129"/>
      <c r="AFU76" s="129"/>
      <c r="AFV76" s="129"/>
      <c r="AFW76" s="129"/>
      <c r="AFX76" s="129"/>
      <c r="AFY76" s="129"/>
      <c r="AFZ76" s="129"/>
      <c r="AGA76" s="129"/>
      <c r="AGB76" s="129"/>
      <c r="AGC76" s="129"/>
      <c r="AGD76" s="129"/>
      <c r="AGE76" s="129"/>
      <c r="AGF76" s="129"/>
      <c r="AGG76" s="129"/>
      <c r="AGH76" s="129"/>
      <c r="AGI76" s="129"/>
      <c r="AGJ76" s="129"/>
      <c r="AGK76" s="129"/>
      <c r="AGL76" s="129"/>
      <c r="AGM76" s="129"/>
      <c r="AGN76" s="129"/>
      <c r="AGO76" s="129"/>
      <c r="AGP76" s="129"/>
      <c r="AGQ76" s="129"/>
      <c r="AGR76" s="129"/>
      <c r="AGS76" s="129"/>
      <c r="AGT76" s="129"/>
      <c r="AGU76" s="129"/>
      <c r="AGV76" s="129"/>
      <c r="AGW76" s="129"/>
      <c r="AGX76" s="129"/>
      <c r="AGY76" s="129"/>
      <c r="AGZ76" s="129"/>
      <c r="AHA76" s="129"/>
      <c r="AHB76" s="129"/>
      <c r="AHC76" s="129"/>
      <c r="AHD76" s="129"/>
      <c r="AHE76" s="129"/>
      <c r="AHF76" s="129"/>
      <c r="AHG76" s="129"/>
      <c r="AHH76" s="129"/>
      <c r="AHI76" s="129"/>
      <c r="AHJ76" s="129"/>
      <c r="AHK76" s="129"/>
      <c r="AHL76" s="129"/>
      <c r="AHM76" s="129"/>
      <c r="AHN76" s="129"/>
      <c r="AHO76" s="129"/>
      <c r="AHP76" s="129"/>
      <c r="AHQ76" s="129"/>
      <c r="AHR76" s="129"/>
      <c r="AHS76" s="129"/>
      <c r="AHT76" s="129"/>
      <c r="AHU76" s="129"/>
      <c r="AHV76" s="129"/>
      <c r="AHW76" s="129"/>
      <c r="AHX76" s="129"/>
      <c r="AHY76" s="129"/>
      <c r="AHZ76" s="129"/>
      <c r="AIA76" s="129"/>
      <c r="AIB76" s="129"/>
      <c r="AIC76" s="129"/>
      <c r="AID76" s="129"/>
      <c r="AIE76" s="129"/>
      <c r="AIF76" s="129"/>
      <c r="AIG76" s="129"/>
      <c r="AIH76" s="129"/>
      <c r="AII76" s="129"/>
      <c r="AIJ76" s="129"/>
      <c r="AIK76" s="129"/>
      <c r="AIL76" s="129"/>
      <c r="AIM76" s="129"/>
      <c r="AIN76" s="129"/>
      <c r="AIO76" s="129"/>
      <c r="AIP76" s="129"/>
      <c r="AIQ76" s="129"/>
      <c r="AIR76" s="129"/>
      <c r="AIS76" s="129"/>
      <c r="AIT76" s="129"/>
      <c r="AIU76" s="129"/>
      <c r="AIV76" s="129"/>
      <c r="AIW76" s="129"/>
      <c r="AIX76" s="129"/>
      <c r="AIY76" s="129"/>
      <c r="AIZ76" s="129"/>
      <c r="AJA76" s="129"/>
      <c r="AJB76" s="129"/>
      <c r="AJC76" s="129"/>
      <c r="AJD76" s="129"/>
      <c r="AJE76" s="129"/>
      <c r="AJF76" s="129"/>
      <c r="AJG76" s="129"/>
      <c r="AJH76" s="129"/>
      <c r="AJI76" s="129"/>
      <c r="AJJ76" s="129"/>
      <c r="AJK76" s="129"/>
      <c r="AJL76" s="129"/>
      <c r="AJM76" s="129"/>
      <c r="AJN76" s="129"/>
      <c r="AJO76" s="129"/>
      <c r="AJP76" s="129"/>
      <c r="AJQ76" s="129"/>
      <c r="AJR76" s="129"/>
      <c r="AJS76" s="129"/>
      <c r="AJT76" s="129"/>
      <c r="AJU76" s="129"/>
      <c r="AJV76" s="129"/>
      <c r="AJW76" s="129"/>
      <c r="AJX76" s="129"/>
      <c r="AJY76" s="129"/>
      <c r="AJZ76" s="129"/>
      <c r="AKA76" s="129"/>
      <c r="AKB76" s="129"/>
      <c r="AKC76" s="129"/>
      <c r="AKD76" s="129"/>
      <c r="AKE76" s="129"/>
      <c r="AKF76" s="129"/>
      <c r="AKG76" s="129"/>
      <c r="AKH76" s="129"/>
      <c r="AKI76" s="129"/>
      <c r="AKJ76" s="129"/>
      <c r="AKK76" s="129"/>
      <c r="AKL76" s="129"/>
      <c r="AKM76" s="129"/>
      <c r="AKN76" s="129"/>
      <c r="AKO76" s="129"/>
      <c r="AKP76" s="129"/>
      <c r="AKQ76" s="129"/>
      <c r="AKR76" s="129"/>
      <c r="AKS76" s="129"/>
      <c r="AKT76" s="129"/>
      <c r="AKU76" s="129"/>
      <c r="AKV76" s="129"/>
      <c r="AKW76" s="129"/>
      <c r="AKX76" s="129"/>
      <c r="AKY76" s="129"/>
      <c r="AKZ76" s="129"/>
      <c r="ALA76" s="129"/>
      <c r="ALB76" s="129"/>
      <c r="ALC76" s="129"/>
      <c r="ALD76" s="129"/>
      <c r="ALE76" s="129"/>
      <c r="ALF76" s="129"/>
      <c r="ALG76" s="129"/>
      <c r="ALH76" s="129"/>
      <c r="ALI76" s="129"/>
      <c r="ALJ76" s="129"/>
      <c r="ALK76" s="129"/>
      <c r="ALL76" s="129"/>
      <c r="ALM76" s="129"/>
      <c r="ALN76" s="129"/>
      <c r="ALO76" s="129"/>
      <c r="ALP76" s="129"/>
      <c r="ALQ76" s="129"/>
      <c r="ALR76" s="129"/>
      <c r="ALS76" s="129"/>
      <c r="ALT76" s="129"/>
      <c r="ALU76" s="129"/>
      <c r="ALV76" s="129"/>
      <c r="ALW76" s="129"/>
      <c r="ALX76" s="129"/>
      <c r="ALY76" s="129"/>
      <c r="ALZ76" s="129"/>
      <c r="AMA76" s="129"/>
      <c r="AMB76" s="129"/>
      <c r="AMC76" s="129"/>
      <c r="AMD76" s="129"/>
      <c r="AME76" s="129"/>
      <c r="AMF76" s="129"/>
      <c r="AMG76" s="129"/>
      <c r="AMH76" s="129"/>
      <c r="AMI76" s="129"/>
      <c r="AMJ76" s="129"/>
      <c r="AMK76" s="129"/>
      <c r="AML76" s="129"/>
      <c r="AMM76" s="129"/>
      <c r="AMN76" s="129"/>
      <c r="AMO76" s="129"/>
      <c r="AMP76" s="129"/>
      <c r="AMQ76" s="129"/>
      <c r="AMR76" s="129"/>
      <c r="AMS76" s="129"/>
      <c r="AMT76" s="129"/>
      <c r="AMU76" s="129"/>
      <c r="AMV76" s="129"/>
      <c r="AMW76" s="129"/>
      <c r="AMX76" s="129"/>
      <c r="AMY76" s="129"/>
      <c r="AMZ76" s="129"/>
      <c r="ANA76" s="129"/>
      <c r="ANB76" s="129"/>
      <c r="ANC76" s="129"/>
      <c r="AND76" s="129"/>
      <c r="ANE76" s="129"/>
      <c r="ANF76" s="129"/>
      <c r="ANG76" s="129"/>
      <c r="ANH76" s="129"/>
      <c r="ANI76" s="129"/>
      <c r="ANJ76" s="129"/>
      <c r="ANK76" s="129"/>
      <c r="ANL76" s="129"/>
      <c r="ANM76" s="129"/>
      <c r="ANN76" s="129"/>
      <c r="ANO76" s="129"/>
      <c r="ANP76" s="129"/>
      <c r="ANQ76" s="129"/>
      <c r="ANR76" s="129"/>
      <c r="ANS76" s="129"/>
      <c r="ANT76" s="129"/>
      <c r="ANU76" s="129"/>
      <c r="ANV76" s="129"/>
      <c r="ANW76" s="129"/>
      <c r="ANX76" s="129"/>
      <c r="ANY76" s="129"/>
      <c r="ANZ76" s="129"/>
      <c r="AOA76" s="129"/>
      <c r="AOB76" s="129"/>
      <c r="AOC76" s="129"/>
      <c r="AOD76" s="129"/>
      <c r="AOE76" s="129"/>
      <c r="AOF76" s="129"/>
      <c r="AOG76" s="129"/>
      <c r="AOH76" s="129"/>
      <c r="AOI76" s="129"/>
      <c r="AOJ76" s="129"/>
      <c r="AOK76" s="129"/>
      <c r="AOL76" s="129"/>
      <c r="AOM76" s="129"/>
      <c r="AON76" s="129"/>
      <c r="AOO76" s="129"/>
      <c r="AOP76" s="129"/>
      <c r="AOQ76" s="129"/>
      <c r="AOR76" s="129"/>
      <c r="AOS76" s="129"/>
      <c r="AOT76" s="129"/>
      <c r="AOU76" s="129"/>
      <c r="AOV76" s="129"/>
      <c r="AOW76" s="129"/>
      <c r="AOX76" s="129"/>
      <c r="AOY76" s="129"/>
      <c r="AOZ76" s="129"/>
      <c r="APA76" s="129"/>
      <c r="APB76" s="129"/>
      <c r="APC76" s="129"/>
      <c r="APD76" s="129"/>
      <c r="APE76" s="129"/>
      <c r="APF76" s="129"/>
      <c r="APG76" s="129"/>
      <c r="APH76" s="129"/>
      <c r="API76" s="129"/>
      <c r="APJ76" s="129"/>
      <c r="APK76" s="129"/>
      <c r="APL76" s="129"/>
      <c r="APM76" s="129"/>
      <c r="APN76" s="129"/>
      <c r="APO76" s="129"/>
      <c r="APP76" s="129"/>
      <c r="APQ76" s="129"/>
      <c r="APR76" s="129"/>
      <c r="APS76" s="129"/>
      <c r="APT76" s="129"/>
      <c r="APU76" s="129"/>
      <c r="APV76" s="129"/>
      <c r="APW76" s="129"/>
      <c r="APX76" s="129"/>
      <c r="APY76" s="129"/>
      <c r="APZ76" s="129"/>
      <c r="AQA76" s="129"/>
      <c r="AQB76" s="129"/>
      <c r="AQC76" s="129"/>
      <c r="AQD76" s="129"/>
      <c r="AQE76" s="129"/>
      <c r="AQF76" s="129"/>
      <c r="AQG76" s="129"/>
      <c r="AQH76" s="129"/>
      <c r="AQI76" s="129"/>
      <c r="AQJ76" s="129"/>
      <c r="AQK76" s="129"/>
      <c r="AQL76" s="129"/>
      <c r="AQM76" s="129"/>
      <c r="AQN76" s="129"/>
      <c r="AQO76" s="129"/>
      <c r="AQP76" s="129"/>
      <c r="AQQ76" s="129"/>
      <c r="AQR76" s="129"/>
      <c r="AQS76" s="129"/>
      <c r="AQT76" s="129"/>
      <c r="AQU76" s="129"/>
      <c r="AQV76" s="129"/>
      <c r="AQW76" s="129"/>
      <c r="AQX76" s="129"/>
      <c r="AQY76" s="129"/>
      <c r="AQZ76" s="129"/>
      <c r="ARA76" s="129"/>
      <c r="ARB76" s="129"/>
      <c r="ARC76" s="129"/>
      <c r="ARD76" s="129"/>
      <c r="ARE76" s="129"/>
      <c r="ARF76" s="129"/>
      <c r="ARG76" s="129"/>
      <c r="ARH76" s="129"/>
      <c r="ARI76" s="129"/>
      <c r="ARJ76" s="129"/>
      <c r="ARK76" s="129"/>
      <c r="ARL76" s="129"/>
      <c r="ARM76" s="129"/>
      <c r="ARN76" s="129"/>
      <c r="ARO76" s="129"/>
      <c r="ARP76" s="129"/>
      <c r="ARQ76" s="129"/>
      <c r="ARR76" s="129"/>
      <c r="ARS76" s="129"/>
      <c r="ART76" s="129"/>
      <c r="ARU76" s="129"/>
      <c r="ARV76" s="129"/>
      <c r="ARW76" s="129"/>
      <c r="ARX76" s="129"/>
      <c r="ARY76" s="129"/>
      <c r="ARZ76" s="129"/>
      <c r="ASA76" s="129"/>
      <c r="ASB76" s="129"/>
      <c r="ASC76" s="129"/>
      <c r="ASD76" s="129"/>
      <c r="ASE76" s="129"/>
      <c r="ASF76" s="129"/>
      <c r="ASG76" s="129"/>
      <c r="ASH76" s="129"/>
      <c r="ASI76" s="129"/>
      <c r="ASJ76" s="129"/>
      <c r="ASK76" s="129"/>
      <c r="ASL76" s="129"/>
      <c r="ASM76" s="129"/>
      <c r="ASN76" s="129"/>
      <c r="ASO76" s="129"/>
      <c r="ASP76" s="129"/>
      <c r="ASQ76" s="129"/>
      <c r="ASR76" s="129"/>
      <c r="ASS76" s="129"/>
      <c r="AST76" s="129"/>
      <c r="ASU76" s="129"/>
      <c r="ASV76" s="129"/>
      <c r="ASW76" s="129"/>
      <c r="ASX76" s="129"/>
      <c r="ASY76" s="129"/>
      <c r="ASZ76" s="129"/>
      <c r="ATA76" s="129"/>
      <c r="ATB76" s="129"/>
      <c r="ATC76" s="129"/>
      <c r="ATD76" s="129"/>
      <c r="ATE76" s="129"/>
      <c r="ATF76" s="129"/>
      <c r="ATG76" s="129"/>
      <c r="ATH76" s="129"/>
      <c r="ATI76" s="129"/>
      <c r="ATJ76" s="129"/>
      <c r="ATK76" s="129"/>
      <c r="ATL76" s="129"/>
      <c r="ATM76" s="129"/>
      <c r="ATN76" s="129"/>
      <c r="ATO76" s="129"/>
      <c r="ATP76" s="129"/>
      <c r="ATQ76" s="129"/>
      <c r="ATR76" s="129"/>
      <c r="ATS76" s="129"/>
      <c r="ATT76" s="129"/>
      <c r="ATU76" s="129"/>
      <c r="ATV76" s="129"/>
      <c r="ATW76" s="129"/>
      <c r="ATX76" s="129"/>
      <c r="ATY76" s="129"/>
      <c r="ATZ76" s="129"/>
      <c r="AUA76" s="129"/>
      <c r="AUB76" s="129"/>
      <c r="AUC76" s="129"/>
      <c r="AUD76" s="129"/>
      <c r="AUE76" s="129"/>
      <c r="AUF76" s="129"/>
      <c r="AUG76" s="129"/>
      <c r="AUH76" s="129"/>
      <c r="AUI76" s="129"/>
      <c r="AUJ76" s="129"/>
      <c r="AUK76" s="129"/>
      <c r="AUL76" s="129"/>
      <c r="AUM76" s="129"/>
      <c r="AUN76" s="129"/>
      <c r="AUO76" s="129"/>
      <c r="AUP76" s="129"/>
      <c r="AUQ76" s="129"/>
      <c r="AUR76" s="129"/>
      <c r="AUS76" s="129"/>
      <c r="AUT76" s="129"/>
      <c r="AUU76" s="129"/>
      <c r="AUV76" s="129"/>
      <c r="AUW76" s="129"/>
      <c r="AUX76" s="129"/>
      <c r="AUY76" s="129"/>
      <c r="AUZ76" s="129"/>
      <c r="AVA76" s="129"/>
      <c r="AVB76" s="129"/>
      <c r="AVC76" s="129"/>
      <c r="AVD76" s="129"/>
      <c r="AVE76" s="129"/>
      <c r="AVF76" s="129"/>
      <c r="AVG76" s="129"/>
      <c r="AVH76" s="129"/>
      <c r="AVI76" s="129"/>
      <c r="AVJ76" s="129"/>
      <c r="AVK76" s="129"/>
      <c r="AVL76" s="129"/>
      <c r="AVM76" s="129"/>
      <c r="AVN76" s="129"/>
      <c r="AVO76" s="129"/>
      <c r="AVP76" s="129"/>
      <c r="AVQ76" s="129"/>
      <c r="AVR76" s="129"/>
      <c r="AVS76" s="129"/>
      <c r="AVT76" s="129"/>
      <c r="AVU76" s="129"/>
      <c r="AVV76" s="129"/>
      <c r="AVW76" s="129"/>
      <c r="AVX76" s="129"/>
      <c r="AVY76" s="129"/>
      <c r="AVZ76" s="129"/>
      <c r="AWA76" s="129"/>
      <c r="AWB76" s="129"/>
      <c r="AWC76" s="129"/>
      <c r="AWD76" s="129"/>
      <c r="AWE76" s="129"/>
      <c r="AWF76" s="129"/>
      <c r="AWG76" s="129"/>
      <c r="AWH76" s="129"/>
      <c r="AWI76" s="129"/>
      <c r="AWJ76" s="129"/>
      <c r="AWK76" s="129"/>
      <c r="AWL76" s="129"/>
      <c r="AWM76" s="129"/>
      <c r="AWN76" s="129"/>
      <c r="AWO76" s="129"/>
      <c r="AWP76" s="129"/>
      <c r="AWQ76" s="129"/>
      <c r="AWR76" s="129"/>
      <c r="AWS76" s="129"/>
      <c r="AWT76" s="129"/>
      <c r="AWU76" s="129"/>
      <c r="AWV76" s="129"/>
      <c r="AWW76" s="129"/>
      <c r="AWX76" s="129"/>
      <c r="AWY76" s="129"/>
      <c r="AWZ76" s="129"/>
      <c r="AXA76" s="129"/>
      <c r="AXB76" s="129"/>
      <c r="AXC76" s="129"/>
      <c r="AXD76" s="129"/>
      <c r="AXE76" s="129"/>
      <c r="AXF76" s="129"/>
      <c r="AXG76" s="129"/>
      <c r="AXH76" s="129"/>
      <c r="AXI76" s="129"/>
      <c r="AXJ76" s="129"/>
      <c r="AXK76" s="129"/>
      <c r="AXL76" s="129"/>
      <c r="AXM76" s="129"/>
      <c r="AXN76" s="129"/>
      <c r="AXO76" s="129"/>
      <c r="AXP76" s="129"/>
      <c r="AXQ76" s="129"/>
      <c r="AXR76" s="129"/>
      <c r="AXS76" s="129"/>
      <c r="AXT76" s="129"/>
      <c r="AXU76" s="129"/>
      <c r="AXV76" s="129"/>
      <c r="AXW76" s="129"/>
      <c r="AXX76" s="129"/>
      <c r="AXY76" s="129"/>
      <c r="AXZ76" s="129"/>
      <c r="AYA76" s="129"/>
      <c r="AYB76" s="129"/>
      <c r="AYC76" s="129"/>
      <c r="AYD76" s="129"/>
      <c r="AYE76" s="129"/>
      <c r="AYF76" s="129"/>
      <c r="AYG76" s="129"/>
      <c r="AYH76" s="129"/>
      <c r="AYI76" s="129"/>
      <c r="AYJ76" s="129"/>
      <c r="AYK76" s="129"/>
      <c r="AYL76" s="129"/>
      <c r="AYM76" s="129"/>
      <c r="AYN76" s="129"/>
      <c r="AYO76" s="129"/>
      <c r="AYP76" s="129"/>
      <c r="AYQ76" s="129"/>
      <c r="AYR76" s="129"/>
      <c r="AYS76" s="129"/>
      <c r="AYT76" s="129"/>
      <c r="AYU76" s="129"/>
      <c r="AYV76" s="129"/>
      <c r="AYW76" s="129"/>
      <c r="AYX76" s="129"/>
      <c r="AYY76" s="129"/>
      <c r="AYZ76" s="129"/>
      <c r="AZA76" s="129"/>
      <c r="AZB76" s="129"/>
      <c r="AZC76" s="129"/>
      <c r="AZD76" s="129"/>
      <c r="AZE76" s="129"/>
      <c r="AZF76" s="129"/>
      <c r="AZG76" s="129"/>
      <c r="AZH76" s="129"/>
      <c r="AZI76" s="129"/>
      <c r="AZJ76" s="129"/>
      <c r="AZK76" s="129"/>
      <c r="AZL76" s="129"/>
      <c r="AZM76" s="129"/>
      <c r="AZN76" s="129"/>
      <c r="AZO76" s="129"/>
      <c r="AZP76" s="129"/>
      <c r="AZQ76" s="129"/>
      <c r="AZR76" s="129"/>
      <c r="AZS76" s="129"/>
      <c r="AZT76" s="129"/>
      <c r="AZU76" s="129"/>
      <c r="AZV76" s="129"/>
      <c r="AZW76" s="129"/>
      <c r="AZX76" s="129"/>
      <c r="AZY76" s="129"/>
      <c r="AZZ76" s="129"/>
      <c r="BAA76" s="129"/>
      <c r="BAB76" s="129"/>
      <c r="BAC76" s="129"/>
      <c r="BAD76" s="129"/>
      <c r="BAE76" s="129"/>
      <c r="BAF76" s="129"/>
      <c r="BAG76" s="129"/>
      <c r="BAH76" s="129"/>
      <c r="BAI76" s="129"/>
      <c r="BAJ76" s="129"/>
      <c r="BAK76" s="129"/>
      <c r="BAL76" s="129"/>
      <c r="BAM76" s="129"/>
      <c r="BAN76" s="129"/>
      <c r="BAO76" s="129"/>
      <c r="BAP76" s="129"/>
      <c r="BAQ76" s="129"/>
      <c r="BAR76" s="129"/>
      <c r="BAS76" s="129"/>
      <c r="BAT76" s="129"/>
      <c r="BAU76" s="129"/>
      <c r="BAV76" s="129"/>
      <c r="BAW76" s="129"/>
      <c r="BAX76" s="129"/>
      <c r="BAY76" s="129"/>
      <c r="BAZ76" s="129"/>
      <c r="BBA76" s="129"/>
      <c r="BBB76" s="129"/>
      <c r="BBC76" s="129"/>
      <c r="BBD76" s="129"/>
      <c r="BBE76" s="129"/>
      <c r="BBF76" s="129"/>
      <c r="BBG76" s="129"/>
      <c r="BBH76" s="129"/>
      <c r="BBI76" s="129"/>
      <c r="BBJ76" s="129"/>
      <c r="BBK76" s="129"/>
      <c r="BBL76" s="129"/>
      <c r="BBM76" s="129"/>
      <c r="BBN76" s="129"/>
      <c r="BBO76" s="129"/>
      <c r="BBP76" s="129"/>
      <c r="BBQ76" s="129"/>
      <c r="BBR76" s="129"/>
      <c r="BBS76" s="129"/>
      <c r="BBT76" s="129"/>
      <c r="BBU76" s="129"/>
      <c r="BBV76" s="129"/>
      <c r="BBW76" s="129"/>
      <c r="BBX76" s="129"/>
      <c r="BBY76" s="129"/>
      <c r="BBZ76" s="129"/>
      <c r="BCA76" s="129"/>
      <c r="BCB76" s="129"/>
      <c r="BCC76" s="129"/>
      <c r="BCD76" s="129"/>
      <c r="BCE76" s="129"/>
      <c r="BCF76" s="129"/>
      <c r="BCG76" s="129"/>
      <c r="BCH76" s="129"/>
      <c r="BCI76" s="129"/>
      <c r="BCJ76" s="129"/>
      <c r="BCK76" s="129"/>
      <c r="BCL76" s="129"/>
      <c r="BCM76" s="129"/>
      <c r="BCN76" s="129"/>
      <c r="BCO76" s="129"/>
      <c r="BCP76" s="129"/>
      <c r="BCQ76" s="129"/>
      <c r="BCR76" s="129"/>
      <c r="BCS76" s="129"/>
      <c r="BCT76" s="129"/>
      <c r="BCU76" s="129"/>
      <c r="BCV76" s="129"/>
      <c r="BCW76" s="129"/>
      <c r="BCX76" s="129"/>
      <c r="BCY76" s="129"/>
      <c r="BCZ76" s="129"/>
      <c r="BDA76" s="129"/>
      <c r="BDB76" s="129"/>
      <c r="BDC76" s="129"/>
      <c r="BDD76" s="129"/>
      <c r="BDE76" s="129"/>
      <c r="BDF76" s="129"/>
      <c r="BDG76" s="129"/>
      <c r="BDH76" s="129"/>
      <c r="BDI76" s="129"/>
      <c r="BDJ76" s="129"/>
      <c r="BDK76" s="129"/>
      <c r="BDL76" s="129"/>
      <c r="BDM76" s="129"/>
      <c r="BDN76" s="129"/>
      <c r="BDO76" s="129"/>
      <c r="BDP76" s="129"/>
      <c r="BDQ76" s="129"/>
      <c r="BDR76" s="129"/>
      <c r="BDS76" s="129"/>
      <c r="BDT76" s="129"/>
      <c r="BDU76" s="129"/>
      <c r="BDV76" s="129"/>
      <c r="BDW76" s="129"/>
      <c r="BDX76" s="129"/>
      <c r="BDY76" s="129"/>
      <c r="BDZ76" s="129"/>
      <c r="BEA76" s="129"/>
      <c r="BEB76" s="129"/>
      <c r="BEC76" s="129"/>
      <c r="BED76" s="129"/>
      <c r="BEE76" s="129"/>
      <c r="BEF76" s="129"/>
      <c r="BEG76" s="129"/>
      <c r="BEH76" s="129"/>
      <c r="BEI76" s="129"/>
      <c r="BEJ76" s="129"/>
      <c r="BEK76" s="129"/>
      <c r="BEL76" s="129"/>
      <c r="BEM76" s="129"/>
      <c r="BEN76" s="129"/>
      <c r="BEO76" s="129"/>
      <c r="BEP76" s="129"/>
      <c r="BEQ76" s="129"/>
      <c r="BER76" s="129"/>
      <c r="BES76" s="129"/>
      <c r="BET76" s="129"/>
      <c r="BEU76" s="129"/>
      <c r="BEV76" s="129"/>
      <c r="BEW76" s="129"/>
      <c r="BEX76" s="129"/>
      <c r="BEY76" s="129"/>
      <c r="BEZ76" s="129"/>
      <c r="BFA76" s="129"/>
      <c r="BFB76" s="129"/>
      <c r="BFC76" s="129"/>
      <c r="BFD76" s="129"/>
      <c r="BFE76" s="129"/>
      <c r="BFF76" s="129"/>
      <c r="BFG76" s="129"/>
      <c r="BFH76" s="129"/>
      <c r="BFI76" s="129"/>
      <c r="BFJ76" s="129"/>
      <c r="BFK76" s="129"/>
      <c r="BFL76" s="129"/>
      <c r="BFM76" s="129"/>
      <c r="BFN76" s="129"/>
      <c r="BFO76" s="129"/>
      <c r="BFP76" s="129"/>
      <c r="BFQ76" s="129"/>
      <c r="BFR76" s="129"/>
      <c r="BFS76" s="129"/>
      <c r="BFT76" s="129"/>
      <c r="BFU76" s="129"/>
      <c r="BFV76" s="129"/>
      <c r="BFW76" s="129"/>
      <c r="BFX76" s="129"/>
      <c r="BFY76" s="129"/>
      <c r="BFZ76" s="129"/>
      <c r="BGA76" s="129"/>
      <c r="BGB76" s="129"/>
      <c r="BGC76" s="129"/>
      <c r="BGD76" s="129"/>
      <c r="BGE76" s="129"/>
      <c r="BGF76" s="129"/>
      <c r="BGG76" s="129"/>
      <c r="BGH76" s="129"/>
      <c r="BGI76" s="129"/>
      <c r="BGJ76" s="129"/>
      <c r="BGK76" s="129"/>
      <c r="BGL76" s="129"/>
      <c r="BGM76" s="129"/>
      <c r="BGN76" s="129"/>
      <c r="BGO76" s="129"/>
      <c r="BGP76" s="129"/>
      <c r="BGQ76" s="129"/>
      <c r="BGR76" s="129"/>
      <c r="BGS76" s="129"/>
      <c r="BGT76" s="129"/>
      <c r="BGU76" s="129"/>
      <c r="BGV76" s="129"/>
      <c r="BGW76" s="129"/>
      <c r="BGX76" s="129"/>
      <c r="BGY76" s="129"/>
      <c r="BGZ76" s="129"/>
      <c r="BHA76" s="129"/>
      <c r="BHB76" s="129"/>
      <c r="BHC76" s="129"/>
      <c r="BHD76" s="129"/>
      <c r="BHE76" s="129"/>
      <c r="BHF76" s="129"/>
      <c r="BHG76" s="129"/>
      <c r="BHH76" s="129"/>
      <c r="BHI76" s="129"/>
      <c r="BHJ76" s="129"/>
      <c r="BHK76" s="129"/>
      <c r="BHL76" s="129"/>
      <c r="BHM76" s="129"/>
      <c r="BHN76" s="129"/>
      <c r="BHO76" s="129"/>
      <c r="BHP76" s="129"/>
      <c r="BHQ76" s="129"/>
      <c r="BHR76" s="129"/>
      <c r="BHS76" s="129"/>
      <c r="BHT76" s="129"/>
      <c r="BHU76" s="129"/>
      <c r="BHV76" s="129"/>
      <c r="BHW76" s="129"/>
      <c r="BHX76" s="129"/>
      <c r="BHY76" s="129"/>
      <c r="BHZ76" s="129"/>
      <c r="BIA76" s="129"/>
      <c r="BIB76" s="129"/>
      <c r="BIC76" s="129"/>
      <c r="BID76" s="129"/>
      <c r="BIE76" s="129"/>
      <c r="BIF76" s="129"/>
      <c r="BIG76" s="129"/>
      <c r="BIH76" s="129"/>
      <c r="BII76" s="129"/>
      <c r="BIJ76" s="129"/>
      <c r="BIK76" s="129"/>
      <c r="BIL76" s="129"/>
      <c r="BIM76" s="129"/>
      <c r="BIN76" s="129"/>
      <c r="BIO76" s="129"/>
      <c r="BIP76" s="129"/>
      <c r="BIQ76" s="129"/>
      <c r="BIR76" s="129"/>
      <c r="BIS76" s="129"/>
      <c r="BIT76" s="129"/>
      <c r="BIU76" s="129"/>
      <c r="BIV76" s="129"/>
      <c r="BIW76" s="129"/>
      <c r="BIX76" s="129"/>
      <c r="BIY76" s="129"/>
      <c r="BIZ76" s="129"/>
      <c r="BJA76" s="129"/>
      <c r="BJB76" s="129"/>
      <c r="BJC76" s="129"/>
      <c r="BJD76" s="129"/>
      <c r="BJE76" s="129"/>
      <c r="BJF76" s="129"/>
      <c r="BJG76" s="129"/>
      <c r="BJH76" s="129"/>
      <c r="BJI76" s="129"/>
      <c r="BJJ76" s="129"/>
      <c r="BJK76" s="129"/>
      <c r="BJL76" s="129"/>
      <c r="BJM76" s="129"/>
      <c r="BJN76" s="129"/>
      <c r="BJO76" s="129"/>
      <c r="BJP76" s="129"/>
      <c r="BJQ76" s="129"/>
      <c r="BJR76" s="129"/>
      <c r="BJS76" s="129"/>
      <c r="BJT76" s="129"/>
      <c r="BJU76" s="129"/>
      <c r="BJV76" s="129"/>
      <c r="BJW76" s="129"/>
      <c r="BJX76" s="129"/>
      <c r="BJY76" s="129"/>
      <c r="BJZ76" s="129"/>
      <c r="BKA76" s="129"/>
      <c r="BKB76" s="129"/>
      <c r="BKC76" s="129"/>
      <c r="BKD76" s="129"/>
      <c r="BKE76" s="129"/>
      <c r="BKF76" s="129"/>
      <c r="BKG76" s="129"/>
      <c r="BKH76" s="129"/>
      <c r="BKI76" s="129"/>
      <c r="BKJ76" s="129"/>
      <c r="BKK76" s="129"/>
      <c r="BKL76" s="129"/>
      <c r="BKM76" s="129"/>
      <c r="BKN76" s="129"/>
      <c r="BKO76" s="129"/>
      <c r="BKP76" s="129"/>
      <c r="BKQ76" s="129"/>
      <c r="BKR76" s="129"/>
      <c r="BKS76" s="129"/>
      <c r="BKT76" s="129"/>
      <c r="BKU76" s="129"/>
      <c r="BKV76" s="129"/>
      <c r="BKW76" s="129"/>
      <c r="BKX76" s="129"/>
      <c r="BKY76" s="129"/>
      <c r="BKZ76" s="129"/>
      <c r="BLA76" s="129"/>
      <c r="BLB76" s="129"/>
      <c r="BLC76" s="129"/>
      <c r="BLD76" s="129"/>
      <c r="BLE76" s="129"/>
      <c r="BLF76" s="129"/>
      <c r="BLG76" s="129"/>
      <c r="BLH76" s="129"/>
      <c r="BLI76" s="129"/>
      <c r="BLJ76" s="129"/>
      <c r="BLK76" s="129"/>
      <c r="BLL76" s="129"/>
      <c r="BLM76" s="129"/>
      <c r="BLN76" s="129"/>
      <c r="BLO76" s="129"/>
      <c r="BLP76" s="129"/>
      <c r="BLQ76" s="129"/>
      <c r="BLR76" s="129"/>
      <c r="BLS76" s="129"/>
      <c r="BLT76" s="129"/>
      <c r="BLU76" s="129"/>
      <c r="BLV76" s="129"/>
      <c r="BLW76" s="129"/>
      <c r="BLX76" s="129"/>
      <c r="BLY76" s="129"/>
      <c r="BLZ76" s="129"/>
      <c r="BMA76" s="129"/>
      <c r="BMB76" s="129"/>
      <c r="BMC76" s="129"/>
      <c r="BMD76" s="129"/>
      <c r="BME76" s="129"/>
      <c r="BMF76" s="129"/>
      <c r="BMG76" s="129"/>
      <c r="BMH76" s="129"/>
      <c r="BMI76" s="129"/>
      <c r="BMJ76" s="129"/>
      <c r="BMK76" s="129"/>
      <c r="BML76" s="129"/>
      <c r="BMM76" s="129"/>
      <c r="BMN76" s="129"/>
      <c r="BMO76" s="129"/>
      <c r="BMP76" s="129"/>
      <c r="BMQ76" s="129"/>
      <c r="BMR76" s="129"/>
      <c r="BMS76" s="129"/>
      <c r="BMT76" s="129"/>
      <c r="BMU76" s="129"/>
      <c r="BMV76" s="129"/>
      <c r="BMW76" s="129"/>
      <c r="BMX76" s="129"/>
      <c r="BMY76" s="129"/>
      <c r="BMZ76" s="129"/>
      <c r="BNA76" s="129"/>
      <c r="BNB76" s="129"/>
      <c r="BNC76" s="129"/>
      <c r="BND76" s="129"/>
      <c r="BNE76" s="129"/>
      <c r="BNF76" s="129"/>
      <c r="BNG76" s="129"/>
      <c r="BNH76" s="129"/>
      <c r="BNI76" s="129"/>
      <c r="BNJ76" s="129"/>
      <c r="BNK76" s="129"/>
      <c r="BNL76" s="129"/>
      <c r="BNM76" s="129"/>
      <c r="BNN76" s="129"/>
      <c r="BNO76" s="129"/>
      <c r="BNP76" s="129"/>
      <c r="BNQ76" s="129"/>
      <c r="BNR76" s="129"/>
      <c r="BNS76" s="129"/>
      <c r="BNT76" s="129"/>
      <c r="BNU76" s="129"/>
      <c r="BNV76" s="129"/>
      <c r="BNW76" s="129"/>
      <c r="BNX76" s="129"/>
      <c r="BNY76" s="129"/>
      <c r="BNZ76" s="129"/>
      <c r="BOA76" s="129"/>
      <c r="BOB76" s="129"/>
      <c r="BOC76" s="129"/>
      <c r="BOD76" s="129"/>
      <c r="BOE76" s="129"/>
      <c r="BOF76" s="129"/>
      <c r="BOG76" s="129"/>
      <c r="BOH76" s="129"/>
      <c r="BOI76" s="129"/>
      <c r="BOJ76" s="129"/>
      <c r="BOK76" s="129"/>
      <c r="BOL76" s="129"/>
      <c r="BOM76" s="129"/>
      <c r="BON76" s="129"/>
      <c r="BOO76" s="129"/>
      <c r="BOP76" s="129"/>
      <c r="BOQ76" s="129"/>
      <c r="BOR76" s="129"/>
      <c r="BOS76" s="129"/>
      <c r="BOT76" s="129"/>
      <c r="BOU76" s="129"/>
      <c r="BOV76" s="129"/>
      <c r="BOW76" s="129"/>
      <c r="BOX76" s="129"/>
      <c r="BOY76" s="129"/>
      <c r="BOZ76" s="129"/>
      <c r="BPA76" s="129"/>
      <c r="BPB76" s="129"/>
      <c r="BPC76" s="129"/>
      <c r="BPD76" s="129"/>
      <c r="BPE76" s="129"/>
      <c r="BPF76" s="129"/>
      <c r="BPG76" s="129"/>
      <c r="BPH76" s="129"/>
      <c r="BPI76" s="129"/>
      <c r="BPJ76" s="129"/>
      <c r="BPK76" s="129"/>
      <c r="BPL76" s="129"/>
      <c r="BPM76" s="129"/>
      <c r="BPN76" s="129"/>
      <c r="BPO76" s="129"/>
      <c r="BPP76" s="129"/>
      <c r="BPQ76" s="129"/>
      <c r="BPR76" s="129"/>
      <c r="BPS76" s="129"/>
      <c r="BPT76" s="129"/>
      <c r="BPU76" s="129"/>
      <c r="BPV76" s="129"/>
      <c r="BPW76" s="129"/>
      <c r="BPX76" s="129"/>
      <c r="BPY76" s="129"/>
      <c r="BPZ76" s="129"/>
      <c r="BQA76" s="129"/>
      <c r="BQB76" s="129"/>
      <c r="BQC76" s="129"/>
      <c r="BQD76" s="129"/>
      <c r="BQE76" s="129"/>
      <c r="BQF76" s="129"/>
      <c r="BQG76" s="129"/>
      <c r="BQH76" s="129"/>
      <c r="BQI76" s="129"/>
      <c r="BQJ76" s="129"/>
      <c r="BQK76" s="129"/>
      <c r="BQL76" s="129"/>
      <c r="BQM76" s="129"/>
      <c r="BQN76" s="129"/>
      <c r="BQO76" s="129"/>
      <c r="BQP76" s="129"/>
      <c r="BQQ76" s="129"/>
      <c r="BQR76" s="129"/>
      <c r="BQS76" s="129"/>
      <c r="BQT76" s="129"/>
      <c r="BQU76" s="129"/>
      <c r="BQV76" s="129"/>
      <c r="BQW76" s="129"/>
      <c r="BQX76" s="129"/>
      <c r="BQY76" s="129"/>
      <c r="BQZ76" s="129"/>
      <c r="BRA76" s="129"/>
      <c r="BRB76" s="129"/>
      <c r="BRC76" s="129"/>
      <c r="BRD76" s="129"/>
      <c r="BRE76" s="129"/>
      <c r="BRF76" s="129"/>
      <c r="BRG76" s="129"/>
      <c r="BRH76" s="129"/>
      <c r="BRI76" s="129"/>
      <c r="BRJ76" s="129"/>
      <c r="BRK76" s="129"/>
      <c r="BRL76" s="129"/>
      <c r="BRM76" s="129"/>
      <c r="BRN76" s="129"/>
      <c r="BRO76" s="129"/>
      <c r="BRP76" s="129"/>
      <c r="BRQ76" s="129"/>
      <c r="BRR76" s="129"/>
      <c r="BRS76" s="129"/>
      <c r="BRT76" s="129"/>
      <c r="BRU76" s="129"/>
      <c r="BRV76" s="129"/>
      <c r="BRW76" s="129"/>
      <c r="BRX76" s="129"/>
      <c r="BRY76" s="129"/>
      <c r="BRZ76" s="129"/>
      <c r="BSA76" s="129"/>
      <c r="BSB76" s="129"/>
      <c r="BSC76" s="129"/>
      <c r="BSD76" s="129"/>
      <c r="BSE76" s="129"/>
      <c r="BSF76" s="129"/>
      <c r="BSG76" s="129"/>
      <c r="BSH76" s="129"/>
      <c r="BSI76" s="129"/>
      <c r="BSJ76" s="129"/>
      <c r="BSK76" s="129"/>
      <c r="BSL76" s="129"/>
      <c r="BSM76" s="129"/>
      <c r="BSN76" s="129"/>
      <c r="BSO76" s="129"/>
      <c r="BSP76" s="129"/>
      <c r="BSQ76" s="129"/>
      <c r="BSR76" s="129"/>
      <c r="BSS76" s="129"/>
      <c r="BST76" s="129"/>
      <c r="BSU76" s="129"/>
      <c r="BSV76" s="129"/>
      <c r="BSW76" s="129"/>
      <c r="BSX76" s="129"/>
      <c r="BSY76" s="129"/>
      <c r="BSZ76" s="129"/>
      <c r="BTA76" s="129"/>
      <c r="BTB76" s="129"/>
      <c r="BTC76" s="129"/>
      <c r="BTD76" s="129"/>
      <c r="BTE76" s="129"/>
      <c r="BTF76" s="129"/>
      <c r="BTG76" s="129"/>
      <c r="BTH76" s="129"/>
      <c r="BTI76" s="129"/>
      <c r="BTJ76" s="129"/>
      <c r="BTK76" s="129"/>
      <c r="BTL76" s="129"/>
      <c r="BTM76" s="129"/>
      <c r="BTN76" s="129"/>
      <c r="BTO76" s="129"/>
      <c r="BTP76" s="129"/>
      <c r="BTQ76" s="129"/>
      <c r="BTR76" s="129"/>
      <c r="BTS76" s="129"/>
      <c r="BTT76" s="129"/>
      <c r="BTU76" s="129"/>
      <c r="BTV76" s="129"/>
      <c r="BTW76" s="129"/>
      <c r="BTX76" s="129"/>
      <c r="BTY76" s="129"/>
      <c r="BTZ76" s="129"/>
      <c r="BUA76" s="129"/>
      <c r="BUB76" s="129"/>
      <c r="BUC76" s="129"/>
      <c r="BUD76" s="129"/>
      <c r="BUE76" s="129"/>
      <c r="BUF76" s="129"/>
      <c r="BUG76" s="129"/>
      <c r="BUH76" s="129"/>
      <c r="BUI76" s="129"/>
      <c r="BUJ76" s="129"/>
      <c r="BUK76" s="129"/>
      <c r="BUL76" s="129"/>
      <c r="BUM76" s="129"/>
      <c r="BUN76" s="129"/>
      <c r="BUO76" s="129"/>
      <c r="BUP76" s="129"/>
      <c r="BUQ76" s="129"/>
      <c r="BUR76" s="129"/>
      <c r="BUS76" s="129"/>
      <c r="BUT76" s="129"/>
      <c r="BUU76" s="129"/>
      <c r="BUV76" s="129"/>
      <c r="BUW76" s="129"/>
      <c r="BUX76" s="129"/>
      <c r="BUY76" s="129"/>
      <c r="BUZ76" s="129"/>
      <c r="BVA76" s="129"/>
      <c r="BVB76" s="129"/>
      <c r="BVC76" s="129"/>
      <c r="BVD76" s="129"/>
      <c r="BVE76" s="129"/>
      <c r="BVF76" s="129"/>
      <c r="BVG76" s="129"/>
      <c r="BVH76" s="129"/>
      <c r="BVI76" s="129"/>
      <c r="BVJ76" s="129"/>
      <c r="BVK76" s="129"/>
      <c r="BVL76" s="129"/>
      <c r="BVM76" s="129"/>
      <c r="BVN76" s="129"/>
      <c r="BVO76" s="129"/>
      <c r="BVP76" s="129"/>
      <c r="BVQ76" s="129"/>
      <c r="BVR76" s="129"/>
      <c r="BVS76" s="129"/>
      <c r="BVT76" s="129"/>
      <c r="BVU76" s="129"/>
      <c r="BVV76" s="129"/>
      <c r="BVW76" s="129"/>
      <c r="BVX76" s="129"/>
      <c r="BVY76" s="129"/>
      <c r="BVZ76" s="129"/>
      <c r="BWA76" s="129"/>
      <c r="BWB76" s="129"/>
      <c r="BWC76" s="129"/>
      <c r="BWD76" s="129"/>
      <c r="BWE76" s="129"/>
      <c r="BWF76" s="129"/>
      <c r="BWG76" s="129"/>
      <c r="BWH76" s="129"/>
      <c r="BWI76" s="129"/>
      <c r="BWJ76" s="129"/>
      <c r="BWK76" s="129"/>
      <c r="BWL76" s="129"/>
      <c r="BWM76" s="129"/>
      <c r="BWN76" s="129"/>
      <c r="BWO76" s="129"/>
      <c r="BWP76" s="129"/>
      <c r="BWQ76" s="129"/>
      <c r="BWR76" s="129"/>
      <c r="BWS76" s="129"/>
      <c r="BWT76" s="129"/>
      <c r="BWU76" s="129"/>
      <c r="BWV76" s="129"/>
      <c r="BWW76" s="129"/>
      <c r="BWX76" s="129"/>
      <c r="BWY76" s="129"/>
      <c r="BWZ76" s="129"/>
      <c r="BXA76" s="129"/>
      <c r="BXB76" s="129"/>
      <c r="BXC76" s="129"/>
      <c r="BXD76" s="129"/>
      <c r="BXE76" s="129"/>
      <c r="BXF76" s="129"/>
      <c r="BXG76" s="129"/>
      <c r="BXH76" s="129"/>
      <c r="BXI76" s="129"/>
      <c r="BXJ76" s="129"/>
      <c r="BXK76" s="129"/>
      <c r="BXL76" s="129"/>
      <c r="BXM76" s="129"/>
      <c r="BXN76" s="129"/>
      <c r="BXO76" s="129"/>
      <c r="BXP76" s="129"/>
      <c r="BXQ76" s="129"/>
      <c r="BXR76" s="129"/>
      <c r="BXS76" s="129"/>
      <c r="BXT76" s="129"/>
      <c r="BXU76" s="129"/>
      <c r="BXV76" s="129"/>
      <c r="BXW76" s="129"/>
      <c r="BXX76" s="129"/>
      <c r="BXY76" s="129"/>
      <c r="BXZ76" s="129"/>
      <c r="BYA76" s="129"/>
      <c r="BYB76" s="129"/>
      <c r="BYC76" s="129"/>
      <c r="BYD76" s="129"/>
      <c r="BYE76" s="129"/>
      <c r="BYF76" s="129"/>
      <c r="BYG76" s="129"/>
      <c r="BYH76" s="129"/>
      <c r="BYI76" s="129"/>
      <c r="BYJ76" s="129"/>
      <c r="BYK76" s="129"/>
      <c r="BYL76" s="129"/>
      <c r="BYM76" s="129"/>
      <c r="BYN76" s="129"/>
      <c r="BYO76" s="129"/>
      <c r="BYP76" s="129"/>
      <c r="BYQ76" s="129"/>
      <c r="BYR76" s="129"/>
      <c r="BYS76" s="129"/>
      <c r="BYT76" s="129"/>
      <c r="BYU76" s="129"/>
      <c r="BYV76" s="129"/>
      <c r="BYW76" s="129"/>
      <c r="BYX76" s="129"/>
      <c r="BYY76" s="129"/>
      <c r="BYZ76" s="129"/>
      <c r="BZA76" s="129"/>
      <c r="BZB76" s="129"/>
      <c r="BZC76" s="129"/>
      <c r="BZD76" s="129"/>
      <c r="BZE76" s="129"/>
      <c r="BZF76" s="129"/>
      <c r="BZG76" s="129"/>
      <c r="BZH76" s="129"/>
      <c r="BZI76" s="129"/>
      <c r="BZJ76" s="129"/>
      <c r="BZK76" s="129"/>
      <c r="BZL76" s="129"/>
      <c r="BZM76" s="129"/>
      <c r="BZN76" s="129"/>
      <c r="BZO76" s="129"/>
      <c r="BZP76" s="129"/>
      <c r="BZQ76" s="129"/>
      <c r="BZR76" s="129"/>
      <c r="BZS76" s="129"/>
      <c r="BZT76" s="129"/>
      <c r="BZU76" s="129"/>
      <c r="BZV76" s="129"/>
      <c r="BZW76" s="129"/>
      <c r="BZX76" s="129"/>
      <c r="BZY76" s="129"/>
      <c r="BZZ76" s="129"/>
      <c r="CAA76" s="129"/>
      <c r="CAB76" s="129"/>
      <c r="CAC76" s="129"/>
      <c r="CAD76" s="129"/>
      <c r="CAE76" s="129"/>
      <c r="CAF76" s="129"/>
      <c r="CAG76" s="129"/>
      <c r="CAH76" s="129"/>
      <c r="CAI76" s="129"/>
      <c r="CAJ76" s="129"/>
      <c r="CAK76" s="129"/>
      <c r="CAL76" s="129"/>
      <c r="CAM76" s="129"/>
      <c r="CAN76" s="129"/>
      <c r="CAO76" s="129"/>
      <c r="CAP76" s="129"/>
      <c r="CAQ76" s="129"/>
      <c r="CAR76" s="129"/>
      <c r="CAS76" s="129"/>
      <c r="CAT76" s="129"/>
      <c r="CAU76" s="129"/>
      <c r="CAV76" s="129"/>
      <c r="CAW76" s="129"/>
      <c r="CAX76" s="129"/>
      <c r="CAY76" s="129"/>
      <c r="CAZ76" s="129"/>
      <c r="CBA76" s="129"/>
      <c r="CBB76" s="129"/>
      <c r="CBC76" s="129"/>
      <c r="CBD76" s="129"/>
      <c r="CBE76" s="129"/>
      <c r="CBF76" s="129"/>
      <c r="CBG76" s="129"/>
      <c r="CBH76" s="129"/>
      <c r="CBI76" s="129"/>
      <c r="CBJ76" s="129"/>
      <c r="CBK76" s="129"/>
      <c r="CBL76" s="129"/>
      <c r="CBM76" s="129"/>
      <c r="CBN76" s="129"/>
      <c r="CBO76" s="129"/>
      <c r="CBP76" s="129"/>
      <c r="CBQ76" s="129"/>
      <c r="CBR76" s="129"/>
      <c r="CBS76" s="129"/>
      <c r="CBT76" s="129"/>
      <c r="CBU76" s="129"/>
      <c r="CBV76" s="129"/>
      <c r="CBW76" s="129"/>
      <c r="CBX76" s="129"/>
      <c r="CBY76" s="129"/>
      <c r="CBZ76" s="129"/>
      <c r="CCA76" s="129"/>
      <c r="CCB76" s="129"/>
      <c r="CCC76" s="129"/>
      <c r="CCD76" s="129"/>
      <c r="CCE76" s="129"/>
      <c r="CCF76" s="129"/>
      <c r="CCG76" s="129"/>
      <c r="CCH76" s="129"/>
      <c r="CCI76" s="129"/>
      <c r="CCJ76" s="129"/>
      <c r="CCK76" s="129"/>
      <c r="CCL76" s="129"/>
      <c r="CCM76" s="129"/>
      <c r="CCN76" s="129"/>
      <c r="CCO76" s="129"/>
      <c r="CCP76" s="129"/>
      <c r="CCQ76" s="129"/>
      <c r="CCR76" s="129"/>
      <c r="CCS76" s="129"/>
      <c r="CCT76" s="129"/>
      <c r="CCU76" s="129"/>
      <c r="CCV76" s="129"/>
      <c r="CCW76" s="129"/>
      <c r="CCX76" s="129"/>
      <c r="CCY76" s="129"/>
      <c r="CCZ76" s="129"/>
      <c r="CDA76" s="129"/>
      <c r="CDB76" s="129"/>
      <c r="CDC76" s="129"/>
      <c r="CDD76" s="129"/>
      <c r="CDE76" s="129"/>
      <c r="CDF76" s="129"/>
      <c r="CDG76" s="129"/>
      <c r="CDH76" s="129"/>
      <c r="CDI76" s="129"/>
      <c r="CDJ76" s="129"/>
      <c r="CDK76" s="129"/>
      <c r="CDL76" s="129"/>
      <c r="CDM76" s="129"/>
      <c r="CDN76" s="129"/>
      <c r="CDO76" s="129"/>
      <c r="CDP76" s="129"/>
      <c r="CDQ76" s="129"/>
      <c r="CDR76" s="129"/>
      <c r="CDS76" s="129"/>
      <c r="CDT76" s="129"/>
      <c r="CDU76" s="129"/>
      <c r="CDV76" s="129"/>
      <c r="CDW76" s="129"/>
      <c r="CDX76" s="129"/>
      <c r="CDY76" s="129"/>
      <c r="CDZ76" s="129"/>
      <c r="CEA76" s="129"/>
      <c r="CEB76" s="129"/>
      <c r="CEC76" s="129"/>
      <c r="CED76" s="129"/>
      <c r="CEE76" s="129"/>
      <c r="CEF76" s="129"/>
      <c r="CEG76" s="129"/>
      <c r="CEH76" s="129"/>
      <c r="CEI76" s="129"/>
      <c r="CEJ76" s="129"/>
      <c r="CEK76" s="129"/>
      <c r="CEL76" s="129"/>
      <c r="CEM76" s="129"/>
      <c r="CEN76" s="129"/>
      <c r="CEO76" s="129"/>
      <c r="CEP76" s="129"/>
      <c r="CEQ76" s="129"/>
      <c r="CER76" s="129"/>
      <c r="CES76" s="129"/>
      <c r="CET76" s="129"/>
      <c r="CEU76" s="129"/>
      <c r="CEV76" s="129"/>
      <c r="CEW76" s="129"/>
      <c r="CEX76" s="129"/>
      <c r="CEY76" s="129"/>
      <c r="CEZ76" s="129"/>
      <c r="CFA76" s="129"/>
      <c r="CFB76" s="129"/>
      <c r="CFC76" s="129"/>
      <c r="CFD76" s="129"/>
      <c r="CFE76" s="129"/>
      <c r="CFF76" s="129"/>
      <c r="CFG76" s="129"/>
      <c r="CFH76" s="129"/>
      <c r="CFI76" s="129"/>
      <c r="CFJ76" s="129"/>
      <c r="CFK76" s="129"/>
      <c r="CFL76" s="129"/>
      <c r="CFM76" s="129"/>
      <c r="CFN76" s="129"/>
      <c r="CFO76" s="129"/>
      <c r="CFP76" s="129"/>
      <c r="CFQ76" s="129"/>
      <c r="CFR76" s="129"/>
      <c r="CFS76" s="129"/>
      <c r="CFT76" s="129"/>
      <c r="CFU76" s="129"/>
      <c r="CFV76" s="129"/>
      <c r="CFW76" s="129"/>
      <c r="CFX76" s="129"/>
      <c r="CFY76" s="129"/>
      <c r="CFZ76" s="129"/>
      <c r="CGA76" s="129"/>
      <c r="CGB76" s="129"/>
      <c r="CGC76" s="129"/>
      <c r="CGD76" s="129"/>
      <c r="CGE76" s="129"/>
      <c r="CGF76" s="129"/>
      <c r="CGG76" s="129"/>
      <c r="CGH76" s="129"/>
      <c r="CGI76" s="129"/>
      <c r="CGJ76" s="129"/>
      <c r="CGK76" s="129"/>
      <c r="CGL76" s="129"/>
      <c r="CGM76" s="129"/>
      <c r="CGN76" s="129"/>
      <c r="CGO76" s="129"/>
      <c r="CGP76" s="129"/>
      <c r="CGQ76" s="129"/>
      <c r="CGR76" s="129"/>
      <c r="CGS76" s="129"/>
      <c r="CGT76" s="129"/>
      <c r="CGU76" s="129"/>
      <c r="CGV76" s="129"/>
      <c r="CGW76" s="129"/>
      <c r="CGX76" s="129"/>
      <c r="CGY76" s="129"/>
      <c r="CGZ76" s="129"/>
      <c r="CHA76" s="129"/>
      <c r="CHB76" s="129"/>
      <c r="CHC76" s="129"/>
      <c r="CHD76" s="129"/>
      <c r="CHE76" s="129"/>
      <c r="CHF76" s="129"/>
      <c r="CHG76" s="129"/>
      <c r="CHH76" s="129"/>
      <c r="CHI76" s="129"/>
      <c r="CHJ76" s="129"/>
      <c r="CHK76" s="129"/>
      <c r="CHL76" s="129"/>
      <c r="CHM76" s="129"/>
      <c r="CHN76" s="129"/>
      <c r="CHO76" s="129"/>
      <c r="CHP76" s="129"/>
      <c r="CHQ76" s="129"/>
      <c r="CHR76" s="129"/>
      <c r="CHS76" s="129"/>
      <c r="CHT76" s="129"/>
      <c r="CHU76" s="129"/>
      <c r="CHV76" s="129"/>
      <c r="CHW76" s="129"/>
      <c r="CHX76" s="129"/>
      <c r="CHY76" s="129"/>
      <c r="CHZ76" s="129"/>
      <c r="CIA76" s="129"/>
      <c r="CIB76" s="129"/>
      <c r="CIC76" s="129"/>
      <c r="CID76" s="129"/>
      <c r="CIE76" s="129"/>
      <c r="CIF76" s="129"/>
      <c r="CIG76" s="129"/>
      <c r="CIH76" s="129"/>
      <c r="CII76" s="129"/>
      <c r="CIJ76" s="129"/>
      <c r="CIK76" s="129"/>
      <c r="CIL76" s="129"/>
      <c r="CIM76" s="129"/>
      <c r="CIN76" s="129"/>
      <c r="CIO76" s="129"/>
      <c r="CIP76" s="129"/>
      <c r="CIQ76" s="129"/>
      <c r="CIR76" s="129"/>
      <c r="CIS76" s="129"/>
      <c r="CIT76" s="129"/>
      <c r="CIU76" s="129"/>
      <c r="CIV76" s="129"/>
      <c r="CIW76" s="129"/>
      <c r="CIX76" s="129"/>
      <c r="CIY76" s="129"/>
      <c r="CIZ76" s="129"/>
      <c r="CJA76" s="129"/>
      <c r="CJB76" s="129"/>
      <c r="CJC76" s="129"/>
      <c r="CJD76" s="129"/>
      <c r="CJE76" s="129"/>
      <c r="CJF76" s="129"/>
      <c r="CJG76" s="129"/>
      <c r="CJH76" s="129"/>
      <c r="CJI76" s="129"/>
      <c r="CJJ76" s="129"/>
      <c r="CJK76" s="129"/>
      <c r="CJL76" s="129"/>
      <c r="CJM76" s="129"/>
      <c r="CJN76" s="129"/>
      <c r="CJO76" s="129"/>
      <c r="CJP76" s="129"/>
      <c r="CJQ76" s="129"/>
      <c r="CJR76" s="129"/>
      <c r="CJS76" s="129"/>
      <c r="CJT76" s="129"/>
      <c r="CJU76" s="129"/>
      <c r="CJV76" s="129"/>
      <c r="CJW76" s="129"/>
      <c r="CJX76" s="129"/>
      <c r="CJY76" s="129"/>
      <c r="CJZ76" s="129"/>
      <c r="CKA76" s="129"/>
      <c r="CKB76" s="129"/>
      <c r="CKC76" s="129"/>
      <c r="CKD76" s="129"/>
      <c r="CKE76" s="129"/>
      <c r="CKF76" s="129"/>
      <c r="CKG76" s="129"/>
      <c r="CKH76" s="129"/>
      <c r="CKI76" s="129"/>
      <c r="CKJ76" s="129"/>
      <c r="CKK76" s="129"/>
      <c r="CKL76" s="129"/>
      <c r="CKM76" s="129"/>
      <c r="CKN76" s="129"/>
      <c r="CKO76" s="129"/>
      <c r="CKP76" s="129"/>
      <c r="CKQ76" s="129"/>
      <c r="CKR76" s="129"/>
      <c r="CKS76" s="129"/>
      <c r="CKT76" s="129"/>
      <c r="CKU76" s="129"/>
      <c r="CKV76" s="129"/>
      <c r="CKW76" s="129"/>
      <c r="CKX76" s="129"/>
      <c r="CKY76" s="129"/>
      <c r="CKZ76" s="129"/>
      <c r="CLA76" s="129"/>
      <c r="CLB76" s="129"/>
      <c r="CLC76" s="129"/>
      <c r="CLD76" s="129"/>
      <c r="CLE76" s="129"/>
      <c r="CLF76" s="129"/>
      <c r="CLG76" s="129"/>
      <c r="CLH76" s="129"/>
      <c r="CLI76" s="129"/>
      <c r="CLJ76" s="129"/>
      <c r="CLK76" s="129"/>
      <c r="CLL76" s="129"/>
      <c r="CLM76" s="129"/>
      <c r="CLN76" s="129"/>
      <c r="CLO76" s="129"/>
      <c r="CLP76" s="129"/>
      <c r="CLQ76" s="129"/>
      <c r="CLR76" s="129"/>
      <c r="CLS76" s="129"/>
      <c r="CLT76" s="129"/>
      <c r="CLU76" s="129"/>
      <c r="CLV76" s="129"/>
      <c r="CLW76" s="129"/>
      <c r="CLX76" s="129"/>
      <c r="CLY76" s="129"/>
      <c r="CLZ76" s="129"/>
      <c r="CMA76" s="129"/>
      <c r="CMB76" s="129"/>
      <c r="CMC76" s="129"/>
      <c r="CMD76" s="129"/>
      <c r="CME76" s="129"/>
      <c r="CMF76" s="129"/>
      <c r="CMG76" s="129"/>
      <c r="CMH76" s="129"/>
      <c r="CMI76" s="129"/>
      <c r="CMJ76" s="129"/>
      <c r="CMK76" s="129"/>
      <c r="CML76" s="129"/>
      <c r="CMM76" s="129"/>
      <c r="CMN76" s="129"/>
      <c r="CMO76" s="129"/>
      <c r="CMP76" s="129"/>
      <c r="CMQ76" s="129"/>
      <c r="CMR76" s="129"/>
      <c r="CMS76" s="129"/>
      <c r="CMT76" s="129"/>
      <c r="CMU76" s="129"/>
      <c r="CMV76" s="129"/>
      <c r="CMW76" s="129"/>
      <c r="CMX76" s="129"/>
      <c r="CMY76" s="129"/>
      <c r="CMZ76" s="129"/>
      <c r="CNA76" s="129"/>
      <c r="CNB76" s="129"/>
      <c r="CNC76" s="129"/>
      <c r="CND76" s="129"/>
      <c r="CNE76" s="129"/>
      <c r="CNF76" s="129"/>
      <c r="CNG76" s="129"/>
      <c r="CNH76" s="129"/>
      <c r="CNI76" s="129"/>
      <c r="CNJ76" s="129"/>
      <c r="CNK76" s="129"/>
      <c r="CNL76" s="129"/>
      <c r="CNM76" s="129"/>
      <c r="CNN76" s="129"/>
      <c r="CNO76" s="129"/>
      <c r="CNP76" s="129"/>
      <c r="CNQ76" s="129"/>
      <c r="CNR76" s="129"/>
      <c r="CNS76" s="129"/>
      <c r="CNT76" s="129"/>
      <c r="CNU76" s="129"/>
      <c r="CNV76" s="129"/>
      <c r="CNW76" s="129"/>
      <c r="CNX76" s="129"/>
      <c r="CNY76" s="129"/>
      <c r="CNZ76" s="129"/>
      <c r="COA76" s="129"/>
      <c r="COB76" s="129"/>
      <c r="COC76" s="129"/>
      <c r="COD76" s="129"/>
      <c r="COE76" s="129"/>
      <c r="COF76" s="129"/>
      <c r="COG76" s="129"/>
      <c r="COH76" s="129"/>
      <c r="COI76" s="129"/>
      <c r="COJ76" s="129"/>
      <c r="COK76" s="129"/>
      <c r="COL76" s="129"/>
      <c r="COM76" s="129"/>
      <c r="CON76" s="129"/>
      <c r="COO76" s="129"/>
      <c r="COP76" s="129"/>
      <c r="COQ76" s="129"/>
      <c r="COR76" s="129"/>
      <c r="COS76" s="129"/>
      <c r="COT76" s="129"/>
      <c r="COU76" s="129"/>
      <c r="COV76" s="129"/>
      <c r="COW76" s="129"/>
      <c r="COX76" s="129"/>
      <c r="COY76" s="129"/>
      <c r="COZ76" s="129"/>
      <c r="CPA76" s="129"/>
      <c r="CPB76" s="129"/>
      <c r="CPC76" s="129"/>
      <c r="CPD76" s="129"/>
      <c r="CPE76" s="129"/>
      <c r="CPF76" s="129"/>
      <c r="CPG76" s="129"/>
      <c r="CPH76" s="129"/>
      <c r="CPI76" s="129"/>
      <c r="CPJ76" s="129"/>
      <c r="CPK76" s="129"/>
      <c r="CPL76" s="129"/>
      <c r="CPM76" s="129"/>
      <c r="CPN76" s="129"/>
      <c r="CPO76" s="129"/>
      <c r="CPP76" s="129"/>
      <c r="CPQ76" s="129"/>
      <c r="CPR76" s="129"/>
      <c r="CPS76" s="129"/>
      <c r="CPT76" s="129"/>
      <c r="CPU76" s="129"/>
      <c r="CPV76" s="129"/>
      <c r="CPW76" s="129"/>
      <c r="CPX76" s="129"/>
      <c r="CPY76" s="129"/>
      <c r="CPZ76" s="129"/>
      <c r="CQA76" s="129"/>
      <c r="CQB76" s="129"/>
      <c r="CQC76" s="129"/>
      <c r="CQD76" s="129"/>
      <c r="CQE76" s="129"/>
      <c r="CQF76" s="129"/>
      <c r="CQG76" s="129"/>
      <c r="CQH76" s="129"/>
      <c r="CQI76" s="129"/>
      <c r="CQJ76" s="129"/>
      <c r="CQK76" s="129"/>
      <c r="CQL76" s="129"/>
      <c r="CQM76" s="129"/>
      <c r="CQN76" s="129"/>
      <c r="CQO76" s="129"/>
      <c r="CQP76" s="129"/>
      <c r="CQQ76" s="129"/>
      <c r="CQR76" s="129"/>
      <c r="CQS76" s="129"/>
      <c r="CQT76" s="129"/>
      <c r="CQU76" s="129"/>
      <c r="CQV76" s="129"/>
      <c r="CQW76" s="129"/>
      <c r="CQX76" s="129"/>
      <c r="CQY76" s="129"/>
      <c r="CQZ76" s="129"/>
      <c r="CRA76" s="129"/>
      <c r="CRB76" s="129"/>
      <c r="CRC76" s="129"/>
      <c r="CRD76" s="129"/>
      <c r="CRE76" s="129"/>
      <c r="CRF76" s="129"/>
      <c r="CRG76" s="129"/>
      <c r="CRH76" s="129"/>
      <c r="CRI76" s="129"/>
      <c r="CRJ76" s="129"/>
      <c r="CRK76" s="129"/>
      <c r="CRL76" s="129"/>
      <c r="CRM76" s="129"/>
      <c r="CRN76" s="129"/>
      <c r="CRO76" s="129"/>
      <c r="CRP76" s="129"/>
      <c r="CRQ76" s="129"/>
      <c r="CRR76" s="129"/>
      <c r="CRS76" s="129"/>
      <c r="CRT76" s="129"/>
      <c r="CRU76" s="129"/>
      <c r="CRV76" s="129"/>
      <c r="CRW76" s="129"/>
      <c r="CRX76" s="129"/>
      <c r="CRY76" s="129"/>
      <c r="CRZ76" s="129"/>
      <c r="CSA76" s="129"/>
      <c r="CSB76" s="129"/>
      <c r="CSC76" s="129"/>
      <c r="CSD76" s="129"/>
      <c r="CSE76" s="129"/>
      <c r="CSF76" s="129"/>
      <c r="CSG76" s="129"/>
      <c r="CSH76" s="129"/>
      <c r="CSI76" s="129"/>
      <c r="CSJ76" s="129"/>
      <c r="CSK76" s="129"/>
      <c r="CSL76" s="129"/>
      <c r="CSM76" s="129"/>
      <c r="CSN76" s="129"/>
      <c r="CSO76" s="129"/>
      <c r="CSP76" s="129"/>
      <c r="CSQ76" s="129"/>
      <c r="CSR76" s="129"/>
      <c r="CSS76" s="129"/>
      <c r="CST76" s="129"/>
      <c r="CSU76" s="129"/>
      <c r="CSV76" s="129"/>
      <c r="CSW76" s="129"/>
      <c r="CSX76" s="129"/>
      <c r="CSY76" s="129"/>
      <c r="CSZ76" s="129"/>
      <c r="CTA76" s="129"/>
      <c r="CTB76" s="129"/>
      <c r="CTC76" s="129"/>
      <c r="CTD76" s="129"/>
      <c r="CTE76" s="129"/>
      <c r="CTF76" s="129"/>
      <c r="CTG76" s="129"/>
      <c r="CTH76" s="129"/>
      <c r="CTI76" s="129"/>
      <c r="CTJ76" s="129"/>
      <c r="CTK76" s="129"/>
      <c r="CTL76" s="129"/>
      <c r="CTM76" s="129"/>
      <c r="CTN76" s="129"/>
      <c r="CTO76" s="129"/>
      <c r="CTP76" s="129"/>
      <c r="CTQ76" s="129"/>
      <c r="CTR76" s="129"/>
      <c r="CTS76" s="129"/>
      <c r="CTT76" s="129"/>
      <c r="CTU76" s="129"/>
      <c r="CTV76" s="129"/>
      <c r="CTW76" s="129"/>
      <c r="CTX76" s="129"/>
      <c r="CTY76" s="129"/>
      <c r="CTZ76" s="129"/>
      <c r="CUA76" s="129"/>
      <c r="CUB76" s="129"/>
      <c r="CUC76" s="129"/>
      <c r="CUD76" s="129"/>
      <c r="CUE76" s="129"/>
      <c r="CUF76" s="129"/>
      <c r="CUG76" s="129"/>
      <c r="CUH76" s="129"/>
      <c r="CUI76" s="129"/>
      <c r="CUJ76" s="129"/>
      <c r="CUK76" s="129"/>
      <c r="CUL76" s="129"/>
      <c r="CUM76" s="129"/>
      <c r="CUN76" s="129"/>
      <c r="CUO76" s="129"/>
      <c r="CUP76" s="129"/>
      <c r="CUQ76" s="129"/>
      <c r="CUR76" s="129"/>
      <c r="CUS76" s="129"/>
      <c r="CUT76" s="129"/>
      <c r="CUU76" s="129"/>
      <c r="CUV76" s="129"/>
      <c r="CUW76" s="129"/>
      <c r="CUX76" s="129"/>
      <c r="CUY76" s="129"/>
      <c r="CUZ76" s="129"/>
      <c r="CVA76" s="129"/>
      <c r="CVB76" s="129"/>
      <c r="CVC76" s="129"/>
      <c r="CVD76" s="129"/>
      <c r="CVE76" s="129"/>
      <c r="CVF76" s="129"/>
      <c r="CVG76" s="129"/>
      <c r="CVH76" s="129"/>
      <c r="CVI76" s="129"/>
      <c r="CVJ76" s="129"/>
      <c r="CVK76" s="129"/>
      <c r="CVL76" s="129"/>
      <c r="CVM76" s="129"/>
      <c r="CVN76" s="129"/>
      <c r="CVO76" s="129"/>
      <c r="CVP76" s="129"/>
      <c r="CVQ76" s="129"/>
      <c r="CVR76" s="129"/>
      <c r="CVS76" s="129"/>
      <c r="CVT76" s="129"/>
      <c r="CVU76" s="129"/>
      <c r="CVV76" s="129"/>
      <c r="CVW76" s="129"/>
      <c r="CVX76" s="129"/>
      <c r="CVY76" s="129"/>
      <c r="CVZ76" s="129"/>
      <c r="CWA76" s="129"/>
      <c r="CWB76" s="129"/>
      <c r="CWC76" s="129"/>
      <c r="CWD76" s="129"/>
      <c r="CWE76" s="129"/>
      <c r="CWF76" s="129"/>
      <c r="CWG76" s="129"/>
      <c r="CWH76" s="129"/>
      <c r="CWI76" s="129"/>
      <c r="CWJ76" s="129"/>
      <c r="CWK76" s="129"/>
      <c r="CWL76" s="129"/>
      <c r="CWM76" s="129"/>
      <c r="CWN76" s="129"/>
      <c r="CWO76" s="129"/>
      <c r="CWP76" s="129"/>
      <c r="CWQ76" s="129"/>
      <c r="CWR76" s="129"/>
      <c r="CWS76" s="129"/>
      <c r="CWT76" s="129"/>
      <c r="CWU76" s="129"/>
      <c r="CWV76" s="129"/>
      <c r="CWW76" s="129"/>
      <c r="CWX76" s="129"/>
      <c r="CWY76" s="129"/>
      <c r="CWZ76" s="129"/>
      <c r="CXA76" s="129"/>
      <c r="CXB76" s="129"/>
      <c r="CXC76" s="129"/>
      <c r="CXD76" s="129"/>
      <c r="CXE76" s="129"/>
      <c r="CXF76" s="129"/>
      <c r="CXG76" s="129"/>
      <c r="CXH76" s="129"/>
      <c r="CXI76" s="129"/>
      <c r="CXJ76" s="129"/>
      <c r="CXK76" s="129"/>
      <c r="CXL76" s="129"/>
      <c r="CXM76" s="129"/>
      <c r="CXN76" s="129"/>
      <c r="CXO76" s="129"/>
      <c r="CXP76" s="129"/>
      <c r="CXQ76" s="129"/>
      <c r="CXR76" s="129"/>
      <c r="CXS76" s="129"/>
      <c r="CXT76" s="129"/>
      <c r="CXU76" s="129"/>
      <c r="CXV76" s="129"/>
      <c r="CXW76" s="129"/>
      <c r="CXX76" s="129"/>
      <c r="CXY76" s="129"/>
      <c r="CXZ76" s="129"/>
      <c r="CYA76" s="129"/>
      <c r="CYB76" s="129"/>
      <c r="CYC76" s="129"/>
      <c r="CYD76" s="129"/>
      <c r="CYE76" s="129"/>
      <c r="CYF76" s="129"/>
      <c r="CYG76" s="129"/>
      <c r="CYH76" s="129"/>
      <c r="CYI76" s="129"/>
      <c r="CYJ76" s="129"/>
      <c r="CYK76" s="129"/>
      <c r="CYL76" s="129"/>
      <c r="CYM76" s="129"/>
      <c r="CYN76" s="129"/>
      <c r="CYO76" s="129"/>
      <c r="CYP76" s="129"/>
      <c r="CYQ76" s="129"/>
      <c r="CYR76" s="129"/>
      <c r="CYS76" s="129"/>
      <c r="CYT76" s="129"/>
      <c r="CYU76" s="129"/>
      <c r="CYV76" s="129"/>
      <c r="CYW76" s="129"/>
      <c r="CYX76" s="129"/>
      <c r="CYY76" s="129"/>
      <c r="CYZ76" s="129"/>
      <c r="CZA76" s="129"/>
      <c r="CZB76" s="129"/>
      <c r="CZC76" s="129"/>
      <c r="CZD76" s="129"/>
      <c r="CZE76" s="129"/>
      <c r="CZF76" s="129"/>
      <c r="CZG76" s="129"/>
      <c r="CZH76" s="129"/>
      <c r="CZI76" s="129"/>
      <c r="CZJ76" s="129"/>
      <c r="CZK76" s="129"/>
      <c r="CZL76" s="129"/>
      <c r="CZM76" s="129"/>
      <c r="CZN76" s="129"/>
      <c r="CZO76" s="129"/>
      <c r="CZP76" s="129"/>
      <c r="CZQ76" s="129"/>
      <c r="CZR76" s="129"/>
      <c r="CZS76" s="129"/>
      <c r="CZT76" s="129"/>
      <c r="CZU76" s="129"/>
      <c r="CZV76" s="129"/>
      <c r="CZW76" s="129"/>
      <c r="CZX76" s="129"/>
      <c r="CZY76" s="129"/>
      <c r="CZZ76" s="129"/>
      <c r="DAA76" s="129"/>
      <c r="DAB76" s="129"/>
      <c r="DAC76" s="129"/>
      <c r="DAD76" s="129"/>
      <c r="DAE76" s="129"/>
      <c r="DAF76" s="129"/>
      <c r="DAG76" s="129"/>
      <c r="DAH76" s="129"/>
      <c r="DAI76" s="129"/>
      <c r="DAJ76" s="129"/>
      <c r="DAK76" s="129"/>
      <c r="DAL76" s="129"/>
      <c r="DAM76" s="129"/>
      <c r="DAN76" s="129"/>
      <c r="DAO76" s="129"/>
      <c r="DAP76" s="129"/>
      <c r="DAQ76" s="129"/>
      <c r="DAR76" s="129"/>
      <c r="DAS76" s="129"/>
      <c r="DAT76" s="129"/>
      <c r="DAU76" s="129"/>
      <c r="DAV76" s="129"/>
      <c r="DAW76" s="129"/>
      <c r="DAX76" s="129"/>
      <c r="DAY76" s="129"/>
      <c r="DAZ76" s="129"/>
      <c r="DBA76" s="129"/>
      <c r="DBB76" s="129"/>
      <c r="DBC76" s="129"/>
      <c r="DBD76" s="129"/>
      <c r="DBE76" s="129"/>
      <c r="DBF76" s="129"/>
      <c r="DBG76" s="129"/>
      <c r="DBH76" s="129"/>
      <c r="DBI76" s="129"/>
      <c r="DBJ76" s="129"/>
      <c r="DBK76" s="129"/>
      <c r="DBL76" s="129"/>
      <c r="DBM76" s="129"/>
      <c r="DBN76" s="129"/>
      <c r="DBO76" s="129"/>
      <c r="DBP76" s="129"/>
      <c r="DBQ76" s="129"/>
      <c r="DBR76" s="129"/>
      <c r="DBS76" s="129"/>
      <c r="DBT76" s="129"/>
      <c r="DBU76" s="129"/>
      <c r="DBV76" s="129"/>
      <c r="DBW76" s="129"/>
      <c r="DBX76" s="129"/>
      <c r="DBY76" s="129"/>
      <c r="DBZ76" s="129"/>
      <c r="DCA76" s="129"/>
      <c r="DCB76" s="129"/>
      <c r="DCC76" s="129"/>
      <c r="DCD76" s="129"/>
      <c r="DCE76" s="129"/>
      <c r="DCF76" s="129"/>
      <c r="DCG76" s="129"/>
      <c r="DCH76" s="129"/>
      <c r="DCI76" s="129"/>
      <c r="DCJ76" s="129"/>
      <c r="DCK76" s="129"/>
      <c r="DCL76" s="129"/>
      <c r="DCM76" s="129"/>
      <c r="DCN76" s="129"/>
      <c r="DCO76" s="129"/>
      <c r="DCP76" s="129"/>
      <c r="DCQ76" s="129"/>
      <c r="DCR76" s="129"/>
      <c r="DCS76" s="129"/>
      <c r="DCT76" s="129"/>
      <c r="DCU76" s="129"/>
      <c r="DCV76" s="129"/>
      <c r="DCW76" s="129"/>
      <c r="DCX76" s="129"/>
      <c r="DCY76" s="129"/>
      <c r="DCZ76" s="129"/>
      <c r="DDA76" s="129"/>
      <c r="DDB76" s="129"/>
      <c r="DDC76" s="129"/>
      <c r="DDD76" s="129"/>
      <c r="DDE76" s="129"/>
      <c r="DDF76" s="129"/>
      <c r="DDG76" s="129"/>
      <c r="DDH76" s="129"/>
      <c r="DDI76" s="129"/>
      <c r="DDJ76" s="129"/>
      <c r="DDK76" s="129"/>
      <c r="DDL76" s="129"/>
      <c r="DDM76" s="129"/>
      <c r="DDN76" s="129"/>
      <c r="DDO76" s="129"/>
      <c r="DDP76" s="129"/>
      <c r="DDQ76" s="129"/>
      <c r="DDR76" s="129"/>
      <c r="DDS76" s="129"/>
      <c r="DDT76" s="129"/>
      <c r="DDU76" s="129"/>
      <c r="DDV76" s="129"/>
      <c r="DDW76" s="129"/>
      <c r="DDX76" s="129"/>
      <c r="DDY76" s="129"/>
      <c r="DDZ76" s="129"/>
      <c r="DEA76" s="129"/>
      <c r="DEB76" s="129"/>
      <c r="DEC76" s="129"/>
      <c r="DED76" s="129"/>
      <c r="DEE76" s="129"/>
      <c r="DEF76" s="129"/>
      <c r="DEG76" s="129"/>
      <c r="DEH76" s="129"/>
      <c r="DEI76" s="129"/>
      <c r="DEJ76" s="129"/>
      <c r="DEK76" s="129"/>
      <c r="DEL76" s="129"/>
      <c r="DEM76" s="129"/>
      <c r="DEN76" s="129"/>
      <c r="DEO76" s="129"/>
      <c r="DEP76" s="129"/>
      <c r="DEQ76" s="129"/>
      <c r="DER76" s="129"/>
      <c r="DES76" s="129"/>
      <c r="DET76" s="129"/>
      <c r="DEU76" s="129"/>
      <c r="DEV76" s="129"/>
      <c r="DEW76" s="129"/>
      <c r="DEX76" s="129"/>
      <c r="DEY76" s="129"/>
      <c r="DEZ76" s="129"/>
      <c r="DFA76" s="129"/>
      <c r="DFB76" s="129"/>
      <c r="DFC76" s="129"/>
      <c r="DFD76" s="129"/>
      <c r="DFE76" s="129"/>
      <c r="DFF76" s="129"/>
      <c r="DFG76" s="129"/>
      <c r="DFH76" s="129"/>
      <c r="DFI76" s="129"/>
      <c r="DFJ76" s="129"/>
      <c r="DFK76" s="129"/>
      <c r="DFL76" s="129"/>
      <c r="DFM76" s="129"/>
      <c r="DFN76" s="129"/>
      <c r="DFO76" s="129"/>
      <c r="DFP76" s="129"/>
      <c r="DFQ76" s="129"/>
      <c r="DFR76" s="129"/>
      <c r="DFS76" s="129"/>
      <c r="DFT76" s="129"/>
      <c r="DFU76" s="129"/>
      <c r="DFV76" s="129"/>
      <c r="DFW76" s="129"/>
      <c r="DFX76" s="129"/>
      <c r="DFY76" s="129"/>
      <c r="DFZ76" s="129"/>
      <c r="DGA76" s="129"/>
      <c r="DGB76" s="129"/>
      <c r="DGC76" s="129"/>
      <c r="DGD76" s="129"/>
      <c r="DGE76" s="129"/>
      <c r="DGF76" s="129"/>
      <c r="DGG76" s="129"/>
      <c r="DGH76" s="129"/>
      <c r="DGI76" s="129"/>
      <c r="DGJ76" s="129"/>
      <c r="DGK76" s="129"/>
      <c r="DGL76" s="129"/>
      <c r="DGM76" s="129"/>
      <c r="DGN76" s="129"/>
      <c r="DGO76" s="129"/>
      <c r="DGP76" s="129"/>
      <c r="DGQ76" s="129"/>
      <c r="DGR76" s="129"/>
      <c r="DGS76" s="129"/>
      <c r="DGT76" s="129"/>
      <c r="DGU76" s="129"/>
      <c r="DGV76" s="129"/>
      <c r="DGW76" s="129"/>
      <c r="DGX76" s="129"/>
      <c r="DGY76" s="129"/>
      <c r="DGZ76" s="129"/>
      <c r="DHA76" s="129"/>
      <c r="DHB76" s="129"/>
      <c r="DHC76" s="129"/>
      <c r="DHD76" s="129"/>
      <c r="DHE76" s="129"/>
      <c r="DHF76" s="129"/>
      <c r="DHG76" s="129"/>
      <c r="DHH76" s="129"/>
      <c r="DHI76" s="129"/>
      <c r="DHJ76" s="129"/>
      <c r="DHK76" s="129"/>
      <c r="DHL76" s="129"/>
      <c r="DHM76" s="129"/>
      <c r="DHN76" s="129"/>
      <c r="DHO76" s="129"/>
      <c r="DHP76" s="129"/>
      <c r="DHQ76" s="129"/>
      <c r="DHR76" s="129"/>
      <c r="DHS76" s="129"/>
      <c r="DHT76" s="129"/>
      <c r="DHU76" s="129"/>
      <c r="DHV76" s="129"/>
      <c r="DHW76" s="129"/>
      <c r="DHX76" s="129"/>
      <c r="DHY76" s="129"/>
      <c r="DHZ76" s="129"/>
      <c r="DIA76" s="129"/>
      <c r="DIB76" s="129"/>
      <c r="DIC76" s="129"/>
      <c r="DID76" s="129"/>
      <c r="DIE76" s="129"/>
      <c r="DIF76" s="129"/>
      <c r="DIG76" s="129"/>
      <c r="DIH76" s="129"/>
      <c r="DII76" s="129"/>
      <c r="DIJ76" s="129"/>
      <c r="DIK76" s="129"/>
      <c r="DIL76" s="129"/>
      <c r="DIM76" s="129"/>
      <c r="DIN76" s="129"/>
      <c r="DIO76" s="129"/>
      <c r="DIP76" s="129"/>
      <c r="DIQ76" s="129"/>
      <c r="DIR76" s="129"/>
      <c r="DIS76" s="129"/>
      <c r="DIT76" s="129"/>
      <c r="DIU76" s="129"/>
      <c r="DIV76" s="129"/>
      <c r="DIW76" s="129"/>
      <c r="DIX76" s="129"/>
      <c r="DIY76" s="129"/>
      <c r="DIZ76" s="129"/>
      <c r="DJA76" s="129"/>
      <c r="DJB76" s="129"/>
      <c r="DJC76" s="129"/>
      <c r="DJD76" s="129"/>
      <c r="DJE76" s="129"/>
      <c r="DJF76" s="129"/>
      <c r="DJG76" s="129"/>
      <c r="DJH76" s="129"/>
      <c r="DJI76" s="129"/>
      <c r="DJJ76" s="129"/>
      <c r="DJK76" s="129"/>
      <c r="DJL76" s="129"/>
      <c r="DJM76" s="129"/>
      <c r="DJN76" s="129"/>
      <c r="DJO76" s="129"/>
      <c r="DJP76" s="129"/>
      <c r="DJQ76" s="129"/>
      <c r="DJR76" s="129"/>
      <c r="DJS76" s="129"/>
      <c r="DJT76" s="129"/>
      <c r="DJU76" s="129"/>
      <c r="DJV76" s="129"/>
      <c r="DJW76" s="129"/>
      <c r="DJX76" s="129"/>
      <c r="DJY76" s="129"/>
      <c r="DJZ76" s="129"/>
      <c r="DKA76" s="129"/>
      <c r="DKB76" s="129"/>
      <c r="DKC76" s="129"/>
      <c r="DKD76" s="129"/>
      <c r="DKE76" s="129"/>
      <c r="DKF76" s="129"/>
      <c r="DKG76" s="129"/>
      <c r="DKH76" s="129"/>
      <c r="DKI76" s="129"/>
      <c r="DKJ76" s="129"/>
      <c r="DKK76" s="129"/>
      <c r="DKL76" s="129"/>
      <c r="DKM76" s="129"/>
      <c r="DKN76" s="129"/>
      <c r="DKO76" s="129"/>
      <c r="DKP76" s="129"/>
      <c r="DKQ76" s="129"/>
      <c r="DKR76" s="129"/>
      <c r="DKS76" s="129"/>
      <c r="DKT76" s="129"/>
      <c r="DKU76" s="129"/>
      <c r="DKV76" s="129"/>
      <c r="DKW76" s="129"/>
      <c r="DKX76" s="129"/>
      <c r="DKY76" s="129"/>
      <c r="DKZ76" s="129"/>
      <c r="DLA76" s="129"/>
      <c r="DLB76" s="129"/>
      <c r="DLC76" s="129"/>
      <c r="DLD76" s="129"/>
      <c r="DLE76" s="129"/>
      <c r="DLF76" s="129"/>
      <c r="DLG76" s="129"/>
      <c r="DLH76" s="129"/>
      <c r="DLI76" s="129"/>
      <c r="DLJ76" s="129"/>
      <c r="DLK76" s="129"/>
      <c r="DLL76" s="129"/>
      <c r="DLM76" s="129"/>
      <c r="DLN76" s="129"/>
      <c r="DLO76" s="129"/>
      <c r="DLP76" s="129"/>
      <c r="DLQ76" s="129"/>
      <c r="DLR76" s="129"/>
      <c r="DLS76" s="129"/>
      <c r="DLT76" s="129"/>
      <c r="DLU76" s="129"/>
      <c r="DLV76" s="129"/>
      <c r="DLW76" s="129"/>
      <c r="DLX76" s="129"/>
      <c r="DLY76" s="129"/>
      <c r="DLZ76" s="129"/>
      <c r="DMA76" s="129"/>
      <c r="DMB76" s="129"/>
      <c r="DMC76" s="129"/>
      <c r="DMD76" s="129"/>
      <c r="DME76" s="129"/>
      <c r="DMF76" s="129"/>
      <c r="DMG76" s="129"/>
      <c r="DMH76" s="129"/>
      <c r="DMI76" s="129"/>
      <c r="DMJ76" s="129"/>
      <c r="DMK76" s="129"/>
      <c r="DML76" s="129"/>
      <c r="DMM76" s="129"/>
      <c r="DMN76" s="129"/>
      <c r="DMO76" s="129"/>
      <c r="DMP76" s="129"/>
      <c r="DMQ76" s="129"/>
      <c r="DMR76" s="129"/>
      <c r="DMS76" s="129"/>
      <c r="DMT76" s="129"/>
      <c r="DMU76" s="129"/>
      <c r="DMV76" s="129"/>
      <c r="DMW76" s="129"/>
      <c r="DMX76" s="129"/>
      <c r="DMY76" s="129"/>
      <c r="DMZ76" s="129"/>
      <c r="DNA76" s="129"/>
      <c r="DNB76" s="129"/>
      <c r="DNC76" s="129"/>
      <c r="DND76" s="129"/>
      <c r="DNE76" s="129"/>
      <c r="DNF76" s="129"/>
      <c r="DNG76" s="129"/>
      <c r="DNH76" s="129"/>
      <c r="DNI76" s="129"/>
      <c r="DNJ76" s="129"/>
      <c r="DNK76" s="129"/>
      <c r="DNL76" s="129"/>
      <c r="DNM76" s="129"/>
      <c r="DNN76" s="129"/>
      <c r="DNO76" s="129"/>
      <c r="DNP76" s="129"/>
      <c r="DNQ76" s="129"/>
      <c r="DNR76" s="129"/>
      <c r="DNS76" s="129"/>
      <c r="DNT76" s="129"/>
      <c r="DNU76" s="129"/>
      <c r="DNV76" s="129"/>
      <c r="DNW76" s="129"/>
      <c r="DNX76" s="129"/>
      <c r="DNY76" s="129"/>
      <c r="DNZ76" s="129"/>
      <c r="DOA76" s="129"/>
      <c r="DOB76" s="129"/>
      <c r="DOC76" s="129"/>
      <c r="DOD76" s="129"/>
      <c r="DOE76" s="129"/>
      <c r="DOF76" s="129"/>
      <c r="DOG76" s="129"/>
      <c r="DOH76" s="129"/>
      <c r="DOI76" s="129"/>
      <c r="DOJ76" s="129"/>
      <c r="DOK76" s="129"/>
      <c r="DOL76" s="129"/>
      <c r="DOM76" s="129"/>
      <c r="DON76" s="129"/>
      <c r="DOO76" s="129"/>
      <c r="DOP76" s="129"/>
      <c r="DOQ76" s="129"/>
      <c r="DOR76" s="129"/>
      <c r="DOS76" s="129"/>
      <c r="DOT76" s="129"/>
      <c r="DOU76" s="129"/>
      <c r="DOV76" s="129"/>
      <c r="DOW76" s="129"/>
      <c r="DOX76" s="129"/>
      <c r="DOY76" s="129"/>
      <c r="DOZ76" s="129"/>
      <c r="DPA76" s="129"/>
      <c r="DPB76" s="129"/>
      <c r="DPC76" s="129"/>
      <c r="DPD76" s="129"/>
      <c r="DPE76" s="129"/>
      <c r="DPF76" s="129"/>
      <c r="DPG76" s="129"/>
      <c r="DPH76" s="129"/>
      <c r="DPI76" s="129"/>
      <c r="DPJ76" s="129"/>
      <c r="DPK76" s="129"/>
      <c r="DPL76" s="129"/>
      <c r="DPM76" s="129"/>
      <c r="DPN76" s="129"/>
      <c r="DPO76" s="129"/>
      <c r="DPP76" s="129"/>
      <c r="DPQ76" s="129"/>
      <c r="DPR76" s="129"/>
      <c r="DPS76" s="129"/>
      <c r="DPT76" s="129"/>
      <c r="DPU76" s="129"/>
      <c r="DPV76" s="129"/>
      <c r="DPW76" s="129"/>
      <c r="DPX76" s="129"/>
      <c r="DPY76" s="129"/>
      <c r="DPZ76" s="129"/>
      <c r="DQA76" s="129"/>
      <c r="DQB76" s="129"/>
      <c r="DQC76" s="129"/>
      <c r="DQD76" s="129"/>
      <c r="DQE76" s="129"/>
      <c r="DQF76" s="129"/>
      <c r="DQG76" s="129"/>
      <c r="DQH76" s="129"/>
      <c r="DQI76" s="129"/>
      <c r="DQJ76" s="129"/>
      <c r="DQK76" s="129"/>
      <c r="DQL76" s="129"/>
      <c r="DQM76" s="129"/>
      <c r="DQN76" s="129"/>
      <c r="DQO76" s="129"/>
      <c r="DQP76" s="129"/>
      <c r="DQQ76" s="129"/>
      <c r="DQR76" s="129"/>
      <c r="DQS76" s="129"/>
      <c r="DQT76" s="129"/>
      <c r="DQU76" s="129"/>
      <c r="DQV76" s="129"/>
      <c r="DQW76" s="129"/>
      <c r="DQX76" s="129"/>
      <c r="DQY76" s="129"/>
      <c r="DQZ76" s="129"/>
      <c r="DRA76" s="129"/>
      <c r="DRB76" s="129"/>
      <c r="DRC76" s="129"/>
      <c r="DRD76" s="129"/>
      <c r="DRE76" s="129"/>
      <c r="DRF76" s="129"/>
      <c r="DRG76" s="129"/>
      <c r="DRH76" s="129"/>
      <c r="DRI76" s="129"/>
      <c r="DRJ76" s="129"/>
      <c r="DRK76" s="129"/>
      <c r="DRL76" s="129"/>
      <c r="DRM76" s="129"/>
      <c r="DRN76" s="129"/>
      <c r="DRO76" s="129"/>
      <c r="DRP76" s="129"/>
      <c r="DRQ76" s="129"/>
      <c r="DRR76" s="129"/>
      <c r="DRS76" s="129"/>
      <c r="DRT76" s="129"/>
      <c r="DRU76" s="129"/>
      <c r="DRV76" s="129"/>
      <c r="DRW76" s="129"/>
      <c r="DRX76" s="129"/>
      <c r="DRY76" s="129"/>
      <c r="DRZ76" s="129"/>
      <c r="DSA76" s="129"/>
      <c r="DSB76" s="129"/>
      <c r="DSC76" s="129"/>
      <c r="DSD76" s="129"/>
      <c r="DSE76" s="129"/>
      <c r="DSF76" s="129"/>
      <c r="DSG76" s="129"/>
      <c r="DSH76" s="129"/>
      <c r="DSI76" s="129"/>
      <c r="DSJ76" s="129"/>
      <c r="DSK76" s="129"/>
      <c r="DSL76" s="129"/>
      <c r="DSM76" s="129"/>
      <c r="DSN76" s="129"/>
      <c r="DSO76" s="129"/>
      <c r="DSP76" s="129"/>
      <c r="DSQ76" s="129"/>
      <c r="DSR76" s="129"/>
      <c r="DSS76" s="129"/>
      <c r="DST76" s="129"/>
      <c r="DSU76" s="129"/>
      <c r="DSV76" s="129"/>
      <c r="DSW76" s="129"/>
      <c r="DSX76" s="129"/>
      <c r="DSY76" s="129"/>
      <c r="DSZ76" s="129"/>
      <c r="DTA76" s="129"/>
      <c r="DTB76" s="129"/>
      <c r="DTC76" s="129"/>
      <c r="DTD76" s="129"/>
      <c r="DTE76" s="129"/>
      <c r="DTF76" s="129"/>
      <c r="DTG76" s="129"/>
      <c r="DTH76" s="129"/>
      <c r="DTI76" s="129"/>
      <c r="DTJ76" s="129"/>
      <c r="DTK76" s="129"/>
      <c r="DTL76" s="129"/>
      <c r="DTM76" s="129"/>
      <c r="DTN76" s="129"/>
      <c r="DTO76" s="129"/>
      <c r="DTP76" s="129"/>
      <c r="DTQ76" s="129"/>
      <c r="DTR76" s="129"/>
      <c r="DTS76" s="129"/>
      <c r="DTT76" s="129"/>
      <c r="DTU76" s="129"/>
      <c r="DTV76" s="129"/>
      <c r="DTW76" s="129"/>
      <c r="DTX76" s="129"/>
      <c r="DTY76" s="129"/>
      <c r="DTZ76" s="129"/>
      <c r="DUA76" s="129"/>
      <c r="DUB76" s="129"/>
      <c r="DUC76" s="129"/>
      <c r="DUD76" s="129"/>
      <c r="DUE76" s="129"/>
      <c r="DUF76" s="129"/>
      <c r="DUG76" s="129"/>
      <c r="DUH76" s="129"/>
      <c r="DUI76" s="129"/>
      <c r="DUJ76" s="129"/>
      <c r="DUK76" s="129"/>
      <c r="DUL76" s="129"/>
      <c r="DUM76" s="129"/>
      <c r="DUN76" s="129"/>
      <c r="DUO76" s="129"/>
      <c r="DUP76" s="129"/>
      <c r="DUQ76" s="129"/>
      <c r="DUR76" s="129"/>
      <c r="DUS76" s="129"/>
      <c r="DUT76" s="129"/>
      <c r="DUU76" s="129"/>
      <c r="DUV76" s="129"/>
      <c r="DUW76" s="129"/>
      <c r="DUX76" s="129"/>
      <c r="DUY76" s="129"/>
      <c r="DUZ76" s="129"/>
      <c r="DVA76" s="129"/>
      <c r="DVB76" s="129"/>
      <c r="DVC76" s="129"/>
      <c r="DVD76" s="129"/>
      <c r="DVE76" s="129"/>
      <c r="DVF76" s="129"/>
      <c r="DVG76" s="129"/>
      <c r="DVH76" s="129"/>
      <c r="DVI76" s="129"/>
      <c r="DVJ76" s="129"/>
      <c r="DVK76" s="129"/>
      <c r="DVL76" s="129"/>
      <c r="DVM76" s="129"/>
      <c r="DVN76" s="129"/>
      <c r="DVO76" s="129"/>
      <c r="DVP76" s="129"/>
      <c r="DVQ76" s="129"/>
      <c r="DVR76" s="129"/>
      <c r="DVS76" s="129"/>
      <c r="DVT76" s="129"/>
      <c r="DVU76" s="129"/>
      <c r="DVV76" s="129"/>
      <c r="DVW76" s="129"/>
      <c r="DVX76" s="129"/>
      <c r="DVY76" s="129"/>
      <c r="DVZ76" s="129"/>
      <c r="DWA76" s="129"/>
      <c r="DWB76" s="129"/>
      <c r="DWC76" s="129"/>
      <c r="DWD76" s="129"/>
      <c r="DWE76" s="129"/>
      <c r="DWF76" s="129"/>
      <c r="DWG76" s="129"/>
      <c r="DWH76" s="129"/>
      <c r="DWI76" s="129"/>
      <c r="DWJ76" s="129"/>
      <c r="DWK76" s="129"/>
      <c r="DWL76" s="129"/>
      <c r="DWM76" s="129"/>
      <c r="DWN76" s="129"/>
      <c r="DWO76" s="129"/>
      <c r="DWP76" s="129"/>
      <c r="DWQ76" s="129"/>
      <c r="DWR76" s="129"/>
      <c r="DWS76" s="129"/>
      <c r="DWT76" s="129"/>
      <c r="DWU76" s="129"/>
      <c r="DWV76" s="129"/>
      <c r="DWW76" s="129"/>
      <c r="DWX76" s="129"/>
      <c r="DWY76" s="129"/>
      <c r="DWZ76" s="129"/>
      <c r="DXA76" s="129"/>
      <c r="DXB76" s="129"/>
      <c r="DXC76" s="129"/>
      <c r="DXD76" s="129"/>
      <c r="DXE76" s="129"/>
      <c r="DXF76" s="129"/>
      <c r="DXG76" s="129"/>
      <c r="DXH76" s="129"/>
      <c r="DXI76" s="129"/>
      <c r="DXJ76" s="129"/>
      <c r="DXK76" s="129"/>
      <c r="DXL76" s="129"/>
      <c r="DXM76" s="129"/>
      <c r="DXN76" s="129"/>
      <c r="DXO76" s="129"/>
      <c r="DXP76" s="129"/>
      <c r="DXQ76" s="129"/>
      <c r="DXR76" s="129"/>
      <c r="DXS76" s="129"/>
      <c r="DXT76" s="129"/>
      <c r="DXU76" s="129"/>
      <c r="DXV76" s="129"/>
      <c r="DXW76" s="129"/>
      <c r="DXX76" s="129"/>
      <c r="DXY76" s="129"/>
      <c r="DXZ76" s="129"/>
      <c r="DYA76" s="129"/>
      <c r="DYB76" s="129"/>
      <c r="DYC76" s="129"/>
      <c r="DYD76" s="129"/>
      <c r="DYE76" s="129"/>
      <c r="DYF76" s="129"/>
      <c r="DYG76" s="129"/>
      <c r="DYH76" s="129"/>
      <c r="DYI76" s="129"/>
      <c r="DYJ76" s="129"/>
      <c r="DYK76" s="129"/>
      <c r="DYL76" s="129"/>
      <c r="DYM76" s="129"/>
      <c r="DYN76" s="129"/>
      <c r="DYO76" s="129"/>
      <c r="DYP76" s="129"/>
      <c r="DYQ76" s="129"/>
      <c r="DYR76" s="129"/>
      <c r="DYS76" s="129"/>
      <c r="DYT76" s="129"/>
      <c r="DYU76" s="129"/>
      <c r="DYV76" s="129"/>
      <c r="DYW76" s="129"/>
      <c r="DYX76" s="129"/>
      <c r="DYY76" s="129"/>
      <c r="DYZ76" s="129"/>
      <c r="DZA76" s="129"/>
      <c r="DZB76" s="129"/>
      <c r="DZC76" s="129"/>
      <c r="DZD76" s="129"/>
      <c r="DZE76" s="129"/>
      <c r="DZF76" s="129"/>
      <c r="DZG76" s="129"/>
      <c r="DZH76" s="129"/>
      <c r="DZI76" s="129"/>
      <c r="DZJ76" s="129"/>
      <c r="DZK76" s="129"/>
      <c r="DZL76" s="129"/>
      <c r="DZM76" s="129"/>
      <c r="DZN76" s="129"/>
      <c r="DZO76" s="129"/>
      <c r="DZP76" s="129"/>
      <c r="DZQ76" s="129"/>
      <c r="DZR76" s="129"/>
      <c r="DZS76" s="129"/>
      <c r="DZT76" s="129"/>
      <c r="DZU76" s="129"/>
      <c r="DZV76" s="129"/>
      <c r="DZW76" s="129"/>
      <c r="DZX76" s="129"/>
      <c r="DZY76" s="129"/>
      <c r="DZZ76" s="129"/>
      <c r="EAA76" s="129"/>
      <c r="EAB76" s="129"/>
      <c r="EAC76" s="129"/>
      <c r="EAD76" s="129"/>
      <c r="EAE76" s="129"/>
      <c r="EAF76" s="129"/>
      <c r="EAG76" s="129"/>
      <c r="EAH76" s="129"/>
      <c r="EAI76" s="129"/>
      <c r="EAJ76" s="129"/>
      <c r="EAK76" s="129"/>
      <c r="EAL76" s="129"/>
      <c r="EAM76" s="129"/>
      <c r="EAN76" s="129"/>
      <c r="EAO76" s="129"/>
      <c r="EAP76" s="129"/>
      <c r="EAQ76" s="129"/>
      <c r="EAR76" s="129"/>
      <c r="EAS76" s="129"/>
      <c r="EAT76" s="129"/>
      <c r="EAU76" s="129"/>
      <c r="EAV76" s="129"/>
      <c r="EAW76" s="129"/>
      <c r="EAX76" s="129"/>
      <c r="EAY76" s="129"/>
      <c r="EAZ76" s="129"/>
      <c r="EBA76" s="129"/>
      <c r="EBB76" s="129"/>
      <c r="EBC76" s="129"/>
      <c r="EBD76" s="129"/>
      <c r="EBE76" s="129"/>
      <c r="EBF76" s="129"/>
      <c r="EBG76" s="129"/>
      <c r="EBH76" s="129"/>
      <c r="EBI76" s="129"/>
      <c r="EBJ76" s="129"/>
      <c r="EBK76" s="129"/>
      <c r="EBL76" s="129"/>
      <c r="EBM76" s="129"/>
      <c r="EBN76" s="129"/>
      <c r="EBO76" s="129"/>
      <c r="EBP76" s="129"/>
      <c r="EBQ76" s="129"/>
      <c r="EBR76" s="129"/>
      <c r="EBS76" s="129"/>
      <c r="EBT76" s="129"/>
      <c r="EBU76" s="129"/>
      <c r="EBV76" s="129"/>
      <c r="EBW76" s="129"/>
      <c r="EBX76" s="129"/>
      <c r="EBY76" s="129"/>
      <c r="EBZ76" s="129"/>
      <c r="ECA76" s="129"/>
      <c r="ECB76" s="129"/>
      <c r="ECC76" s="129"/>
      <c r="ECD76" s="129"/>
      <c r="ECE76" s="129"/>
      <c r="ECF76" s="129"/>
      <c r="ECG76" s="129"/>
      <c r="ECH76" s="129"/>
      <c r="ECI76" s="129"/>
      <c r="ECJ76" s="129"/>
      <c r="ECK76" s="129"/>
      <c r="ECL76" s="129"/>
      <c r="ECM76" s="129"/>
      <c r="ECN76" s="129"/>
      <c r="ECO76" s="129"/>
      <c r="ECP76" s="129"/>
      <c r="ECQ76" s="129"/>
      <c r="ECR76" s="129"/>
      <c r="ECS76" s="129"/>
      <c r="ECT76" s="129"/>
      <c r="ECU76" s="129"/>
      <c r="ECV76" s="129"/>
      <c r="ECW76" s="129"/>
      <c r="ECX76" s="129"/>
      <c r="ECY76" s="129"/>
      <c r="ECZ76" s="129"/>
      <c r="EDA76" s="129"/>
      <c r="EDB76" s="129"/>
      <c r="EDC76" s="129"/>
      <c r="EDD76" s="129"/>
      <c r="EDE76" s="129"/>
      <c r="EDF76" s="129"/>
      <c r="EDG76" s="129"/>
      <c r="EDH76" s="129"/>
      <c r="EDI76" s="129"/>
      <c r="EDJ76" s="129"/>
      <c r="EDK76" s="129"/>
      <c r="EDL76" s="129"/>
      <c r="EDM76" s="129"/>
      <c r="EDN76" s="129"/>
      <c r="EDO76" s="129"/>
      <c r="EDP76" s="129"/>
      <c r="EDQ76" s="129"/>
      <c r="EDR76" s="129"/>
      <c r="EDS76" s="129"/>
      <c r="EDT76" s="129"/>
      <c r="EDU76" s="129"/>
      <c r="EDV76" s="129"/>
      <c r="EDW76" s="129"/>
      <c r="EDX76" s="129"/>
      <c r="EDY76" s="129"/>
      <c r="EDZ76" s="129"/>
      <c r="EEA76" s="129"/>
      <c r="EEB76" s="129"/>
      <c r="EEC76" s="129"/>
      <c r="EED76" s="129"/>
      <c r="EEE76" s="129"/>
      <c r="EEF76" s="129"/>
      <c r="EEG76" s="129"/>
      <c r="EEH76" s="129"/>
      <c r="EEI76" s="129"/>
      <c r="EEJ76" s="129"/>
      <c r="EEK76" s="129"/>
      <c r="EEL76" s="129"/>
      <c r="EEM76" s="129"/>
      <c r="EEN76" s="129"/>
      <c r="EEO76" s="129"/>
      <c r="EEP76" s="129"/>
      <c r="EEQ76" s="129"/>
      <c r="EER76" s="129"/>
      <c r="EES76" s="129"/>
      <c r="EET76" s="129"/>
      <c r="EEU76" s="129"/>
      <c r="EEV76" s="129"/>
      <c r="EEW76" s="129"/>
      <c r="EEX76" s="129"/>
      <c r="EEY76" s="129"/>
      <c r="EEZ76" s="129"/>
      <c r="EFA76" s="129"/>
      <c r="EFB76" s="129"/>
      <c r="EFC76" s="129"/>
      <c r="EFD76" s="129"/>
      <c r="EFE76" s="129"/>
      <c r="EFF76" s="129"/>
      <c r="EFG76" s="129"/>
      <c r="EFH76" s="129"/>
      <c r="EFI76" s="129"/>
      <c r="EFJ76" s="129"/>
      <c r="EFK76" s="129"/>
      <c r="EFL76" s="129"/>
      <c r="EFM76" s="129"/>
      <c r="EFN76" s="129"/>
      <c r="EFO76" s="129"/>
      <c r="EFP76" s="129"/>
      <c r="EFQ76" s="129"/>
      <c r="EFR76" s="129"/>
      <c r="EFS76" s="129"/>
      <c r="EFT76" s="129"/>
      <c r="EFU76" s="129"/>
      <c r="EFV76" s="129"/>
      <c r="EFW76" s="129"/>
      <c r="EFX76" s="129"/>
      <c r="EFY76" s="129"/>
      <c r="EFZ76" s="129"/>
      <c r="EGA76" s="129"/>
      <c r="EGB76" s="129"/>
      <c r="EGC76" s="129"/>
      <c r="EGD76" s="129"/>
      <c r="EGE76" s="129"/>
      <c r="EGF76" s="129"/>
      <c r="EGG76" s="129"/>
      <c r="EGH76" s="129"/>
      <c r="EGI76" s="129"/>
      <c r="EGJ76" s="129"/>
      <c r="EGK76" s="129"/>
      <c r="EGL76" s="129"/>
      <c r="EGM76" s="129"/>
      <c r="EGN76" s="129"/>
      <c r="EGO76" s="129"/>
      <c r="EGP76" s="129"/>
      <c r="EGQ76" s="129"/>
      <c r="EGR76" s="129"/>
      <c r="EGS76" s="129"/>
      <c r="EGT76" s="129"/>
      <c r="EGU76" s="129"/>
      <c r="EGV76" s="129"/>
      <c r="EGW76" s="129"/>
      <c r="EGX76" s="129"/>
      <c r="EGY76" s="129"/>
      <c r="EGZ76" s="129"/>
      <c r="EHA76" s="129"/>
      <c r="EHB76" s="129"/>
      <c r="EHC76" s="129"/>
      <c r="EHD76" s="129"/>
      <c r="EHE76" s="129"/>
      <c r="EHF76" s="129"/>
      <c r="EHG76" s="129"/>
      <c r="EHH76" s="129"/>
      <c r="EHI76" s="129"/>
      <c r="EHJ76" s="129"/>
      <c r="EHK76" s="129"/>
      <c r="EHL76" s="129"/>
      <c r="EHM76" s="129"/>
      <c r="EHN76" s="129"/>
      <c r="EHO76" s="129"/>
      <c r="EHP76" s="129"/>
      <c r="EHQ76" s="129"/>
      <c r="EHR76" s="129"/>
      <c r="EHS76" s="129"/>
      <c r="EHT76" s="129"/>
      <c r="EHU76" s="129"/>
      <c r="EHV76" s="129"/>
      <c r="EHW76" s="129"/>
      <c r="EHX76" s="129"/>
      <c r="EHY76" s="129"/>
      <c r="EHZ76" s="129"/>
      <c r="EIA76" s="129"/>
      <c r="EIB76" s="129"/>
      <c r="EIC76" s="129"/>
      <c r="EID76" s="129"/>
      <c r="EIE76" s="129"/>
      <c r="EIF76" s="129"/>
      <c r="EIG76" s="129"/>
      <c r="EIH76" s="129"/>
      <c r="EII76" s="129"/>
      <c r="EIJ76" s="129"/>
      <c r="EIK76" s="129"/>
      <c r="EIL76" s="129"/>
      <c r="EIM76" s="129"/>
      <c r="EIN76" s="129"/>
      <c r="EIO76" s="129"/>
      <c r="EIP76" s="129"/>
      <c r="EIQ76" s="129"/>
      <c r="EIR76" s="129"/>
      <c r="EIS76" s="129"/>
      <c r="EIT76" s="129"/>
      <c r="EIU76" s="129"/>
      <c r="EIV76" s="129"/>
      <c r="EIW76" s="129"/>
      <c r="EIX76" s="129"/>
      <c r="EIY76" s="129"/>
      <c r="EIZ76" s="129"/>
      <c r="EJA76" s="129"/>
      <c r="EJB76" s="129"/>
      <c r="EJC76" s="129"/>
      <c r="EJD76" s="129"/>
      <c r="EJE76" s="129"/>
      <c r="EJF76" s="129"/>
      <c r="EJG76" s="129"/>
      <c r="EJH76" s="129"/>
      <c r="EJI76" s="129"/>
      <c r="EJJ76" s="129"/>
      <c r="EJK76" s="129"/>
      <c r="EJL76" s="129"/>
      <c r="EJM76" s="129"/>
      <c r="EJN76" s="129"/>
      <c r="EJO76" s="129"/>
      <c r="EJP76" s="129"/>
      <c r="EJQ76" s="129"/>
      <c r="EJR76" s="129"/>
      <c r="EJS76" s="129"/>
      <c r="EJT76" s="129"/>
      <c r="EJU76" s="129"/>
      <c r="EJV76" s="129"/>
      <c r="EJW76" s="129"/>
      <c r="EJX76" s="129"/>
      <c r="EJY76" s="129"/>
      <c r="EJZ76" s="129"/>
      <c r="EKA76" s="129"/>
      <c r="EKB76" s="129"/>
      <c r="EKC76" s="129"/>
      <c r="EKD76" s="129"/>
      <c r="EKE76" s="129"/>
      <c r="EKF76" s="129"/>
      <c r="EKG76" s="129"/>
      <c r="EKH76" s="129"/>
      <c r="EKI76" s="129"/>
      <c r="EKJ76" s="129"/>
      <c r="EKK76" s="129"/>
      <c r="EKL76" s="129"/>
      <c r="EKM76" s="129"/>
      <c r="EKN76" s="129"/>
      <c r="EKO76" s="129"/>
      <c r="EKP76" s="129"/>
      <c r="EKQ76" s="129"/>
      <c r="EKR76" s="129"/>
      <c r="EKS76" s="129"/>
      <c r="EKT76" s="129"/>
      <c r="EKU76" s="129"/>
      <c r="EKV76" s="129"/>
      <c r="EKW76" s="129"/>
      <c r="EKX76" s="129"/>
      <c r="EKY76" s="129"/>
      <c r="EKZ76" s="129"/>
      <c r="ELA76" s="129"/>
      <c r="ELB76" s="129"/>
      <c r="ELC76" s="129"/>
      <c r="ELD76" s="129"/>
      <c r="ELE76" s="129"/>
      <c r="ELF76" s="129"/>
      <c r="ELG76" s="129"/>
      <c r="ELH76" s="129"/>
      <c r="ELI76" s="129"/>
      <c r="ELJ76" s="129"/>
      <c r="ELK76" s="129"/>
      <c r="ELL76" s="129"/>
      <c r="ELM76" s="129"/>
      <c r="ELN76" s="129"/>
      <c r="ELO76" s="129"/>
      <c r="ELP76" s="129"/>
      <c r="ELQ76" s="129"/>
      <c r="ELR76" s="129"/>
      <c r="ELS76" s="129"/>
      <c r="ELT76" s="129"/>
      <c r="ELU76" s="129"/>
      <c r="ELV76" s="129"/>
      <c r="ELW76" s="129"/>
      <c r="ELX76" s="129"/>
      <c r="ELY76" s="129"/>
      <c r="ELZ76" s="129"/>
      <c r="EMA76" s="129"/>
      <c r="EMB76" s="129"/>
      <c r="EMC76" s="129"/>
      <c r="EMD76" s="129"/>
      <c r="EME76" s="129"/>
      <c r="EMF76" s="129"/>
      <c r="EMG76" s="129"/>
      <c r="EMH76" s="129"/>
      <c r="EMI76" s="129"/>
      <c r="EMJ76" s="129"/>
      <c r="EMK76" s="129"/>
      <c r="EML76" s="129"/>
      <c r="EMM76" s="129"/>
      <c r="EMN76" s="129"/>
      <c r="EMO76" s="129"/>
      <c r="EMP76" s="129"/>
      <c r="EMQ76" s="129"/>
      <c r="EMR76" s="129"/>
      <c r="EMS76" s="129"/>
      <c r="EMT76" s="129"/>
      <c r="EMU76" s="129"/>
      <c r="EMV76" s="129"/>
      <c r="EMW76" s="129"/>
      <c r="EMX76" s="129"/>
      <c r="EMY76" s="129"/>
      <c r="EMZ76" s="129"/>
      <c r="ENA76" s="129"/>
      <c r="ENB76" s="129"/>
      <c r="ENC76" s="129"/>
      <c r="END76" s="129"/>
      <c r="ENE76" s="129"/>
      <c r="ENF76" s="129"/>
      <c r="ENG76" s="129"/>
      <c r="ENH76" s="129"/>
      <c r="ENI76" s="129"/>
      <c r="ENJ76" s="129"/>
      <c r="ENK76" s="129"/>
      <c r="ENL76" s="129"/>
      <c r="ENM76" s="129"/>
      <c r="ENN76" s="129"/>
      <c r="ENO76" s="129"/>
      <c r="ENP76" s="129"/>
      <c r="ENQ76" s="129"/>
      <c r="ENR76" s="129"/>
      <c r="ENS76" s="129"/>
      <c r="ENT76" s="129"/>
      <c r="ENU76" s="129"/>
      <c r="ENV76" s="129"/>
      <c r="ENW76" s="129"/>
      <c r="ENX76" s="129"/>
      <c r="ENY76" s="129"/>
      <c r="ENZ76" s="129"/>
      <c r="EOA76" s="129"/>
      <c r="EOB76" s="129"/>
      <c r="EOC76" s="129"/>
      <c r="EOD76" s="129"/>
      <c r="EOE76" s="129"/>
      <c r="EOF76" s="129"/>
      <c r="EOG76" s="129"/>
      <c r="EOH76" s="129"/>
      <c r="EOI76" s="129"/>
      <c r="EOJ76" s="129"/>
      <c r="EOK76" s="129"/>
      <c r="EOL76" s="129"/>
      <c r="EOM76" s="129"/>
      <c r="EON76" s="129"/>
      <c r="EOO76" s="129"/>
      <c r="EOP76" s="129"/>
      <c r="EOQ76" s="129"/>
      <c r="EOR76" s="129"/>
      <c r="EOS76" s="129"/>
      <c r="EOT76" s="129"/>
      <c r="EOU76" s="129"/>
      <c r="EOV76" s="129"/>
      <c r="EOW76" s="129"/>
      <c r="EOX76" s="129"/>
      <c r="EOY76" s="129"/>
      <c r="EOZ76" s="129"/>
      <c r="EPA76" s="129"/>
      <c r="EPB76" s="129"/>
      <c r="EPC76" s="129"/>
      <c r="EPD76" s="129"/>
      <c r="EPE76" s="129"/>
      <c r="EPF76" s="129"/>
      <c r="EPG76" s="129"/>
      <c r="EPH76" s="129"/>
      <c r="EPI76" s="129"/>
      <c r="EPJ76" s="129"/>
      <c r="EPK76" s="129"/>
      <c r="EPL76" s="129"/>
      <c r="EPM76" s="129"/>
      <c r="EPN76" s="129"/>
      <c r="EPO76" s="129"/>
      <c r="EPP76" s="129"/>
      <c r="EPQ76" s="129"/>
      <c r="EPR76" s="129"/>
      <c r="EPS76" s="129"/>
      <c r="EPT76" s="129"/>
      <c r="EPU76" s="129"/>
      <c r="EPV76" s="129"/>
      <c r="EPW76" s="129"/>
      <c r="EPX76" s="129"/>
      <c r="EPY76" s="129"/>
      <c r="EPZ76" s="129"/>
      <c r="EQA76" s="129"/>
      <c r="EQB76" s="129"/>
      <c r="EQC76" s="129"/>
      <c r="EQD76" s="129"/>
      <c r="EQE76" s="129"/>
      <c r="EQF76" s="129"/>
      <c r="EQG76" s="129"/>
      <c r="EQH76" s="129"/>
      <c r="EQI76" s="129"/>
      <c r="EQJ76" s="129"/>
      <c r="EQK76" s="129"/>
      <c r="EQL76" s="129"/>
      <c r="EQM76" s="129"/>
      <c r="EQN76" s="129"/>
      <c r="EQO76" s="129"/>
      <c r="EQP76" s="129"/>
      <c r="EQQ76" s="129"/>
      <c r="EQR76" s="129"/>
      <c r="EQS76" s="129"/>
      <c r="EQT76" s="129"/>
      <c r="EQU76" s="129"/>
      <c r="EQV76" s="129"/>
      <c r="EQW76" s="129"/>
      <c r="EQX76" s="129"/>
      <c r="EQY76" s="129"/>
      <c r="EQZ76" s="129"/>
      <c r="ERA76" s="129"/>
      <c r="ERB76" s="129"/>
      <c r="ERC76" s="129"/>
      <c r="ERD76" s="129"/>
      <c r="ERE76" s="129"/>
      <c r="ERF76" s="129"/>
      <c r="ERG76" s="129"/>
      <c r="ERH76" s="129"/>
      <c r="ERI76" s="129"/>
      <c r="ERJ76" s="129"/>
      <c r="ERK76" s="129"/>
      <c r="ERL76" s="129"/>
      <c r="ERM76" s="129"/>
      <c r="ERN76" s="129"/>
      <c r="ERO76" s="129"/>
      <c r="ERP76" s="129"/>
      <c r="ERQ76" s="129"/>
      <c r="ERR76" s="129"/>
      <c r="ERS76" s="129"/>
      <c r="ERT76" s="129"/>
      <c r="ERU76" s="129"/>
      <c r="ERV76" s="129"/>
      <c r="ERW76" s="129"/>
      <c r="ERX76" s="129"/>
      <c r="ERY76" s="129"/>
      <c r="ERZ76" s="129"/>
      <c r="ESA76" s="129"/>
      <c r="ESB76" s="129"/>
      <c r="ESC76" s="129"/>
      <c r="ESD76" s="129"/>
      <c r="ESE76" s="129"/>
      <c r="ESF76" s="129"/>
      <c r="ESG76" s="129"/>
      <c r="ESH76" s="129"/>
      <c r="ESI76" s="129"/>
      <c r="ESJ76" s="129"/>
      <c r="ESK76" s="129"/>
      <c r="ESL76" s="129"/>
      <c r="ESM76" s="129"/>
      <c r="ESN76" s="129"/>
      <c r="ESO76" s="129"/>
      <c r="ESP76" s="129"/>
      <c r="ESQ76" s="129"/>
      <c r="ESR76" s="129"/>
      <c r="ESS76" s="129"/>
      <c r="EST76" s="129"/>
      <c r="ESU76" s="129"/>
      <c r="ESV76" s="129"/>
      <c r="ESW76" s="129"/>
      <c r="ESX76" s="129"/>
      <c r="ESY76" s="129"/>
      <c r="ESZ76" s="129"/>
      <c r="ETA76" s="129"/>
      <c r="ETB76" s="129"/>
      <c r="ETC76" s="129"/>
      <c r="ETD76" s="129"/>
      <c r="ETE76" s="129"/>
      <c r="ETF76" s="129"/>
      <c r="ETG76" s="129"/>
      <c r="ETH76" s="129"/>
      <c r="ETI76" s="129"/>
      <c r="ETJ76" s="129"/>
      <c r="ETK76" s="129"/>
      <c r="ETL76" s="129"/>
      <c r="ETM76" s="129"/>
      <c r="ETN76" s="129"/>
      <c r="ETO76" s="129"/>
      <c r="ETP76" s="129"/>
      <c r="ETQ76" s="129"/>
      <c r="ETR76" s="129"/>
      <c r="ETS76" s="129"/>
      <c r="ETT76" s="129"/>
      <c r="ETU76" s="129"/>
      <c r="ETV76" s="129"/>
      <c r="ETW76" s="129"/>
      <c r="ETX76" s="129"/>
      <c r="ETY76" s="129"/>
      <c r="ETZ76" s="129"/>
      <c r="EUA76" s="129"/>
      <c r="EUB76" s="129"/>
      <c r="EUC76" s="129"/>
      <c r="EUD76" s="129"/>
      <c r="EUE76" s="129"/>
      <c r="EUF76" s="129"/>
      <c r="EUG76" s="129"/>
      <c r="EUH76" s="129"/>
      <c r="EUI76" s="129"/>
      <c r="EUJ76" s="129"/>
      <c r="EUK76" s="129"/>
      <c r="EUL76" s="129"/>
      <c r="EUM76" s="129"/>
      <c r="EUN76" s="129"/>
      <c r="EUO76" s="129"/>
      <c r="EUP76" s="129"/>
      <c r="EUQ76" s="129"/>
      <c r="EUR76" s="129"/>
      <c r="EUS76" s="129"/>
      <c r="EUT76" s="129"/>
      <c r="EUU76" s="129"/>
      <c r="EUV76" s="129"/>
      <c r="EUW76" s="129"/>
      <c r="EUX76" s="129"/>
      <c r="EUY76" s="129"/>
      <c r="EUZ76" s="129"/>
      <c r="EVA76" s="129"/>
      <c r="EVB76" s="129"/>
      <c r="EVC76" s="129"/>
      <c r="EVD76" s="129"/>
      <c r="EVE76" s="129"/>
      <c r="EVF76" s="129"/>
      <c r="EVG76" s="129"/>
      <c r="EVH76" s="129"/>
      <c r="EVI76" s="129"/>
      <c r="EVJ76" s="129"/>
      <c r="EVK76" s="129"/>
      <c r="EVL76" s="129"/>
      <c r="EVM76" s="129"/>
      <c r="EVN76" s="129"/>
      <c r="EVO76" s="129"/>
      <c r="EVP76" s="129"/>
      <c r="EVQ76" s="129"/>
      <c r="EVR76" s="129"/>
      <c r="EVS76" s="129"/>
      <c r="EVT76" s="129"/>
      <c r="EVU76" s="129"/>
      <c r="EVV76" s="129"/>
      <c r="EVW76" s="129"/>
      <c r="EVX76" s="129"/>
      <c r="EVY76" s="129"/>
      <c r="EVZ76" s="129"/>
      <c r="EWA76" s="129"/>
      <c r="EWB76" s="129"/>
      <c r="EWC76" s="129"/>
      <c r="EWD76" s="129"/>
      <c r="EWE76" s="129"/>
      <c r="EWF76" s="129"/>
      <c r="EWG76" s="129"/>
      <c r="EWH76" s="129"/>
      <c r="EWI76" s="129"/>
      <c r="EWJ76" s="129"/>
      <c r="EWK76" s="129"/>
      <c r="EWL76" s="129"/>
      <c r="EWM76" s="129"/>
      <c r="EWN76" s="129"/>
      <c r="EWO76" s="129"/>
      <c r="EWP76" s="129"/>
      <c r="EWQ76" s="129"/>
      <c r="EWR76" s="129"/>
      <c r="EWS76" s="129"/>
      <c r="EWT76" s="129"/>
      <c r="EWU76" s="129"/>
      <c r="EWV76" s="129"/>
      <c r="EWW76" s="129"/>
      <c r="EWX76" s="129"/>
      <c r="EWY76" s="129"/>
      <c r="EWZ76" s="129"/>
      <c r="EXA76" s="129"/>
      <c r="EXB76" s="129"/>
      <c r="EXC76" s="129"/>
      <c r="EXD76" s="129"/>
      <c r="EXE76" s="129"/>
      <c r="EXF76" s="129"/>
      <c r="EXG76" s="129"/>
      <c r="EXH76" s="129"/>
      <c r="EXI76" s="129"/>
      <c r="EXJ76" s="129"/>
      <c r="EXK76" s="129"/>
      <c r="EXL76" s="129"/>
      <c r="EXM76" s="129"/>
      <c r="EXN76" s="129"/>
      <c r="EXO76" s="129"/>
      <c r="EXP76" s="129"/>
      <c r="EXQ76" s="129"/>
      <c r="EXR76" s="129"/>
      <c r="EXS76" s="129"/>
      <c r="EXT76" s="129"/>
      <c r="EXU76" s="129"/>
      <c r="EXV76" s="129"/>
      <c r="EXW76" s="129"/>
      <c r="EXX76" s="129"/>
      <c r="EXY76" s="129"/>
      <c r="EXZ76" s="129"/>
      <c r="EYA76" s="129"/>
      <c r="EYB76" s="129"/>
      <c r="EYC76" s="129"/>
      <c r="EYD76" s="129"/>
      <c r="EYE76" s="129"/>
      <c r="EYF76" s="129"/>
      <c r="EYG76" s="129"/>
      <c r="EYH76" s="129"/>
      <c r="EYI76" s="129"/>
      <c r="EYJ76" s="129"/>
      <c r="EYK76" s="129"/>
      <c r="EYL76" s="129"/>
      <c r="EYM76" s="129"/>
      <c r="EYN76" s="129"/>
      <c r="EYO76" s="129"/>
      <c r="EYP76" s="129"/>
      <c r="EYQ76" s="129"/>
      <c r="EYR76" s="129"/>
      <c r="EYS76" s="129"/>
      <c r="EYT76" s="129"/>
      <c r="EYU76" s="129"/>
      <c r="EYV76" s="129"/>
      <c r="EYW76" s="129"/>
      <c r="EYX76" s="129"/>
      <c r="EYY76" s="129"/>
      <c r="EYZ76" s="129"/>
      <c r="EZA76" s="129"/>
      <c r="EZB76" s="129"/>
      <c r="EZC76" s="129"/>
      <c r="EZD76" s="129"/>
      <c r="EZE76" s="129"/>
      <c r="EZF76" s="129"/>
      <c r="EZG76" s="129"/>
      <c r="EZH76" s="129"/>
      <c r="EZI76" s="129"/>
      <c r="EZJ76" s="129"/>
      <c r="EZK76" s="129"/>
      <c r="EZL76" s="129"/>
      <c r="EZM76" s="129"/>
      <c r="EZN76" s="129"/>
      <c r="EZO76" s="129"/>
      <c r="EZP76" s="129"/>
      <c r="EZQ76" s="129"/>
      <c r="EZR76" s="129"/>
      <c r="EZS76" s="129"/>
      <c r="EZT76" s="129"/>
      <c r="EZU76" s="129"/>
      <c r="EZV76" s="129"/>
      <c r="EZW76" s="129"/>
      <c r="EZX76" s="129"/>
      <c r="EZY76" s="129"/>
      <c r="EZZ76" s="129"/>
      <c r="FAA76" s="129"/>
      <c r="FAB76" s="129"/>
      <c r="FAC76" s="129"/>
      <c r="FAD76" s="129"/>
      <c r="FAE76" s="129"/>
      <c r="FAF76" s="129"/>
      <c r="FAG76" s="129"/>
      <c r="FAH76" s="129"/>
      <c r="FAI76" s="129"/>
      <c r="FAJ76" s="129"/>
      <c r="FAK76" s="129"/>
      <c r="FAL76" s="129"/>
      <c r="FAM76" s="129"/>
      <c r="FAN76" s="129"/>
      <c r="FAO76" s="129"/>
      <c r="FAP76" s="129"/>
      <c r="FAQ76" s="129"/>
      <c r="FAR76" s="129"/>
      <c r="FAS76" s="129"/>
      <c r="FAT76" s="129"/>
      <c r="FAU76" s="129"/>
      <c r="FAV76" s="129"/>
      <c r="FAW76" s="129"/>
      <c r="FAX76" s="129"/>
      <c r="FAY76" s="129"/>
      <c r="FAZ76" s="129"/>
      <c r="FBA76" s="129"/>
      <c r="FBB76" s="129"/>
      <c r="FBC76" s="129"/>
      <c r="FBD76" s="129"/>
      <c r="FBE76" s="129"/>
      <c r="FBF76" s="129"/>
      <c r="FBG76" s="129"/>
      <c r="FBH76" s="129"/>
      <c r="FBI76" s="129"/>
      <c r="FBJ76" s="129"/>
      <c r="FBK76" s="129"/>
      <c r="FBL76" s="129"/>
      <c r="FBM76" s="129"/>
      <c r="FBN76" s="129"/>
      <c r="FBO76" s="129"/>
      <c r="FBP76" s="129"/>
      <c r="FBQ76" s="129"/>
      <c r="FBR76" s="129"/>
      <c r="FBS76" s="129"/>
      <c r="FBT76" s="129"/>
      <c r="FBU76" s="129"/>
      <c r="FBV76" s="129"/>
      <c r="FBW76" s="129"/>
      <c r="FBX76" s="129"/>
      <c r="FBY76" s="129"/>
      <c r="FBZ76" s="129"/>
      <c r="FCA76" s="129"/>
      <c r="FCB76" s="129"/>
      <c r="FCC76" s="129"/>
      <c r="FCD76" s="129"/>
      <c r="FCE76" s="129"/>
      <c r="FCF76" s="129"/>
      <c r="FCG76" s="129"/>
      <c r="FCH76" s="129"/>
      <c r="FCI76" s="129"/>
      <c r="FCJ76" s="129"/>
      <c r="FCK76" s="129"/>
      <c r="FCL76" s="129"/>
      <c r="FCM76" s="129"/>
      <c r="FCN76" s="129"/>
      <c r="FCO76" s="129"/>
      <c r="FCP76" s="129"/>
      <c r="FCQ76" s="129"/>
      <c r="FCR76" s="129"/>
      <c r="FCS76" s="129"/>
      <c r="FCT76" s="129"/>
      <c r="FCU76" s="129"/>
      <c r="FCV76" s="129"/>
      <c r="FCW76" s="129"/>
      <c r="FCX76" s="129"/>
      <c r="FCY76" s="129"/>
      <c r="FCZ76" s="129"/>
      <c r="FDA76" s="129"/>
      <c r="FDB76" s="129"/>
      <c r="FDC76" s="129"/>
      <c r="FDD76" s="129"/>
      <c r="FDE76" s="129"/>
      <c r="FDF76" s="129"/>
      <c r="FDG76" s="129"/>
      <c r="FDH76" s="129"/>
      <c r="FDI76" s="129"/>
      <c r="FDJ76" s="129"/>
      <c r="FDK76" s="129"/>
      <c r="FDL76" s="129"/>
      <c r="FDM76" s="129"/>
      <c r="FDN76" s="129"/>
      <c r="FDO76" s="129"/>
      <c r="FDP76" s="129"/>
      <c r="FDQ76" s="129"/>
      <c r="FDR76" s="129"/>
      <c r="FDS76" s="129"/>
      <c r="FDT76" s="129"/>
      <c r="FDU76" s="129"/>
      <c r="FDV76" s="129"/>
      <c r="FDW76" s="129"/>
      <c r="FDX76" s="129"/>
      <c r="FDY76" s="129"/>
      <c r="FDZ76" s="129"/>
      <c r="FEA76" s="129"/>
      <c r="FEB76" s="129"/>
      <c r="FEC76" s="129"/>
      <c r="FED76" s="129"/>
      <c r="FEE76" s="129"/>
      <c r="FEF76" s="129"/>
      <c r="FEG76" s="129"/>
      <c r="FEH76" s="129"/>
      <c r="FEI76" s="129"/>
      <c r="FEJ76" s="129"/>
      <c r="FEK76" s="129"/>
      <c r="FEL76" s="129"/>
      <c r="FEM76" s="129"/>
      <c r="FEN76" s="129"/>
      <c r="FEO76" s="129"/>
      <c r="FEP76" s="129"/>
      <c r="FEQ76" s="129"/>
      <c r="FER76" s="129"/>
      <c r="FES76" s="129"/>
      <c r="FET76" s="129"/>
      <c r="FEU76" s="129"/>
      <c r="FEV76" s="129"/>
      <c r="FEW76" s="129"/>
      <c r="FEX76" s="129"/>
      <c r="FEY76" s="129"/>
      <c r="FEZ76" s="129"/>
      <c r="FFA76" s="129"/>
      <c r="FFB76" s="129"/>
      <c r="FFC76" s="129"/>
      <c r="FFD76" s="129"/>
      <c r="FFE76" s="129"/>
      <c r="FFF76" s="129"/>
      <c r="FFG76" s="129"/>
      <c r="FFH76" s="129"/>
      <c r="FFI76" s="129"/>
      <c r="FFJ76" s="129"/>
      <c r="FFK76" s="129"/>
      <c r="FFL76" s="129"/>
      <c r="FFM76" s="129"/>
      <c r="FFN76" s="129"/>
      <c r="FFO76" s="129"/>
      <c r="FFP76" s="129"/>
      <c r="FFQ76" s="129"/>
      <c r="FFR76" s="129"/>
      <c r="FFS76" s="129"/>
      <c r="FFT76" s="129"/>
      <c r="FFU76" s="129"/>
      <c r="FFV76" s="129"/>
      <c r="FFW76" s="129"/>
      <c r="FFX76" s="129"/>
      <c r="FFY76" s="129"/>
      <c r="FFZ76" s="129"/>
      <c r="FGA76" s="129"/>
      <c r="FGB76" s="129"/>
      <c r="FGC76" s="129"/>
      <c r="FGD76" s="129"/>
      <c r="FGE76" s="129"/>
      <c r="FGF76" s="129"/>
      <c r="FGG76" s="129"/>
      <c r="FGH76" s="129"/>
      <c r="FGI76" s="129"/>
      <c r="FGJ76" s="129"/>
      <c r="FGK76" s="129"/>
      <c r="FGL76" s="129"/>
      <c r="FGM76" s="129"/>
      <c r="FGN76" s="129"/>
      <c r="FGO76" s="129"/>
      <c r="FGP76" s="129"/>
      <c r="FGQ76" s="129"/>
      <c r="FGR76" s="129"/>
      <c r="FGS76" s="129"/>
      <c r="FGT76" s="129"/>
      <c r="FGU76" s="129"/>
      <c r="FGV76" s="129"/>
      <c r="FGW76" s="129"/>
      <c r="FGX76" s="129"/>
      <c r="FGY76" s="129"/>
      <c r="FGZ76" s="129"/>
      <c r="FHA76" s="129"/>
      <c r="FHB76" s="129"/>
      <c r="FHC76" s="129"/>
      <c r="FHD76" s="129"/>
      <c r="FHE76" s="129"/>
      <c r="FHF76" s="129"/>
      <c r="FHG76" s="129"/>
      <c r="FHH76" s="129"/>
      <c r="FHI76" s="129"/>
      <c r="FHJ76" s="129"/>
      <c r="FHK76" s="129"/>
      <c r="FHL76" s="129"/>
      <c r="FHM76" s="129"/>
      <c r="FHN76" s="129"/>
      <c r="FHO76" s="129"/>
      <c r="FHP76" s="129"/>
      <c r="FHQ76" s="129"/>
      <c r="FHR76" s="129"/>
      <c r="FHS76" s="129"/>
      <c r="FHT76" s="129"/>
      <c r="FHU76" s="129"/>
      <c r="FHV76" s="129"/>
      <c r="FHW76" s="129"/>
      <c r="FHX76" s="129"/>
      <c r="FHY76" s="129"/>
      <c r="FHZ76" s="129"/>
      <c r="FIA76" s="129"/>
      <c r="FIB76" s="129"/>
      <c r="FIC76" s="129"/>
      <c r="FID76" s="129"/>
      <c r="FIE76" s="129"/>
      <c r="FIF76" s="129"/>
      <c r="FIG76" s="129"/>
      <c r="FIH76" s="129"/>
      <c r="FII76" s="129"/>
      <c r="FIJ76" s="129"/>
      <c r="FIK76" s="129"/>
      <c r="FIL76" s="129"/>
      <c r="FIM76" s="129"/>
      <c r="FIN76" s="129"/>
      <c r="FIO76" s="129"/>
      <c r="FIP76" s="129"/>
      <c r="FIQ76" s="129"/>
      <c r="FIR76" s="129"/>
      <c r="FIS76" s="129"/>
      <c r="FIT76" s="129"/>
      <c r="FIU76" s="129"/>
      <c r="FIV76" s="129"/>
      <c r="FIW76" s="129"/>
      <c r="FIX76" s="129"/>
      <c r="FIY76" s="129"/>
      <c r="FIZ76" s="129"/>
      <c r="FJA76" s="129"/>
      <c r="FJB76" s="129"/>
      <c r="FJC76" s="129"/>
      <c r="FJD76" s="129"/>
      <c r="FJE76" s="129"/>
      <c r="FJF76" s="129"/>
      <c r="FJG76" s="129"/>
      <c r="FJH76" s="129"/>
      <c r="FJI76" s="129"/>
      <c r="FJJ76" s="129"/>
      <c r="FJK76" s="129"/>
      <c r="FJL76" s="129"/>
      <c r="FJM76" s="129"/>
      <c r="FJN76" s="129"/>
      <c r="FJO76" s="129"/>
      <c r="FJP76" s="129"/>
      <c r="FJQ76" s="129"/>
      <c r="FJR76" s="129"/>
      <c r="FJS76" s="129"/>
      <c r="FJT76" s="129"/>
      <c r="FJU76" s="129"/>
      <c r="FJV76" s="129"/>
      <c r="FJW76" s="129"/>
      <c r="FJX76" s="129"/>
      <c r="FJY76" s="129"/>
      <c r="FJZ76" s="129"/>
      <c r="FKA76" s="129"/>
      <c r="FKB76" s="129"/>
      <c r="FKC76" s="129"/>
      <c r="FKD76" s="129"/>
      <c r="FKE76" s="129"/>
      <c r="FKF76" s="129"/>
      <c r="FKG76" s="129"/>
      <c r="FKH76" s="129"/>
      <c r="FKI76" s="129"/>
      <c r="FKJ76" s="129"/>
      <c r="FKK76" s="129"/>
      <c r="FKL76" s="129"/>
      <c r="FKM76" s="129"/>
      <c r="FKN76" s="129"/>
      <c r="FKO76" s="129"/>
      <c r="FKP76" s="129"/>
      <c r="FKQ76" s="129"/>
      <c r="FKR76" s="129"/>
      <c r="FKS76" s="129"/>
      <c r="FKT76" s="129"/>
      <c r="FKU76" s="129"/>
      <c r="FKV76" s="129"/>
      <c r="FKW76" s="129"/>
      <c r="FKX76" s="129"/>
      <c r="FKY76" s="129"/>
      <c r="FKZ76" s="129"/>
      <c r="FLA76" s="129"/>
      <c r="FLB76" s="129"/>
      <c r="FLC76" s="129"/>
      <c r="FLD76" s="129"/>
      <c r="FLE76" s="129"/>
      <c r="FLF76" s="129"/>
      <c r="FLG76" s="129"/>
      <c r="FLH76" s="129"/>
      <c r="FLI76" s="129"/>
      <c r="FLJ76" s="129"/>
      <c r="FLK76" s="129"/>
      <c r="FLL76" s="129"/>
      <c r="FLM76" s="129"/>
      <c r="FLN76" s="129"/>
      <c r="FLO76" s="129"/>
      <c r="FLP76" s="129"/>
      <c r="FLQ76" s="129"/>
      <c r="FLR76" s="129"/>
      <c r="FLS76" s="129"/>
      <c r="FLT76" s="129"/>
      <c r="FLU76" s="129"/>
      <c r="FLV76" s="129"/>
      <c r="FLW76" s="129"/>
      <c r="FLX76" s="129"/>
      <c r="FLY76" s="129"/>
      <c r="FLZ76" s="129"/>
      <c r="FMA76" s="129"/>
      <c r="FMB76" s="129"/>
      <c r="FMC76" s="129"/>
      <c r="FMD76" s="129"/>
      <c r="FME76" s="129"/>
      <c r="FMF76" s="129"/>
      <c r="FMG76" s="129"/>
      <c r="FMH76" s="129"/>
      <c r="FMI76" s="129"/>
      <c r="FMJ76" s="129"/>
      <c r="FMK76" s="129"/>
      <c r="FML76" s="129"/>
      <c r="FMM76" s="129"/>
      <c r="FMN76" s="129"/>
      <c r="FMO76" s="129"/>
      <c r="FMP76" s="129"/>
      <c r="FMQ76" s="129"/>
      <c r="FMR76" s="129"/>
      <c r="FMS76" s="129"/>
      <c r="FMT76" s="129"/>
      <c r="FMU76" s="129"/>
      <c r="FMV76" s="129"/>
      <c r="FMW76" s="129"/>
      <c r="FMX76" s="129"/>
      <c r="FMY76" s="129"/>
      <c r="FMZ76" s="129"/>
      <c r="FNA76" s="129"/>
      <c r="FNB76" s="129"/>
      <c r="FNC76" s="129"/>
      <c r="FND76" s="129"/>
      <c r="FNE76" s="129"/>
      <c r="FNF76" s="129"/>
      <c r="FNG76" s="129"/>
      <c r="FNH76" s="129"/>
      <c r="FNI76" s="129"/>
      <c r="FNJ76" s="129"/>
      <c r="FNK76" s="129"/>
      <c r="FNL76" s="129"/>
      <c r="FNM76" s="129"/>
      <c r="FNN76" s="129"/>
      <c r="FNO76" s="129"/>
      <c r="FNP76" s="129"/>
      <c r="FNQ76" s="129"/>
      <c r="FNR76" s="129"/>
      <c r="FNS76" s="129"/>
      <c r="FNT76" s="129"/>
      <c r="FNU76" s="129"/>
      <c r="FNV76" s="129"/>
      <c r="FNW76" s="129"/>
      <c r="FNX76" s="129"/>
      <c r="FNY76" s="129"/>
      <c r="FNZ76" s="129"/>
      <c r="FOA76" s="129"/>
      <c r="FOB76" s="129"/>
      <c r="FOC76" s="129"/>
      <c r="FOD76" s="129"/>
      <c r="FOE76" s="129"/>
      <c r="FOF76" s="129"/>
      <c r="FOG76" s="129"/>
      <c r="FOH76" s="129"/>
      <c r="FOI76" s="129"/>
      <c r="FOJ76" s="129"/>
      <c r="FOK76" s="129"/>
      <c r="FOL76" s="129"/>
      <c r="FOM76" s="129"/>
      <c r="FON76" s="129"/>
      <c r="FOO76" s="129"/>
      <c r="FOP76" s="129"/>
      <c r="FOQ76" s="129"/>
      <c r="FOR76" s="129"/>
      <c r="FOS76" s="129"/>
      <c r="FOT76" s="129"/>
      <c r="FOU76" s="129"/>
      <c r="FOV76" s="129"/>
      <c r="FOW76" s="129"/>
      <c r="FOX76" s="129"/>
      <c r="FOY76" s="129"/>
      <c r="FOZ76" s="129"/>
      <c r="FPA76" s="129"/>
      <c r="FPB76" s="129"/>
      <c r="FPC76" s="129"/>
      <c r="FPD76" s="129"/>
      <c r="FPE76" s="129"/>
      <c r="FPF76" s="129"/>
      <c r="FPG76" s="129"/>
      <c r="FPH76" s="129"/>
      <c r="FPI76" s="129"/>
      <c r="FPJ76" s="129"/>
      <c r="FPK76" s="129"/>
      <c r="FPL76" s="129"/>
      <c r="FPM76" s="129"/>
      <c r="FPN76" s="129"/>
      <c r="FPO76" s="129"/>
      <c r="FPP76" s="129"/>
      <c r="FPQ76" s="129"/>
      <c r="FPR76" s="129"/>
      <c r="FPS76" s="129"/>
      <c r="FPT76" s="129"/>
      <c r="FPU76" s="129"/>
      <c r="FPV76" s="129"/>
      <c r="FPW76" s="129"/>
      <c r="FPX76" s="129"/>
      <c r="FPY76" s="129"/>
      <c r="FPZ76" s="129"/>
      <c r="FQA76" s="129"/>
      <c r="FQB76" s="129"/>
      <c r="FQC76" s="129"/>
      <c r="FQD76" s="129"/>
      <c r="FQE76" s="129"/>
      <c r="FQF76" s="129"/>
      <c r="FQG76" s="129"/>
      <c r="FQH76" s="129"/>
      <c r="FQI76" s="129"/>
      <c r="FQJ76" s="129"/>
      <c r="FQK76" s="129"/>
      <c r="FQL76" s="129"/>
      <c r="FQM76" s="129"/>
      <c r="FQN76" s="129"/>
      <c r="FQO76" s="129"/>
      <c r="FQP76" s="129"/>
      <c r="FQQ76" s="129"/>
      <c r="FQR76" s="129"/>
      <c r="FQS76" s="129"/>
      <c r="FQT76" s="129"/>
      <c r="FQU76" s="129"/>
      <c r="FQV76" s="129"/>
      <c r="FQW76" s="129"/>
      <c r="FQX76" s="129"/>
      <c r="FQY76" s="129"/>
      <c r="FQZ76" s="129"/>
      <c r="FRA76" s="129"/>
      <c r="FRB76" s="129"/>
      <c r="FRC76" s="129"/>
      <c r="FRD76" s="129"/>
      <c r="FRE76" s="129"/>
      <c r="FRF76" s="129"/>
      <c r="FRG76" s="129"/>
      <c r="FRH76" s="129"/>
      <c r="FRI76" s="129"/>
      <c r="FRJ76" s="129"/>
      <c r="FRK76" s="129"/>
      <c r="FRL76" s="129"/>
      <c r="FRM76" s="129"/>
      <c r="FRN76" s="129"/>
      <c r="FRO76" s="129"/>
      <c r="FRP76" s="129"/>
      <c r="FRQ76" s="129"/>
      <c r="FRR76" s="129"/>
      <c r="FRS76" s="129"/>
      <c r="FRT76" s="129"/>
      <c r="FRU76" s="129"/>
      <c r="FRV76" s="129"/>
      <c r="FRW76" s="129"/>
      <c r="FRX76" s="129"/>
      <c r="FRY76" s="129"/>
      <c r="FRZ76" s="129"/>
      <c r="FSA76" s="129"/>
      <c r="FSB76" s="129"/>
      <c r="FSC76" s="129"/>
      <c r="FSD76" s="129"/>
      <c r="FSE76" s="129"/>
      <c r="FSF76" s="129"/>
      <c r="FSG76" s="129"/>
      <c r="FSH76" s="129"/>
      <c r="FSI76" s="129"/>
      <c r="FSJ76" s="129"/>
      <c r="FSK76" s="129"/>
      <c r="FSL76" s="129"/>
      <c r="FSM76" s="129"/>
      <c r="FSN76" s="129"/>
      <c r="FSO76" s="129"/>
      <c r="FSP76" s="129"/>
      <c r="FSQ76" s="129"/>
      <c r="FSR76" s="129"/>
      <c r="FSS76" s="129"/>
      <c r="FST76" s="129"/>
      <c r="FSU76" s="129"/>
      <c r="FSV76" s="129"/>
      <c r="FSW76" s="129"/>
      <c r="FSX76" s="129"/>
      <c r="FSY76" s="129"/>
      <c r="FSZ76" s="129"/>
      <c r="FTA76" s="129"/>
      <c r="FTB76" s="129"/>
      <c r="FTC76" s="129"/>
      <c r="FTD76" s="129"/>
      <c r="FTE76" s="129"/>
      <c r="FTF76" s="129"/>
      <c r="FTG76" s="129"/>
      <c r="FTH76" s="129"/>
      <c r="FTI76" s="129"/>
      <c r="FTJ76" s="129"/>
      <c r="FTK76" s="129"/>
      <c r="FTL76" s="129"/>
      <c r="FTM76" s="129"/>
      <c r="FTN76" s="129"/>
      <c r="FTO76" s="129"/>
      <c r="FTP76" s="129"/>
      <c r="FTQ76" s="129"/>
      <c r="FTR76" s="129"/>
      <c r="FTS76" s="129"/>
      <c r="FTT76" s="129"/>
      <c r="FTU76" s="129"/>
      <c r="FTV76" s="129"/>
      <c r="FTW76" s="129"/>
      <c r="FTX76" s="129"/>
      <c r="FTY76" s="129"/>
      <c r="FTZ76" s="129"/>
      <c r="FUA76" s="129"/>
      <c r="FUB76" s="129"/>
      <c r="FUC76" s="129"/>
      <c r="FUD76" s="129"/>
      <c r="FUE76" s="129"/>
      <c r="FUF76" s="129"/>
      <c r="FUG76" s="129"/>
      <c r="FUH76" s="129"/>
      <c r="FUI76" s="129"/>
      <c r="FUJ76" s="129"/>
      <c r="FUK76" s="129"/>
      <c r="FUL76" s="129"/>
      <c r="FUM76" s="129"/>
      <c r="FUN76" s="129"/>
      <c r="FUO76" s="129"/>
      <c r="FUP76" s="129"/>
      <c r="FUQ76" s="129"/>
      <c r="FUR76" s="129"/>
      <c r="FUS76" s="129"/>
      <c r="FUT76" s="129"/>
      <c r="FUU76" s="129"/>
      <c r="FUV76" s="129"/>
      <c r="FUW76" s="129"/>
      <c r="FUX76" s="129"/>
      <c r="FUY76" s="129"/>
      <c r="FUZ76" s="129"/>
      <c r="FVA76" s="129"/>
      <c r="FVB76" s="129"/>
      <c r="FVC76" s="129"/>
      <c r="FVD76" s="129"/>
      <c r="FVE76" s="129"/>
      <c r="FVF76" s="129"/>
      <c r="FVG76" s="129"/>
      <c r="FVH76" s="129"/>
      <c r="FVI76" s="129"/>
      <c r="FVJ76" s="129"/>
      <c r="FVK76" s="129"/>
      <c r="FVL76" s="129"/>
      <c r="FVM76" s="129"/>
      <c r="FVN76" s="129"/>
      <c r="FVO76" s="129"/>
      <c r="FVP76" s="129"/>
      <c r="FVQ76" s="129"/>
      <c r="FVR76" s="129"/>
      <c r="FVS76" s="129"/>
      <c r="FVT76" s="129"/>
      <c r="FVU76" s="129"/>
      <c r="FVV76" s="129"/>
      <c r="FVW76" s="129"/>
      <c r="FVX76" s="129"/>
      <c r="FVY76" s="129"/>
      <c r="FVZ76" s="129"/>
      <c r="FWA76" s="129"/>
      <c r="FWB76" s="129"/>
      <c r="FWC76" s="129"/>
      <c r="FWD76" s="129"/>
      <c r="FWE76" s="129"/>
      <c r="FWF76" s="129"/>
      <c r="FWG76" s="129"/>
      <c r="FWH76" s="129"/>
      <c r="FWI76" s="129"/>
      <c r="FWJ76" s="129"/>
      <c r="FWK76" s="129"/>
      <c r="FWL76" s="129"/>
      <c r="FWM76" s="129"/>
      <c r="FWN76" s="129"/>
      <c r="FWO76" s="129"/>
      <c r="FWP76" s="129"/>
      <c r="FWQ76" s="129"/>
      <c r="FWR76" s="129"/>
      <c r="FWS76" s="129"/>
      <c r="FWT76" s="129"/>
      <c r="FWU76" s="129"/>
      <c r="FWV76" s="129"/>
      <c r="FWW76" s="129"/>
      <c r="FWX76" s="129"/>
      <c r="FWY76" s="129"/>
      <c r="FWZ76" s="129"/>
      <c r="FXA76" s="129"/>
      <c r="FXB76" s="129"/>
      <c r="FXC76" s="129"/>
      <c r="FXD76" s="129"/>
      <c r="FXE76" s="129"/>
      <c r="FXF76" s="129"/>
      <c r="FXG76" s="129"/>
      <c r="FXH76" s="129"/>
      <c r="FXI76" s="129"/>
      <c r="FXJ76" s="129"/>
      <c r="FXK76" s="129"/>
      <c r="FXL76" s="129"/>
      <c r="FXM76" s="129"/>
      <c r="FXN76" s="129"/>
      <c r="FXO76" s="129"/>
      <c r="FXP76" s="129"/>
      <c r="FXQ76" s="129"/>
      <c r="FXR76" s="129"/>
      <c r="FXS76" s="129"/>
      <c r="FXT76" s="129"/>
      <c r="FXU76" s="129"/>
      <c r="FXV76" s="129"/>
      <c r="FXW76" s="129"/>
      <c r="FXX76" s="129"/>
      <c r="FXY76" s="129"/>
      <c r="FXZ76" s="129"/>
      <c r="FYA76" s="129"/>
      <c r="FYB76" s="129"/>
      <c r="FYC76" s="129"/>
      <c r="FYD76" s="129"/>
      <c r="FYE76" s="129"/>
      <c r="FYF76" s="129"/>
      <c r="FYG76" s="129"/>
      <c r="FYH76" s="129"/>
      <c r="FYI76" s="129"/>
      <c r="FYJ76" s="129"/>
      <c r="FYK76" s="129"/>
      <c r="FYL76" s="129"/>
      <c r="FYM76" s="129"/>
      <c r="FYN76" s="129"/>
      <c r="FYO76" s="129"/>
      <c r="FYP76" s="129"/>
      <c r="FYQ76" s="129"/>
      <c r="FYR76" s="129"/>
      <c r="FYS76" s="129"/>
      <c r="FYT76" s="129"/>
      <c r="FYU76" s="129"/>
      <c r="FYV76" s="129"/>
      <c r="FYW76" s="129"/>
      <c r="FYX76" s="129"/>
      <c r="FYY76" s="129"/>
      <c r="FYZ76" s="129"/>
      <c r="FZA76" s="129"/>
      <c r="FZB76" s="129"/>
      <c r="FZC76" s="129"/>
      <c r="FZD76" s="129"/>
      <c r="FZE76" s="129"/>
      <c r="FZF76" s="129"/>
      <c r="FZG76" s="129"/>
      <c r="FZH76" s="129"/>
      <c r="FZI76" s="129"/>
      <c r="FZJ76" s="129"/>
      <c r="FZK76" s="129"/>
      <c r="FZL76" s="129"/>
      <c r="FZM76" s="129"/>
      <c r="FZN76" s="129"/>
      <c r="FZO76" s="129"/>
      <c r="FZP76" s="129"/>
      <c r="FZQ76" s="129"/>
      <c r="FZR76" s="129"/>
      <c r="FZS76" s="129"/>
      <c r="FZT76" s="129"/>
      <c r="FZU76" s="129"/>
      <c r="FZV76" s="129"/>
      <c r="FZW76" s="129"/>
      <c r="FZX76" s="129"/>
      <c r="FZY76" s="129"/>
      <c r="FZZ76" s="129"/>
      <c r="GAA76" s="129"/>
      <c r="GAB76" s="129"/>
      <c r="GAC76" s="129"/>
      <c r="GAD76" s="129"/>
      <c r="GAE76" s="129"/>
      <c r="GAF76" s="129"/>
      <c r="GAG76" s="129"/>
      <c r="GAH76" s="129"/>
      <c r="GAI76" s="129"/>
      <c r="GAJ76" s="129"/>
      <c r="GAK76" s="129"/>
      <c r="GAL76" s="129"/>
      <c r="GAM76" s="129"/>
      <c r="GAN76" s="129"/>
      <c r="GAO76" s="129"/>
      <c r="GAP76" s="129"/>
      <c r="GAQ76" s="129"/>
      <c r="GAR76" s="129"/>
      <c r="GAS76" s="129"/>
      <c r="GAT76" s="129"/>
      <c r="GAU76" s="129"/>
      <c r="GAV76" s="129"/>
      <c r="GAW76" s="129"/>
      <c r="GAX76" s="129"/>
      <c r="GAY76" s="129"/>
      <c r="GAZ76" s="129"/>
      <c r="GBA76" s="129"/>
      <c r="GBB76" s="129"/>
      <c r="GBC76" s="129"/>
      <c r="GBD76" s="129"/>
      <c r="GBE76" s="129"/>
      <c r="GBF76" s="129"/>
      <c r="GBG76" s="129"/>
      <c r="GBH76" s="129"/>
      <c r="GBI76" s="129"/>
      <c r="GBJ76" s="129"/>
      <c r="GBK76" s="129"/>
      <c r="GBL76" s="129"/>
      <c r="GBM76" s="129"/>
      <c r="GBN76" s="129"/>
      <c r="GBO76" s="129"/>
      <c r="GBP76" s="129"/>
      <c r="GBQ76" s="129"/>
      <c r="GBR76" s="129"/>
      <c r="GBS76" s="129"/>
      <c r="GBT76" s="129"/>
      <c r="GBU76" s="129"/>
      <c r="GBV76" s="129"/>
      <c r="GBW76" s="129"/>
      <c r="GBX76" s="129"/>
      <c r="GBY76" s="129"/>
      <c r="GBZ76" s="129"/>
      <c r="GCA76" s="129"/>
      <c r="GCB76" s="129"/>
      <c r="GCC76" s="129"/>
      <c r="GCD76" s="129"/>
      <c r="GCE76" s="129"/>
      <c r="GCF76" s="129"/>
      <c r="GCG76" s="129"/>
      <c r="GCH76" s="129"/>
      <c r="GCI76" s="129"/>
      <c r="GCJ76" s="129"/>
      <c r="GCK76" s="129"/>
      <c r="GCL76" s="129"/>
      <c r="GCM76" s="129"/>
      <c r="GCN76" s="129"/>
      <c r="GCO76" s="129"/>
      <c r="GCP76" s="129"/>
      <c r="GCQ76" s="129"/>
      <c r="GCR76" s="129"/>
      <c r="GCS76" s="129"/>
      <c r="GCT76" s="129"/>
      <c r="GCU76" s="129"/>
      <c r="GCV76" s="129"/>
      <c r="GCW76" s="129"/>
      <c r="GCX76" s="129"/>
      <c r="GCY76" s="129"/>
      <c r="GCZ76" s="129"/>
      <c r="GDA76" s="129"/>
      <c r="GDB76" s="129"/>
      <c r="GDC76" s="129"/>
      <c r="GDD76" s="129"/>
      <c r="GDE76" s="129"/>
      <c r="GDF76" s="129"/>
      <c r="GDG76" s="129"/>
      <c r="GDH76" s="129"/>
      <c r="GDI76" s="129"/>
      <c r="GDJ76" s="129"/>
      <c r="GDK76" s="129"/>
      <c r="GDL76" s="129"/>
      <c r="GDM76" s="129"/>
      <c r="GDN76" s="129"/>
      <c r="GDO76" s="129"/>
      <c r="GDP76" s="129"/>
      <c r="GDQ76" s="129"/>
      <c r="GDR76" s="129"/>
      <c r="GDS76" s="129"/>
      <c r="GDT76" s="129"/>
      <c r="GDU76" s="129"/>
      <c r="GDV76" s="129"/>
      <c r="GDW76" s="129"/>
      <c r="GDX76" s="129"/>
      <c r="GDY76" s="129"/>
      <c r="GDZ76" s="129"/>
      <c r="GEA76" s="129"/>
      <c r="GEB76" s="129"/>
      <c r="GEC76" s="129"/>
      <c r="GED76" s="129"/>
      <c r="GEE76" s="129"/>
      <c r="GEF76" s="129"/>
      <c r="GEG76" s="129"/>
      <c r="GEH76" s="129"/>
      <c r="GEI76" s="129"/>
      <c r="GEJ76" s="129"/>
      <c r="GEK76" s="129"/>
      <c r="GEL76" s="129"/>
      <c r="GEM76" s="129"/>
      <c r="GEN76" s="129"/>
      <c r="GEO76" s="129"/>
      <c r="GEP76" s="129"/>
      <c r="GEQ76" s="129"/>
      <c r="GER76" s="129"/>
      <c r="GES76" s="129"/>
      <c r="GET76" s="129"/>
      <c r="GEU76" s="129"/>
      <c r="GEV76" s="129"/>
      <c r="GEW76" s="129"/>
      <c r="GEX76" s="129"/>
      <c r="GEY76" s="129"/>
      <c r="GEZ76" s="129"/>
      <c r="GFA76" s="129"/>
      <c r="GFB76" s="129"/>
      <c r="GFC76" s="129"/>
      <c r="GFD76" s="129"/>
      <c r="GFE76" s="129"/>
      <c r="GFF76" s="129"/>
      <c r="GFG76" s="129"/>
      <c r="GFH76" s="129"/>
      <c r="GFI76" s="129"/>
      <c r="GFJ76" s="129"/>
      <c r="GFK76" s="129"/>
      <c r="GFL76" s="129"/>
      <c r="GFM76" s="129"/>
      <c r="GFN76" s="129"/>
      <c r="GFO76" s="129"/>
      <c r="GFP76" s="129"/>
      <c r="GFQ76" s="129"/>
      <c r="GFR76" s="129"/>
      <c r="GFS76" s="129"/>
      <c r="GFT76" s="129"/>
      <c r="GFU76" s="129"/>
      <c r="GFV76" s="129"/>
      <c r="GFW76" s="129"/>
      <c r="GFX76" s="129"/>
      <c r="GFY76" s="129"/>
      <c r="GFZ76" s="129"/>
      <c r="GGA76" s="129"/>
      <c r="GGB76" s="129"/>
      <c r="GGC76" s="129"/>
      <c r="GGD76" s="129"/>
      <c r="GGE76" s="129"/>
      <c r="GGF76" s="129"/>
      <c r="GGG76" s="129"/>
      <c r="GGH76" s="129"/>
      <c r="GGI76" s="129"/>
      <c r="GGJ76" s="129"/>
      <c r="GGK76" s="129"/>
      <c r="GGL76" s="129"/>
      <c r="GGM76" s="129"/>
      <c r="GGN76" s="129"/>
      <c r="GGO76" s="129"/>
      <c r="GGP76" s="129"/>
      <c r="GGQ76" s="129"/>
      <c r="GGR76" s="129"/>
      <c r="GGS76" s="129"/>
      <c r="GGT76" s="129"/>
      <c r="GGU76" s="129"/>
      <c r="GGV76" s="129"/>
      <c r="GGW76" s="129"/>
      <c r="GGX76" s="129"/>
      <c r="GGY76" s="129"/>
      <c r="GGZ76" s="129"/>
      <c r="GHA76" s="129"/>
      <c r="GHB76" s="129"/>
      <c r="GHC76" s="129"/>
      <c r="GHD76" s="129"/>
      <c r="GHE76" s="129"/>
      <c r="GHF76" s="129"/>
      <c r="GHG76" s="129"/>
      <c r="GHH76" s="129"/>
      <c r="GHI76" s="129"/>
      <c r="GHJ76" s="129"/>
      <c r="GHK76" s="129"/>
      <c r="GHL76" s="129"/>
      <c r="GHM76" s="129"/>
      <c r="GHN76" s="129"/>
      <c r="GHO76" s="129"/>
      <c r="GHP76" s="129"/>
      <c r="GHQ76" s="129"/>
      <c r="GHR76" s="129"/>
      <c r="GHS76" s="129"/>
      <c r="GHT76" s="129"/>
      <c r="GHU76" s="129"/>
      <c r="GHV76" s="129"/>
      <c r="GHW76" s="129"/>
      <c r="GHX76" s="129"/>
      <c r="GHY76" s="129"/>
      <c r="GHZ76" s="129"/>
      <c r="GIA76" s="129"/>
      <c r="GIB76" s="129"/>
      <c r="GIC76" s="129"/>
      <c r="GID76" s="129"/>
      <c r="GIE76" s="129"/>
      <c r="GIF76" s="129"/>
      <c r="GIG76" s="129"/>
      <c r="GIH76" s="129"/>
      <c r="GII76" s="129"/>
      <c r="GIJ76" s="129"/>
      <c r="GIK76" s="129"/>
      <c r="GIL76" s="129"/>
      <c r="GIM76" s="129"/>
      <c r="GIN76" s="129"/>
      <c r="GIO76" s="129"/>
      <c r="GIP76" s="129"/>
      <c r="GIQ76" s="129"/>
      <c r="GIR76" s="129"/>
      <c r="GIS76" s="129"/>
      <c r="GIT76" s="129"/>
      <c r="GIU76" s="129"/>
      <c r="GIV76" s="129"/>
      <c r="GIW76" s="129"/>
      <c r="GIX76" s="129"/>
      <c r="GIY76" s="129"/>
      <c r="GIZ76" s="129"/>
      <c r="GJA76" s="129"/>
      <c r="GJB76" s="129"/>
      <c r="GJC76" s="129"/>
      <c r="GJD76" s="129"/>
      <c r="GJE76" s="129"/>
      <c r="GJF76" s="129"/>
      <c r="GJG76" s="129"/>
      <c r="GJH76" s="129"/>
      <c r="GJI76" s="129"/>
      <c r="GJJ76" s="129"/>
      <c r="GJK76" s="129"/>
      <c r="GJL76" s="129"/>
      <c r="GJM76" s="129"/>
      <c r="GJN76" s="129"/>
      <c r="GJO76" s="129"/>
      <c r="GJP76" s="129"/>
      <c r="GJQ76" s="129"/>
      <c r="GJR76" s="129"/>
      <c r="GJS76" s="129"/>
      <c r="GJT76" s="129"/>
      <c r="GJU76" s="129"/>
      <c r="GJV76" s="129"/>
      <c r="GJW76" s="129"/>
      <c r="GJX76" s="129"/>
      <c r="GJY76" s="129"/>
      <c r="GJZ76" s="129"/>
      <c r="GKA76" s="129"/>
      <c r="GKB76" s="129"/>
      <c r="GKC76" s="129"/>
      <c r="GKD76" s="129"/>
      <c r="GKE76" s="129"/>
      <c r="GKF76" s="129"/>
      <c r="GKG76" s="129"/>
      <c r="GKH76" s="129"/>
      <c r="GKI76" s="129"/>
      <c r="GKJ76" s="129"/>
      <c r="GKK76" s="129"/>
      <c r="GKL76" s="129"/>
      <c r="GKM76" s="129"/>
      <c r="GKN76" s="129"/>
      <c r="GKO76" s="129"/>
      <c r="GKP76" s="129"/>
      <c r="GKQ76" s="129"/>
      <c r="GKR76" s="129"/>
      <c r="GKS76" s="129"/>
      <c r="GKT76" s="129"/>
      <c r="GKU76" s="129"/>
      <c r="GKV76" s="129"/>
      <c r="GKW76" s="129"/>
      <c r="GKX76" s="129"/>
      <c r="GKY76" s="129"/>
      <c r="GKZ76" s="129"/>
      <c r="GLA76" s="129"/>
      <c r="GLB76" s="129"/>
      <c r="GLC76" s="129"/>
      <c r="GLD76" s="129"/>
      <c r="GLE76" s="129"/>
      <c r="GLF76" s="129"/>
      <c r="GLG76" s="129"/>
      <c r="GLH76" s="129"/>
      <c r="GLI76" s="129"/>
      <c r="GLJ76" s="129"/>
      <c r="GLK76" s="129"/>
      <c r="GLL76" s="129"/>
      <c r="GLM76" s="129"/>
      <c r="GLN76" s="129"/>
      <c r="GLO76" s="129"/>
      <c r="GLP76" s="129"/>
      <c r="GLQ76" s="129"/>
      <c r="GLR76" s="129"/>
      <c r="GLS76" s="129"/>
      <c r="GLT76" s="129"/>
      <c r="GLU76" s="129"/>
      <c r="GLV76" s="129"/>
      <c r="GLW76" s="129"/>
      <c r="GLX76" s="129"/>
      <c r="GLY76" s="129"/>
      <c r="GLZ76" s="129"/>
      <c r="GMA76" s="129"/>
      <c r="GMB76" s="129"/>
      <c r="GMC76" s="129"/>
      <c r="GMD76" s="129"/>
      <c r="GME76" s="129"/>
      <c r="GMF76" s="129"/>
      <c r="GMG76" s="129"/>
      <c r="GMH76" s="129"/>
      <c r="GMI76" s="129"/>
      <c r="GMJ76" s="129"/>
      <c r="GMK76" s="129"/>
      <c r="GML76" s="129"/>
      <c r="GMM76" s="129"/>
      <c r="GMN76" s="129"/>
      <c r="GMO76" s="129"/>
      <c r="GMP76" s="129"/>
      <c r="GMQ76" s="129"/>
      <c r="GMR76" s="129"/>
      <c r="GMS76" s="129"/>
      <c r="GMT76" s="129"/>
      <c r="GMU76" s="129"/>
      <c r="GMV76" s="129"/>
      <c r="GMW76" s="129"/>
      <c r="GMX76" s="129"/>
      <c r="GMY76" s="129"/>
      <c r="GMZ76" s="129"/>
      <c r="GNA76" s="129"/>
      <c r="GNB76" s="129"/>
      <c r="GNC76" s="129"/>
      <c r="GND76" s="129"/>
      <c r="GNE76" s="129"/>
      <c r="GNF76" s="129"/>
      <c r="GNG76" s="129"/>
      <c r="GNH76" s="129"/>
      <c r="GNI76" s="129"/>
      <c r="GNJ76" s="129"/>
      <c r="GNK76" s="129"/>
      <c r="GNL76" s="129"/>
      <c r="GNM76" s="129"/>
      <c r="GNN76" s="129"/>
      <c r="GNO76" s="129"/>
      <c r="GNP76" s="129"/>
      <c r="GNQ76" s="129"/>
      <c r="GNR76" s="129"/>
      <c r="GNS76" s="129"/>
      <c r="GNT76" s="129"/>
      <c r="GNU76" s="129"/>
      <c r="GNV76" s="129"/>
      <c r="GNW76" s="129"/>
      <c r="GNX76" s="129"/>
      <c r="GNY76" s="129"/>
      <c r="GNZ76" s="129"/>
      <c r="GOA76" s="129"/>
      <c r="GOB76" s="129"/>
      <c r="GOC76" s="129"/>
      <c r="GOD76" s="129"/>
      <c r="GOE76" s="129"/>
      <c r="GOF76" s="129"/>
      <c r="GOG76" s="129"/>
      <c r="GOH76" s="129"/>
      <c r="GOI76" s="129"/>
      <c r="GOJ76" s="129"/>
      <c r="GOK76" s="129"/>
      <c r="GOL76" s="129"/>
      <c r="GOM76" s="129"/>
      <c r="GON76" s="129"/>
      <c r="GOO76" s="129"/>
      <c r="GOP76" s="129"/>
      <c r="GOQ76" s="129"/>
      <c r="GOR76" s="129"/>
      <c r="GOS76" s="129"/>
      <c r="GOT76" s="129"/>
      <c r="GOU76" s="129"/>
      <c r="GOV76" s="129"/>
      <c r="GOW76" s="129"/>
      <c r="GOX76" s="129"/>
      <c r="GOY76" s="129"/>
      <c r="GOZ76" s="129"/>
      <c r="GPA76" s="129"/>
      <c r="GPB76" s="129"/>
      <c r="GPC76" s="129"/>
      <c r="GPD76" s="129"/>
      <c r="GPE76" s="129"/>
      <c r="GPF76" s="129"/>
      <c r="GPG76" s="129"/>
      <c r="GPH76" s="129"/>
      <c r="GPI76" s="129"/>
      <c r="GPJ76" s="129"/>
      <c r="GPK76" s="129"/>
      <c r="GPL76" s="129"/>
      <c r="GPM76" s="129"/>
      <c r="GPN76" s="129"/>
      <c r="GPO76" s="129"/>
      <c r="GPP76" s="129"/>
      <c r="GPQ76" s="129"/>
      <c r="GPR76" s="129"/>
      <c r="GPS76" s="129"/>
      <c r="GPT76" s="129"/>
      <c r="GPU76" s="129"/>
      <c r="GPV76" s="129"/>
      <c r="GPW76" s="129"/>
      <c r="GPX76" s="129"/>
      <c r="GPY76" s="129"/>
      <c r="GPZ76" s="129"/>
      <c r="GQA76" s="129"/>
      <c r="GQB76" s="129"/>
      <c r="GQC76" s="129"/>
      <c r="GQD76" s="129"/>
      <c r="GQE76" s="129"/>
      <c r="GQF76" s="129"/>
      <c r="GQG76" s="129"/>
      <c r="GQH76" s="129"/>
      <c r="GQI76" s="129"/>
      <c r="GQJ76" s="129"/>
      <c r="GQK76" s="129"/>
      <c r="GQL76" s="129"/>
      <c r="GQM76" s="129"/>
      <c r="GQN76" s="129"/>
      <c r="GQO76" s="129"/>
      <c r="GQP76" s="129"/>
      <c r="GQQ76" s="129"/>
      <c r="GQR76" s="129"/>
      <c r="GQS76" s="129"/>
      <c r="GQT76" s="129"/>
      <c r="GQU76" s="129"/>
      <c r="GQV76" s="129"/>
      <c r="GQW76" s="129"/>
      <c r="GQX76" s="129"/>
      <c r="GQY76" s="129"/>
      <c r="GQZ76" s="129"/>
      <c r="GRA76" s="129"/>
      <c r="GRB76" s="129"/>
      <c r="GRC76" s="129"/>
      <c r="GRD76" s="129"/>
      <c r="GRE76" s="129"/>
      <c r="GRF76" s="129"/>
      <c r="GRG76" s="129"/>
      <c r="GRH76" s="129"/>
      <c r="GRI76" s="129"/>
      <c r="GRJ76" s="129"/>
      <c r="GRK76" s="129"/>
      <c r="GRL76" s="129"/>
      <c r="GRM76" s="129"/>
      <c r="GRN76" s="129"/>
      <c r="GRO76" s="129"/>
      <c r="GRP76" s="129"/>
      <c r="GRQ76" s="129"/>
      <c r="GRR76" s="129"/>
      <c r="GRS76" s="129"/>
      <c r="GRT76" s="129"/>
      <c r="GRU76" s="129"/>
      <c r="GRV76" s="129"/>
      <c r="GRW76" s="129"/>
      <c r="GRX76" s="129"/>
      <c r="GRY76" s="129"/>
      <c r="GRZ76" s="129"/>
      <c r="GSA76" s="129"/>
      <c r="GSB76" s="129"/>
      <c r="GSC76" s="129"/>
      <c r="GSD76" s="129"/>
      <c r="GSE76" s="129"/>
      <c r="GSF76" s="129"/>
      <c r="GSG76" s="129"/>
      <c r="GSH76" s="129"/>
      <c r="GSI76" s="129"/>
      <c r="GSJ76" s="129"/>
      <c r="GSK76" s="129"/>
      <c r="GSL76" s="129"/>
      <c r="GSM76" s="129"/>
      <c r="GSN76" s="129"/>
      <c r="GSO76" s="129"/>
      <c r="GSP76" s="129"/>
      <c r="GSQ76" s="129"/>
      <c r="GSR76" s="129"/>
      <c r="GSS76" s="129"/>
      <c r="GST76" s="129"/>
      <c r="GSU76" s="129"/>
      <c r="GSV76" s="129"/>
      <c r="GSW76" s="129"/>
      <c r="GSX76" s="129"/>
      <c r="GSY76" s="129"/>
      <c r="GSZ76" s="129"/>
      <c r="GTA76" s="129"/>
      <c r="GTB76" s="129"/>
      <c r="GTC76" s="129"/>
      <c r="GTD76" s="129"/>
      <c r="GTE76" s="129"/>
      <c r="GTF76" s="129"/>
      <c r="GTG76" s="129"/>
      <c r="GTH76" s="129"/>
      <c r="GTI76" s="129"/>
      <c r="GTJ76" s="129"/>
      <c r="GTK76" s="129"/>
      <c r="GTL76" s="129"/>
      <c r="GTM76" s="129"/>
      <c r="GTN76" s="129"/>
      <c r="GTO76" s="129"/>
      <c r="GTP76" s="129"/>
      <c r="GTQ76" s="129"/>
      <c r="GTR76" s="129"/>
      <c r="GTS76" s="129"/>
      <c r="GTT76" s="129"/>
      <c r="GTU76" s="129"/>
      <c r="GTV76" s="129"/>
      <c r="GTW76" s="129"/>
      <c r="GTX76" s="129"/>
      <c r="GTY76" s="129"/>
      <c r="GTZ76" s="129"/>
      <c r="GUA76" s="129"/>
      <c r="GUB76" s="129"/>
      <c r="GUC76" s="129"/>
      <c r="GUD76" s="129"/>
      <c r="GUE76" s="129"/>
      <c r="GUF76" s="129"/>
      <c r="GUG76" s="129"/>
      <c r="GUH76" s="129"/>
      <c r="GUI76" s="129"/>
      <c r="GUJ76" s="129"/>
      <c r="GUK76" s="129"/>
      <c r="GUL76" s="129"/>
      <c r="GUM76" s="129"/>
      <c r="GUN76" s="129"/>
      <c r="GUO76" s="129"/>
      <c r="GUP76" s="129"/>
      <c r="GUQ76" s="129"/>
      <c r="GUR76" s="129"/>
      <c r="GUS76" s="129"/>
      <c r="GUT76" s="129"/>
      <c r="GUU76" s="129"/>
      <c r="GUV76" s="129"/>
      <c r="GUW76" s="129"/>
      <c r="GUX76" s="129"/>
      <c r="GUY76" s="129"/>
      <c r="GUZ76" s="129"/>
      <c r="GVA76" s="129"/>
      <c r="GVB76" s="129"/>
      <c r="GVC76" s="129"/>
      <c r="GVD76" s="129"/>
      <c r="GVE76" s="129"/>
      <c r="GVF76" s="129"/>
      <c r="GVG76" s="129"/>
      <c r="GVH76" s="129"/>
      <c r="GVI76" s="129"/>
      <c r="GVJ76" s="129"/>
      <c r="GVK76" s="129"/>
      <c r="GVL76" s="129"/>
      <c r="GVM76" s="129"/>
      <c r="GVN76" s="129"/>
      <c r="GVO76" s="129"/>
      <c r="GVP76" s="129"/>
      <c r="GVQ76" s="129"/>
      <c r="GVR76" s="129"/>
      <c r="GVS76" s="129"/>
      <c r="GVT76" s="129"/>
      <c r="GVU76" s="129"/>
      <c r="GVV76" s="129"/>
      <c r="GVW76" s="129"/>
      <c r="GVX76" s="129"/>
      <c r="GVY76" s="129"/>
      <c r="GVZ76" s="129"/>
      <c r="GWA76" s="129"/>
      <c r="GWB76" s="129"/>
      <c r="GWC76" s="129"/>
      <c r="GWD76" s="129"/>
      <c r="GWE76" s="129"/>
      <c r="GWF76" s="129"/>
      <c r="GWG76" s="129"/>
      <c r="GWH76" s="129"/>
      <c r="GWI76" s="129"/>
      <c r="GWJ76" s="129"/>
      <c r="GWK76" s="129"/>
      <c r="GWL76" s="129"/>
      <c r="GWM76" s="129"/>
      <c r="GWN76" s="129"/>
      <c r="GWO76" s="129"/>
      <c r="GWP76" s="129"/>
      <c r="GWQ76" s="129"/>
      <c r="GWR76" s="129"/>
      <c r="GWS76" s="129"/>
      <c r="GWT76" s="129"/>
      <c r="GWU76" s="129"/>
      <c r="GWV76" s="129"/>
      <c r="GWW76" s="129"/>
      <c r="GWX76" s="129"/>
      <c r="GWY76" s="129"/>
      <c r="GWZ76" s="129"/>
      <c r="GXA76" s="129"/>
      <c r="GXB76" s="129"/>
      <c r="GXC76" s="129"/>
      <c r="GXD76" s="129"/>
      <c r="GXE76" s="129"/>
      <c r="GXF76" s="129"/>
      <c r="GXG76" s="129"/>
      <c r="GXH76" s="129"/>
      <c r="GXI76" s="129"/>
      <c r="GXJ76" s="129"/>
      <c r="GXK76" s="129"/>
      <c r="GXL76" s="129"/>
      <c r="GXM76" s="129"/>
      <c r="GXN76" s="129"/>
      <c r="GXO76" s="129"/>
      <c r="GXP76" s="129"/>
      <c r="GXQ76" s="129"/>
      <c r="GXR76" s="129"/>
      <c r="GXS76" s="129"/>
      <c r="GXT76" s="129"/>
      <c r="GXU76" s="129"/>
      <c r="GXV76" s="129"/>
      <c r="GXW76" s="129"/>
      <c r="GXX76" s="129"/>
      <c r="GXY76" s="129"/>
      <c r="GXZ76" s="129"/>
      <c r="GYA76" s="129"/>
      <c r="GYB76" s="129"/>
      <c r="GYC76" s="129"/>
      <c r="GYD76" s="129"/>
      <c r="GYE76" s="129"/>
      <c r="GYF76" s="129"/>
      <c r="GYG76" s="129"/>
      <c r="GYH76" s="129"/>
      <c r="GYI76" s="129"/>
      <c r="GYJ76" s="129"/>
      <c r="GYK76" s="129"/>
      <c r="GYL76" s="129"/>
      <c r="GYM76" s="129"/>
      <c r="GYN76" s="129"/>
      <c r="GYO76" s="129"/>
      <c r="GYP76" s="129"/>
      <c r="GYQ76" s="129"/>
      <c r="GYR76" s="129"/>
      <c r="GYS76" s="129"/>
      <c r="GYT76" s="129"/>
      <c r="GYU76" s="129"/>
      <c r="GYV76" s="129"/>
      <c r="GYW76" s="129"/>
      <c r="GYX76" s="129"/>
      <c r="GYY76" s="129"/>
      <c r="GYZ76" s="129"/>
      <c r="GZA76" s="129"/>
      <c r="GZB76" s="129"/>
      <c r="GZC76" s="129"/>
      <c r="GZD76" s="129"/>
      <c r="GZE76" s="129"/>
      <c r="GZF76" s="129"/>
      <c r="GZG76" s="129"/>
      <c r="GZH76" s="129"/>
      <c r="GZI76" s="129"/>
      <c r="GZJ76" s="129"/>
      <c r="GZK76" s="129"/>
      <c r="GZL76" s="129"/>
      <c r="GZM76" s="129"/>
      <c r="GZN76" s="129"/>
      <c r="GZO76" s="129"/>
      <c r="GZP76" s="129"/>
      <c r="GZQ76" s="129"/>
      <c r="GZR76" s="129"/>
      <c r="GZS76" s="129"/>
      <c r="GZT76" s="129"/>
      <c r="GZU76" s="129"/>
      <c r="GZV76" s="129"/>
      <c r="GZW76" s="129"/>
      <c r="GZX76" s="129"/>
      <c r="GZY76" s="129"/>
      <c r="GZZ76" s="129"/>
      <c r="HAA76" s="129"/>
      <c r="HAB76" s="129"/>
      <c r="HAC76" s="129"/>
      <c r="HAD76" s="129"/>
      <c r="HAE76" s="129"/>
      <c r="HAF76" s="129"/>
      <c r="HAG76" s="129"/>
      <c r="HAH76" s="129"/>
      <c r="HAI76" s="129"/>
      <c r="HAJ76" s="129"/>
      <c r="HAK76" s="129"/>
      <c r="HAL76" s="129"/>
      <c r="HAM76" s="129"/>
      <c r="HAN76" s="129"/>
      <c r="HAO76" s="129"/>
      <c r="HAP76" s="129"/>
      <c r="HAQ76" s="129"/>
      <c r="HAR76" s="129"/>
      <c r="HAS76" s="129"/>
      <c r="HAT76" s="129"/>
      <c r="HAU76" s="129"/>
      <c r="HAV76" s="129"/>
      <c r="HAW76" s="129"/>
      <c r="HAX76" s="129"/>
      <c r="HAY76" s="129"/>
      <c r="HAZ76" s="129"/>
      <c r="HBA76" s="129"/>
      <c r="HBB76" s="129"/>
      <c r="HBC76" s="129"/>
      <c r="HBD76" s="129"/>
      <c r="HBE76" s="129"/>
      <c r="HBF76" s="129"/>
      <c r="HBG76" s="129"/>
      <c r="HBH76" s="129"/>
      <c r="HBI76" s="129"/>
      <c r="HBJ76" s="129"/>
      <c r="HBK76" s="129"/>
      <c r="HBL76" s="129"/>
      <c r="HBM76" s="129"/>
      <c r="HBN76" s="129"/>
      <c r="HBO76" s="129"/>
      <c r="HBP76" s="129"/>
      <c r="HBQ76" s="129"/>
      <c r="HBR76" s="129"/>
      <c r="HBS76" s="129"/>
      <c r="HBT76" s="129"/>
      <c r="HBU76" s="129"/>
      <c r="HBV76" s="129"/>
      <c r="HBW76" s="129"/>
      <c r="HBX76" s="129"/>
      <c r="HBY76" s="129"/>
      <c r="HBZ76" s="129"/>
      <c r="HCA76" s="129"/>
      <c r="HCB76" s="129"/>
      <c r="HCC76" s="129"/>
      <c r="HCD76" s="129"/>
      <c r="HCE76" s="129"/>
      <c r="HCF76" s="129"/>
      <c r="HCG76" s="129"/>
      <c r="HCH76" s="129"/>
      <c r="HCI76" s="129"/>
      <c r="HCJ76" s="129"/>
      <c r="HCK76" s="129"/>
      <c r="HCL76" s="129"/>
      <c r="HCM76" s="129"/>
      <c r="HCN76" s="129"/>
      <c r="HCO76" s="129"/>
      <c r="HCP76" s="129"/>
      <c r="HCQ76" s="129"/>
      <c r="HCR76" s="129"/>
      <c r="HCS76" s="129"/>
      <c r="HCT76" s="129"/>
      <c r="HCU76" s="129"/>
      <c r="HCV76" s="129"/>
      <c r="HCW76" s="129"/>
      <c r="HCX76" s="129"/>
      <c r="HCY76" s="129"/>
      <c r="HCZ76" s="129"/>
      <c r="HDA76" s="129"/>
      <c r="HDB76" s="129"/>
      <c r="HDC76" s="129"/>
      <c r="HDD76" s="129"/>
      <c r="HDE76" s="129"/>
      <c r="HDF76" s="129"/>
      <c r="HDG76" s="129"/>
      <c r="HDH76" s="129"/>
      <c r="HDI76" s="129"/>
      <c r="HDJ76" s="129"/>
      <c r="HDK76" s="129"/>
      <c r="HDL76" s="129"/>
      <c r="HDM76" s="129"/>
      <c r="HDN76" s="129"/>
      <c r="HDO76" s="129"/>
      <c r="HDP76" s="129"/>
      <c r="HDQ76" s="129"/>
      <c r="HDR76" s="129"/>
      <c r="HDS76" s="129"/>
      <c r="HDT76" s="129"/>
      <c r="HDU76" s="129"/>
      <c r="HDV76" s="129"/>
      <c r="HDW76" s="129"/>
      <c r="HDX76" s="129"/>
      <c r="HDY76" s="129"/>
      <c r="HDZ76" s="129"/>
      <c r="HEA76" s="129"/>
      <c r="HEB76" s="129"/>
      <c r="HEC76" s="129"/>
      <c r="HED76" s="129"/>
      <c r="HEE76" s="129"/>
      <c r="HEF76" s="129"/>
      <c r="HEG76" s="129"/>
      <c r="HEH76" s="129"/>
      <c r="HEI76" s="129"/>
      <c r="HEJ76" s="129"/>
      <c r="HEK76" s="129"/>
      <c r="HEL76" s="129"/>
      <c r="HEM76" s="129"/>
      <c r="HEN76" s="129"/>
      <c r="HEO76" s="129"/>
      <c r="HEP76" s="129"/>
      <c r="HEQ76" s="129"/>
      <c r="HER76" s="129"/>
      <c r="HES76" s="129"/>
      <c r="HET76" s="129"/>
      <c r="HEU76" s="129"/>
      <c r="HEV76" s="129"/>
      <c r="HEW76" s="129"/>
      <c r="HEX76" s="129"/>
      <c r="HEY76" s="129"/>
      <c r="HEZ76" s="129"/>
      <c r="HFA76" s="129"/>
      <c r="HFB76" s="129"/>
      <c r="HFC76" s="129"/>
      <c r="HFD76" s="129"/>
      <c r="HFE76" s="129"/>
      <c r="HFF76" s="129"/>
      <c r="HFG76" s="129"/>
      <c r="HFH76" s="129"/>
      <c r="HFI76" s="129"/>
      <c r="HFJ76" s="129"/>
      <c r="HFK76" s="129"/>
      <c r="HFL76" s="129"/>
      <c r="HFM76" s="129"/>
      <c r="HFN76" s="129"/>
      <c r="HFO76" s="129"/>
      <c r="HFP76" s="129"/>
      <c r="HFQ76" s="129"/>
      <c r="HFR76" s="129"/>
      <c r="HFS76" s="129"/>
      <c r="HFT76" s="129"/>
      <c r="HFU76" s="129"/>
      <c r="HFV76" s="129"/>
      <c r="HFW76" s="129"/>
      <c r="HFX76" s="129"/>
      <c r="HFY76" s="129"/>
      <c r="HFZ76" s="129"/>
      <c r="HGA76" s="129"/>
      <c r="HGB76" s="129"/>
      <c r="HGC76" s="129"/>
      <c r="HGD76" s="129"/>
      <c r="HGE76" s="129"/>
      <c r="HGF76" s="129"/>
      <c r="HGG76" s="129"/>
      <c r="HGH76" s="129"/>
      <c r="HGI76" s="129"/>
      <c r="HGJ76" s="129"/>
      <c r="HGK76" s="129"/>
      <c r="HGL76" s="129"/>
      <c r="HGM76" s="129"/>
      <c r="HGN76" s="129"/>
      <c r="HGO76" s="129"/>
      <c r="HGP76" s="129"/>
      <c r="HGQ76" s="129"/>
      <c r="HGR76" s="129"/>
      <c r="HGS76" s="129"/>
      <c r="HGT76" s="129"/>
      <c r="HGU76" s="129"/>
      <c r="HGV76" s="129"/>
      <c r="HGW76" s="129"/>
      <c r="HGX76" s="129"/>
      <c r="HGY76" s="129"/>
      <c r="HGZ76" s="129"/>
      <c r="HHA76" s="129"/>
      <c r="HHB76" s="129"/>
      <c r="HHC76" s="129"/>
      <c r="HHD76" s="129"/>
      <c r="HHE76" s="129"/>
      <c r="HHF76" s="129"/>
      <c r="HHG76" s="129"/>
      <c r="HHH76" s="129"/>
      <c r="HHI76" s="129"/>
      <c r="HHJ76" s="129"/>
      <c r="HHK76" s="129"/>
      <c r="HHL76" s="129"/>
      <c r="HHM76" s="129"/>
      <c r="HHN76" s="129"/>
      <c r="HHO76" s="129"/>
      <c r="HHP76" s="129"/>
      <c r="HHQ76" s="129"/>
      <c r="HHR76" s="129"/>
      <c r="HHS76" s="129"/>
      <c r="HHT76" s="129"/>
      <c r="HHU76" s="129"/>
      <c r="HHV76" s="129"/>
      <c r="HHW76" s="129"/>
      <c r="HHX76" s="129"/>
      <c r="HHY76" s="129"/>
      <c r="HHZ76" s="129"/>
      <c r="HIA76" s="129"/>
      <c r="HIB76" s="129"/>
      <c r="HIC76" s="129"/>
      <c r="HID76" s="129"/>
      <c r="HIE76" s="129"/>
      <c r="HIF76" s="129"/>
      <c r="HIG76" s="129"/>
      <c r="HIH76" s="129"/>
      <c r="HII76" s="129"/>
      <c r="HIJ76" s="129"/>
      <c r="HIK76" s="129"/>
      <c r="HIL76" s="129"/>
      <c r="HIM76" s="129"/>
      <c r="HIN76" s="129"/>
      <c r="HIO76" s="129"/>
      <c r="HIP76" s="129"/>
      <c r="HIQ76" s="129"/>
      <c r="HIR76" s="129"/>
      <c r="HIS76" s="129"/>
      <c r="HIT76" s="129"/>
      <c r="HIU76" s="129"/>
      <c r="HIV76" s="129"/>
      <c r="HIW76" s="129"/>
      <c r="HIX76" s="129"/>
      <c r="HIY76" s="129"/>
      <c r="HIZ76" s="129"/>
      <c r="HJA76" s="129"/>
      <c r="HJB76" s="129"/>
      <c r="HJC76" s="129"/>
      <c r="HJD76" s="129"/>
      <c r="HJE76" s="129"/>
      <c r="HJF76" s="129"/>
      <c r="HJG76" s="129"/>
      <c r="HJH76" s="129"/>
      <c r="HJI76" s="129"/>
      <c r="HJJ76" s="129"/>
      <c r="HJK76" s="129"/>
      <c r="HJL76" s="129"/>
      <c r="HJM76" s="129"/>
      <c r="HJN76" s="129"/>
      <c r="HJO76" s="129"/>
      <c r="HJP76" s="129"/>
      <c r="HJQ76" s="129"/>
      <c r="HJR76" s="129"/>
      <c r="HJS76" s="129"/>
      <c r="HJT76" s="129"/>
      <c r="HJU76" s="129"/>
      <c r="HJV76" s="129"/>
      <c r="HJW76" s="129"/>
      <c r="HJX76" s="129"/>
      <c r="HJY76" s="129"/>
      <c r="HJZ76" s="129"/>
      <c r="HKA76" s="129"/>
      <c r="HKB76" s="129"/>
      <c r="HKC76" s="129"/>
      <c r="HKD76" s="129"/>
      <c r="HKE76" s="129"/>
      <c r="HKF76" s="129"/>
      <c r="HKG76" s="129"/>
      <c r="HKH76" s="129"/>
      <c r="HKI76" s="129"/>
      <c r="HKJ76" s="129"/>
      <c r="HKK76" s="129"/>
      <c r="HKL76" s="129"/>
      <c r="HKM76" s="129"/>
      <c r="HKN76" s="129"/>
      <c r="HKO76" s="129"/>
      <c r="HKP76" s="129"/>
      <c r="HKQ76" s="129"/>
      <c r="HKR76" s="129"/>
      <c r="HKS76" s="129"/>
      <c r="HKT76" s="129"/>
      <c r="HKU76" s="129"/>
      <c r="HKV76" s="129"/>
      <c r="HKW76" s="129"/>
      <c r="HKX76" s="129"/>
      <c r="HKY76" s="129"/>
      <c r="HKZ76" s="129"/>
      <c r="HLA76" s="129"/>
      <c r="HLB76" s="129"/>
      <c r="HLC76" s="129"/>
      <c r="HLD76" s="129"/>
      <c r="HLE76" s="129"/>
      <c r="HLF76" s="129"/>
      <c r="HLG76" s="129"/>
      <c r="HLH76" s="129"/>
      <c r="HLI76" s="129"/>
      <c r="HLJ76" s="129"/>
      <c r="HLK76" s="129"/>
      <c r="HLL76" s="129"/>
      <c r="HLM76" s="129"/>
      <c r="HLN76" s="129"/>
      <c r="HLO76" s="129"/>
      <c r="HLP76" s="129"/>
      <c r="HLQ76" s="129"/>
      <c r="HLR76" s="129"/>
      <c r="HLS76" s="129"/>
      <c r="HLT76" s="129"/>
      <c r="HLU76" s="129"/>
      <c r="HLV76" s="129"/>
      <c r="HLW76" s="129"/>
      <c r="HLX76" s="129"/>
      <c r="HLY76" s="129"/>
      <c r="HLZ76" s="129"/>
      <c r="HMA76" s="129"/>
      <c r="HMB76" s="129"/>
      <c r="HMC76" s="129"/>
      <c r="HMD76" s="129"/>
      <c r="HME76" s="129"/>
      <c r="HMF76" s="129"/>
      <c r="HMG76" s="129"/>
      <c r="HMH76" s="129"/>
      <c r="HMI76" s="129"/>
      <c r="HMJ76" s="129"/>
      <c r="HMK76" s="129"/>
      <c r="HML76" s="129"/>
      <c r="HMM76" s="129"/>
      <c r="HMN76" s="129"/>
      <c r="HMO76" s="129"/>
      <c r="HMP76" s="129"/>
      <c r="HMQ76" s="129"/>
      <c r="HMR76" s="129"/>
      <c r="HMS76" s="129"/>
      <c r="HMT76" s="129"/>
      <c r="HMU76" s="129"/>
      <c r="HMV76" s="129"/>
      <c r="HMW76" s="129"/>
      <c r="HMX76" s="129"/>
      <c r="HMY76" s="129"/>
      <c r="HMZ76" s="129"/>
      <c r="HNA76" s="129"/>
      <c r="HNB76" s="129"/>
      <c r="HNC76" s="129"/>
      <c r="HND76" s="129"/>
      <c r="HNE76" s="129"/>
      <c r="HNF76" s="129"/>
      <c r="HNG76" s="129"/>
      <c r="HNH76" s="129"/>
      <c r="HNI76" s="129"/>
      <c r="HNJ76" s="129"/>
      <c r="HNK76" s="129"/>
      <c r="HNL76" s="129"/>
      <c r="HNM76" s="129"/>
      <c r="HNN76" s="129"/>
      <c r="HNO76" s="129"/>
      <c r="HNP76" s="129"/>
      <c r="HNQ76" s="129"/>
      <c r="HNR76" s="129"/>
      <c r="HNS76" s="129"/>
      <c r="HNT76" s="129"/>
      <c r="HNU76" s="129"/>
      <c r="HNV76" s="129"/>
      <c r="HNW76" s="129"/>
      <c r="HNX76" s="129"/>
      <c r="HNY76" s="129"/>
      <c r="HNZ76" s="129"/>
      <c r="HOA76" s="129"/>
      <c r="HOB76" s="129"/>
      <c r="HOC76" s="129"/>
      <c r="HOD76" s="129"/>
      <c r="HOE76" s="129"/>
      <c r="HOF76" s="129"/>
      <c r="HOG76" s="129"/>
      <c r="HOH76" s="129"/>
      <c r="HOI76" s="129"/>
      <c r="HOJ76" s="129"/>
      <c r="HOK76" s="129"/>
      <c r="HOL76" s="129"/>
      <c r="HOM76" s="129"/>
      <c r="HON76" s="129"/>
      <c r="HOO76" s="129"/>
      <c r="HOP76" s="129"/>
      <c r="HOQ76" s="129"/>
      <c r="HOR76" s="129"/>
      <c r="HOS76" s="129"/>
      <c r="HOT76" s="129"/>
      <c r="HOU76" s="129"/>
      <c r="HOV76" s="129"/>
      <c r="HOW76" s="129"/>
      <c r="HOX76" s="129"/>
      <c r="HOY76" s="129"/>
      <c r="HOZ76" s="129"/>
      <c r="HPA76" s="129"/>
      <c r="HPB76" s="129"/>
      <c r="HPC76" s="129"/>
      <c r="HPD76" s="129"/>
      <c r="HPE76" s="129"/>
      <c r="HPF76" s="129"/>
      <c r="HPG76" s="129"/>
      <c r="HPH76" s="129"/>
      <c r="HPI76" s="129"/>
      <c r="HPJ76" s="129"/>
      <c r="HPK76" s="129"/>
      <c r="HPL76" s="129"/>
      <c r="HPM76" s="129"/>
      <c r="HPN76" s="129"/>
      <c r="HPO76" s="129"/>
      <c r="HPP76" s="129"/>
      <c r="HPQ76" s="129"/>
      <c r="HPR76" s="129"/>
      <c r="HPS76" s="129"/>
      <c r="HPT76" s="129"/>
      <c r="HPU76" s="129"/>
      <c r="HPV76" s="129"/>
      <c r="HPW76" s="129"/>
      <c r="HPX76" s="129"/>
      <c r="HPY76" s="129"/>
      <c r="HPZ76" s="129"/>
      <c r="HQA76" s="129"/>
      <c r="HQB76" s="129"/>
      <c r="HQC76" s="129"/>
      <c r="HQD76" s="129"/>
      <c r="HQE76" s="129"/>
      <c r="HQF76" s="129"/>
      <c r="HQG76" s="129"/>
      <c r="HQH76" s="129"/>
      <c r="HQI76" s="129"/>
      <c r="HQJ76" s="129"/>
      <c r="HQK76" s="129"/>
      <c r="HQL76" s="129"/>
      <c r="HQM76" s="129"/>
      <c r="HQN76" s="129"/>
      <c r="HQO76" s="129"/>
      <c r="HQP76" s="129"/>
      <c r="HQQ76" s="129"/>
      <c r="HQR76" s="129"/>
      <c r="HQS76" s="129"/>
      <c r="HQT76" s="129"/>
      <c r="HQU76" s="129"/>
      <c r="HQV76" s="129"/>
      <c r="HQW76" s="129"/>
      <c r="HQX76" s="129"/>
      <c r="HQY76" s="129"/>
      <c r="HQZ76" s="129"/>
      <c r="HRA76" s="129"/>
      <c r="HRB76" s="129"/>
      <c r="HRC76" s="129"/>
      <c r="HRD76" s="129"/>
      <c r="HRE76" s="129"/>
      <c r="HRF76" s="129"/>
      <c r="HRG76" s="129"/>
      <c r="HRH76" s="129"/>
      <c r="HRI76" s="129"/>
      <c r="HRJ76" s="129"/>
      <c r="HRK76" s="129"/>
      <c r="HRL76" s="129"/>
      <c r="HRM76" s="129"/>
      <c r="HRN76" s="129"/>
      <c r="HRO76" s="129"/>
      <c r="HRP76" s="129"/>
      <c r="HRQ76" s="129"/>
      <c r="HRR76" s="129"/>
      <c r="HRS76" s="129"/>
      <c r="HRT76" s="129"/>
      <c r="HRU76" s="129"/>
      <c r="HRV76" s="129"/>
      <c r="HRW76" s="129"/>
      <c r="HRX76" s="129"/>
      <c r="HRY76" s="129"/>
      <c r="HRZ76" s="129"/>
      <c r="HSA76" s="129"/>
      <c r="HSB76" s="129"/>
      <c r="HSC76" s="129"/>
      <c r="HSD76" s="129"/>
      <c r="HSE76" s="129"/>
      <c r="HSF76" s="129"/>
      <c r="HSG76" s="129"/>
      <c r="HSH76" s="129"/>
      <c r="HSI76" s="129"/>
      <c r="HSJ76" s="129"/>
      <c r="HSK76" s="129"/>
      <c r="HSL76" s="129"/>
      <c r="HSM76" s="129"/>
      <c r="HSN76" s="129"/>
      <c r="HSO76" s="129"/>
      <c r="HSP76" s="129"/>
      <c r="HSQ76" s="129"/>
      <c r="HSR76" s="129"/>
      <c r="HSS76" s="129"/>
      <c r="HST76" s="129"/>
      <c r="HSU76" s="129"/>
      <c r="HSV76" s="129"/>
      <c r="HSW76" s="129"/>
      <c r="HSX76" s="129"/>
      <c r="HSY76" s="129"/>
      <c r="HSZ76" s="129"/>
      <c r="HTA76" s="129"/>
      <c r="HTB76" s="129"/>
      <c r="HTC76" s="129"/>
      <c r="HTD76" s="129"/>
      <c r="HTE76" s="129"/>
      <c r="HTF76" s="129"/>
      <c r="HTG76" s="129"/>
      <c r="HTH76" s="129"/>
      <c r="HTI76" s="129"/>
      <c r="HTJ76" s="129"/>
      <c r="HTK76" s="129"/>
      <c r="HTL76" s="129"/>
      <c r="HTM76" s="129"/>
      <c r="HTN76" s="129"/>
      <c r="HTO76" s="129"/>
      <c r="HTP76" s="129"/>
      <c r="HTQ76" s="129"/>
      <c r="HTR76" s="129"/>
      <c r="HTS76" s="129"/>
      <c r="HTT76" s="129"/>
      <c r="HTU76" s="129"/>
      <c r="HTV76" s="129"/>
      <c r="HTW76" s="129"/>
      <c r="HTX76" s="129"/>
      <c r="HTY76" s="129"/>
      <c r="HTZ76" s="129"/>
      <c r="HUA76" s="129"/>
      <c r="HUB76" s="129"/>
      <c r="HUC76" s="129"/>
      <c r="HUD76" s="129"/>
      <c r="HUE76" s="129"/>
      <c r="HUF76" s="129"/>
      <c r="HUG76" s="129"/>
      <c r="HUH76" s="129"/>
      <c r="HUI76" s="129"/>
      <c r="HUJ76" s="129"/>
      <c r="HUK76" s="129"/>
      <c r="HUL76" s="129"/>
      <c r="HUM76" s="129"/>
      <c r="HUN76" s="129"/>
      <c r="HUO76" s="129"/>
      <c r="HUP76" s="129"/>
      <c r="HUQ76" s="129"/>
      <c r="HUR76" s="129"/>
      <c r="HUS76" s="129"/>
      <c r="HUT76" s="129"/>
      <c r="HUU76" s="129"/>
      <c r="HUV76" s="129"/>
      <c r="HUW76" s="129"/>
      <c r="HUX76" s="129"/>
      <c r="HUY76" s="129"/>
      <c r="HUZ76" s="129"/>
      <c r="HVA76" s="129"/>
      <c r="HVB76" s="129"/>
      <c r="HVC76" s="129"/>
      <c r="HVD76" s="129"/>
      <c r="HVE76" s="129"/>
      <c r="HVF76" s="129"/>
      <c r="HVG76" s="129"/>
      <c r="HVH76" s="129"/>
      <c r="HVI76" s="129"/>
      <c r="HVJ76" s="129"/>
      <c r="HVK76" s="129"/>
      <c r="HVL76" s="129"/>
      <c r="HVM76" s="129"/>
      <c r="HVN76" s="129"/>
      <c r="HVO76" s="129"/>
      <c r="HVP76" s="129"/>
      <c r="HVQ76" s="129"/>
      <c r="HVR76" s="129"/>
      <c r="HVS76" s="129"/>
      <c r="HVT76" s="129"/>
      <c r="HVU76" s="129"/>
      <c r="HVV76" s="129"/>
      <c r="HVW76" s="129"/>
      <c r="HVX76" s="129"/>
      <c r="HVY76" s="129"/>
      <c r="HVZ76" s="129"/>
      <c r="HWA76" s="129"/>
      <c r="HWB76" s="129"/>
      <c r="HWC76" s="129"/>
      <c r="HWD76" s="129"/>
      <c r="HWE76" s="129"/>
      <c r="HWF76" s="129"/>
      <c r="HWG76" s="129"/>
      <c r="HWH76" s="129"/>
      <c r="HWI76" s="129"/>
      <c r="HWJ76" s="129"/>
      <c r="HWK76" s="129"/>
      <c r="HWL76" s="129"/>
      <c r="HWM76" s="129"/>
      <c r="HWN76" s="129"/>
      <c r="HWO76" s="129"/>
      <c r="HWP76" s="129"/>
      <c r="HWQ76" s="129"/>
      <c r="HWR76" s="129"/>
      <c r="HWS76" s="129"/>
      <c r="HWT76" s="129"/>
      <c r="HWU76" s="129"/>
      <c r="HWV76" s="129"/>
      <c r="HWW76" s="129"/>
      <c r="HWX76" s="129"/>
      <c r="HWY76" s="129"/>
      <c r="HWZ76" s="129"/>
      <c r="HXA76" s="129"/>
      <c r="HXB76" s="129"/>
      <c r="HXC76" s="129"/>
      <c r="HXD76" s="129"/>
      <c r="HXE76" s="129"/>
      <c r="HXF76" s="129"/>
      <c r="HXG76" s="129"/>
      <c r="HXH76" s="129"/>
      <c r="HXI76" s="129"/>
      <c r="HXJ76" s="129"/>
      <c r="HXK76" s="129"/>
      <c r="HXL76" s="129"/>
      <c r="HXM76" s="129"/>
      <c r="HXN76" s="129"/>
      <c r="HXO76" s="129"/>
      <c r="HXP76" s="129"/>
      <c r="HXQ76" s="129"/>
      <c r="HXR76" s="129"/>
      <c r="HXS76" s="129"/>
      <c r="HXT76" s="129"/>
      <c r="HXU76" s="129"/>
      <c r="HXV76" s="129"/>
      <c r="HXW76" s="129"/>
      <c r="HXX76" s="129"/>
      <c r="HXY76" s="129"/>
      <c r="HXZ76" s="129"/>
      <c r="HYA76" s="129"/>
      <c r="HYB76" s="129"/>
      <c r="HYC76" s="129"/>
      <c r="HYD76" s="129"/>
      <c r="HYE76" s="129"/>
      <c r="HYF76" s="129"/>
      <c r="HYG76" s="129"/>
      <c r="HYH76" s="129"/>
      <c r="HYI76" s="129"/>
      <c r="HYJ76" s="129"/>
      <c r="HYK76" s="129"/>
      <c r="HYL76" s="129"/>
      <c r="HYM76" s="129"/>
      <c r="HYN76" s="129"/>
      <c r="HYO76" s="129"/>
      <c r="HYP76" s="129"/>
      <c r="HYQ76" s="129"/>
      <c r="HYR76" s="129"/>
      <c r="HYS76" s="129"/>
      <c r="HYT76" s="129"/>
      <c r="HYU76" s="129"/>
      <c r="HYV76" s="129"/>
      <c r="HYW76" s="129"/>
      <c r="HYX76" s="129"/>
      <c r="HYY76" s="129"/>
      <c r="HYZ76" s="129"/>
      <c r="HZA76" s="129"/>
      <c r="HZB76" s="129"/>
      <c r="HZC76" s="129"/>
      <c r="HZD76" s="129"/>
      <c r="HZE76" s="129"/>
      <c r="HZF76" s="129"/>
      <c r="HZG76" s="129"/>
      <c r="HZH76" s="129"/>
      <c r="HZI76" s="129"/>
      <c r="HZJ76" s="129"/>
      <c r="HZK76" s="129"/>
      <c r="HZL76" s="129"/>
      <c r="HZM76" s="129"/>
      <c r="HZN76" s="129"/>
      <c r="HZO76" s="129"/>
      <c r="HZP76" s="129"/>
      <c r="HZQ76" s="129"/>
      <c r="HZR76" s="129"/>
      <c r="HZS76" s="129"/>
      <c r="HZT76" s="129"/>
      <c r="HZU76" s="129"/>
      <c r="HZV76" s="129"/>
      <c r="HZW76" s="129"/>
      <c r="HZX76" s="129"/>
      <c r="HZY76" s="129"/>
      <c r="HZZ76" s="129"/>
      <c r="IAA76" s="129"/>
      <c r="IAB76" s="129"/>
      <c r="IAC76" s="129"/>
      <c r="IAD76" s="129"/>
      <c r="IAE76" s="129"/>
      <c r="IAF76" s="129"/>
      <c r="IAG76" s="129"/>
      <c r="IAH76" s="129"/>
      <c r="IAI76" s="129"/>
      <c r="IAJ76" s="129"/>
      <c r="IAK76" s="129"/>
      <c r="IAL76" s="129"/>
      <c r="IAM76" s="129"/>
      <c r="IAN76" s="129"/>
      <c r="IAO76" s="129"/>
      <c r="IAP76" s="129"/>
      <c r="IAQ76" s="129"/>
      <c r="IAR76" s="129"/>
      <c r="IAS76" s="129"/>
      <c r="IAT76" s="129"/>
      <c r="IAU76" s="129"/>
      <c r="IAV76" s="129"/>
      <c r="IAW76" s="129"/>
      <c r="IAX76" s="129"/>
      <c r="IAY76" s="129"/>
      <c r="IAZ76" s="129"/>
      <c r="IBA76" s="129"/>
      <c r="IBB76" s="129"/>
      <c r="IBC76" s="129"/>
      <c r="IBD76" s="129"/>
      <c r="IBE76" s="129"/>
      <c r="IBF76" s="129"/>
      <c r="IBG76" s="129"/>
      <c r="IBH76" s="129"/>
      <c r="IBI76" s="129"/>
      <c r="IBJ76" s="129"/>
      <c r="IBK76" s="129"/>
      <c r="IBL76" s="129"/>
      <c r="IBM76" s="129"/>
      <c r="IBN76" s="129"/>
      <c r="IBO76" s="129"/>
      <c r="IBP76" s="129"/>
      <c r="IBQ76" s="129"/>
      <c r="IBR76" s="129"/>
      <c r="IBS76" s="129"/>
      <c r="IBT76" s="129"/>
      <c r="IBU76" s="129"/>
      <c r="IBV76" s="129"/>
      <c r="IBW76" s="129"/>
      <c r="IBX76" s="129"/>
      <c r="IBY76" s="129"/>
      <c r="IBZ76" s="129"/>
      <c r="ICA76" s="129"/>
      <c r="ICB76" s="129"/>
      <c r="ICC76" s="129"/>
      <c r="ICD76" s="129"/>
      <c r="ICE76" s="129"/>
      <c r="ICF76" s="129"/>
      <c r="ICG76" s="129"/>
      <c r="ICH76" s="129"/>
      <c r="ICI76" s="129"/>
      <c r="ICJ76" s="129"/>
      <c r="ICK76" s="129"/>
      <c r="ICL76" s="129"/>
      <c r="ICM76" s="129"/>
      <c r="ICN76" s="129"/>
      <c r="ICO76" s="129"/>
      <c r="ICP76" s="129"/>
      <c r="ICQ76" s="129"/>
      <c r="ICR76" s="129"/>
      <c r="ICS76" s="129"/>
      <c r="ICT76" s="129"/>
      <c r="ICU76" s="129"/>
      <c r="ICV76" s="129"/>
      <c r="ICW76" s="129"/>
      <c r="ICX76" s="129"/>
      <c r="ICY76" s="129"/>
      <c r="ICZ76" s="129"/>
      <c r="IDA76" s="129"/>
      <c r="IDB76" s="129"/>
      <c r="IDC76" s="129"/>
      <c r="IDD76" s="129"/>
      <c r="IDE76" s="129"/>
      <c r="IDF76" s="129"/>
      <c r="IDG76" s="129"/>
      <c r="IDH76" s="129"/>
      <c r="IDI76" s="129"/>
      <c r="IDJ76" s="129"/>
      <c r="IDK76" s="129"/>
      <c r="IDL76" s="129"/>
      <c r="IDM76" s="129"/>
      <c r="IDN76" s="129"/>
      <c r="IDO76" s="129"/>
      <c r="IDP76" s="129"/>
      <c r="IDQ76" s="129"/>
      <c r="IDR76" s="129"/>
      <c r="IDS76" s="129"/>
      <c r="IDT76" s="129"/>
      <c r="IDU76" s="129"/>
      <c r="IDV76" s="129"/>
      <c r="IDW76" s="129"/>
      <c r="IDX76" s="129"/>
      <c r="IDY76" s="129"/>
      <c r="IDZ76" s="129"/>
      <c r="IEA76" s="129"/>
      <c r="IEB76" s="129"/>
      <c r="IEC76" s="129"/>
      <c r="IED76" s="129"/>
      <c r="IEE76" s="129"/>
      <c r="IEF76" s="129"/>
      <c r="IEG76" s="129"/>
      <c r="IEH76" s="129"/>
      <c r="IEI76" s="129"/>
      <c r="IEJ76" s="129"/>
      <c r="IEK76" s="129"/>
      <c r="IEL76" s="129"/>
      <c r="IEM76" s="129"/>
      <c r="IEN76" s="129"/>
      <c r="IEO76" s="129"/>
      <c r="IEP76" s="129"/>
      <c r="IEQ76" s="129"/>
      <c r="IER76" s="129"/>
      <c r="IES76" s="129"/>
      <c r="IET76" s="129"/>
      <c r="IEU76" s="129"/>
      <c r="IEV76" s="129"/>
      <c r="IEW76" s="129"/>
      <c r="IEX76" s="129"/>
      <c r="IEY76" s="129"/>
      <c r="IEZ76" s="129"/>
      <c r="IFA76" s="129"/>
      <c r="IFB76" s="129"/>
      <c r="IFC76" s="129"/>
      <c r="IFD76" s="129"/>
      <c r="IFE76" s="129"/>
      <c r="IFF76" s="129"/>
      <c r="IFG76" s="129"/>
      <c r="IFH76" s="129"/>
      <c r="IFI76" s="129"/>
      <c r="IFJ76" s="129"/>
      <c r="IFK76" s="129"/>
      <c r="IFL76" s="129"/>
      <c r="IFM76" s="129"/>
      <c r="IFN76" s="129"/>
      <c r="IFO76" s="129"/>
      <c r="IFP76" s="129"/>
      <c r="IFQ76" s="129"/>
      <c r="IFR76" s="129"/>
      <c r="IFS76" s="129"/>
      <c r="IFT76" s="129"/>
      <c r="IFU76" s="129"/>
      <c r="IFV76" s="129"/>
      <c r="IFW76" s="129"/>
      <c r="IFX76" s="129"/>
      <c r="IFY76" s="129"/>
      <c r="IFZ76" s="129"/>
      <c r="IGA76" s="129"/>
      <c r="IGB76" s="129"/>
      <c r="IGC76" s="129"/>
      <c r="IGD76" s="129"/>
      <c r="IGE76" s="129"/>
      <c r="IGF76" s="129"/>
      <c r="IGG76" s="129"/>
      <c r="IGH76" s="129"/>
      <c r="IGI76" s="129"/>
      <c r="IGJ76" s="129"/>
      <c r="IGK76" s="129"/>
      <c r="IGL76" s="129"/>
      <c r="IGM76" s="129"/>
      <c r="IGN76" s="129"/>
      <c r="IGO76" s="129"/>
      <c r="IGP76" s="129"/>
      <c r="IGQ76" s="129"/>
      <c r="IGR76" s="129"/>
      <c r="IGS76" s="129"/>
      <c r="IGT76" s="129"/>
      <c r="IGU76" s="129"/>
      <c r="IGV76" s="129"/>
      <c r="IGW76" s="129"/>
      <c r="IGX76" s="129"/>
      <c r="IGY76" s="129"/>
      <c r="IGZ76" s="129"/>
      <c r="IHA76" s="129"/>
      <c r="IHB76" s="129"/>
      <c r="IHC76" s="129"/>
      <c r="IHD76" s="129"/>
      <c r="IHE76" s="129"/>
      <c r="IHF76" s="129"/>
      <c r="IHG76" s="129"/>
      <c r="IHH76" s="129"/>
      <c r="IHI76" s="129"/>
      <c r="IHJ76" s="129"/>
      <c r="IHK76" s="129"/>
      <c r="IHL76" s="129"/>
      <c r="IHM76" s="129"/>
      <c r="IHN76" s="129"/>
      <c r="IHO76" s="129"/>
      <c r="IHP76" s="129"/>
      <c r="IHQ76" s="129"/>
      <c r="IHR76" s="129"/>
      <c r="IHS76" s="129"/>
      <c r="IHT76" s="129"/>
      <c r="IHU76" s="129"/>
      <c r="IHV76" s="129"/>
      <c r="IHW76" s="129"/>
      <c r="IHX76" s="129"/>
      <c r="IHY76" s="129"/>
      <c r="IHZ76" s="129"/>
      <c r="IIA76" s="129"/>
      <c r="IIB76" s="129"/>
      <c r="IIC76" s="129"/>
      <c r="IID76" s="129"/>
      <c r="IIE76" s="129"/>
      <c r="IIF76" s="129"/>
      <c r="IIG76" s="129"/>
      <c r="IIH76" s="129"/>
      <c r="III76" s="129"/>
      <c r="IIJ76" s="129"/>
      <c r="IIK76" s="129"/>
      <c r="IIL76" s="129"/>
      <c r="IIM76" s="129"/>
      <c r="IIN76" s="129"/>
      <c r="IIO76" s="129"/>
      <c r="IIP76" s="129"/>
      <c r="IIQ76" s="129"/>
      <c r="IIR76" s="129"/>
      <c r="IIS76" s="129"/>
      <c r="IIT76" s="129"/>
      <c r="IIU76" s="129"/>
      <c r="IIV76" s="129"/>
      <c r="IIW76" s="129"/>
      <c r="IIX76" s="129"/>
      <c r="IIY76" s="129"/>
      <c r="IIZ76" s="129"/>
      <c r="IJA76" s="129"/>
      <c r="IJB76" s="129"/>
      <c r="IJC76" s="129"/>
      <c r="IJD76" s="129"/>
      <c r="IJE76" s="129"/>
      <c r="IJF76" s="129"/>
      <c r="IJG76" s="129"/>
      <c r="IJH76" s="129"/>
      <c r="IJI76" s="129"/>
      <c r="IJJ76" s="129"/>
      <c r="IJK76" s="129"/>
      <c r="IJL76" s="129"/>
      <c r="IJM76" s="129"/>
      <c r="IJN76" s="129"/>
      <c r="IJO76" s="129"/>
      <c r="IJP76" s="129"/>
      <c r="IJQ76" s="129"/>
      <c r="IJR76" s="129"/>
      <c r="IJS76" s="129"/>
      <c r="IJT76" s="129"/>
      <c r="IJU76" s="129"/>
      <c r="IJV76" s="129"/>
      <c r="IJW76" s="129"/>
      <c r="IJX76" s="129"/>
      <c r="IJY76" s="129"/>
      <c r="IJZ76" s="129"/>
      <c r="IKA76" s="129"/>
      <c r="IKB76" s="129"/>
      <c r="IKC76" s="129"/>
      <c r="IKD76" s="129"/>
      <c r="IKE76" s="129"/>
      <c r="IKF76" s="129"/>
      <c r="IKG76" s="129"/>
      <c r="IKH76" s="129"/>
      <c r="IKI76" s="129"/>
      <c r="IKJ76" s="129"/>
      <c r="IKK76" s="129"/>
      <c r="IKL76" s="129"/>
      <c r="IKM76" s="129"/>
      <c r="IKN76" s="129"/>
      <c r="IKO76" s="129"/>
      <c r="IKP76" s="129"/>
      <c r="IKQ76" s="129"/>
      <c r="IKR76" s="129"/>
      <c r="IKS76" s="129"/>
      <c r="IKT76" s="129"/>
      <c r="IKU76" s="129"/>
      <c r="IKV76" s="129"/>
      <c r="IKW76" s="129"/>
      <c r="IKX76" s="129"/>
      <c r="IKY76" s="129"/>
      <c r="IKZ76" s="129"/>
      <c r="ILA76" s="129"/>
      <c r="ILB76" s="129"/>
      <c r="ILC76" s="129"/>
      <c r="ILD76" s="129"/>
      <c r="ILE76" s="129"/>
      <c r="ILF76" s="129"/>
      <c r="ILG76" s="129"/>
      <c r="ILH76" s="129"/>
      <c r="ILI76" s="129"/>
      <c r="ILJ76" s="129"/>
      <c r="ILK76" s="129"/>
      <c r="ILL76" s="129"/>
      <c r="ILM76" s="129"/>
      <c r="ILN76" s="129"/>
      <c r="ILO76" s="129"/>
      <c r="ILP76" s="129"/>
      <c r="ILQ76" s="129"/>
      <c r="ILR76" s="129"/>
      <c r="ILS76" s="129"/>
      <c r="ILT76" s="129"/>
      <c r="ILU76" s="129"/>
      <c r="ILV76" s="129"/>
      <c r="ILW76" s="129"/>
      <c r="ILX76" s="129"/>
      <c r="ILY76" s="129"/>
      <c r="ILZ76" s="129"/>
      <c r="IMA76" s="129"/>
      <c r="IMB76" s="129"/>
      <c r="IMC76" s="129"/>
      <c r="IMD76" s="129"/>
      <c r="IME76" s="129"/>
      <c r="IMF76" s="129"/>
      <c r="IMG76" s="129"/>
      <c r="IMH76" s="129"/>
      <c r="IMI76" s="129"/>
      <c r="IMJ76" s="129"/>
      <c r="IMK76" s="129"/>
      <c r="IML76" s="129"/>
      <c r="IMM76" s="129"/>
      <c r="IMN76" s="129"/>
      <c r="IMO76" s="129"/>
      <c r="IMP76" s="129"/>
      <c r="IMQ76" s="129"/>
      <c r="IMR76" s="129"/>
      <c r="IMS76" s="129"/>
      <c r="IMT76" s="129"/>
      <c r="IMU76" s="129"/>
      <c r="IMV76" s="129"/>
      <c r="IMW76" s="129"/>
      <c r="IMX76" s="129"/>
      <c r="IMY76" s="129"/>
      <c r="IMZ76" s="129"/>
      <c r="INA76" s="129"/>
      <c r="INB76" s="129"/>
      <c r="INC76" s="129"/>
      <c r="IND76" s="129"/>
      <c r="INE76" s="129"/>
      <c r="INF76" s="129"/>
      <c r="ING76" s="129"/>
      <c r="INH76" s="129"/>
      <c r="INI76" s="129"/>
      <c r="INJ76" s="129"/>
      <c r="INK76" s="129"/>
      <c r="INL76" s="129"/>
      <c r="INM76" s="129"/>
      <c r="INN76" s="129"/>
      <c r="INO76" s="129"/>
      <c r="INP76" s="129"/>
      <c r="INQ76" s="129"/>
      <c r="INR76" s="129"/>
      <c r="INS76" s="129"/>
      <c r="INT76" s="129"/>
      <c r="INU76" s="129"/>
      <c r="INV76" s="129"/>
      <c r="INW76" s="129"/>
      <c r="INX76" s="129"/>
      <c r="INY76" s="129"/>
      <c r="INZ76" s="129"/>
      <c r="IOA76" s="129"/>
      <c r="IOB76" s="129"/>
      <c r="IOC76" s="129"/>
      <c r="IOD76" s="129"/>
      <c r="IOE76" s="129"/>
      <c r="IOF76" s="129"/>
      <c r="IOG76" s="129"/>
      <c r="IOH76" s="129"/>
      <c r="IOI76" s="129"/>
      <c r="IOJ76" s="129"/>
      <c r="IOK76" s="129"/>
      <c r="IOL76" s="129"/>
      <c r="IOM76" s="129"/>
      <c r="ION76" s="129"/>
      <c r="IOO76" s="129"/>
      <c r="IOP76" s="129"/>
      <c r="IOQ76" s="129"/>
      <c r="IOR76" s="129"/>
      <c r="IOS76" s="129"/>
      <c r="IOT76" s="129"/>
      <c r="IOU76" s="129"/>
      <c r="IOV76" s="129"/>
      <c r="IOW76" s="129"/>
      <c r="IOX76" s="129"/>
      <c r="IOY76" s="129"/>
      <c r="IOZ76" s="129"/>
      <c r="IPA76" s="129"/>
      <c r="IPB76" s="129"/>
      <c r="IPC76" s="129"/>
      <c r="IPD76" s="129"/>
      <c r="IPE76" s="129"/>
      <c r="IPF76" s="129"/>
      <c r="IPG76" s="129"/>
      <c r="IPH76" s="129"/>
      <c r="IPI76" s="129"/>
      <c r="IPJ76" s="129"/>
      <c r="IPK76" s="129"/>
      <c r="IPL76" s="129"/>
      <c r="IPM76" s="129"/>
      <c r="IPN76" s="129"/>
      <c r="IPO76" s="129"/>
      <c r="IPP76" s="129"/>
      <c r="IPQ76" s="129"/>
      <c r="IPR76" s="129"/>
      <c r="IPS76" s="129"/>
      <c r="IPT76" s="129"/>
      <c r="IPU76" s="129"/>
      <c r="IPV76" s="129"/>
      <c r="IPW76" s="129"/>
      <c r="IPX76" s="129"/>
      <c r="IPY76" s="129"/>
      <c r="IPZ76" s="129"/>
      <c r="IQA76" s="129"/>
      <c r="IQB76" s="129"/>
      <c r="IQC76" s="129"/>
      <c r="IQD76" s="129"/>
      <c r="IQE76" s="129"/>
      <c r="IQF76" s="129"/>
      <c r="IQG76" s="129"/>
      <c r="IQH76" s="129"/>
      <c r="IQI76" s="129"/>
      <c r="IQJ76" s="129"/>
      <c r="IQK76" s="129"/>
      <c r="IQL76" s="129"/>
      <c r="IQM76" s="129"/>
      <c r="IQN76" s="129"/>
      <c r="IQO76" s="129"/>
      <c r="IQP76" s="129"/>
      <c r="IQQ76" s="129"/>
      <c r="IQR76" s="129"/>
      <c r="IQS76" s="129"/>
      <c r="IQT76" s="129"/>
      <c r="IQU76" s="129"/>
      <c r="IQV76" s="129"/>
      <c r="IQW76" s="129"/>
      <c r="IQX76" s="129"/>
      <c r="IQY76" s="129"/>
      <c r="IQZ76" s="129"/>
      <c r="IRA76" s="129"/>
      <c r="IRB76" s="129"/>
      <c r="IRC76" s="129"/>
      <c r="IRD76" s="129"/>
      <c r="IRE76" s="129"/>
      <c r="IRF76" s="129"/>
      <c r="IRG76" s="129"/>
      <c r="IRH76" s="129"/>
      <c r="IRI76" s="129"/>
      <c r="IRJ76" s="129"/>
      <c r="IRK76" s="129"/>
      <c r="IRL76" s="129"/>
      <c r="IRM76" s="129"/>
      <c r="IRN76" s="129"/>
      <c r="IRO76" s="129"/>
      <c r="IRP76" s="129"/>
      <c r="IRQ76" s="129"/>
      <c r="IRR76" s="129"/>
      <c r="IRS76" s="129"/>
      <c r="IRT76" s="129"/>
      <c r="IRU76" s="129"/>
      <c r="IRV76" s="129"/>
      <c r="IRW76" s="129"/>
      <c r="IRX76" s="129"/>
      <c r="IRY76" s="129"/>
      <c r="IRZ76" s="129"/>
      <c r="ISA76" s="129"/>
      <c r="ISB76" s="129"/>
      <c r="ISC76" s="129"/>
      <c r="ISD76" s="129"/>
      <c r="ISE76" s="129"/>
      <c r="ISF76" s="129"/>
      <c r="ISG76" s="129"/>
      <c r="ISH76" s="129"/>
      <c r="ISI76" s="129"/>
      <c r="ISJ76" s="129"/>
      <c r="ISK76" s="129"/>
      <c r="ISL76" s="129"/>
      <c r="ISM76" s="129"/>
      <c r="ISN76" s="129"/>
      <c r="ISO76" s="129"/>
      <c r="ISP76" s="129"/>
      <c r="ISQ76" s="129"/>
      <c r="ISR76" s="129"/>
      <c r="ISS76" s="129"/>
      <c r="IST76" s="129"/>
      <c r="ISU76" s="129"/>
      <c r="ISV76" s="129"/>
      <c r="ISW76" s="129"/>
      <c r="ISX76" s="129"/>
      <c r="ISY76" s="129"/>
      <c r="ISZ76" s="129"/>
      <c r="ITA76" s="129"/>
      <c r="ITB76" s="129"/>
      <c r="ITC76" s="129"/>
      <c r="ITD76" s="129"/>
      <c r="ITE76" s="129"/>
      <c r="ITF76" s="129"/>
      <c r="ITG76" s="129"/>
      <c r="ITH76" s="129"/>
      <c r="ITI76" s="129"/>
      <c r="ITJ76" s="129"/>
      <c r="ITK76" s="129"/>
      <c r="ITL76" s="129"/>
      <c r="ITM76" s="129"/>
      <c r="ITN76" s="129"/>
      <c r="ITO76" s="129"/>
      <c r="ITP76" s="129"/>
      <c r="ITQ76" s="129"/>
      <c r="ITR76" s="129"/>
      <c r="ITS76" s="129"/>
      <c r="ITT76" s="129"/>
      <c r="ITU76" s="129"/>
      <c r="ITV76" s="129"/>
      <c r="ITW76" s="129"/>
      <c r="ITX76" s="129"/>
      <c r="ITY76" s="129"/>
      <c r="ITZ76" s="129"/>
      <c r="IUA76" s="129"/>
      <c r="IUB76" s="129"/>
      <c r="IUC76" s="129"/>
      <c r="IUD76" s="129"/>
      <c r="IUE76" s="129"/>
      <c r="IUF76" s="129"/>
      <c r="IUG76" s="129"/>
      <c r="IUH76" s="129"/>
      <c r="IUI76" s="129"/>
      <c r="IUJ76" s="129"/>
      <c r="IUK76" s="129"/>
      <c r="IUL76" s="129"/>
      <c r="IUM76" s="129"/>
      <c r="IUN76" s="129"/>
      <c r="IUO76" s="129"/>
      <c r="IUP76" s="129"/>
      <c r="IUQ76" s="129"/>
      <c r="IUR76" s="129"/>
      <c r="IUS76" s="129"/>
      <c r="IUT76" s="129"/>
      <c r="IUU76" s="129"/>
      <c r="IUV76" s="129"/>
      <c r="IUW76" s="129"/>
      <c r="IUX76" s="129"/>
      <c r="IUY76" s="129"/>
      <c r="IUZ76" s="129"/>
      <c r="IVA76" s="129"/>
      <c r="IVB76" s="129"/>
      <c r="IVC76" s="129"/>
      <c r="IVD76" s="129"/>
      <c r="IVE76" s="129"/>
      <c r="IVF76" s="129"/>
      <c r="IVG76" s="129"/>
      <c r="IVH76" s="129"/>
      <c r="IVI76" s="129"/>
      <c r="IVJ76" s="129"/>
      <c r="IVK76" s="129"/>
      <c r="IVL76" s="129"/>
      <c r="IVM76" s="129"/>
      <c r="IVN76" s="129"/>
      <c r="IVO76" s="129"/>
      <c r="IVP76" s="129"/>
      <c r="IVQ76" s="129"/>
      <c r="IVR76" s="129"/>
      <c r="IVS76" s="129"/>
      <c r="IVT76" s="129"/>
      <c r="IVU76" s="129"/>
      <c r="IVV76" s="129"/>
      <c r="IVW76" s="129"/>
      <c r="IVX76" s="129"/>
      <c r="IVY76" s="129"/>
      <c r="IVZ76" s="129"/>
      <c r="IWA76" s="129"/>
      <c r="IWB76" s="129"/>
      <c r="IWC76" s="129"/>
      <c r="IWD76" s="129"/>
      <c r="IWE76" s="129"/>
      <c r="IWF76" s="129"/>
      <c r="IWG76" s="129"/>
      <c r="IWH76" s="129"/>
      <c r="IWI76" s="129"/>
      <c r="IWJ76" s="129"/>
      <c r="IWK76" s="129"/>
      <c r="IWL76" s="129"/>
      <c r="IWM76" s="129"/>
      <c r="IWN76" s="129"/>
      <c r="IWO76" s="129"/>
      <c r="IWP76" s="129"/>
      <c r="IWQ76" s="129"/>
      <c r="IWR76" s="129"/>
      <c r="IWS76" s="129"/>
      <c r="IWT76" s="129"/>
      <c r="IWU76" s="129"/>
      <c r="IWV76" s="129"/>
      <c r="IWW76" s="129"/>
      <c r="IWX76" s="129"/>
      <c r="IWY76" s="129"/>
      <c r="IWZ76" s="129"/>
      <c r="IXA76" s="129"/>
      <c r="IXB76" s="129"/>
      <c r="IXC76" s="129"/>
      <c r="IXD76" s="129"/>
      <c r="IXE76" s="129"/>
      <c r="IXF76" s="129"/>
      <c r="IXG76" s="129"/>
      <c r="IXH76" s="129"/>
      <c r="IXI76" s="129"/>
      <c r="IXJ76" s="129"/>
      <c r="IXK76" s="129"/>
      <c r="IXL76" s="129"/>
      <c r="IXM76" s="129"/>
      <c r="IXN76" s="129"/>
      <c r="IXO76" s="129"/>
      <c r="IXP76" s="129"/>
      <c r="IXQ76" s="129"/>
      <c r="IXR76" s="129"/>
      <c r="IXS76" s="129"/>
      <c r="IXT76" s="129"/>
      <c r="IXU76" s="129"/>
      <c r="IXV76" s="129"/>
      <c r="IXW76" s="129"/>
      <c r="IXX76" s="129"/>
      <c r="IXY76" s="129"/>
      <c r="IXZ76" s="129"/>
      <c r="IYA76" s="129"/>
      <c r="IYB76" s="129"/>
      <c r="IYC76" s="129"/>
      <c r="IYD76" s="129"/>
      <c r="IYE76" s="129"/>
      <c r="IYF76" s="129"/>
      <c r="IYG76" s="129"/>
      <c r="IYH76" s="129"/>
      <c r="IYI76" s="129"/>
      <c r="IYJ76" s="129"/>
      <c r="IYK76" s="129"/>
      <c r="IYL76" s="129"/>
      <c r="IYM76" s="129"/>
      <c r="IYN76" s="129"/>
      <c r="IYO76" s="129"/>
      <c r="IYP76" s="129"/>
      <c r="IYQ76" s="129"/>
      <c r="IYR76" s="129"/>
      <c r="IYS76" s="129"/>
      <c r="IYT76" s="129"/>
      <c r="IYU76" s="129"/>
      <c r="IYV76" s="129"/>
      <c r="IYW76" s="129"/>
      <c r="IYX76" s="129"/>
      <c r="IYY76" s="129"/>
      <c r="IYZ76" s="129"/>
      <c r="IZA76" s="129"/>
      <c r="IZB76" s="129"/>
      <c r="IZC76" s="129"/>
      <c r="IZD76" s="129"/>
      <c r="IZE76" s="129"/>
      <c r="IZF76" s="129"/>
      <c r="IZG76" s="129"/>
      <c r="IZH76" s="129"/>
      <c r="IZI76" s="129"/>
      <c r="IZJ76" s="129"/>
      <c r="IZK76" s="129"/>
      <c r="IZL76" s="129"/>
      <c r="IZM76" s="129"/>
      <c r="IZN76" s="129"/>
      <c r="IZO76" s="129"/>
      <c r="IZP76" s="129"/>
      <c r="IZQ76" s="129"/>
      <c r="IZR76" s="129"/>
      <c r="IZS76" s="129"/>
      <c r="IZT76" s="129"/>
      <c r="IZU76" s="129"/>
      <c r="IZV76" s="129"/>
      <c r="IZW76" s="129"/>
      <c r="IZX76" s="129"/>
      <c r="IZY76" s="129"/>
      <c r="IZZ76" s="129"/>
      <c r="JAA76" s="129"/>
      <c r="JAB76" s="129"/>
      <c r="JAC76" s="129"/>
      <c r="JAD76" s="129"/>
      <c r="JAE76" s="129"/>
      <c r="JAF76" s="129"/>
      <c r="JAG76" s="129"/>
      <c r="JAH76" s="129"/>
      <c r="JAI76" s="129"/>
      <c r="JAJ76" s="129"/>
      <c r="JAK76" s="129"/>
      <c r="JAL76" s="129"/>
      <c r="JAM76" s="129"/>
      <c r="JAN76" s="129"/>
      <c r="JAO76" s="129"/>
      <c r="JAP76" s="129"/>
      <c r="JAQ76" s="129"/>
      <c r="JAR76" s="129"/>
      <c r="JAS76" s="129"/>
      <c r="JAT76" s="129"/>
      <c r="JAU76" s="129"/>
      <c r="JAV76" s="129"/>
      <c r="JAW76" s="129"/>
      <c r="JAX76" s="129"/>
      <c r="JAY76" s="129"/>
      <c r="JAZ76" s="129"/>
      <c r="JBA76" s="129"/>
      <c r="JBB76" s="129"/>
      <c r="JBC76" s="129"/>
      <c r="JBD76" s="129"/>
      <c r="JBE76" s="129"/>
      <c r="JBF76" s="129"/>
      <c r="JBG76" s="129"/>
      <c r="JBH76" s="129"/>
      <c r="JBI76" s="129"/>
      <c r="JBJ76" s="129"/>
      <c r="JBK76" s="129"/>
      <c r="JBL76" s="129"/>
      <c r="JBM76" s="129"/>
      <c r="JBN76" s="129"/>
      <c r="JBO76" s="129"/>
      <c r="JBP76" s="129"/>
      <c r="JBQ76" s="129"/>
      <c r="JBR76" s="129"/>
      <c r="JBS76" s="129"/>
      <c r="JBT76" s="129"/>
      <c r="JBU76" s="129"/>
      <c r="JBV76" s="129"/>
      <c r="JBW76" s="129"/>
      <c r="JBX76" s="129"/>
      <c r="JBY76" s="129"/>
      <c r="JBZ76" s="129"/>
      <c r="JCA76" s="129"/>
      <c r="JCB76" s="129"/>
      <c r="JCC76" s="129"/>
      <c r="JCD76" s="129"/>
      <c r="JCE76" s="129"/>
      <c r="JCF76" s="129"/>
      <c r="JCG76" s="129"/>
      <c r="JCH76" s="129"/>
      <c r="JCI76" s="129"/>
      <c r="JCJ76" s="129"/>
      <c r="JCK76" s="129"/>
      <c r="JCL76" s="129"/>
      <c r="JCM76" s="129"/>
      <c r="JCN76" s="129"/>
      <c r="JCO76" s="129"/>
      <c r="JCP76" s="129"/>
      <c r="JCQ76" s="129"/>
      <c r="JCR76" s="129"/>
      <c r="JCS76" s="129"/>
      <c r="JCT76" s="129"/>
      <c r="JCU76" s="129"/>
      <c r="JCV76" s="129"/>
      <c r="JCW76" s="129"/>
      <c r="JCX76" s="129"/>
      <c r="JCY76" s="129"/>
      <c r="JCZ76" s="129"/>
      <c r="JDA76" s="129"/>
      <c r="JDB76" s="129"/>
      <c r="JDC76" s="129"/>
      <c r="JDD76" s="129"/>
      <c r="JDE76" s="129"/>
      <c r="JDF76" s="129"/>
      <c r="JDG76" s="129"/>
      <c r="JDH76" s="129"/>
      <c r="JDI76" s="129"/>
      <c r="JDJ76" s="129"/>
      <c r="JDK76" s="129"/>
      <c r="JDL76" s="129"/>
      <c r="JDM76" s="129"/>
      <c r="JDN76" s="129"/>
      <c r="JDO76" s="129"/>
      <c r="JDP76" s="129"/>
      <c r="JDQ76" s="129"/>
      <c r="JDR76" s="129"/>
      <c r="JDS76" s="129"/>
      <c r="JDT76" s="129"/>
      <c r="JDU76" s="129"/>
      <c r="JDV76" s="129"/>
      <c r="JDW76" s="129"/>
      <c r="JDX76" s="129"/>
      <c r="JDY76" s="129"/>
      <c r="JDZ76" s="129"/>
      <c r="JEA76" s="129"/>
      <c r="JEB76" s="129"/>
      <c r="JEC76" s="129"/>
      <c r="JED76" s="129"/>
      <c r="JEE76" s="129"/>
      <c r="JEF76" s="129"/>
      <c r="JEG76" s="129"/>
      <c r="JEH76" s="129"/>
      <c r="JEI76" s="129"/>
      <c r="JEJ76" s="129"/>
      <c r="JEK76" s="129"/>
      <c r="JEL76" s="129"/>
      <c r="JEM76" s="129"/>
      <c r="JEN76" s="129"/>
      <c r="JEO76" s="129"/>
      <c r="JEP76" s="129"/>
      <c r="JEQ76" s="129"/>
      <c r="JER76" s="129"/>
      <c r="JES76" s="129"/>
      <c r="JET76" s="129"/>
      <c r="JEU76" s="129"/>
      <c r="JEV76" s="129"/>
      <c r="JEW76" s="129"/>
      <c r="JEX76" s="129"/>
      <c r="JEY76" s="129"/>
      <c r="JEZ76" s="129"/>
      <c r="JFA76" s="129"/>
      <c r="JFB76" s="129"/>
      <c r="JFC76" s="129"/>
      <c r="JFD76" s="129"/>
      <c r="JFE76" s="129"/>
      <c r="JFF76" s="129"/>
      <c r="JFG76" s="129"/>
      <c r="JFH76" s="129"/>
      <c r="JFI76" s="129"/>
      <c r="JFJ76" s="129"/>
      <c r="JFK76" s="129"/>
      <c r="JFL76" s="129"/>
      <c r="JFM76" s="129"/>
      <c r="JFN76" s="129"/>
      <c r="JFO76" s="129"/>
      <c r="JFP76" s="129"/>
      <c r="JFQ76" s="129"/>
      <c r="JFR76" s="129"/>
      <c r="JFS76" s="129"/>
      <c r="JFT76" s="129"/>
      <c r="JFU76" s="129"/>
      <c r="JFV76" s="129"/>
      <c r="JFW76" s="129"/>
      <c r="JFX76" s="129"/>
      <c r="JFY76" s="129"/>
      <c r="JFZ76" s="129"/>
      <c r="JGA76" s="129"/>
      <c r="JGB76" s="129"/>
      <c r="JGC76" s="129"/>
      <c r="JGD76" s="129"/>
      <c r="JGE76" s="129"/>
      <c r="JGF76" s="129"/>
      <c r="JGG76" s="129"/>
      <c r="JGH76" s="129"/>
      <c r="JGI76" s="129"/>
      <c r="JGJ76" s="129"/>
      <c r="JGK76" s="129"/>
      <c r="JGL76" s="129"/>
      <c r="JGM76" s="129"/>
      <c r="JGN76" s="129"/>
      <c r="JGO76" s="129"/>
      <c r="JGP76" s="129"/>
      <c r="JGQ76" s="129"/>
      <c r="JGR76" s="129"/>
      <c r="JGS76" s="129"/>
      <c r="JGT76" s="129"/>
      <c r="JGU76" s="129"/>
      <c r="JGV76" s="129"/>
      <c r="JGW76" s="129"/>
      <c r="JGX76" s="129"/>
      <c r="JGY76" s="129"/>
      <c r="JGZ76" s="129"/>
      <c r="JHA76" s="129"/>
      <c r="JHB76" s="129"/>
      <c r="JHC76" s="129"/>
      <c r="JHD76" s="129"/>
      <c r="JHE76" s="129"/>
      <c r="JHF76" s="129"/>
      <c r="JHG76" s="129"/>
      <c r="JHH76" s="129"/>
      <c r="JHI76" s="129"/>
      <c r="JHJ76" s="129"/>
      <c r="JHK76" s="129"/>
      <c r="JHL76" s="129"/>
      <c r="JHM76" s="129"/>
      <c r="JHN76" s="129"/>
      <c r="JHO76" s="129"/>
      <c r="JHP76" s="129"/>
      <c r="JHQ76" s="129"/>
      <c r="JHR76" s="129"/>
      <c r="JHS76" s="129"/>
      <c r="JHT76" s="129"/>
      <c r="JHU76" s="129"/>
      <c r="JHV76" s="129"/>
      <c r="JHW76" s="129"/>
      <c r="JHX76" s="129"/>
      <c r="JHY76" s="129"/>
      <c r="JHZ76" s="129"/>
      <c r="JIA76" s="129"/>
      <c r="JIB76" s="129"/>
      <c r="JIC76" s="129"/>
      <c r="JID76" s="129"/>
      <c r="JIE76" s="129"/>
      <c r="JIF76" s="129"/>
      <c r="JIG76" s="129"/>
      <c r="JIH76" s="129"/>
      <c r="JII76" s="129"/>
      <c r="JIJ76" s="129"/>
      <c r="JIK76" s="129"/>
      <c r="JIL76" s="129"/>
      <c r="JIM76" s="129"/>
      <c r="JIN76" s="129"/>
      <c r="JIO76" s="129"/>
      <c r="JIP76" s="129"/>
      <c r="JIQ76" s="129"/>
      <c r="JIR76" s="129"/>
      <c r="JIS76" s="129"/>
      <c r="JIT76" s="129"/>
      <c r="JIU76" s="129"/>
      <c r="JIV76" s="129"/>
      <c r="JIW76" s="129"/>
      <c r="JIX76" s="129"/>
      <c r="JIY76" s="129"/>
      <c r="JIZ76" s="129"/>
      <c r="JJA76" s="129"/>
      <c r="JJB76" s="129"/>
      <c r="JJC76" s="129"/>
      <c r="JJD76" s="129"/>
      <c r="JJE76" s="129"/>
      <c r="JJF76" s="129"/>
      <c r="JJG76" s="129"/>
      <c r="JJH76" s="129"/>
      <c r="JJI76" s="129"/>
      <c r="JJJ76" s="129"/>
      <c r="JJK76" s="129"/>
      <c r="JJL76" s="129"/>
      <c r="JJM76" s="129"/>
      <c r="JJN76" s="129"/>
      <c r="JJO76" s="129"/>
      <c r="JJP76" s="129"/>
      <c r="JJQ76" s="129"/>
      <c r="JJR76" s="129"/>
      <c r="JJS76" s="129"/>
      <c r="JJT76" s="129"/>
      <c r="JJU76" s="129"/>
      <c r="JJV76" s="129"/>
      <c r="JJW76" s="129"/>
      <c r="JJX76" s="129"/>
      <c r="JJY76" s="129"/>
      <c r="JJZ76" s="129"/>
      <c r="JKA76" s="129"/>
      <c r="JKB76" s="129"/>
      <c r="JKC76" s="129"/>
      <c r="JKD76" s="129"/>
      <c r="JKE76" s="129"/>
      <c r="JKF76" s="129"/>
      <c r="JKG76" s="129"/>
      <c r="JKH76" s="129"/>
      <c r="JKI76" s="129"/>
      <c r="JKJ76" s="129"/>
      <c r="JKK76" s="129"/>
      <c r="JKL76" s="129"/>
      <c r="JKM76" s="129"/>
      <c r="JKN76" s="129"/>
      <c r="JKO76" s="129"/>
      <c r="JKP76" s="129"/>
      <c r="JKQ76" s="129"/>
      <c r="JKR76" s="129"/>
      <c r="JKS76" s="129"/>
      <c r="JKT76" s="129"/>
      <c r="JKU76" s="129"/>
      <c r="JKV76" s="129"/>
      <c r="JKW76" s="129"/>
      <c r="JKX76" s="129"/>
      <c r="JKY76" s="129"/>
      <c r="JKZ76" s="129"/>
      <c r="JLA76" s="129"/>
      <c r="JLB76" s="129"/>
      <c r="JLC76" s="129"/>
      <c r="JLD76" s="129"/>
      <c r="JLE76" s="129"/>
      <c r="JLF76" s="129"/>
      <c r="JLG76" s="129"/>
      <c r="JLH76" s="129"/>
      <c r="JLI76" s="129"/>
      <c r="JLJ76" s="129"/>
      <c r="JLK76" s="129"/>
      <c r="JLL76" s="129"/>
      <c r="JLM76" s="129"/>
      <c r="JLN76" s="129"/>
      <c r="JLO76" s="129"/>
      <c r="JLP76" s="129"/>
      <c r="JLQ76" s="129"/>
      <c r="JLR76" s="129"/>
      <c r="JLS76" s="129"/>
      <c r="JLT76" s="129"/>
      <c r="JLU76" s="129"/>
      <c r="JLV76" s="129"/>
      <c r="JLW76" s="129"/>
      <c r="JLX76" s="129"/>
      <c r="JLY76" s="129"/>
      <c r="JLZ76" s="129"/>
      <c r="JMA76" s="129"/>
      <c r="JMB76" s="129"/>
      <c r="JMC76" s="129"/>
      <c r="JMD76" s="129"/>
      <c r="JME76" s="129"/>
      <c r="JMF76" s="129"/>
      <c r="JMG76" s="129"/>
      <c r="JMH76" s="129"/>
      <c r="JMI76" s="129"/>
      <c r="JMJ76" s="129"/>
      <c r="JMK76" s="129"/>
      <c r="JML76" s="129"/>
      <c r="JMM76" s="129"/>
      <c r="JMN76" s="129"/>
      <c r="JMO76" s="129"/>
      <c r="JMP76" s="129"/>
      <c r="JMQ76" s="129"/>
      <c r="JMR76" s="129"/>
      <c r="JMS76" s="129"/>
      <c r="JMT76" s="129"/>
      <c r="JMU76" s="129"/>
      <c r="JMV76" s="129"/>
      <c r="JMW76" s="129"/>
      <c r="JMX76" s="129"/>
      <c r="JMY76" s="129"/>
      <c r="JMZ76" s="129"/>
      <c r="JNA76" s="129"/>
      <c r="JNB76" s="129"/>
      <c r="JNC76" s="129"/>
      <c r="JND76" s="129"/>
      <c r="JNE76" s="129"/>
      <c r="JNF76" s="129"/>
      <c r="JNG76" s="129"/>
      <c r="JNH76" s="129"/>
      <c r="JNI76" s="129"/>
      <c r="JNJ76" s="129"/>
      <c r="JNK76" s="129"/>
      <c r="JNL76" s="129"/>
      <c r="JNM76" s="129"/>
      <c r="JNN76" s="129"/>
      <c r="JNO76" s="129"/>
      <c r="JNP76" s="129"/>
      <c r="JNQ76" s="129"/>
      <c r="JNR76" s="129"/>
      <c r="JNS76" s="129"/>
      <c r="JNT76" s="129"/>
      <c r="JNU76" s="129"/>
      <c r="JNV76" s="129"/>
      <c r="JNW76" s="129"/>
      <c r="JNX76" s="129"/>
      <c r="JNY76" s="129"/>
      <c r="JNZ76" s="129"/>
      <c r="JOA76" s="129"/>
      <c r="JOB76" s="129"/>
      <c r="JOC76" s="129"/>
      <c r="JOD76" s="129"/>
      <c r="JOE76" s="129"/>
      <c r="JOF76" s="129"/>
      <c r="JOG76" s="129"/>
      <c r="JOH76" s="129"/>
      <c r="JOI76" s="129"/>
      <c r="JOJ76" s="129"/>
      <c r="JOK76" s="129"/>
      <c r="JOL76" s="129"/>
      <c r="JOM76" s="129"/>
      <c r="JON76" s="129"/>
      <c r="JOO76" s="129"/>
      <c r="JOP76" s="129"/>
      <c r="JOQ76" s="129"/>
      <c r="JOR76" s="129"/>
      <c r="JOS76" s="129"/>
      <c r="JOT76" s="129"/>
      <c r="JOU76" s="129"/>
      <c r="JOV76" s="129"/>
      <c r="JOW76" s="129"/>
      <c r="JOX76" s="129"/>
      <c r="JOY76" s="129"/>
      <c r="JOZ76" s="129"/>
      <c r="JPA76" s="129"/>
      <c r="JPB76" s="129"/>
      <c r="JPC76" s="129"/>
      <c r="JPD76" s="129"/>
      <c r="JPE76" s="129"/>
      <c r="JPF76" s="129"/>
      <c r="JPG76" s="129"/>
      <c r="JPH76" s="129"/>
      <c r="JPI76" s="129"/>
      <c r="JPJ76" s="129"/>
      <c r="JPK76" s="129"/>
      <c r="JPL76" s="129"/>
      <c r="JPM76" s="129"/>
      <c r="JPN76" s="129"/>
      <c r="JPO76" s="129"/>
      <c r="JPP76" s="129"/>
      <c r="JPQ76" s="129"/>
      <c r="JPR76" s="129"/>
      <c r="JPS76" s="129"/>
      <c r="JPT76" s="129"/>
      <c r="JPU76" s="129"/>
      <c r="JPV76" s="129"/>
      <c r="JPW76" s="129"/>
      <c r="JPX76" s="129"/>
      <c r="JPY76" s="129"/>
      <c r="JPZ76" s="129"/>
      <c r="JQA76" s="129"/>
      <c r="JQB76" s="129"/>
      <c r="JQC76" s="129"/>
      <c r="JQD76" s="129"/>
      <c r="JQE76" s="129"/>
      <c r="JQF76" s="129"/>
      <c r="JQG76" s="129"/>
      <c r="JQH76" s="129"/>
      <c r="JQI76" s="129"/>
      <c r="JQJ76" s="129"/>
      <c r="JQK76" s="129"/>
      <c r="JQL76" s="129"/>
      <c r="JQM76" s="129"/>
      <c r="JQN76" s="129"/>
      <c r="JQO76" s="129"/>
      <c r="JQP76" s="129"/>
      <c r="JQQ76" s="129"/>
      <c r="JQR76" s="129"/>
      <c r="JQS76" s="129"/>
      <c r="JQT76" s="129"/>
      <c r="JQU76" s="129"/>
      <c r="JQV76" s="129"/>
      <c r="JQW76" s="129"/>
      <c r="JQX76" s="129"/>
      <c r="JQY76" s="129"/>
      <c r="JQZ76" s="129"/>
      <c r="JRA76" s="129"/>
      <c r="JRB76" s="129"/>
      <c r="JRC76" s="129"/>
      <c r="JRD76" s="129"/>
      <c r="JRE76" s="129"/>
      <c r="JRF76" s="129"/>
      <c r="JRG76" s="129"/>
      <c r="JRH76" s="129"/>
      <c r="JRI76" s="129"/>
      <c r="JRJ76" s="129"/>
      <c r="JRK76" s="129"/>
      <c r="JRL76" s="129"/>
      <c r="JRM76" s="129"/>
      <c r="JRN76" s="129"/>
      <c r="JRO76" s="129"/>
      <c r="JRP76" s="129"/>
      <c r="JRQ76" s="129"/>
      <c r="JRR76" s="129"/>
      <c r="JRS76" s="129"/>
      <c r="JRT76" s="129"/>
      <c r="JRU76" s="129"/>
      <c r="JRV76" s="129"/>
      <c r="JRW76" s="129"/>
      <c r="JRX76" s="129"/>
      <c r="JRY76" s="129"/>
      <c r="JRZ76" s="129"/>
      <c r="JSA76" s="129"/>
      <c r="JSB76" s="129"/>
      <c r="JSC76" s="129"/>
      <c r="JSD76" s="129"/>
      <c r="JSE76" s="129"/>
      <c r="JSF76" s="129"/>
      <c r="JSG76" s="129"/>
      <c r="JSH76" s="129"/>
      <c r="JSI76" s="129"/>
      <c r="JSJ76" s="129"/>
      <c r="JSK76" s="129"/>
      <c r="JSL76" s="129"/>
      <c r="JSM76" s="129"/>
      <c r="JSN76" s="129"/>
      <c r="JSO76" s="129"/>
      <c r="JSP76" s="129"/>
      <c r="JSQ76" s="129"/>
      <c r="JSR76" s="129"/>
      <c r="JSS76" s="129"/>
      <c r="JST76" s="129"/>
      <c r="JSU76" s="129"/>
      <c r="JSV76" s="129"/>
      <c r="JSW76" s="129"/>
      <c r="JSX76" s="129"/>
      <c r="JSY76" s="129"/>
      <c r="JSZ76" s="129"/>
      <c r="JTA76" s="129"/>
      <c r="JTB76" s="129"/>
      <c r="JTC76" s="129"/>
      <c r="JTD76" s="129"/>
      <c r="JTE76" s="129"/>
      <c r="JTF76" s="129"/>
      <c r="JTG76" s="129"/>
      <c r="JTH76" s="129"/>
      <c r="JTI76" s="129"/>
      <c r="JTJ76" s="129"/>
      <c r="JTK76" s="129"/>
      <c r="JTL76" s="129"/>
      <c r="JTM76" s="129"/>
      <c r="JTN76" s="129"/>
      <c r="JTO76" s="129"/>
      <c r="JTP76" s="129"/>
      <c r="JTQ76" s="129"/>
      <c r="JTR76" s="129"/>
      <c r="JTS76" s="129"/>
      <c r="JTT76" s="129"/>
      <c r="JTU76" s="129"/>
      <c r="JTV76" s="129"/>
      <c r="JTW76" s="129"/>
      <c r="JTX76" s="129"/>
      <c r="JTY76" s="129"/>
      <c r="JTZ76" s="129"/>
      <c r="JUA76" s="129"/>
      <c r="JUB76" s="129"/>
      <c r="JUC76" s="129"/>
      <c r="JUD76" s="129"/>
      <c r="JUE76" s="129"/>
      <c r="JUF76" s="129"/>
      <c r="JUG76" s="129"/>
      <c r="JUH76" s="129"/>
      <c r="JUI76" s="129"/>
      <c r="JUJ76" s="129"/>
      <c r="JUK76" s="129"/>
      <c r="JUL76" s="129"/>
      <c r="JUM76" s="129"/>
      <c r="JUN76" s="129"/>
      <c r="JUO76" s="129"/>
      <c r="JUP76" s="129"/>
      <c r="JUQ76" s="129"/>
      <c r="JUR76" s="129"/>
      <c r="JUS76" s="129"/>
      <c r="JUT76" s="129"/>
      <c r="JUU76" s="129"/>
      <c r="JUV76" s="129"/>
      <c r="JUW76" s="129"/>
      <c r="JUX76" s="129"/>
      <c r="JUY76" s="129"/>
      <c r="JUZ76" s="129"/>
      <c r="JVA76" s="129"/>
      <c r="JVB76" s="129"/>
      <c r="JVC76" s="129"/>
      <c r="JVD76" s="129"/>
      <c r="JVE76" s="129"/>
      <c r="JVF76" s="129"/>
      <c r="JVG76" s="129"/>
      <c r="JVH76" s="129"/>
      <c r="JVI76" s="129"/>
      <c r="JVJ76" s="129"/>
      <c r="JVK76" s="129"/>
      <c r="JVL76" s="129"/>
      <c r="JVM76" s="129"/>
      <c r="JVN76" s="129"/>
      <c r="JVO76" s="129"/>
      <c r="JVP76" s="129"/>
      <c r="JVQ76" s="129"/>
      <c r="JVR76" s="129"/>
      <c r="JVS76" s="129"/>
      <c r="JVT76" s="129"/>
      <c r="JVU76" s="129"/>
      <c r="JVV76" s="129"/>
      <c r="JVW76" s="129"/>
      <c r="JVX76" s="129"/>
      <c r="JVY76" s="129"/>
      <c r="JVZ76" s="129"/>
      <c r="JWA76" s="129"/>
      <c r="JWB76" s="129"/>
      <c r="JWC76" s="129"/>
      <c r="JWD76" s="129"/>
      <c r="JWE76" s="129"/>
      <c r="JWF76" s="129"/>
      <c r="JWG76" s="129"/>
      <c r="JWH76" s="129"/>
      <c r="JWI76" s="129"/>
      <c r="JWJ76" s="129"/>
      <c r="JWK76" s="129"/>
      <c r="JWL76" s="129"/>
      <c r="JWM76" s="129"/>
      <c r="JWN76" s="129"/>
      <c r="JWO76" s="129"/>
      <c r="JWP76" s="129"/>
      <c r="JWQ76" s="129"/>
      <c r="JWR76" s="129"/>
      <c r="JWS76" s="129"/>
      <c r="JWT76" s="129"/>
      <c r="JWU76" s="129"/>
      <c r="JWV76" s="129"/>
      <c r="JWW76" s="129"/>
      <c r="JWX76" s="129"/>
      <c r="JWY76" s="129"/>
      <c r="JWZ76" s="129"/>
      <c r="JXA76" s="129"/>
      <c r="JXB76" s="129"/>
      <c r="JXC76" s="129"/>
      <c r="JXD76" s="129"/>
      <c r="JXE76" s="129"/>
      <c r="JXF76" s="129"/>
      <c r="JXG76" s="129"/>
      <c r="JXH76" s="129"/>
      <c r="JXI76" s="129"/>
      <c r="JXJ76" s="129"/>
      <c r="JXK76" s="129"/>
      <c r="JXL76" s="129"/>
      <c r="JXM76" s="129"/>
      <c r="JXN76" s="129"/>
      <c r="JXO76" s="129"/>
      <c r="JXP76" s="129"/>
      <c r="JXQ76" s="129"/>
      <c r="JXR76" s="129"/>
      <c r="JXS76" s="129"/>
      <c r="JXT76" s="129"/>
      <c r="JXU76" s="129"/>
      <c r="JXV76" s="129"/>
      <c r="JXW76" s="129"/>
      <c r="JXX76" s="129"/>
      <c r="JXY76" s="129"/>
      <c r="JXZ76" s="129"/>
      <c r="JYA76" s="129"/>
      <c r="JYB76" s="129"/>
      <c r="JYC76" s="129"/>
      <c r="JYD76" s="129"/>
      <c r="JYE76" s="129"/>
      <c r="JYF76" s="129"/>
      <c r="JYG76" s="129"/>
      <c r="JYH76" s="129"/>
      <c r="JYI76" s="129"/>
      <c r="JYJ76" s="129"/>
      <c r="JYK76" s="129"/>
      <c r="JYL76" s="129"/>
      <c r="JYM76" s="129"/>
      <c r="JYN76" s="129"/>
      <c r="JYO76" s="129"/>
      <c r="JYP76" s="129"/>
      <c r="JYQ76" s="129"/>
      <c r="JYR76" s="129"/>
      <c r="JYS76" s="129"/>
      <c r="JYT76" s="129"/>
      <c r="JYU76" s="129"/>
      <c r="JYV76" s="129"/>
      <c r="JYW76" s="129"/>
      <c r="JYX76" s="129"/>
      <c r="JYY76" s="129"/>
      <c r="JYZ76" s="129"/>
      <c r="JZA76" s="129"/>
      <c r="JZB76" s="129"/>
      <c r="JZC76" s="129"/>
      <c r="JZD76" s="129"/>
      <c r="JZE76" s="129"/>
      <c r="JZF76" s="129"/>
      <c r="JZG76" s="129"/>
      <c r="JZH76" s="129"/>
      <c r="JZI76" s="129"/>
      <c r="JZJ76" s="129"/>
      <c r="JZK76" s="129"/>
      <c r="JZL76" s="129"/>
      <c r="JZM76" s="129"/>
      <c r="JZN76" s="129"/>
      <c r="JZO76" s="129"/>
      <c r="JZP76" s="129"/>
      <c r="JZQ76" s="129"/>
      <c r="JZR76" s="129"/>
      <c r="JZS76" s="129"/>
      <c r="JZT76" s="129"/>
      <c r="JZU76" s="129"/>
      <c r="JZV76" s="129"/>
      <c r="JZW76" s="129"/>
      <c r="JZX76" s="129"/>
      <c r="JZY76" s="129"/>
      <c r="JZZ76" s="129"/>
      <c r="KAA76" s="129"/>
      <c r="KAB76" s="129"/>
      <c r="KAC76" s="129"/>
      <c r="KAD76" s="129"/>
      <c r="KAE76" s="129"/>
      <c r="KAF76" s="129"/>
      <c r="KAG76" s="129"/>
      <c r="KAH76" s="129"/>
      <c r="KAI76" s="129"/>
      <c r="KAJ76" s="129"/>
      <c r="KAK76" s="129"/>
      <c r="KAL76" s="129"/>
      <c r="KAM76" s="129"/>
      <c r="KAN76" s="129"/>
      <c r="KAO76" s="129"/>
      <c r="KAP76" s="129"/>
      <c r="KAQ76" s="129"/>
      <c r="KAR76" s="129"/>
      <c r="KAS76" s="129"/>
      <c r="KAT76" s="129"/>
      <c r="KAU76" s="129"/>
      <c r="KAV76" s="129"/>
      <c r="KAW76" s="129"/>
      <c r="KAX76" s="129"/>
      <c r="KAY76" s="129"/>
      <c r="KAZ76" s="129"/>
      <c r="KBA76" s="129"/>
      <c r="KBB76" s="129"/>
      <c r="KBC76" s="129"/>
      <c r="KBD76" s="129"/>
      <c r="KBE76" s="129"/>
      <c r="KBF76" s="129"/>
      <c r="KBG76" s="129"/>
      <c r="KBH76" s="129"/>
      <c r="KBI76" s="129"/>
      <c r="KBJ76" s="129"/>
      <c r="KBK76" s="129"/>
      <c r="KBL76" s="129"/>
      <c r="KBM76" s="129"/>
      <c r="KBN76" s="129"/>
      <c r="KBO76" s="129"/>
      <c r="KBP76" s="129"/>
      <c r="KBQ76" s="129"/>
      <c r="KBR76" s="129"/>
      <c r="KBS76" s="129"/>
      <c r="KBT76" s="129"/>
      <c r="KBU76" s="129"/>
      <c r="KBV76" s="129"/>
      <c r="KBW76" s="129"/>
      <c r="KBX76" s="129"/>
      <c r="KBY76" s="129"/>
      <c r="KBZ76" s="129"/>
      <c r="KCA76" s="129"/>
      <c r="KCB76" s="129"/>
      <c r="KCC76" s="129"/>
      <c r="KCD76" s="129"/>
      <c r="KCE76" s="129"/>
      <c r="KCF76" s="129"/>
      <c r="KCG76" s="129"/>
      <c r="KCH76" s="129"/>
      <c r="KCI76" s="129"/>
      <c r="KCJ76" s="129"/>
      <c r="KCK76" s="129"/>
      <c r="KCL76" s="129"/>
      <c r="KCM76" s="129"/>
      <c r="KCN76" s="129"/>
      <c r="KCO76" s="129"/>
      <c r="KCP76" s="129"/>
      <c r="KCQ76" s="129"/>
      <c r="KCR76" s="129"/>
      <c r="KCS76" s="129"/>
      <c r="KCT76" s="129"/>
      <c r="KCU76" s="129"/>
      <c r="KCV76" s="129"/>
      <c r="KCW76" s="129"/>
      <c r="KCX76" s="129"/>
      <c r="KCY76" s="129"/>
      <c r="KCZ76" s="129"/>
      <c r="KDA76" s="129"/>
      <c r="KDB76" s="129"/>
      <c r="KDC76" s="129"/>
      <c r="KDD76" s="129"/>
      <c r="KDE76" s="129"/>
      <c r="KDF76" s="129"/>
      <c r="KDG76" s="129"/>
      <c r="KDH76" s="129"/>
      <c r="KDI76" s="129"/>
      <c r="KDJ76" s="129"/>
      <c r="KDK76" s="129"/>
      <c r="KDL76" s="129"/>
      <c r="KDM76" s="129"/>
      <c r="KDN76" s="129"/>
      <c r="KDO76" s="129"/>
      <c r="KDP76" s="129"/>
      <c r="KDQ76" s="129"/>
      <c r="KDR76" s="129"/>
      <c r="KDS76" s="129"/>
      <c r="KDT76" s="129"/>
      <c r="KDU76" s="129"/>
      <c r="KDV76" s="129"/>
      <c r="KDW76" s="129"/>
      <c r="KDX76" s="129"/>
      <c r="KDY76" s="129"/>
      <c r="KDZ76" s="129"/>
      <c r="KEA76" s="129"/>
      <c r="KEB76" s="129"/>
      <c r="KEC76" s="129"/>
      <c r="KED76" s="129"/>
      <c r="KEE76" s="129"/>
      <c r="KEF76" s="129"/>
      <c r="KEG76" s="129"/>
      <c r="KEH76" s="129"/>
      <c r="KEI76" s="129"/>
      <c r="KEJ76" s="129"/>
      <c r="KEK76" s="129"/>
      <c r="KEL76" s="129"/>
      <c r="KEM76" s="129"/>
      <c r="KEN76" s="129"/>
      <c r="KEO76" s="129"/>
      <c r="KEP76" s="129"/>
      <c r="KEQ76" s="129"/>
      <c r="KER76" s="129"/>
      <c r="KES76" s="129"/>
      <c r="KET76" s="129"/>
      <c r="KEU76" s="129"/>
      <c r="KEV76" s="129"/>
      <c r="KEW76" s="129"/>
      <c r="KEX76" s="129"/>
      <c r="KEY76" s="129"/>
      <c r="KEZ76" s="129"/>
      <c r="KFA76" s="129"/>
      <c r="KFB76" s="129"/>
      <c r="KFC76" s="129"/>
      <c r="KFD76" s="129"/>
      <c r="KFE76" s="129"/>
      <c r="KFF76" s="129"/>
      <c r="KFG76" s="129"/>
      <c r="KFH76" s="129"/>
      <c r="KFI76" s="129"/>
      <c r="KFJ76" s="129"/>
      <c r="KFK76" s="129"/>
      <c r="KFL76" s="129"/>
      <c r="KFM76" s="129"/>
      <c r="KFN76" s="129"/>
      <c r="KFO76" s="129"/>
      <c r="KFP76" s="129"/>
      <c r="KFQ76" s="129"/>
      <c r="KFR76" s="129"/>
      <c r="KFS76" s="129"/>
      <c r="KFT76" s="129"/>
      <c r="KFU76" s="129"/>
      <c r="KFV76" s="129"/>
      <c r="KFW76" s="129"/>
      <c r="KFX76" s="129"/>
      <c r="KFY76" s="129"/>
      <c r="KFZ76" s="129"/>
      <c r="KGA76" s="129"/>
      <c r="KGB76" s="129"/>
      <c r="KGC76" s="129"/>
      <c r="KGD76" s="129"/>
      <c r="KGE76" s="129"/>
      <c r="KGF76" s="129"/>
      <c r="KGG76" s="129"/>
      <c r="KGH76" s="129"/>
      <c r="KGI76" s="129"/>
      <c r="KGJ76" s="129"/>
      <c r="KGK76" s="129"/>
      <c r="KGL76" s="129"/>
      <c r="KGM76" s="129"/>
      <c r="KGN76" s="129"/>
      <c r="KGO76" s="129"/>
      <c r="KGP76" s="129"/>
      <c r="KGQ76" s="129"/>
      <c r="KGR76" s="129"/>
      <c r="KGS76" s="129"/>
      <c r="KGT76" s="129"/>
      <c r="KGU76" s="129"/>
      <c r="KGV76" s="129"/>
      <c r="KGW76" s="129"/>
      <c r="KGX76" s="129"/>
      <c r="KGY76" s="129"/>
      <c r="KGZ76" s="129"/>
      <c r="KHA76" s="129"/>
      <c r="KHB76" s="129"/>
      <c r="KHC76" s="129"/>
      <c r="KHD76" s="129"/>
      <c r="KHE76" s="129"/>
      <c r="KHF76" s="129"/>
      <c r="KHG76" s="129"/>
      <c r="KHH76" s="129"/>
      <c r="KHI76" s="129"/>
      <c r="KHJ76" s="129"/>
      <c r="KHK76" s="129"/>
      <c r="KHL76" s="129"/>
      <c r="KHM76" s="129"/>
      <c r="KHN76" s="129"/>
      <c r="KHO76" s="129"/>
      <c r="KHP76" s="129"/>
      <c r="KHQ76" s="129"/>
      <c r="KHR76" s="129"/>
      <c r="KHS76" s="129"/>
      <c r="KHT76" s="129"/>
      <c r="KHU76" s="129"/>
      <c r="KHV76" s="129"/>
      <c r="KHW76" s="129"/>
      <c r="KHX76" s="129"/>
      <c r="KHY76" s="129"/>
      <c r="KHZ76" s="129"/>
      <c r="KIA76" s="129"/>
      <c r="KIB76" s="129"/>
      <c r="KIC76" s="129"/>
      <c r="KID76" s="129"/>
      <c r="KIE76" s="129"/>
      <c r="KIF76" s="129"/>
      <c r="KIG76" s="129"/>
      <c r="KIH76" s="129"/>
      <c r="KII76" s="129"/>
      <c r="KIJ76" s="129"/>
      <c r="KIK76" s="129"/>
      <c r="KIL76" s="129"/>
      <c r="KIM76" s="129"/>
      <c r="KIN76" s="129"/>
      <c r="KIO76" s="129"/>
      <c r="KIP76" s="129"/>
      <c r="KIQ76" s="129"/>
      <c r="KIR76" s="129"/>
      <c r="KIS76" s="129"/>
      <c r="KIT76" s="129"/>
      <c r="KIU76" s="129"/>
      <c r="KIV76" s="129"/>
      <c r="KIW76" s="129"/>
      <c r="KIX76" s="129"/>
      <c r="KIY76" s="129"/>
      <c r="KIZ76" s="129"/>
      <c r="KJA76" s="129"/>
      <c r="KJB76" s="129"/>
      <c r="KJC76" s="129"/>
      <c r="KJD76" s="129"/>
      <c r="KJE76" s="129"/>
      <c r="KJF76" s="129"/>
      <c r="KJG76" s="129"/>
      <c r="KJH76" s="129"/>
      <c r="KJI76" s="129"/>
      <c r="KJJ76" s="129"/>
      <c r="KJK76" s="129"/>
      <c r="KJL76" s="129"/>
      <c r="KJM76" s="129"/>
      <c r="KJN76" s="129"/>
      <c r="KJO76" s="129"/>
      <c r="KJP76" s="129"/>
      <c r="KJQ76" s="129"/>
      <c r="KJR76" s="129"/>
      <c r="KJS76" s="129"/>
      <c r="KJT76" s="129"/>
      <c r="KJU76" s="129"/>
      <c r="KJV76" s="129"/>
      <c r="KJW76" s="129"/>
      <c r="KJX76" s="129"/>
      <c r="KJY76" s="129"/>
      <c r="KJZ76" s="129"/>
      <c r="KKA76" s="129"/>
      <c r="KKB76" s="129"/>
      <c r="KKC76" s="129"/>
      <c r="KKD76" s="129"/>
      <c r="KKE76" s="129"/>
      <c r="KKF76" s="129"/>
      <c r="KKG76" s="129"/>
      <c r="KKH76" s="129"/>
      <c r="KKI76" s="129"/>
      <c r="KKJ76" s="129"/>
      <c r="KKK76" s="129"/>
      <c r="KKL76" s="129"/>
      <c r="KKM76" s="129"/>
      <c r="KKN76" s="129"/>
      <c r="KKO76" s="129"/>
      <c r="KKP76" s="129"/>
      <c r="KKQ76" s="129"/>
      <c r="KKR76" s="129"/>
      <c r="KKS76" s="129"/>
      <c r="KKT76" s="129"/>
      <c r="KKU76" s="129"/>
      <c r="KKV76" s="129"/>
      <c r="KKW76" s="129"/>
      <c r="KKX76" s="129"/>
      <c r="KKY76" s="129"/>
      <c r="KKZ76" s="129"/>
      <c r="KLA76" s="129"/>
      <c r="KLB76" s="129"/>
      <c r="KLC76" s="129"/>
      <c r="KLD76" s="129"/>
      <c r="KLE76" s="129"/>
      <c r="KLF76" s="129"/>
      <c r="KLG76" s="129"/>
      <c r="KLH76" s="129"/>
      <c r="KLI76" s="129"/>
      <c r="KLJ76" s="129"/>
      <c r="KLK76" s="129"/>
      <c r="KLL76" s="129"/>
      <c r="KLM76" s="129"/>
      <c r="KLN76" s="129"/>
      <c r="KLO76" s="129"/>
      <c r="KLP76" s="129"/>
      <c r="KLQ76" s="129"/>
      <c r="KLR76" s="129"/>
      <c r="KLS76" s="129"/>
      <c r="KLT76" s="129"/>
      <c r="KLU76" s="129"/>
      <c r="KLV76" s="129"/>
      <c r="KLW76" s="129"/>
      <c r="KLX76" s="129"/>
      <c r="KLY76" s="129"/>
      <c r="KLZ76" s="129"/>
      <c r="KMA76" s="129"/>
      <c r="KMB76" s="129"/>
      <c r="KMC76" s="129"/>
      <c r="KMD76" s="129"/>
      <c r="KME76" s="129"/>
      <c r="KMF76" s="129"/>
      <c r="KMG76" s="129"/>
      <c r="KMH76" s="129"/>
      <c r="KMI76" s="129"/>
      <c r="KMJ76" s="129"/>
      <c r="KMK76" s="129"/>
      <c r="KML76" s="129"/>
      <c r="KMM76" s="129"/>
      <c r="KMN76" s="129"/>
      <c r="KMO76" s="129"/>
      <c r="KMP76" s="129"/>
      <c r="KMQ76" s="129"/>
      <c r="KMR76" s="129"/>
      <c r="KMS76" s="129"/>
      <c r="KMT76" s="129"/>
      <c r="KMU76" s="129"/>
      <c r="KMV76" s="129"/>
      <c r="KMW76" s="129"/>
      <c r="KMX76" s="129"/>
      <c r="KMY76" s="129"/>
      <c r="KMZ76" s="129"/>
      <c r="KNA76" s="129"/>
      <c r="KNB76" s="129"/>
      <c r="KNC76" s="129"/>
      <c r="KND76" s="129"/>
      <c r="KNE76" s="129"/>
      <c r="KNF76" s="129"/>
      <c r="KNG76" s="129"/>
      <c r="KNH76" s="129"/>
      <c r="KNI76" s="129"/>
      <c r="KNJ76" s="129"/>
      <c r="KNK76" s="129"/>
      <c r="KNL76" s="129"/>
      <c r="KNM76" s="129"/>
      <c r="KNN76" s="129"/>
      <c r="KNO76" s="129"/>
      <c r="KNP76" s="129"/>
      <c r="KNQ76" s="129"/>
      <c r="KNR76" s="129"/>
      <c r="KNS76" s="129"/>
      <c r="KNT76" s="129"/>
      <c r="KNU76" s="129"/>
      <c r="KNV76" s="129"/>
      <c r="KNW76" s="129"/>
      <c r="KNX76" s="129"/>
      <c r="KNY76" s="129"/>
      <c r="KNZ76" s="129"/>
      <c r="KOA76" s="129"/>
      <c r="KOB76" s="129"/>
      <c r="KOC76" s="129"/>
      <c r="KOD76" s="129"/>
      <c r="KOE76" s="129"/>
      <c r="KOF76" s="129"/>
      <c r="KOG76" s="129"/>
      <c r="KOH76" s="129"/>
      <c r="KOI76" s="129"/>
      <c r="KOJ76" s="129"/>
      <c r="KOK76" s="129"/>
      <c r="KOL76" s="129"/>
      <c r="KOM76" s="129"/>
      <c r="KON76" s="129"/>
      <c r="KOO76" s="129"/>
      <c r="KOP76" s="129"/>
      <c r="KOQ76" s="129"/>
      <c r="KOR76" s="129"/>
      <c r="KOS76" s="129"/>
      <c r="KOT76" s="129"/>
      <c r="KOU76" s="129"/>
      <c r="KOV76" s="129"/>
      <c r="KOW76" s="129"/>
      <c r="KOX76" s="129"/>
      <c r="KOY76" s="129"/>
      <c r="KOZ76" s="129"/>
      <c r="KPA76" s="129"/>
      <c r="KPB76" s="129"/>
      <c r="KPC76" s="129"/>
      <c r="KPD76" s="129"/>
      <c r="KPE76" s="129"/>
      <c r="KPF76" s="129"/>
      <c r="KPG76" s="129"/>
      <c r="KPH76" s="129"/>
      <c r="KPI76" s="129"/>
      <c r="KPJ76" s="129"/>
      <c r="KPK76" s="129"/>
      <c r="KPL76" s="129"/>
      <c r="KPM76" s="129"/>
      <c r="KPN76" s="129"/>
      <c r="KPO76" s="129"/>
      <c r="KPP76" s="129"/>
      <c r="KPQ76" s="129"/>
      <c r="KPR76" s="129"/>
      <c r="KPS76" s="129"/>
      <c r="KPT76" s="129"/>
      <c r="KPU76" s="129"/>
      <c r="KPV76" s="129"/>
      <c r="KPW76" s="129"/>
      <c r="KPX76" s="129"/>
      <c r="KPY76" s="129"/>
      <c r="KPZ76" s="129"/>
      <c r="KQA76" s="129"/>
      <c r="KQB76" s="129"/>
      <c r="KQC76" s="129"/>
      <c r="KQD76" s="129"/>
      <c r="KQE76" s="129"/>
      <c r="KQF76" s="129"/>
      <c r="KQG76" s="129"/>
      <c r="KQH76" s="129"/>
      <c r="KQI76" s="129"/>
      <c r="KQJ76" s="129"/>
      <c r="KQK76" s="129"/>
      <c r="KQL76" s="129"/>
      <c r="KQM76" s="129"/>
      <c r="KQN76" s="129"/>
      <c r="KQO76" s="129"/>
      <c r="KQP76" s="129"/>
      <c r="KQQ76" s="129"/>
      <c r="KQR76" s="129"/>
      <c r="KQS76" s="129"/>
      <c r="KQT76" s="129"/>
      <c r="KQU76" s="129"/>
      <c r="KQV76" s="129"/>
      <c r="KQW76" s="129"/>
      <c r="KQX76" s="129"/>
      <c r="KQY76" s="129"/>
      <c r="KQZ76" s="129"/>
      <c r="KRA76" s="129"/>
      <c r="KRB76" s="129"/>
      <c r="KRC76" s="129"/>
      <c r="KRD76" s="129"/>
      <c r="KRE76" s="129"/>
      <c r="KRF76" s="129"/>
      <c r="KRG76" s="129"/>
      <c r="KRH76" s="129"/>
      <c r="KRI76" s="129"/>
      <c r="KRJ76" s="129"/>
      <c r="KRK76" s="129"/>
      <c r="KRL76" s="129"/>
      <c r="KRM76" s="129"/>
      <c r="KRN76" s="129"/>
      <c r="KRO76" s="129"/>
      <c r="KRP76" s="129"/>
      <c r="KRQ76" s="129"/>
      <c r="KRR76" s="129"/>
      <c r="KRS76" s="129"/>
      <c r="KRT76" s="129"/>
      <c r="KRU76" s="129"/>
      <c r="KRV76" s="129"/>
      <c r="KRW76" s="129"/>
      <c r="KRX76" s="129"/>
      <c r="KRY76" s="129"/>
      <c r="KRZ76" s="129"/>
      <c r="KSA76" s="129"/>
      <c r="KSB76" s="129"/>
      <c r="KSC76" s="129"/>
      <c r="KSD76" s="129"/>
      <c r="KSE76" s="129"/>
      <c r="KSF76" s="129"/>
      <c r="KSG76" s="129"/>
      <c r="KSH76" s="129"/>
      <c r="KSI76" s="129"/>
      <c r="KSJ76" s="129"/>
      <c r="KSK76" s="129"/>
      <c r="KSL76" s="129"/>
      <c r="KSM76" s="129"/>
      <c r="KSN76" s="129"/>
      <c r="KSO76" s="129"/>
      <c r="KSP76" s="129"/>
      <c r="KSQ76" s="129"/>
      <c r="KSR76" s="129"/>
      <c r="KSS76" s="129"/>
      <c r="KST76" s="129"/>
      <c r="KSU76" s="129"/>
      <c r="KSV76" s="129"/>
      <c r="KSW76" s="129"/>
      <c r="KSX76" s="129"/>
      <c r="KSY76" s="129"/>
      <c r="KSZ76" s="129"/>
      <c r="KTA76" s="129"/>
      <c r="KTB76" s="129"/>
      <c r="KTC76" s="129"/>
      <c r="KTD76" s="129"/>
      <c r="KTE76" s="129"/>
      <c r="KTF76" s="129"/>
      <c r="KTG76" s="129"/>
      <c r="KTH76" s="129"/>
      <c r="KTI76" s="129"/>
      <c r="KTJ76" s="129"/>
      <c r="KTK76" s="129"/>
      <c r="KTL76" s="129"/>
      <c r="KTM76" s="129"/>
      <c r="KTN76" s="129"/>
      <c r="KTO76" s="129"/>
      <c r="KTP76" s="129"/>
      <c r="KTQ76" s="129"/>
      <c r="KTR76" s="129"/>
      <c r="KTS76" s="129"/>
      <c r="KTT76" s="129"/>
      <c r="KTU76" s="129"/>
      <c r="KTV76" s="129"/>
      <c r="KTW76" s="129"/>
      <c r="KTX76" s="129"/>
      <c r="KTY76" s="129"/>
      <c r="KTZ76" s="129"/>
      <c r="KUA76" s="129"/>
      <c r="KUB76" s="129"/>
      <c r="KUC76" s="129"/>
      <c r="KUD76" s="129"/>
      <c r="KUE76" s="129"/>
      <c r="KUF76" s="129"/>
      <c r="KUG76" s="129"/>
      <c r="KUH76" s="129"/>
      <c r="KUI76" s="129"/>
      <c r="KUJ76" s="129"/>
      <c r="KUK76" s="129"/>
      <c r="KUL76" s="129"/>
      <c r="KUM76" s="129"/>
      <c r="KUN76" s="129"/>
      <c r="KUO76" s="129"/>
      <c r="KUP76" s="129"/>
      <c r="KUQ76" s="129"/>
      <c r="KUR76" s="129"/>
      <c r="KUS76" s="129"/>
      <c r="KUT76" s="129"/>
      <c r="KUU76" s="129"/>
      <c r="KUV76" s="129"/>
      <c r="KUW76" s="129"/>
      <c r="KUX76" s="129"/>
      <c r="KUY76" s="129"/>
      <c r="KUZ76" s="129"/>
      <c r="KVA76" s="129"/>
      <c r="KVB76" s="129"/>
      <c r="KVC76" s="129"/>
      <c r="KVD76" s="129"/>
      <c r="KVE76" s="129"/>
      <c r="KVF76" s="129"/>
      <c r="KVG76" s="129"/>
      <c r="KVH76" s="129"/>
      <c r="KVI76" s="129"/>
      <c r="KVJ76" s="129"/>
      <c r="KVK76" s="129"/>
      <c r="KVL76" s="129"/>
      <c r="KVM76" s="129"/>
      <c r="KVN76" s="129"/>
      <c r="KVO76" s="129"/>
      <c r="KVP76" s="129"/>
      <c r="KVQ76" s="129"/>
      <c r="KVR76" s="129"/>
      <c r="KVS76" s="129"/>
      <c r="KVT76" s="129"/>
      <c r="KVU76" s="129"/>
      <c r="KVV76" s="129"/>
      <c r="KVW76" s="129"/>
      <c r="KVX76" s="129"/>
      <c r="KVY76" s="129"/>
      <c r="KVZ76" s="129"/>
      <c r="KWA76" s="129"/>
      <c r="KWB76" s="129"/>
      <c r="KWC76" s="129"/>
      <c r="KWD76" s="129"/>
      <c r="KWE76" s="129"/>
      <c r="KWF76" s="129"/>
      <c r="KWG76" s="129"/>
      <c r="KWH76" s="129"/>
      <c r="KWI76" s="129"/>
      <c r="KWJ76" s="129"/>
      <c r="KWK76" s="129"/>
      <c r="KWL76" s="129"/>
      <c r="KWM76" s="129"/>
      <c r="KWN76" s="129"/>
      <c r="KWO76" s="129"/>
      <c r="KWP76" s="129"/>
      <c r="KWQ76" s="129"/>
      <c r="KWR76" s="129"/>
      <c r="KWS76" s="129"/>
      <c r="KWT76" s="129"/>
      <c r="KWU76" s="129"/>
      <c r="KWV76" s="129"/>
      <c r="KWW76" s="129"/>
      <c r="KWX76" s="129"/>
      <c r="KWY76" s="129"/>
      <c r="KWZ76" s="129"/>
      <c r="KXA76" s="129"/>
      <c r="KXB76" s="129"/>
      <c r="KXC76" s="129"/>
      <c r="KXD76" s="129"/>
      <c r="KXE76" s="129"/>
      <c r="KXF76" s="129"/>
      <c r="KXG76" s="129"/>
      <c r="KXH76" s="129"/>
      <c r="KXI76" s="129"/>
      <c r="KXJ76" s="129"/>
      <c r="KXK76" s="129"/>
      <c r="KXL76" s="129"/>
      <c r="KXM76" s="129"/>
      <c r="KXN76" s="129"/>
      <c r="KXO76" s="129"/>
      <c r="KXP76" s="129"/>
      <c r="KXQ76" s="129"/>
      <c r="KXR76" s="129"/>
      <c r="KXS76" s="129"/>
      <c r="KXT76" s="129"/>
      <c r="KXU76" s="129"/>
      <c r="KXV76" s="129"/>
      <c r="KXW76" s="129"/>
      <c r="KXX76" s="129"/>
      <c r="KXY76" s="129"/>
      <c r="KXZ76" s="129"/>
      <c r="KYA76" s="129"/>
      <c r="KYB76" s="129"/>
      <c r="KYC76" s="129"/>
      <c r="KYD76" s="129"/>
      <c r="KYE76" s="129"/>
      <c r="KYF76" s="129"/>
      <c r="KYG76" s="129"/>
      <c r="KYH76" s="129"/>
      <c r="KYI76" s="129"/>
      <c r="KYJ76" s="129"/>
      <c r="KYK76" s="129"/>
      <c r="KYL76" s="129"/>
      <c r="KYM76" s="129"/>
      <c r="KYN76" s="129"/>
      <c r="KYO76" s="129"/>
      <c r="KYP76" s="129"/>
      <c r="KYQ76" s="129"/>
      <c r="KYR76" s="129"/>
      <c r="KYS76" s="129"/>
      <c r="KYT76" s="129"/>
      <c r="KYU76" s="129"/>
      <c r="KYV76" s="129"/>
      <c r="KYW76" s="129"/>
      <c r="KYX76" s="129"/>
      <c r="KYY76" s="129"/>
      <c r="KYZ76" s="129"/>
      <c r="KZA76" s="129"/>
      <c r="KZB76" s="129"/>
      <c r="KZC76" s="129"/>
      <c r="KZD76" s="129"/>
      <c r="KZE76" s="129"/>
      <c r="KZF76" s="129"/>
      <c r="KZG76" s="129"/>
      <c r="KZH76" s="129"/>
      <c r="KZI76" s="129"/>
      <c r="KZJ76" s="129"/>
      <c r="KZK76" s="129"/>
      <c r="KZL76" s="129"/>
      <c r="KZM76" s="129"/>
      <c r="KZN76" s="129"/>
      <c r="KZO76" s="129"/>
      <c r="KZP76" s="129"/>
      <c r="KZQ76" s="129"/>
      <c r="KZR76" s="129"/>
      <c r="KZS76" s="129"/>
      <c r="KZT76" s="129"/>
      <c r="KZU76" s="129"/>
      <c r="KZV76" s="129"/>
      <c r="KZW76" s="129"/>
      <c r="KZX76" s="129"/>
      <c r="KZY76" s="129"/>
      <c r="KZZ76" s="129"/>
      <c r="LAA76" s="129"/>
      <c r="LAB76" s="129"/>
      <c r="LAC76" s="129"/>
      <c r="LAD76" s="129"/>
      <c r="LAE76" s="129"/>
      <c r="LAF76" s="129"/>
      <c r="LAG76" s="129"/>
      <c r="LAH76" s="129"/>
      <c r="LAI76" s="129"/>
      <c r="LAJ76" s="129"/>
      <c r="LAK76" s="129"/>
      <c r="LAL76" s="129"/>
      <c r="LAM76" s="129"/>
      <c r="LAN76" s="129"/>
      <c r="LAO76" s="129"/>
      <c r="LAP76" s="129"/>
      <c r="LAQ76" s="129"/>
      <c r="LAR76" s="129"/>
      <c r="LAS76" s="129"/>
      <c r="LAT76" s="129"/>
      <c r="LAU76" s="129"/>
      <c r="LAV76" s="129"/>
      <c r="LAW76" s="129"/>
      <c r="LAX76" s="129"/>
      <c r="LAY76" s="129"/>
      <c r="LAZ76" s="129"/>
      <c r="LBA76" s="129"/>
      <c r="LBB76" s="129"/>
      <c r="LBC76" s="129"/>
      <c r="LBD76" s="129"/>
      <c r="LBE76" s="129"/>
      <c r="LBF76" s="129"/>
      <c r="LBG76" s="129"/>
      <c r="LBH76" s="129"/>
      <c r="LBI76" s="129"/>
      <c r="LBJ76" s="129"/>
      <c r="LBK76" s="129"/>
      <c r="LBL76" s="129"/>
      <c r="LBM76" s="129"/>
      <c r="LBN76" s="129"/>
      <c r="LBO76" s="129"/>
      <c r="LBP76" s="129"/>
      <c r="LBQ76" s="129"/>
      <c r="LBR76" s="129"/>
      <c r="LBS76" s="129"/>
      <c r="LBT76" s="129"/>
      <c r="LBU76" s="129"/>
      <c r="LBV76" s="129"/>
      <c r="LBW76" s="129"/>
      <c r="LBX76" s="129"/>
      <c r="LBY76" s="129"/>
      <c r="LBZ76" s="129"/>
      <c r="LCA76" s="129"/>
      <c r="LCB76" s="129"/>
      <c r="LCC76" s="129"/>
      <c r="LCD76" s="129"/>
      <c r="LCE76" s="129"/>
      <c r="LCF76" s="129"/>
      <c r="LCG76" s="129"/>
      <c r="LCH76" s="129"/>
      <c r="LCI76" s="129"/>
      <c r="LCJ76" s="129"/>
      <c r="LCK76" s="129"/>
      <c r="LCL76" s="129"/>
      <c r="LCM76" s="129"/>
      <c r="LCN76" s="129"/>
      <c r="LCO76" s="129"/>
      <c r="LCP76" s="129"/>
      <c r="LCQ76" s="129"/>
      <c r="LCR76" s="129"/>
      <c r="LCS76" s="129"/>
      <c r="LCT76" s="129"/>
      <c r="LCU76" s="129"/>
      <c r="LCV76" s="129"/>
      <c r="LCW76" s="129"/>
      <c r="LCX76" s="129"/>
      <c r="LCY76" s="129"/>
      <c r="LCZ76" s="129"/>
      <c r="LDA76" s="129"/>
      <c r="LDB76" s="129"/>
      <c r="LDC76" s="129"/>
      <c r="LDD76" s="129"/>
      <c r="LDE76" s="129"/>
      <c r="LDF76" s="129"/>
      <c r="LDG76" s="129"/>
      <c r="LDH76" s="129"/>
      <c r="LDI76" s="129"/>
      <c r="LDJ76" s="129"/>
      <c r="LDK76" s="129"/>
      <c r="LDL76" s="129"/>
      <c r="LDM76" s="129"/>
      <c r="LDN76" s="129"/>
      <c r="LDO76" s="129"/>
      <c r="LDP76" s="129"/>
      <c r="LDQ76" s="129"/>
      <c r="LDR76" s="129"/>
      <c r="LDS76" s="129"/>
      <c r="LDT76" s="129"/>
      <c r="LDU76" s="129"/>
      <c r="LDV76" s="129"/>
      <c r="LDW76" s="129"/>
      <c r="LDX76" s="129"/>
      <c r="LDY76" s="129"/>
      <c r="LDZ76" s="129"/>
      <c r="LEA76" s="129"/>
      <c r="LEB76" s="129"/>
      <c r="LEC76" s="129"/>
      <c r="LED76" s="129"/>
      <c r="LEE76" s="129"/>
      <c r="LEF76" s="129"/>
      <c r="LEG76" s="129"/>
      <c r="LEH76" s="129"/>
      <c r="LEI76" s="129"/>
      <c r="LEJ76" s="129"/>
      <c r="LEK76" s="129"/>
      <c r="LEL76" s="129"/>
      <c r="LEM76" s="129"/>
      <c r="LEN76" s="129"/>
      <c r="LEO76" s="129"/>
      <c r="LEP76" s="129"/>
      <c r="LEQ76" s="129"/>
      <c r="LER76" s="129"/>
      <c r="LES76" s="129"/>
      <c r="LET76" s="129"/>
      <c r="LEU76" s="129"/>
      <c r="LEV76" s="129"/>
      <c r="LEW76" s="129"/>
      <c r="LEX76" s="129"/>
      <c r="LEY76" s="129"/>
      <c r="LEZ76" s="129"/>
      <c r="LFA76" s="129"/>
      <c r="LFB76" s="129"/>
      <c r="LFC76" s="129"/>
      <c r="LFD76" s="129"/>
      <c r="LFE76" s="129"/>
      <c r="LFF76" s="129"/>
      <c r="LFG76" s="129"/>
      <c r="LFH76" s="129"/>
      <c r="LFI76" s="129"/>
      <c r="LFJ76" s="129"/>
      <c r="LFK76" s="129"/>
      <c r="LFL76" s="129"/>
      <c r="LFM76" s="129"/>
      <c r="LFN76" s="129"/>
      <c r="LFO76" s="129"/>
      <c r="LFP76" s="129"/>
      <c r="LFQ76" s="129"/>
      <c r="LFR76" s="129"/>
      <c r="LFS76" s="129"/>
      <c r="LFT76" s="129"/>
      <c r="LFU76" s="129"/>
      <c r="LFV76" s="129"/>
      <c r="LFW76" s="129"/>
      <c r="LFX76" s="129"/>
      <c r="LFY76" s="129"/>
      <c r="LFZ76" s="129"/>
      <c r="LGA76" s="129"/>
      <c r="LGB76" s="129"/>
      <c r="LGC76" s="129"/>
      <c r="LGD76" s="129"/>
      <c r="LGE76" s="129"/>
      <c r="LGF76" s="129"/>
      <c r="LGG76" s="129"/>
      <c r="LGH76" s="129"/>
      <c r="LGI76" s="129"/>
      <c r="LGJ76" s="129"/>
      <c r="LGK76" s="129"/>
      <c r="LGL76" s="129"/>
      <c r="LGM76" s="129"/>
      <c r="LGN76" s="129"/>
      <c r="LGO76" s="129"/>
      <c r="LGP76" s="129"/>
      <c r="LGQ76" s="129"/>
      <c r="LGR76" s="129"/>
      <c r="LGS76" s="129"/>
      <c r="LGT76" s="129"/>
      <c r="LGU76" s="129"/>
      <c r="LGV76" s="129"/>
      <c r="LGW76" s="129"/>
      <c r="LGX76" s="129"/>
      <c r="LGY76" s="129"/>
      <c r="LGZ76" s="129"/>
      <c r="LHA76" s="129"/>
      <c r="LHB76" s="129"/>
      <c r="LHC76" s="129"/>
      <c r="LHD76" s="129"/>
      <c r="LHE76" s="129"/>
      <c r="LHF76" s="129"/>
      <c r="LHG76" s="129"/>
      <c r="LHH76" s="129"/>
      <c r="LHI76" s="129"/>
      <c r="LHJ76" s="129"/>
      <c r="LHK76" s="129"/>
      <c r="LHL76" s="129"/>
      <c r="LHM76" s="129"/>
      <c r="LHN76" s="129"/>
      <c r="LHO76" s="129"/>
      <c r="LHP76" s="129"/>
      <c r="LHQ76" s="129"/>
      <c r="LHR76" s="129"/>
      <c r="LHS76" s="129"/>
      <c r="LHT76" s="129"/>
      <c r="LHU76" s="129"/>
      <c r="LHV76" s="129"/>
      <c r="LHW76" s="129"/>
      <c r="LHX76" s="129"/>
      <c r="LHY76" s="129"/>
      <c r="LHZ76" s="129"/>
      <c r="LIA76" s="129"/>
      <c r="LIB76" s="129"/>
      <c r="LIC76" s="129"/>
      <c r="LID76" s="129"/>
      <c r="LIE76" s="129"/>
      <c r="LIF76" s="129"/>
      <c r="LIG76" s="129"/>
      <c r="LIH76" s="129"/>
      <c r="LII76" s="129"/>
      <c r="LIJ76" s="129"/>
      <c r="LIK76" s="129"/>
      <c r="LIL76" s="129"/>
      <c r="LIM76" s="129"/>
      <c r="LIN76" s="129"/>
      <c r="LIO76" s="129"/>
      <c r="LIP76" s="129"/>
      <c r="LIQ76" s="129"/>
      <c r="LIR76" s="129"/>
      <c r="LIS76" s="129"/>
      <c r="LIT76" s="129"/>
      <c r="LIU76" s="129"/>
      <c r="LIV76" s="129"/>
      <c r="LIW76" s="129"/>
      <c r="LIX76" s="129"/>
      <c r="LIY76" s="129"/>
      <c r="LIZ76" s="129"/>
      <c r="LJA76" s="129"/>
      <c r="LJB76" s="129"/>
      <c r="LJC76" s="129"/>
      <c r="LJD76" s="129"/>
      <c r="LJE76" s="129"/>
      <c r="LJF76" s="129"/>
      <c r="LJG76" s="129"/>
      <c r="LJH76" s="129"/>
      <c r="LJI76" s="129"/>
      <c r="LJJ76" s="129"/>
      <c r="LJK76" s="129"/>
      <c r="LJL76" s="129"/>
      <c r="LJM76" s="129"/>
      <c r="LJN76" s="129"/>
      <c r="LJO76" s="129"/>
      <c r="LJP76" s="129"/>
      <c r="LJQ76" s="129"/>
      <c r="LJR76" s="129"/>
      <c r="LJS76" s="129"/>
      <c r="LJT76" s="129"/>
      <c r="LJU76" s="129"/>
      <c r="LJV76" s="129"/>
      <c r="LJW76" s="129"/>
      <c r="LJX76" s="129"/>
      <c r="LJY76" s="129"/>
      <c r="LJZ76" s="129"/>
      <c r="LKA76" s="129"/>
      <c r="LKB76" s="129"/>
      <c r="LKC76" s="129"/>
      <c r="LKD76" s="129"/>
      <c r="LKE76" s="129"/>
      <c r="LKF76" s="129"/>
      <c r="LKG76" s="129"/>
      <c r="LKH76" s="129"/>
      <c r="LKI76" s="129"/>
      <c r="LKJ76" s="129"/>
      <c r="LKK76" s="129"/>
      <c r="LKL76" s="129"/>
      <c r="LKM76" s="129"/>
      <c r="LKN76" s="129"/>
      <c r="LKO76" s="129"/>
      <c r="LKP76" s="129"/>
      <c r="LKQ76" s="129"/>
      <c r="LKR76" s="129"/>
      <c r="LKS76" s="129"/>
      <c r="LKT76" s="129"/>
      <c r="LKU76" s="129"/>
      <c r="LKV76" s="129"/>
      <c r="LKW76" s="129"/>
      <c r="LKX76" s="129"/>
      <c r="LKY76" s="129"/>
      <c r="LKZ76" s="129"/>
      <c r="LLA76" s="129"/>
      <c r="LLB76" s="129"/>
      <c r="LLC76" s="129"/>
      <c r="LLD76" s="129"/>
      <c r="LLE76" s="129"/>
      <c r="LLF76" s="129"/>
      <c r="LLG76" s="129"/>
      <c r="LLH76" s="129"/>
      <c r="LLI76" s="129"/>
      <c r="LLJ76" s="129"/>
      <c r="LLK76" s="129"/>
      <c r="LLL76" s="129"/>
      <c r="LLM76" s="129"/>
      <c r="LLN76" s="129"/>
      <c r="LLO76" s="129"/>
      <c r="LLP76" s="129"/>
      <c r="LLQ76" s="129"/>
      <c r="LLR76" s="129"/>
      <c r="LLS76" s="129"/>
      <c r="LLT76" s="129"/>
      <c r="LLU76" s="129"/>
      <c r="LLV76" s="129"/>
      <c r="LLW76" s="129"/>
      <c r="LLX76" s="129"/>
      <c r="LLY76" s="129"/>
      <c r="LLZ76" s="129"/>
      <c r="LMA76" s="129"/>
      <c r="LMB76" s="129"/>
      <c r="LMC76" s="129"/>
      <c r="LMD76" s="129"/>
      <c r="LME76" s="129"/>
      <c r="LMF76" s="129"/>
      <c r="LMG76" s="129"/>
      <c r="LMH76" s="129"/>
      <c r="LMI76" s="129"/>
      <c r="LMJ76" s="129"/>
      <c r="LMK76" s="129"/>
      <c r="LML76" s="129"/>
      <c r="LMM76" s="129"/>
      <c r="LMN76" s="129"/>
      <c r="LMO76" s="129"/>
      <c r="LMP76" s="129"/>
      <c r="LMQ76" s="129"/>
      <c r="LMR76" s="129"/>
      <c r="LMS76" s="129"/>
      <c r="LMT76" s="129"/>
      <c r="LMU76" s="129"/>
      <c r="LMV76" s="129"/>
      <c r="LMW76" s="129"/>
      <c r="LMX76" s="129"/>
      <c r="LMY76" s="129"/>
      <c r="LMZ76" s="129"/>
      <c r="LNA76" s="129"/>
      <c r="LNB76" s="129"/>
      <c r="LNC76" s="129"/>
      <c r="LND76" s="129"/>
      <c r="LNE76" s="129"/>
      <c r="LNF76" s="129"/>
      <c r="LNG76" s="129"/>
      <c r="LNH76" s="129"/>
      <c r="LNI76" s="129"/>
      <c r="LNJ76" s="129"/>
      <c r="LNK76" s="129"/>
      <c r="LNL76" s="129"/>
      <c r="LNM76" s="129"/>
      <c r="LNN76" s="129"/>
      <c r="LNO76" s="129"/>
      <c r="LNP76" s="129"/>
      <c r="LNQ76" s="129"/>
      <c r="LNR76" s="129"/>
      <c r="LNS76" s="129"/>
      <c r="LNT76" s="129"/>
      <c r="LNU76" s="129"/>
      <c r="LNV76" s="129"/>
      <c r="LNW76" s="129"/>
      <c r="LNX76" s="129"/>
      <c r="LNY76" s="129"/>
      <c r="LNZ76" s="129"/>
      <c r="LOA76" s="129"/>
      <c r="LOB76" s="129"/>
      <c r="LOC76" s="129"/>
      <c r="LOD76" s="129"/>
      <c r="LOE76" s="129"/>
      <c r="LOF76" s="129"/>
      <c r="LOG76" s="129"/>
      <c r="LOH76" s="129"/>
      <c r="LOI76" s="129"/>
      <c r="LOJ76" s="129"/>
      <c r="LOK76" s="129"/>
      <c r="LOL76" s="129"/>
      <c r="LOM76" s="129"/>
      <c r="LON76" s="129"/>
      <c r="LOO76" s="129"/>
      <c r="LOP76" s="129"/>
      <c r="LOQ76" s="129"/>
      <c r="LOR76" s="129"/>
      <c r="LOS76" s="129"/>
      <c r="LOT76" s="129"/>
      <c r="LOU76" s="129"/>
      <c r="LOV76" s="129"/>
      <c r="LOW76" s="129"/>
      <c r="LOX76" s="129"/>
      <c r="LOY76" s="129"/>
      <c r="LOZ76" s="129"/>
      <c r="LPA76" s="129"/>
      <c r="LPB76" s="129"/>
      <c r="LPC76" s="129"/>
      <c r="LPD76" s="129"/>
      <c r="LPE76" s="129"/>
      <c r="LPF76" s="129"/>
      <c r="LPG76" s="129"/>
      <c r="LPH76" s="129"/>
      <c r="LPI76" s="129"/>
      <c r="LPJ76" s="129"/>
      <c r="LPK76" s="129"/>
      <c r="LPL76" s="129"/>
      <c r="LPM76" s="129"/>
      <c r="LPN76" s="129"/>
      <c r="LPO76" s="129"/>
      <c r="LPP76" s="129"/>
      <c r="LPQ76" s="129"/>
      <c r="LPR76" s="129"/>
      <c r="LPS76" s="129"/>
      <c r="LPT76" s="129"/>
      <c r="LPU76" s="129"/>
      <c r="LPV76" s="129"/>
      <c r="LPW76" s="129"/>
      <c r="LPX76" s="129"/>
      <c r="LPY76" s="129"/>
      <c r="LPZ76" s="129"/>
      <c r="LQA76" s="129"/>
      <c r="LQB76" s="129"/>
      <c r="LQC76" s="129"/>
      <c r="LQD76" s="129"/>
      <c r="LQE76" s="129"/>
      <c r="LQF76" s="129"/>
      <c r="LQG76" s="129"/>
      <c r="LQH76" s="129"/>
      <c r="LQI76" s="129"/>
      <c r="LQJ76" s="129"/>
      <c r="LQK76" s="129"/>
      <c r="LQL76" s="129"/>
      <c r="LQM76" s="129"/>
      <c r="LQN76" s="129"/>
      <c r="LQO76" s="129"/>
      <c r="LQP76" s="129"/>
      <c r="LQQ76" s="129"/>
      <c r="LQR76" s="129"/>
      <c r="LQS76" s="129"/>
      <c r="LQT76" s="129"/>
      <c r="LQU76" s="129"/>
      <c r="LQV76" s="129"/>
      <c r="LQW76" s="129"/>
      <c r="LQX76" s="129"/>
      <c r="LQY76" s="129"/>
      <c r="LQZ76" s="129"/>
      <c r="LRA76" s="129"/>
      <c r="LRB76" s="129"/>
      <c r="LRC76" s="129"/>
      <c r="LRD76" s="129"/>
      <c r="LRE76" s="129"/>
      <c r="LRF76" s="129"/>
      <c r="LRG76" s="129"/>
      <c r="LRH76" s="129"/>
      <c r="LRI76" s="129"/>
      <c r="LRJ76" s="129"/>
      <c r="LRK76" s="129"/>
      <c r="LRL76" s="129"/>
      <c r="LRM76" s="129"/>
      <c r="LRN76" s="129"/>
      <c r="LRO76" s="129"/>
      <c r="LRP76" s="129"/>
      <c r="LRQ76" s="129"/>
      <c r="LRR76" s="129"/>
      <c r="LRS76" s="129"/>
      <c r="LRT76" s="129"/>
      <c r="LRU76" s="129"/>
      <c r="LRV76" s="129"/>
      <c r="LRW76" s="129"/>
      <c r="LRX76" s="129"/>
      <c r="LRY76" s="129"/>
      <c r="LRZ76" s="129"/>
      <c r="LSA76" s="129"/>
      <c r="LSB76" s="129"/>
      <c r="LSC76" s="129"/>
      <c r="LSD76" s="129"/>
      <c r="LSE76" s="129"/>
      <c r="LSF76" s="129"/>
      <c r="LSG76" s="129"/>
      <c r="LSH76" s="129"/>
      <c r="LSI76" s="129"/>
      <c r="LSJ76" s="129"/>
      <c r="LSK76" s="129"/>
      <c r="LSL76" s="129"/>
      <c r="LSM76" s="129"/>
      <c r="LSN76" s="129"/>
      <c r="LSO76" s="129"/>
      <c r="LSP76" s="129"/>
      <c r="LSQ76" s="129"/>
      <c r="LSR76" s="129"/>
      <c r="LSS76" s="129"/>
      <c r="LST76" s="129"/>
      <c r="LSU76" s="129"/>
      <c r="LSV76" s="129"/>
      <c r="LSW76" s="129"/>
      <c r="LSX76" s="129"/>
      <c r="LSY76" s="129"/>
      <c r="LSZ76" s="129"/>
      <c r="LTA76" s="129"/>
      <c r="LTB76" s="129"/>
      <c r="LTC76" s="129"/>
      <c r="LTD76" s="129"/>
      <c r="LTE76" s="129"/>
      <c r="LTF76" s="129"/>
      <c r="LTG76" s="129"/>
      <c r="LTH76" s="129"/>
      <c r="LTI76" s="129"/>
      <c r="LTJ76" s="129"/>
      <c r="LTK76" s="129"/>
      <c r="LTL76" s="129"/>
      <c r="LTM76" s="129"/>
      <c r="LTN76" s="129"/>
      <c r="LTO76" s="129"/>
      <c r="LTP76" s="129"/>
      <c r="LTQ76" s="129"/>
      <c r="LTR76" s="129"/>
      <c r="LTS76" s="129"/>
      <c r="LTT76" s="129"/>
      <c r="LTU76" s="129"/>
      <c r="LTV76" s="129"/>
      <c r="LTW76" s="129"/>
      <c r="LTX76" s="129"/>
      <c r="LTY76" s="129"/>
      <c r="LTZ76" s="129"/>
      <c r="LUA76" s="129"/>
      <c r="LUB76" s="129"/>
      <c r="LUC76" s="129"/>
      <c r="LUD76" s="129"/>
      <c r="LUE76" s="129"/>
      <c r="LUF76" s="129"/>
      <c r="LUG76" s="129"/>
      <c r="LUH76" s="129"/>
      <c r="LUI76" s="129"/>
      <c r="LUJ76" s="129"/>
      <c r="LUK76" s="129"/>
      <c r="LUL76" s="129"/>
      <c r="LUM76" s="129"/>
      <c r="LUN76" s="129"/>
      <c r="LUO76" s="129"/>
      <c r="LUP76" s="129"/>
      <c r="LUQ76" s="129"/>
      <c r="LUR76" s="129"/>
      <c r="LUS76" s="129"/>
      <c r="LUT76" s="129"/>
      <c r="LUU76" s="129"/>
      <c r="LUV76" s="129"/>
      <c r="LUW76" s="129"/>
      <c r="LUX76" s="129"/>
      <c r="LUY76" s="129"/>
      <c r="LUZ76" s="129"/>
      <c r="LVA76" s="129"/>
      <c r="LVB76" s="129"/>
      <c r="LVC76" s="129"/>
      <c r="LVD76" s="129"/>
      <c r="LVE76" s="129"/>
      <c r="LVF76" s="129"/>
      <c r="LVG76" s="129"/>
      <c r="LVH76" s="129"/>
      <c r="LVI76" s="129"/>
      <c r="LVJ76" s="129"/>
      <c r="LVK76" s="129"/>
      <c r="LVL76" s="129"/>
      <c r="LVM76" s="129"/>
      <c r="LVN76" s="129"/>
      <c r="LVO76" s="129"/>
      <c r="LVP76" s="129"/>
      <c r="LVQ76" s="129"/>
      <c r="LVR76" s="129"/>
      <c r="LVS76" s="129"/>
      <c r="LVT76" s="129"/>
      <c r="LVU76" s="129"/>
      <c r="LVV76" s="129"/>
      <c r="LVW76" s="129"/>
      <c r="LVX76" s="129"/>
      <c r="LVY76" s="129"/>
      <c r="LVZ76" s="129"/>
      <c r="LWA76" s="129"/>
      <c r="LWB76" s="129"/>
      <c r="LWC76" s="129"/>
      <c r="LWD76" s="129"/>
      <c r="LWE76" s="129"/>
      <c r="LWF76" s="129"/>
      <c r="LWG76" s="129"/>
      <c r="LWH76" s="129"/>
      <c r="LWI76" s="129"/>
      <c r="LWJ76" s="129"/>
      <c r="LWK76" s="129"/>
      <c r="LWL76" s="129"/>
      <c r="LWM76" s="129"/>
      <c r="LWN76" s="129"/>
      <c r="LWO76" s="129"/>
      <c r="LWP76" s="129"/>
      <c r="LWQ76" s="129"/>
      <c r="LWR76" s="129"/>
      <c r="LWS76" s="129"/>
      <c r="LWT76" s="129"/>
      <c r="LWU76" s="129"/>
      <c r="LWV76" s="129"/>
      <c r="LWW76" s="129"/>
      <c r="LWX76" s="129"/>
      <c r="LWY76" s="129"/>
      <c r="LWZ76" s="129"/>
      <c r="LXA76" s="129"/>
      <c r="LXB76" s="129"/>
      <c r="LXC76" s="129"/>
      <c r="LXD76" s="129"/>
      <c r="LXE76" s="129"/>
      <c r="LXF76" s="129"/>
      <c r="LXG76" s="129"/>
      <c r="LXH76" s="129"/>
      <c r="LXI76" s="129"/>
      <c r="LXJ76" s="129"/>
      <c r="LXK76" s="129"/>
      <c r="LXL76" s="129"/>
      <c r="LXM76" s="129"/>
      <c r="LXN76" s="129"/>
      <c r="LXO76" s="129"/>
      <c r="LXP76" s="129"/>
      <c r="LXQ76" s="129"/>
      <c r="LXR76" s="129"/>
      <c r="LXS76" s="129"/>
      <c r="LXT76" s="129"/>
      <c r="LXU76" s="129"/>
      <c r="LXV76" s="129"/>
      <c r="LXW76" s="129"/>
      <c r="LXX76" s="129"/>
      <c r="LXY76" s="129"/>
      <c r="LXZ76" s="129"/>
      <c r="LYA76" s="129"/>
      <c r="LYB76" s="129"/>
      <c r="LYC76" s="129"/>
      <c r="LYD76" s="129"/>
      <c r="LYE76" s="129"/>
      <c r="LYF76" s="129"/>
      <c r="LYG76" s="129"/>
      <c r="LYH76" s="129"/>
      <c r="LYI76" s="129"/>
      <c r="LYJ76" s="129"/>
      <c r="LYK76" s="129"/>
      <c r="LYL76" s="129"/>
      <c r="LYM76" s="129"/>
      <c r="LYN76" s="129"/>
      <c r="LYO76" s="129"/>
      <c r="LYP76" s="129"/>
      <c r="LYQ76" s="129"/>
      <c r="LYR76" s="129"/>
      <c r="LYS76" s="129"/>
      <c r="LYT76" s="129"/>
      <c r="LYU76" s="129"/>
      <c r="LYV76" s="129"/>
      <c r="LYW76" s="129"/>
      <c r="LYX76" s="129"/>
      <c r="LYY76" s="129"/>
      <c r="LYZ76" s="129"/>
      <c r="LZA76" s="129"/>
      <c r="LZB76" s="129"/>
      <c r="LZC76" s="129"/>
      <c r="LZD76" s="129"/>
      <c r="LZE76" s="129"/>
      <c r="LZF76" s="129"/>
      <c r="LZG76" s="129"/>
      <c r="LZH76" s="129"/>
      <c r="LZI76" s="129"/>
      <c r="LZJ76" s="129"/>
      <c r="LZK76" s="129"/>
      <c r="LZL76" s="129"/>
      <c r="LZM76" s="129"/>
      <c r="LZN76" s="129"/>
      <c r="LZO76" s="129"/>
      <c r="LZP76" s="129"/>
      <c r="LZQ76" s="129"/>
      <c r="LZR76" s="129"/>
      <c r="LZS76" s="129"/>
      <c r="LZT76" s="129"/>
      <c r="LZU76" s="129"/>
      <c r="LZV76" s="129"/>
      <c r="LZW76" s="129"/>
      <c r="LZX76" s="129"/>
      <c r="LZY76" s="129"/>
      <c r="LZZ76" s="129"/>
      <c r="MAA76" s="129"/>
      <c r="MAB76" s="129"/>
      <c r="MAC76" s="129"/>
      <c r="MAD76" s="129"/>
      <c r="MAE76" s="129"/>
      <c r="MAF76" s="129"/>
      <c r="MAG76" s="129"/>
      <c r="MAH76" s="129"/>
      <c r="MAI76" s="129"/>
      <c r="MAJ76" s="129"/>
      <c r="MAK76" s="129"/>
      <c r="MAL76" s="129"/>
      <c r="MAM76" s="129"/>
      <c r="MAN76" s="129"/>
      <c r="MAO76" s="129"/>
      <c r="MAP76" s="129"/>
      <c r="MAQ76" s="129"/>
      <c r="MAR76" s="129"/>
      <c r="MAS76" s="129"/>
      <c r="MAT76" s="129"/>
      <c r="MAU76" s="129"/>
      <c r="MAV76" s="129"/>
      <c r="MAW76" s="129"/>
      <c r="MAX76" s="129"/>
      <c r="MAY76" s="129"/>
      <c r="MAZ76" s="129"/>
      <c r="MBA76" s="129"/>
      <c r="MBB76" s="129"/>
      <c r="MBC76" s="129"/>
      <c r="MBD76" s="129"/>
      <c r="MBE76" s="129"/>
      <c r="MBF76" s="129"/>
      <c r="MBG76" s="129"/>
      <c r="MBH76" s="129"/>
      <c r="MBI76" s="129"/>
      <c r="MBJ76" s="129"/>
      <c r="MBK76" s="129"/>
      <c r="MBL76" s="129"/>
      <c r="MBM76" s="129"/>
      <c r="MBN76" s="129"/>
      <c r="MBO76" s="129"/>
      <c r="MBP76" s="129"/>
      <c r="MBQ76" s="129"/>
      <c r="MBR76" s="129"/>
      <c r="MBS76" s="129"/>
      <c r="MBT76" s="129"/>
      <c r="MBU76" s="129"/>
      <c r="MBV76" s="129"/>
      <c r="MBW76" s="129"/>
      <c r="MBX76" s="129"/>
      <c r="MBY76" s="129"/>
      <c r="MBZ76" s="129"/>
      <c r="MCA76" s="129"/>
      <c r="MCB76" s="129"/>
      <c r="MCC76" s="129"/>
      <c r="MCD76" s="129"/>
      <c r="MCE76" s="129"/>
      <c r="MCF76" s="129"/>
      <c r="MCG76" s="129"/>
      <c r="MCH76" s="129"/>
      <c r="MCI76" s="129"/>
      <c r="MCJ76" s="129"/>
      <c r="MCK76" s="129"/>
      <c r="MCL76" s="129"/>
      <c r="MCM76" s="129"/>
      <c r="MCN76" s="129"/>
      <c r="MCO76" s="129"/>
      <c r="MCP76" s="129"/>
      <c r="MCQ76" s="129"/>
      <c r="MCR76" s="129"/>
      <c r="MCS76" s="129"/>
      <c r="MCT76" s="129"/>
      <c r="MCU76" s="129"/>
      <c r="MCV76" s="129"/>
      <c r="MCW76" s="129"/>
      <c r="MCX76" s="129"/>
      <c r="MCY76" s="129"/>
      <c r="MCZ76" s="129"/>
      <c r="MDA76" s="129"/>
      <c r="MDB76" s="129"/>
      <c r="MDC76" s="129"/>
      <c r="MDD76" s="129"/>
      <c r="MDE76" s="129"/>
      <c r="MDF76" s="129"/>
      <c r="MDG76" s="129"/>
      <c r="MDH76" s="129"/>
      <c r="MDI76" s="129"/>
      <c r="MDJ76" s="129"/>
      <c r="MDK76" s="129"/>
      <c r="MDL76" s="129"/>
      <c r="MDM76" s="129"/>
      <c r="MDN76" s="129"/>
      <c r="MDO76" s="129"/>
      <c r="MDP76" s="129"/>
      <c r="MDQ76" s="129"/>
      <c r="MDR76" s="129"/>
      <c r="MDS76" s="129"/>
      <c r="MDT76" s="129"/>
      <c r="MDU76" s="129"/>
      <c r="MDV76" s="129"/>
      <c r="MDW76" s="129"/>
      <c r="MDX76" s="129"/>
      <c r="MDY76" s="129"/>
      <c r="MDZ76" s="129"/>
      <c r="MEA76" s="129"/>
      <c r="MEB76" s="129"/>
      <c r="MEC76" s="129"/>
      <c r="MED76" s="129"/>
      <c r="MEE76" s="129"/>
      <c r="MEF76" s="129"/>
      <c r="MEG76" s="129"/>
      <c r="MEH76" s="129"/>
      <c r="MEI76" s="129"/>
      <c r="MEJ76" s="129"/>
      <c r="MEK76" s="129"/>
      <c r="MEL76" s="129"/>
      <c r="MEM76" s="129"/>
      <c r="MEN76" s="129"/>
      <c r="MEO76" s="129"/>
      <c r="MEP76" s="129"/>
      <c r="MEQ76" s="129"/>
      <c r="MER76" s="129"/>
      <c r="MES76" s="129"/>
      <c r="MET76" s="129"/>
      <c r="MEU76" s="129"/>
      <c r="MEV76" s="129"/>
      <c r="MEW76" s="129"/>
      <c r="MEX76" s="129"/>
      <c r="MEY76" s="129"/>
      <c r="MEZ76" s="129"/>
      <c r="MFA76" s="129"/>
      <c r="MFB76" s="129"/>
      <c r="MFC76" s="129"/>
      <c r="MFD76" s="129"/>
      <c r="MFE76" s="129"/>
      <c r="MFF76" s="129"/>
      <c r="MFG76" s="129"/>
      <c r="MFH76" s="129"/>
      <c r="MFI76" s="129"/>
      <c r="MFJ76" s="129"/>
      <c r="MFK76" s="129"/>
      <c r="MFL76" s="129"/>
      <c r="MFM76" s="129"/>
      <c r="MFN76" s="129"/>
      <c r="MFO76" s="129"/>
      <c r="MFP76" s="129"/>
      <c r="MFQ76" s="129"/>
      <c r="MFR76" s="129"/>
      <c r="MFS76" s="129"/>
      <c r="MFT76" s="129"/>
      <c r="MFU76" s="129"/>
      <c r="MFV76" s="129"/>
      <c r="MFW76" s="129"/>
      <c r="MFX76" s="129"/>
      <c r="MFY76" s="129"/>
      <c r="MFZ76" s="129"/>
      <c r="MGA76" s="129"/>
      <c r="MGB76" s="129"/>
      <c r="MGC76" s="129"/>
      <c r="MGD76" s="129"/>
      <c r="MGE76" s="129"/>
      <c r="MGF76" s="129"/>
      <c r="MGG76" s="129"/>
      <c r="MGH76" s="129"/>
      <c r="MGI76" s="129"/>
      <c r="MGJ76" s="129"/>
      <c r="MGK76" s="129"/>
      <c r="MGL76" s="129"/>
      <c r="MGM76" s="129"/>
      <c r="MGN76" s="129"/>
      <c r="MGO76" s="129"/>
      <c r="MGP76" s="129"/>
      <c r="MGQ76" s="129"/>
      <c r="MGR76" s="129"/>
      <c r="MGS76" s="129"/>
      <c r="MGT76" s="129"/>
      <c r="MGU76" s="129"/>
      <c r="MGV76" s="129"/>
      <c r="MGW76" s="129"/>
      <c r="MGX76" s="129"/>
      <c r="MGY76" s="129"/>
      <c r="MGZ76" s="129"/>
      <c r="MHA76" s="129"/>
      <c r="MHB76" s="129"/>
      <c r="MHC76" s="129"/>
      <c r="MHD76" s="129"/>
      <c r="MHE76" s="129"/>
      <c r="MHF76" s="129"/>
      <c r="MHG76" s="129"/>
      <c r="MHH76" s="129"/>
      <c r="MHI76" s="129"/>
      <c r="MHJ76" s="129"/>
      <c r="MHK76" s="129"/>
      <c r="MHL76" s="129"/>
      <c r="MHM76" s="129"/>
      <c r="MHN76" s="129"/>
      <c r="MHO76" s="129"/>
      <c r="MHP76" s="129"/>
      <c r="MHQ76" s="129"/>
      <c r="MHR76" s="129"/>
      <c r="MHS76" s="129"/>
      <c r="MHT76" s="129"/>
      <c r="MHU76" s="129"/>
      <c r="MHV76" s="129"/>
      <c r="MHW76" s="129"/>
      <c r="MHX76" s="129"/>
      <c r="MHY76" s="129"/>
      <c r="MHZ76" s="129"/>
      <c r="MIA76" s="129"/>
      <c r="MIB76" s="129"/>
      <c r="MIC76" s="129"/>
      <c r="MID76" s="129"/>
      <c r="MIE76" s="129"/>
      <c r="MIF76" s="129"/>
      <c r="MIG76" s="129"/>
      <c r="MIH76" s="129"/>
      <c r="MII76" s="129"/>
      <c r="MIJ76" s="129"/>
      <c r="MIK76" s="129"/>
      <c r="MIL76" s="129"/>
      <c r="MIM76" s="129"/>
      <c r="MIN76" s="129"/>
      <c r="MIO76" s="129"/>
      <c r="MIP76" s="129"/>
      <c r="MIQ76" s="129"/>
      <c r="MIR76" s="129"/>
      <c r="MIS76" s="129"/>
      <c r="MIT76" s="129"/>
      <c r="MIU76" s="129"/>
      <c r="MIV76" s="129"/>
      <c r="MIW76" s="129"/>
      <c r="MIX76" s="129"/>
      <c r="MIY76" s="129"/>
      <c r="MIZ76" s="129"/>
      <c r="MJA76" s="129"/>
      <c r="MJB76" s="129"/>
      <c r="MJC76" s="129"/>
      <c r="MJD76" s="129"/>
      <c r="MJE76" s="129"/>
      <c r="MJF76" s="129"/>
      <c r="MJG76" s="129"/>
      <c r="MJH76" s="129"/>
      <c r="MJI76" s="129"/>
      <c r="MJJ76" s="129"/>
      <c r="MJK76" s="129"/>
      <c r="MJL76" s="129"/>
      <c r="MJM76" s="129"/>
      <c r="MJN76" s="129"/>
      <c r="MJO76" s="129"/>
      <c r="MJP76" s="129"/>
      <c r="MJQ76" s="129"/>
      <c r="MJR76" s="129"/>
      <c r="MJS76" s="129"/>
      <c r="MJT76" s="129"/>
      <c r="MJU76" s="129"/>
      <c r="MJV76" s="129"/>
      <c r="MJW76" s="129"/>
      <c r="MJX76" s="129"/>
      <c r="MJY76" s="129"/>
      <c r="MJZ76" s="129"/>
      <c r="MKA76" s="129"/>
      <c r="MKB76" s="129"/>
      <c r="MKC76" s="129"/>
      <c r="MKD76" s="129"/>
      <c r="MKE76" s="129"/>
      <c r="MKF76" s="129"/>
      <c r="MKG76" s="129"/>
      <c r="MKH76" s="129"/>
      <c r="MKI76" s="129"/>
      <c r="MKJ76" s="129"/>
      <c r="MKK76" s="129"/>
      <c r="MKL76" s="129"/>
      <c r="MKM76" s="129"/>
      <c r="MKN76" s="129"/>
      <c r="MKO76" s="129"/>
      <c r="MKP76" s="129"/>
      <c r="MKQ76" s="129"/>
      <c r="MKR76" s="129"/>
      <c r="MKS76" s="129"/>
      <c r="MKT76" s="129"/>
      <c r="MKU76" s="129"/>
      <c r="MKV76" s="129"/>
      <c r="MKW76" s="129"/>
      <c r="MKX76" s="129"/>
      <c r="MKY76" s="129"/>
      <c r="MKZ76" s="129"/>
      <c r="MLA76" s="129"/>
      <c r="MLB76" s="129"/>
      <c r="MLC76" s="129"/>
      <c r="MLD76" s="129"/>
      <c r="MLE76" s="129"/>
      <c r="MLF76" s="129"/>
      <c r="MLG76" s="129"/>
      <c r="MLH76" s="129"/>
      <c r="MLI76" s="129"/>
      <c r="MLJ76" s="129"/>
      <c r="MLK76" s="129"/>
      <c r="MLL76" s="129"/>
      <c r="MLM76" s="129"/>
      <c r="MLN76" s="129"/>
      <c r="MLO76" s="129"/>
      <c r="MLP76" s="129"/>
      <c r="MLQ76" s="129"/>
      <c r="MLR76" s="129"/>
      <c r="MLS76" s="129"/>
      <c r="MLT76" s="129"/>
      <c r="MLU76" s="129"/>
      <c r="MLV76" s="129"/>
      <c r="MLW76" s="129"/>
      <c r="MLX76" s="129"/>
      <c r="MLY76" s="129"/>
      <c r="MLZ76" s="129"/>
      <c r="MMA76" s="129"/>
      <c r="MMB76" s="129"/>
      <c r="MMC76" s="129"/>
      <c r="MMD76" s="129"/>
      <c r="MME76" s="129"/>
      <c r="MMF76" s="129"/>
      <c r="MMG76" s="129"/>
      <c r="MMH76" s="129"/>
      <c r="MMI76" s="129"/>
      <c r="MMJ76" s="129"/>
      <c r="MMK76" s="129"/>
      <c r="MML76" s="129"/>
      <c r="MMM76" s="129"/>
      <c r="MMN76" s="129"/>
      <c r="MMO76" s="129"/>
      <c r="MMP76" s="129"/>
      <c r="MMQ76" s="129"/>
      <c r="MMR76" s="129"/>
      <c r="MMS76" s="129"/>
      <c r="MMT76" s="129"/>
      <c r="MMU76" s="129"/>
      <c r="MMV76" s="129"/>
      <c r="MMW76" s="129"/>
      <c r="MMX76" s="129"/>
      <c r="MMY76" s="129"/>
      <c r="MMZ76" s="129"/>
      <c r="MNA76" s="129"/>
      <c r="MNB76" s="129"/>
      <c r="MNC76" s="129"/>
      <c r="MND76" s="129"/>
      <c r="MNE76" s="129"/>
      <c r="MNF76" s="129"/>
      <c r="MNG76" s="129"/>
      <c r="MNH76" s="129"/>
      <c r="MNI76" s="129"/>
      <c r="MNJ76" s="129"/>
      <c r="MNK76" s="129"/>
      <c r="MNL76" s="129"/>
      <c r="MNM76" s="129"/>
      <c r="MNN76" s="129"/>
      <c r="MNO76" s="129"/>
      <c r="MNP76" s="129"/>
      <c r="MNQ76" s="129"/>
      <c r="MNR76" s="129"/>
      <c r="MNS76" s="129"/>
      <c r="MNT76" s="129"/>
      <c r="MNU76" s="129"/>
      <c r="MNV76" s="129"/>
      <c r="MNW76" s="129"/>
      <c r="MNX76" s="129"/>
      <c r="MNY76" s="129"/>
      <c r="MNZ76" s="129"/>
      <c r="MOA76" s="129"/>
      <c r="MOB76" s="129"/>
      <c r="MOC76" s="129"/>
      <c r="MOD76" s="129"/>
      <c r="MOE76" s="129"/>
      <c r="MOF76" s="129"/>
      <c r="MOG76" s="129"/>
      <c r="MOH76" s="129"/>
      <c r="MOI76" s="129"/>
      <c r="MOJ76" s="129"/>
      <c r="MOK76" s="129"/>
      <c r="MOL76" s="129"/>
      <c r="MOM76" s="129"/>
      <c r="MON76" s="129"/>
      <c r="MOO76" s="129"/>
      <c r="MOP76" s="129"/>
      <c r="MOQ76" s="129"/>
      <c r="MOR76" s="129"/>
      <c r="MOS76" s="129"/>
      <c r="MOT76" s="129"/>
      <c r="MOU76" s="129"/>
      <c r="MOV76" s="129"/>
      <c r="MOW76" s="129"/>
      <c r="MOX76" s="129"/>
      <c r="MOY76" s="129"/>
      <c r="MOZ76" s="129"/>
      <c r="MPA76" s="129"/>
      <c r="MPB76" s="129"/>
      <c r="MPC76" s="129"/>
      <c r="MPD76" s="129"/>
      <c r="MPE76" s="129"/>
      <c r="MPF76" s="129"/>
      <c r="MPG76" s="129"/>
      <c r="MPH76" s="129"/>
      <c r="MPI76" s="129"/>
      <c r="MPJ76" s="129"/>
      <c r="MPK76" s="129"/>
      <c r="MPL76" s="129"/>
      <c r="MPM76" s="129"/>
      <c r="MPN76" s="129"/>
      <c r="MPO76" s="129"/>
      <c r="MPP76" s="129"/>
      <c r="MPQ76" s="129"/>
      <c r="MPR76" s="129"/>
      <c r="MPS76" s="129"/>
      <c r="MPT76" s="129"/>
      <c r="MPU76" s="129"/>
      <c r="MPV76" s="129"/>
      <c r="MPW76" s="129"/>
      <c r="MPX76" s="129"/>
      <c r="MPY76" s="129"/>
      <c r="MPZ76" s="129"/>
      <c r="MQA76" s="129"/>
      <c r="MQB76" s="129"/>
      <c r="MQC76" s="129"/>
      <c r="MQD76" s="129"/>
      <c r="MQE76" s="129"/>
      <c r="MQF76" s="129"/>
      <c r="MQG76" s="129"/>
      <c r="MQH76" s="129"/>
      <c r="MQI76" s="129"/>
      <c r="MQJ76" s="129"/>
      <c r="MQK76" s="129"/>
      <c r="MQL76" s="129"/>
      <c r="MQM76" s="129"/>
      <c r="MQN76" s="129"/>
      <c r="MQO76" s="129"/>
      <c r="MQP76" s="129"/>
      <c r="MQQ76" s="129"/>
      <c r="MQR76" s="129"/>
      <c r="MQS76" s="129"/>
      <c r="MQT76" s="129"/>
      <c r="MQU76" s="129"/>
      <c r="MQV76" s="129"/>
      <c r="MQW76" s="129"/>
      <c r="MQX76" s="129"/>
      <c r="MQY76" s="129"/>
      <c r="MQZ76" s="129"/>
      <c r="MRA76" s="129"/>
      <c r="MRB76" s="129"/>
      <c r="MRC76" s="129"/>
      <c r="MRD76" s="129"/>
      <c r="MRE76" s="129"/>
      <c r="MRF76" s="129"/>
      <c r="MRG76" s="129"/>
      <c r="MRH76" s="129"/>
      <c r="MRI76" s="129"/>
      <c r="MRJ76" s="129"/>
      <c r="MRK76" s="129"/>
      <c r="MRL76" s="129"/>
      <c r="MRM76" s="129"/>
      <c r="MRN76" s="129"/>
      <c r="MRO76" s="129"/>
      <c r="MRP76" s="129"/>
      <c r="MRQ76" s="129"/>
      <c r="MRR76" s="129"/>
      <c r="MRS76" s="129"/>
      <c r="MRT76" s="129"/>
      <c r="MRU76" s="129"/>
      <c r="MRV76" s="129"/>
      <c r="MRW76" s="129"/>
      <c r="MRX76" s="129"/>
      <c r="MRY76" s="129"/>
      <c r="MRZ76" s="129"/>
      <c r="MSA76" s="129"/>
      <c r="MSB76" s="129"/>
      <c r="MSC76" s="129"/>
      <c r="MSD76" s="129"/>
      <c r="MSE76" s="129"/>
      <c r="MSF76" s="129"/>
      <c r="MSG76" s="129"/>
      <c r="MSH76" s="129"/>
      <c r="MSI76" s="129"/>
      <c r="MSJ76" s="129"/>
      <c r="MSK76" s="129"/>
      <c r="MSL76" s="129"/>
      <c r="MSM76" s="129"/>
      <c r="MSN76" s="129"/>
      <c r="MSO76" s="129"/>
      <c r="MSP76" s="129"/>
      <c r="MSQ76" s="129"/>
      <c r="MSR76" s="129"/>
      <c r="MSS76" s="129"/>
      <c r="MST76" s="129"/>
      <c r="MSU76" s="129"/>
      <c r="MSV76" s="129"/>
      <c r="MSW76" s="129"/>
      <c r="MSX76" s="129"/>
      <c r="MSY76" s="129"/>
      <c r="MSZ76" s="129"/>
      <c r="MTA76" s="129"/>
      <c r="MTB76" s="129"/>
      <c r="MTC76" s="129"/>
      <c r="MTD76" s="129"/>
      <c r="MTE76" s="129"/>
      <c r="MTF76" s="129"/>
      <c r="MTG76" s="129"/>
      <c r="MTH76" s="129"/>
      <c r="MTI76" s="129"/>
      <c r="MTJ76" s="129"/>
      <c r="MTK76" s="129"/>
      <c r="MTL76" s="129"/>
      <c r="MTM76" s="129"/>
      <c r="MTN76" s="129"/>
      <c r="MTO76" s="129"/>
      <c r="MTP76" s="129"/>
      <c r="MTQ76" s="129"/>
      <c r="MTR76" s="129"/>
      <c r="MTS76" s="129"/>
      <c r="MTT76" s="129"/>
      <c r="MTU76" s="129"/>
      <c r="MTV76" s="129"/>
      <c r="MTW76" s="129"/>
      <c r="MTX76" s="129"/>
      <c r="MTY76" s="129"/>
      <c r="MTZ76" s="129"/>
      <c r="MUA76" s="129"/>
      <c r="MUB76" s="129"/>
      <c r="MUC76" s="129"/>
      <c r="MUD76" s="129"/>
      <c r="MUE76" s="129"/>
      <c r="MUF76" s="129"/>
      <c r="MUG76" s="129"/>
      <c r="MUH76" s="129"/>
      <c r="MUI76" s="129"/>
      <c r="MUJ76" s="129"/>
      <c r="MUK76" s="129"/>
      <c r="MUL76" s="129"/>
      <c r="MUM76" s="129"/>
      <c r="MUN76" s="129"/>
      <c r="MUO76" s="129"/>
      <c r="MUP76" s="129"/>
      <c r="MUQ76" s="129"/>
      <c r="MUR76" s="129"/>
      <c r="MUS76" s="129"/>
      <c r="MUT76" s="129"/>
      <c r="MUU76" s="129"/>
      <c r="MUV76" s="129"/>
      <c r="MUW76" s="129"/>
      <c r="MUX76" s="129"/>
      <c r="MUY76" s="129"/>
      <c r="MUZ76" s="129"/>
      <c r="MVA76" s="129"/>
      <c r="MVB76" s="129"/>
      <c r="MVC76" s="129"/>
      <c r="MVD76" s="129"/>
      <c r="MVE76" s="129"/>
      <c r="MVF76" s="129"/>
      <c r="MVG76" s="129"/>
      <c r="MVH76" s="129"/>
      <c r="MVI76" s="129"/>
      <c r="MVJ76" s="129"/>
      <c r="MVK76" s="129"/>
      <c r="MVL76" s="129"/>
      <c r="MVM76" s="129"/>
      <c r="MVN76" s="129"/>
      <c r="MVO76" s="129"/>
      <c r="MVP76" s="129"/>
      <c r="MVQ76" s="129"/>
      <c r="MVR76" s="129"/>
      <c r="MVS76" s="129"/>
      <c r="MVT76" s="129"/>
      <c r="MVU76" s="129"/>
      <c r="MVV76" s="129"/>
      <c r="MVW76" s="129"/>
      <c r="MVX76" s="129"/>
      <c r="MVY76" s="129"/>
      <c r="MVZ76" s="129"/>
      <c r="MWA76" s="129"/>
      <c r="MWB76" s="129"/>
      <c r="MWC76" s="129"/>
      <c r="MWD76" s="129"/>
      <c r="MWE76" s="129"/>
      <c r="MWF76" s="129"/>
      <c r="MWG76" s="129"/>
      <c r="MWH76" s="129"/>
      <c r="MWI76" s="129"/>
      <c r="MWJ76" s="129"/>
      <c r="MWK76" s="129"/>
      <c r="MWL76" s="129"/>
      <c r="MWM76" s="129"/>
      <c r="MWN76" s="129"/>
      <c r="MWO76" s="129"/>
      <c r="MWP76" s="129"/>
      <c r="MWQ76" s="129"/>
      <c r="MWR76" s="129"/>
      <c r="MWS76" s="129"/>
      <c r="MWT76" s="129"/>
      <c r="MWU76" s="129"/>
      <c r="MWV76" s="129"/>
      <c r="MWW76" s="129"/>
      <c r="MWX76" s="129"/>
      <c r="MWY76" s="129"/>
      <c r="MWZ76" s="129"/>
      <c r="MXA76" s="129"/>
      <c r="MXB76" s="129"/>
      <c r="MXC76" s="129"/>
      <c r="MXD76" s="129"/>
      <c r="MXE76" s="129"/>
      <c r="MXF76" s="129"/>
      <c r="MXG76" s="129"/>
      <c r="MXH76" s="129"/>
      <c r="MXI76" s="129"/>
      <c r="MXJ76" s="129"/>
      <c r="MXK76" s="129"/>
      <c r="MXL76" s="129"/>
      <c r="MXM76" s="129"/>
      <c r="MXN76" s="129"/>
      <c r="MXO76" s="129"/>
      <c r="MXP76" s="129"/>
      <c r="MXQ76" s="129"/>
      <c r="MXR76" s="129"/>
      <c r="MXS76" s="129"/>
      <c r="MXT76" s="129"/>
      <c r="MXU76" s="129"/>
      <c r="MXV76" s="129"/>
      <c r="MXW76" s="129"/>
      <c r="MXX76" s="129"/>
      <c r="MXY76" s="129"/>
      <c r="MXZ76" s="129"/>
      <c r="MYA76" s="129"/>
      <c r="MYB76" s="129"/>
      <c r="MYC76" s="129"/>
      <c r="MYD76" s="129"/>
      <c r="MYE76" s="129"/>
      <c r="MYF76" s="129"/>
      <c r="MYG76" s="129"/>
      <c r="MYH76" s="129"/>
      <c r="MYI76" s="129"/>
      <c r="MYJ76" s="129"/>
      <c r="MYK76" s="129"/>
      <c r="MYL76" s="129"/>
      <c r="MYM76" s="129"/>
      <c r="MYN76" s="129"/>
      <c r="MYO76" s="129"/>
      <c r="MYP76" s="129"/>
      <c r="MYQ76" s="129"/>
      <c r="MYR76" s="129"/>
      <c r="MYS76" s="129"/>
      <c r="MYT76" s="129"/>
      <c r="MYU76" s="129"/>
      <c r="MYV76" s="129"/>
      <c r="MYW76" s="129"/>
      <c r="MYX76" s="129"/>
      <c r="MYY76" s="129"/>
      <c r="MYZ76" s="129"/>
      <c r="MZA76" s="129"/>
      <c r="MZB76" s="129"/>
      <c r="MZC76" s="129"/>
      <c r="MZD76" s="129"/>
      <c r="MZE76" s="129"/>
      <c r="MZF76" s="129"/>
      <c r="MZG76" s="129"/>
      <c r="MZH76" s="129"/>
      <c r="MZI76" s="129"/>
      <c r="MZJ76" s="129"/>
      <c r="MZK76" s="129"/>
      <c r="MZL76" s="129"/>
      <c r="MZM76" s="129"/>
      <c r="MZN76" s="129"/>
      <c r="MZO76" s="129"/>
      <c r="MZP76" s="129"/>
      <c r="MZQ76" s="129"/>
      <c r="MZR76" s="129"/>
      <c r="MZS76" s="129"/>
      <c r="MZT76" s="129"/>
      <c r="MZU76" s="129"/>
      <c r="MZV76" s="129"/>
      <c r="MZW76" s="129"/>
      <c r="MZX76" s="129"/>
      <c r="MZY76" s="129"/>
      <c r="MZZ76" s="129"/>
      <c r="NAA76" s="129"/>
      <c r="NAB76" s="129"/>
      <c r="NAC76" s="129"/>
      <c r="NAD76" s="129"/>
      <c r="NAE76" s="129"/>
      <c r="NAF76" s="129"/>
      <c r="NAG76" s="129"/>
      <c r="NAH76" s="129"/>
      <c r="NAI76" s="129"/>
      <c r="NAJ76" s="129"/>
      <c r="NAK76" s="129"/>
      <c r="NAL76" s="129"/>
      <c r="NAM76" s="129"/>
      <c r="NAN76" s="129"/>
      <c r="NAO76" s="129"/>
      <c r="NAP76" s="129"/>
      <c r="NAQ76" s="129"/>
      <c r="NAR76" s="129"/>
      <c r="NAS76" s="129"/>
      <c r="NAT76" s="129"/>
      <c r="NAU76" s="129"/>
      <c r="NAV76" s="129"/>
      <c r="NAW76" s="129"/>
      <c r="NAX76" s="129"/>
      <c r="NAY76" s="129"/>
      <c r="NAZ76" s="129"/>
      <c r="NBA76" s="129"/>
      <c r="NBB76" s="129"/>
      <c r="NBC76" s="129"/>
      <c r="NBD76" s="129"/>
      <c r="NBE76" s="129"/>
      <c r="NBF76" s="129"/>
      <c r="NBG76" s="129"/>
      <c r="NBH76" s="129"/>
      <c r="NBI76" s="129"/>
      <c r="NBJ76" s="129"/>
      <c r="NBK76" s="129"/>
      <c r="NBL76" s="129"/>
      <c r="NBM76" s="129"/>
      <c r="NBN76" s="129"/>
      <c r="NBO76" s="129"/>
      <c r="NBP76" s="129"/>
      <c r="NBQ76" s="129"/>
      <c r="NBR76" s="129"/>
      <c r="NBS76" s="129"/>
      <c r="NBT76" s="129"/>
      <c r="NBU76" s="129"/>
      <c r="NBV76" s="129"/>
      <c r="NBW76" s="129"/>
      <c r="NBX76" s="129"/>
      <c r="NBY76" s="129"/>
      <c r="NBZ76" s="129"/>
      <c r="NCA76" s="129"/>
      <c r="NCB76" s="129"/>
      <c r="NCC76" s="129"/>
      <c r="NCD76" s="129"/>
      <c r="NCE76" s="129"/>
      <c r="NCF76" s="129"/>
      <c r="NCG76" s="129"/>
      <c r="NCH76" s="129"/>
      <c r="NCI76" s="129"/>
      <c r="NCJ76" s="129"/>
      <c r="NCK76" s="129"/>
      <c r="NCL76" s="129"/>
      <c r="NCM76" s="129"/>
      <c r="NCN76" s="129"/>
      <c r="NCO76" s="129"/>
      <c r="NCP76" s="129"/>
      <c r="NCQ76" s="129"/>
      <c r="NCR76" s="129"/>
      <c r="NCS76" s="129"/>
      <c r="NCT76" s="129"/>
      <c r="NCU76" s="129"/>
      <c r="NCV76" s="129"/>
      <c r="NCW76" s="129"/>
      <c r="NCX76" s="129"/>
      <c r="NCY76" s="129"/>
      <c r="NCZ76" s="129"/>
      <c r="NDA76" s="129"/>
      <c r="NDB76" s="129"/>
      <c r="NDC76" s="129"/>
      <c r="NDD76" s="129"/>
      <c r="NDE76" s="129"/>
      <c r="NDF76" s="129"/>
      <c r="NDG76" s="129"/>
      <c r="NDH76" s="129"/>
      <c r="NDI76" s="129"/>
      <c r="NDJ76" s="129"/>
      <c r="NDK76" s="129"/>
      <c r="NDL76" s="129"/>
      <c r="NDM76" s="129"/>
      <c r="NDN76" s="129"/>
      <c r="NDO76" s="129"/>
      <c r="NDP76" s="129"/>
      <c r="NDQ76" s="129"/>
      <c r="NDR76" s="129"/>
      <c r="NDS76" s="129"/>
      <c r="NDT76" s="129"/>
      <c r="NDU76" s="129"/>
      <c r="NDV76" s="129"/>
      <c r="NDW76" s="129"/>
      <c r="NDX76" s="129"/>
      <c r="NDY76" s="129"/>
      <c r="NDZ76" s="129"/>
      <c r="NEA76" s="129"/>
      <c r="NEB76" s="129"/>
      <c r="NEC76" s="129"/>
      <c r="NED76" s="129"/>
      <c r="NEE76" s="129"/>
      <c r="NEF76" s="129"/>
      <c r="NEG76" s="129"/>
      <c r="NEH76" s="129"/>
      <c r="NEI76" s="129"/>
      <c r="NEJ76" s="129"/>
      <c r="NEK76" s="129"/>
      <c r="NEL76" s="129"/>
      <c r="NEM76" s="129"/>
      <c r="NEN76" s="129"/>
      <c r="NEO76" s="129"/>
      <c r="NEP76" s="129"/>
      <c r="NEQ76" s="129"/>
      <c r="NER76" s="129"/>
      <c r="NES76" s="129"/>
      <c r="NET76" s="129"/>
      <c r="NEU76" s="129"/>
      <c r="NEV76" s="129"/>
      <c r="NEW76" s="129"/>
      <c r="NEX76" s="129"/>
      <c r="NEY76" s="129"/>
      <c r="NEZ76" s="129"/>
      <c r="NFA76" s="129"/>
      <c r="NFB76" s="129"/>
      <c r="NFC76" s="129"/>
      <c r="NFD76" s="129"/>
      <c r="NFE76" s="129"/>
      <c r="NFF76" s="129"/>
      <c r="NFG76" s="129"/>
      <c r="NFH76" s="129"/>
      <c r="NFI76" s="129"/>
      <c r="NFJ76" s="129"/>
      <c r="NFK76" s="129"/>
      <c r="NFL76" s="129"/>
      <c r="NFM76" s="129"/>
      <c r="NFN76" s="129"/>
      <c r="NFO76" s="129"/>
      <c r="NFP76" s="129"/>
      <c r="NFQ76" s="129"/>
      <c r="NFR76" s="129"/>
      <c r="NFS76" s="129"/>
      <c r="NFT76" s="129"/>
      <c r="NFU76" s="129"/>
      <c r="NFV76" s="129"/>
      <c r="NFW76" s="129"/>
      <c r="NFX76" s="129"/>
      <c r="NFY76" s="129"/>
      <c r="NFZ76" s="129"/>
      <c r="NGA76" s="129"/>
      <c r="NGB76" s="129"/>
      <c r="NGC76" s="129"/>
      <c r="NGD76" s="129"/>
      <c r="NGE76" s="129"/>
      <c r="NGF76" s="129"/>
      <c r="NGG76" s="129"/>
      <c r="NGH76" s="129"/>
      <c r="NGI76" s="129"/>
      <c r="NGJ76" s="129"/>
      <c r="NGK76" s="129"/>
      <c r="NGL76" s="129"/>
      <c r="NGM76" s="129"/>
      <c r="NGN76" s="129"/>
      <c r="NGO76" s="129"/>
      <c r="NGP76" s="129"/>
      <c r="NGQ76" s="129"/>
      <c r="NGR76" s="129"/>
      <c r="NGS76" s="129"/>
      <c r="NGT76" s="129"/>
      <c r="NGU76" s="129"/>
      <c r="NGV76" s="129"/>
      <c r="NGW76" s="129"/>
      <c r="NGX76" s="129"/>
      <c r="NGY76" s="129"/>
      <c r="NGZ76" s="129"/>
      <c r="NHA76" s="129"/>
      <c r="NHB76" s="129"/>
      <c r="NHC76" s="129"/>
      <c r="NHD76" s="129"/>
      <c r="NHE76" s="129"/>
      <c r="NHF76" s="129"/>
      <c r="NHG76" s="129"/>
      <c r="NHH76" s="129"/>
      <c r="NHI76" s="129"/>
      <c r="NHJ76" s="129"/>
      <c r="NHK76" s="129"/>
      <c r="NHL76" s="129"/>
      <c r="NHM76" s="129"/>
      <c r="NHN76" s="129"/>
      <c r="NHO76" s="129"/>
      <c r="NHP76" s="129"/>
      <c r="NHQ76" s="129"/>
      <c r="NHR76" s="129"/>
      <c r="NHS76" s="129"/>
      <c r="NHT76" s="129"/>
      <c r="NHU76" s="129"/>
      <c r="NHV76" s="129"/>
      <c r="NHW76" s="129"/>
      <c r="NHX76" s="129"/>
      <c r="NHY76" s="129"/>
      <c r="NHZ76" s="129"/>
      <c r="NIA76" s="129"/>
      <c r="NIB76" s="129"/>
      <c r="NIC76" s="129"/>
      <c r="NID76" s="129"/>
      <c r="NIE76" s="129"/>
      <c r="NIF76" s="129"/>
      <c r="NIG76" s="129"/>
      <c r="NIH76" s="129"/>
      <c r="NII76" s="129"/>
      <c r="NIJ76" s="129"/>
      <c r="NIK76" s="129"/>
      <c r="NIL76" s="129"/>
      <c r="NIM76" s="129"/>
      <c r="NIN76" s="129"/>
      <c r="NIO76" s="129"/>
      <c r="NIP76" s="129"/>
      <c r="NIQ76" s="129"/>
      <c r="NIR76" s="129"/>
      <c r="NIS76" s="129"/>
      <c r="NIT76" s="129"/>
      <c r="NIU76" s="129"/>
      <c r="NIV76" s="129"/>
      <c r="NIW76" s="129"/>
      <c r="NIX76" s="129"/>
      <c r="NIY76" s="129"/>
      <c r="NIZ76" s="129"/>
      <c r="NJA76" s="129"/>
      <c r="NJB76" s="129"/>
      <c r="NJC76" s="129"/>
      <c r="NJD76" s="129"/>
      <c r="NJE76" s="129"/>
      <c r="NJF76" s="129"/>
      <c r="NJG76" s="129"/>
      <c r="NJH76" s="129"/>
      <c r="NJI76" s="129"/>
      <c r="NJJ76" s="129"/>
      <c r="NJK76" s="129"/>
      <c r="NJL76" s="129"/>
      <c r="NJM76" s="129"/>
      <c r="NJN76" s="129"/>
      <c r="NJO76" s="129"/>
      <c r="NJP76" s="129"/>
      <c r="NJQ76" s="129"/>
      <c r="NJR76" s="129"/>
      <c r="NJS76" s="129"/>
      <c r="NJT76" s="129"/>
      <c r="NJU76" s="129"/>
      <c r="NJV76" s="129"/>
      <c r="NJW76" s="129"/>
      <c r="NJX76" s="129"/>
      <c r="NJY76" s="129"/>
      <c r="NJZ76" s="129"/>
      <c r="NKA76" s="129"/>
      <c r="NKB76" s="129"/>
      <c r="NKC76" s="129"/>
      <c r="NKD76" s="129"/>
      <c r="NKE76" s="129"/>
      <c r="NKF76" s="129"/>
      <c r="NKG76" s="129"/>
      <c r="NKH76" s="129"/>
      <c r="NKI76" s="129"/>
      <c r="NKJ76" s="129"/>
      <c r="NKK76" s="129"/>
      <c r="NKL76" s="129"/>
      <c r="NKM76" s="129"/>
      <c r="NKN76" s="129"/>
      <c r="NKO76" s="129"/>
      <c r="NKP76" s="129"/>
      <c r="NKQ76" s="129"/>
      <c r="NKR76" s="129"/>
      <c r="NKS76" s="129"/>
      <c r="NKT76" s="129"/>
      <c r="NKU76" s="129"/>
      <c r="NKV76" s="129"/>
      <c r="NKW76" s="129"/>
      <c r="NKX76" s="129"/>
      <c r="NKY76" s="129"/>
      <c r="NKZ76" s="129"/>
      <c r="NLA76" s="129"/>
      <c r="NLB76" s="129"/>
      <c r="NLC76" s="129"/>
      <c r="NLD76" s="129"/>
      <c r="NLE76" s="129"/>
      <c r="NLF76" s="129"/>
      <c r="NLG76" s="129"/>
      <c r="NLH76" s="129"/>
      <c r="NLI76" s="129"/>
      <c r="NLJ76" s="129"/>
      <c r="NLK76" s="129"/>
      <c r="NLL76" s="129"/>
      <c r="NLM76" s="129"/>
      <c r="NLN76" s="129"/>
      <c r="NLO76" s="129"/>
      <c r="NLP76" s="129"/>
      <c r="NLQ76" s="129"/>
      <c r="NLR76" s="129"/>
      <c r="NLS76" s="129"/>
      <c r="NLT76" s="129"/>
      <c r="NLU76" s="129"/>
      <c r="NLV76" s="129"/>
      <c r="NLW76" s="129"/>
      <c r="NLX76" s="129"/>
      <c r="NLY76" s="129"/>
      <c r="NLZ76" s="129"/>
      <c r="NMA76" s="129"/>
      <c r="NMB76" s="129"/>
      <c r="NMC76" s="129"/>
      <c r="NMD76" s="129"/>
      <c r="NME76" s="129"/>
      <c r="NMF76" s="129"/>
      <c r="NMG76" s="129"/>
      <c r="NMH76" s="129"/>
      <c r="NMI76" s="129"/>
      <c r="NMJ76" s="129"/>
      <c r="NMK76" s="129"/>
      <c r="NML76" s="129"/>
      <c r="NMM76" s="129"/>
      <c r="NMN76" s="129"/>
      <c r="NMO76" s="129"/>
      <c r="NMP76" s="129"/>
      <c r="NMQ76" s="129"/>
      <c r="NMR76" s="129"/>
      <c r="NMS76" s="129"/>
      <c r="NMT76" s="129"/>
      <c r="NMU76" s="129"/>
      <c r="NMV76" s="129"/>
      <c r="NMW76" s="129"/>
      <c r="NMX76" s="129"/>
      <c r="NMY76" s="129"/>
      <c r="NMZ76" s="129"/>
      <c r="NNA76" s="129"/>
      <c r="NNB76" s="129"/>
      <c r="NNC76" s="129"/>
      <c r="NND76" s="129"/>
      <c r="NNE76" s="129"/>
      <c r="NNF76" s="129"/>
      <c r="NNG76" s="129"/>
      <c r="NNH76" s="129"/>
      <c r="NNI76" s="129"/>
      <c r="NNJ76" s="129"/>
      <c r="NNK76" s="129"/>
      <c r="NNL76" s="129"/>
      <c r="NNM76" s="129"/>
      <c r="NNN76" s="129"/>
      <c r="NNO76" s="129"/>
      <c r="NNP76" s="129"/>
      <c r="NNQ76" s="129"/>
      <c r="NNR76" s="129"/>
      <c r="NNS76" s="129"/>
      <c r="NNT76" s="129"/>
      <c r="NNU76" s="129"/>
      <c r="NNV76" s="129"/>
      <c r="NNW76" s="129"/>
      <c r="NNX76" s="129"/>
      <c r="NNY76" s="129"/>
      <c r="NNZ76" s="129"/>
      <c r="NOA76" s="129"/>
      <c r="NOB76" s="129"/>
      <c r="NOC76" s="129"/>
      <c r="NOD76" s="129"/>
      <c r="NOE76" s="129"/>
      <c r="NOF76" s="129"/>
      <c r="NOG76" s="129"/>
      <c r="NOH76" s="129"/>
      <c r="NOI76" s="129"/>
      <c r="NOJ76" s="129"/>
      <c r="NOK76" s="129"/>
      <c r="NOL76" s="129"/>
      <c r="NOM76" s="129"/>
      <c r="NON76" s="129"/>
      <c r="NOO76" s="129"/>
      <c r="NOP76" s="129"/>
      <c r="NOQ76" s="129"/>
      <c r="NOR76" s="129"/>
      <c r="NOS76" s="129"/>
      <c r="NOT76" s="129"/>
      <c r="NOU76" s="129"/>
      <c r="NOV76" s="129"/>
      <c r="NOW76" s="129"/>
      <c r="NOX76" s="129"/>
      <c r="NOY76" s="129"/>
      <c r="NOZ76" s="129"/>
      <c r="NPA76" s="129"/>
      <c r="NPB76" s="129"/>
      <c r="NPC76" s="129"/>
      <c r="NPD76" s="129"/>
      <c r="NPE76" s="129"/>
      <c r="NPF76" s="129"/>
      <c r="NPG76" s="129"/>
      <c r="NPH76" s="129"/>
      <c r="NPI76" s="129"/>
      <c r="NPJ76" s="129"/>
      <c r="NPK76" s="129"/>
      <c r="NPL76" s="129"/>
      <c r="NPM76" s="129"/>
      <c r="NPN76" s="129"/>
      <c r="NPO76" s="129"/>
      <c r="NPP76" s="129"/>
      <c r="NPQ76" s="129"/>
      <c r="NPR76" s="129"/>
      <c r="NPS76" s="129"/>
      <c r="NPT76" s="129"/>
      <c r="NPU76" s="129"/>
      <c r="NPV76" s="129"/>
      <c r="NPW76" s="129"/>
      <c r="NPX76" s="129"/>
      <c r="NPY76" s="129"/>
      <c r="NPZ76" s="129"/>
      <c r="NQA76" s="129"/>
      <c r="NQB76" s="129"/>
      <c r="NQC76" s="129"/>
      <c r="NQD76" s="129"/>
      <c r="NQE76" s="129"/>
      <c r="NQF76" s="129"/>
      <c r="NQG76" s="129"/>
      <c r="NQH76" s="129"/>
      <c r="NQI76" s="129"/>
      <c r="NQJ76" s="129"/>
      <c r="NQK76" s="129"/>
      <c r="NQL76" s="129"/>
      <c r="NQM76" s="129"/>
      <c r="NQN76" s="129"/>
      <c r="NQO76" s="129"/>
      <c r="NQP76" s="129"/>
      <c r="NQQ76" s="129"/>
      <c r="NQR76" s="129"/>
      <c r="NQS76" s="129"/>
      <c r="NQT76" s="129"/>
      <c r="NQU76" s="129"/>
      <c r="NQV76" s="129"/>
      <c r="NQW76" s="129"/>
      <c r="NQX76" s="129"/>
      <c r="NQY76" s="129"/>
      <c r="NQZ76" s="129"/>
      <c r="NRA76" s="129"/>
      <c r="NRB76" s="129"/>
      <c r="NRC76" s="129"/>
      <c r="NRD76" s="129"/>
      <c r="NRE76" s="129"/>
      <c r="NRF76" s="129"/>
      <c r="NRG76" s="129"/>
      <c r="NRH76" s="129"/>
      <c r="NRI76" s="129"/>
      <c r="NRJ76" s="129"/>
      <c r="NRK76" s="129"/>
      <c r="NRL76" s="129"/>
      <c r="NRM76" s="129"/>
      <c r="NRN76" s="129"/>
      <c r="NRO76" s="129"/>
      <c r="NRP76" s="129"/>
      <c r="NRQ76" s="129"/>
      <c r="NRR76" s="129"/>
      <c r="NRS76" s="129"/>
      <c r="NRT76" s="129"/>
      <c r="NRU76" s="129"/>
      <c r="NRV76" s="129"/>
      <c r="NRW76" s="129"/>
      <c r="NRX76" s="129"/>
      <c r="NRY76" s="129"/>
      <c r="NRZ76" s="129"/>
      <c r="NSA76" s="129"/>
      <c r="NSB76" s="129"/>
      <c r="NSC76" s="129"/>
      <c r="NSD76" s="129"/>
      <c r="NSE76" s="129"/>
      <c r="NSF76" s="129"/>
      <c r="NSG76" s="129"/>
      <c r="NSH76" s="129"/>
      <c r="NSI76" s="129"/>
      <c r="NSJ76" s="129"/>
      <c r="NSK76" s="129"/>
      <c r="NSL76" s="129"/>
      <c r="NSM76" s="129"/>
      <c r="NSN76" s="129"/>
      <c r="NSO76" s="129"/>
      <c r="NSP76" s="129"/>
      <c r="NSQ76" s="129"/>
      <c r="NSR76" s="129"/>
      <c r="NSS76" s="129"/>
      <c r="NST76" s="129"/>
      <c r="NSU76" s="129"/>
      <c r="NSV76" s="129"/>
      <c r="NSW76" s="129"/>
      <c r="NSX76" s="129"/>
      <c r="NSY76" s="129"/>
      <c r="NSZ76" s="129"/>
      <c r="NTA76" s="129"/>
      <c r="NTB76" s="129"/>
      <c r="NTC76" s="129"/>
      <c r="NTD76" s="129"/>
      <c r="NTE76" s="129"/>
      <c r="NTF76" s="129"/>
      <c r="NTG76" s="129"/>
      <c r="NTH76" s="129"/>
      <c r="NTI76" s="129"/>
      <c r="NTJ76" s="129"/>
      <c r="NTK76" s="129"/>
      <c r="NTL76" s="129"/>
      <c r="NTM76" s="129"/>
      <c r="NTN76" s="129"/>
      <c r="NTO76" s="129"/>
      <c r="NTP76" s="129"/>
      <c r="NTQ76" s="129"/>
      <c r="NTR76" s="129"/>
      <c r="NTS76" s="129"/>
      <c r="NTT76" s="129"/>
      <c r="NTU76" s="129"/>
      <c r="NTV76" s="129"/>
      <c r="NTW76" s="129"/>
      <c r="NTX76" s="129"/>
      <c r="NTY76" s="129"/>
      <c r="NTZ76" s="129"/>
      <c r="NUA76" s="129"/>
      <c r="NUB76" s="129"/>
      <c r="NUC76" s="129"/>
      <c r="NUD76" s="129"/>
      <c r="NUE76" s="129"/>
      <c r="NUF76" s="129"/>
      <c r="NUG76" s="129"/>
      <c r="NUH76" s="129"/>
      <c r="NUI76" s="129"/>
      <c r="NUJ76" s="129"/>
      <c r="NUK76" s="129"/>
      <c r="NUL76" s="129"/>
      <c r="NUM76" s="129"/>
      <c r="NUN76" s="129"/>
      <c r="NUO76" s="129"/>
      <c r="NUP76" s="129"/>
      <c r="NUQ76" s="129"/>
      <c r="NUR76" s="129"/>
      <c r="NUS76" s="129"/>
      <c r="NUT76" s="129"/>
      <c r="NUU76" s="129"/>
      <c r="NUV76" s="129"/>
      <c r="NUW76" s="129"/>
      <c r="NUX76" s="129"/>
      <c r="NUY76" s="129"/>
      <c r="NUZ76" s="129"/>
      <c r="NVA76" s="129"/>
      <c r="NVB76" s="129"/>
      <c r="NVC76" s="129"/>
      <c r="NVD76" s="129"/>
      <c r="NVE76" s="129"/>
      <c r="NVF76" s="129"/>
      <c r="NVG76" s="129"/>
      <c r="NVH76" s="129"/>
      <c r="NVI76" s="129"/>
      <c r="NVJ76" s="129"/>
      <c r="NVK76" s="129"/>
      <c r="NVL76" s="129"/>
      <c r="NVM76" s="129"/>
      <c r="NVN76" s="129"/>
      <c r="NVO76" s="129"/>
      <c r="NVP76" s="129"/>
      <c r="NVQ76" s="129"/>
      <c r="NVR76" s="129"/>
      <c r="NVS76" s="129"/>
      <c r="NVT76" s="129"/>
      <c r="NVU76" s="129"/>
      <c r="NVV76" s="129"/>
      <c r="NVW76" s="129"/>
      <c r="NVX76" s="129"/>
      <c r="NVY76" s="129"/>
      <c r="NVZ76" s="129"/>
      <c r="NWA76" s="129"/>
      <c r="NWB76" s="129"/>
      <c r="NWC76" s="129"/>
      <c r="NWD76" s="129"/>
      <c r="NWE76" s="129"/>
      <c r="NWF76" s="129"/>
      <c r="NWG76" s="129"/>
      <c r="NWH76" s="129"/>
      <c r="NWI76" s="129"/>
      <c r="NWJ76" s="129"/>
      <c r="NWK76" s="129"/>
      <c r="NWL76" s="129"/>
      <c r="NWM76" s="129"/>
      <c r="NWN76" s="129"/>
      <c r="NWO76" s="129"/>
      <c r="NWP76" s="129"/>
      <c r="NWQ76" s="129"/>
      <c r="NWR76" s="129"/>
      <c r="NWS76" s="129"/>
      <c r="NWT76" s="129"/>
      <c r="NWU76" s="129"/>
      <c r="NWV76" s="129"/>
      <c r="NWW76" s="129"/>
      <c r="NWX76" s="129"/>
      <c r="NWY76" s="129"/>
      <c r="NWZ76" s="129"/>
      <c r="NXA76" s="129"/>
      <c r="NXB76" s="129"/>
      <c r="NXC76" s="129"/>
      <c r="NXD76" s="129"/>
      <c r="NXE76" s="129"/>
      <c r="NXF76" s="129"/>
      <c r="NXG76" s="129"/>
      <c r="NXH76" s="129"/>
      <c r="NXI76" s="129"/>
      <c r="NXJ76" s="129"/>
      <c r="NXK76" s="129"/>
      <c r="NXL76" s="129"/>
      <c r="NXM76" s="129"/>
      <c r="NXN76" s="129"/>
      <c r="NXO76" s="129"/>
      <c r="NXP76" s="129"/>
      <c r="NXQ76" s="129"/>
      <c r="NXR76" s="129"/>
      <c r="NXS76" s="129"/>
      <c r="NXT76" s="129"/>
      <c r="NXU76" s="129"/>
      <c r="NXV76" s="129"/>
      <c r="NXW76" s="129"/>
      <c r="NXX76" s="129"/>
      <c r="NXY76" s="129"/>
      <c r="NXZ76" s="129"/>
      <c r="NYA76" s="129"/>
      <c r="NYB76" s="129"/>
      <c r="NYC76" s="129"/>
      <c r="NYD76" s="129"/>
      <c r="NYE76" s="129"/>
      <c r="NYF76" s="129"/>
      <c r="NYG76" s="129"/>
      <c r="NYH76" s="129"/>
      <c r="NYI76" s="129"/>
      <c r="NYJ76" s="129"/>
      <c r="NYK76" s="129"/>
      <c r="NYL76" s="129"/>
      <c r="NYM76" s="129"/>
      <c r="NYN76" s="129"/>
      <c r="NYO76" s="129"/>
      <c r="NYP76" s="129"/>
      <c r="NYQ76" s="129"/>
      <c r="NYR76" s="129"/>
      <c r="NYS76" s="129"/>
      <c r="NYT76" s="129"/>
      <c r="NYU76" s="129"/>
      <c r="NYV76" s="129"/>
      <c r="NYW76" s="129"/>
      <c r="NYX76" s="129"/>
      <c r="NYY76" s="129"/>
      <c r="NYZ76" s="129"/>
      <c r="NZA76" s="129"/>
      <c r="NZB76" s="129"/>
      <c r="NZC76" s="129"/>
      <c r="NZD76" s="129"/>
      <c r="NZE76" s="129"/>
      <c r="NZF76" s="129"/>
      <c r="NZG76" s="129"/>
      <c r="NZH76" s="129"/>
      <c r="NZI76" s="129"/>
      <c r="NZJ76" s="129"/>
      <c r="NZK76" s="129"/>
      <c r="NZL76" s="129"/>
      <c r="NZM76" s="129"/>
      <c r="NZN76" s="129"/>
      <c r="NZO76" s="129"/>
      <c r="NZP76" s="129"/>
      <c r="NZQ76" s="129"/>
      <c r="NZR76" s="129"/>
      <c r="NZS76" s="129"/>
      <c r="NZT76" s="129"/>
      <c r="NZU76" s="129"/>
      <c r="NZV76" s="129"/>
      <c r="NZW76" s="129"/>
      <c r="NZX76" s="129"/>
      <c r="NZY76" s="129"/>
      <c r="NZZ76" s="129"/>
      <c r="OAA76" s="129"/>
      <c r="OAB76" s="129"/>
      <c r="OAC76" s="129"/>
      <c r="OAD76" s="129"/>
      <c r="OAE76" s="129"/>
      <c r="OAF76" s="129"/>
      <c r="OAG76" s="129"/>
      <c r="OAH76" s="129"/>
      <c r="OAI76" s="129"/>
      <c r="OAJ76" s="129"/>
      <c r="OAK76" s="129"/>
      <c r="OAL76" s="129"/>
      <c r="OAM76" s="129"/>
      <c r="OAN76" s="129"/>
      <c r="OAO76" s="129"/>
      <c r="OAP76" s="129"/>
      <c r="OAQ76" s="129"/>
      <c r="OAR76" s="129"/>
      <c r="OAS76" s="129"/>
      <c r="OAT76" s="129"/>
      <c r="OAU76" s="129"/>
      <c r="OAV76" s="129"/>
      <c r="OAW76" s="129"/>
      <c r="OAX76" s="129"/>
      <c r="OAY76" s="129"/>
      <c r="OAZ76" s="129"/>
      <c r="OBA76" s="129"/>
      <c r="OBB76" s="129"/>
      <c r="OBC76" s="129"/>
      <c r="OBD76" s="129"/>
      <c r="OBE76" s="129"/>
      <c r="OBF76" s="129"/>
      <c r="OBG76" s="129"/>
      <c r="OBH76" s="129"/>
      <c r="OBI76" s="129"/>
      <c r="OBJ76" s="129"/>
      <c r="OBK76" s="129"/>
      <c r="OBL76" s="129"/>
      <c r="OBM76" s="129"/>
      <c r="OBN76" s="129"/>
      <c r="OBO76" s="129"/>
      <c r="OBP76" s="129"/>
      <c r="OBQ76" s="129"/>
      <c r="OBR76" s="129"/>
      <c r="OBS76" s="129"/>
      <c r="OBT76" s="129"/>
      <c r="OBU76" s="129"/>
      <c r="OBV76" s="129"/>
      <c r="OBW76" s="129"/>
      <c r="OBX76" s="129"/>
      <c r="OBY76" s="129"/>
      <c r="OBZ76" s="129"/>
      <c r="OCA76" s="129"/>
      <c r="OCB76" s="129"/>
      <c r="OCC76" s="129"/>
      <c r="OCD76" s="129"/>
      <c r="OCE76" s="129"/>
      <c r="OCF76" s="129"/>
      <c r="OCG76" s="129"/>
      <c r="OCH76" s="129"/>
      <c r="OCI76" s="129"/>
      <c r="OCJ76" s="129"/>
      <c r="OCK76" s="129"/>
      <c r="OCL76" s="129"/>
      <c r="OCM76" s="129"/>
      <c r="OCN76" s="129"/>
      <c r="OCO76" s="129"/>
      <c r="OCP76" s="129"/>
      <c r="OCQ76" s="129"/>
      <c r="OCR76" s="129"/>
      <c r="OCS76" s="129"/>
      <c r="OCT76" s="129"/>
      <c r="OCU76" s="129"/>
      <c r="OCV76" s="129"/>
      <c r="OCW76" s="129"/>
      <c r="OCX76" s="129"/>
      <c r="OCY76" s="129"/>
      <c r="OCZ76" s="129"/>
      <c r="ODA76" s="129"/>
      <c r="ODB76" s="129"/>
      <c r="ODC76" s="129"/>
      <c r="ODD76" s="129"/>
      <c r="ODE76" s="129"/>
      <c r="ODF76" s="129"/>
      <c r="ODG76" s="129"/>
      <c r="ODH76" s="129"/>
      <c r="ODI76" s="129"/>
      <c r="ODJ76" s="129"/>
      <c r="ODK76" s="129"/>
      <c r="ODL76" s="129"/>
      <c r="ODM76" s="129"/>
      <c r="ODN76" s="129"/>
      <c r="ODO76" s="129"/>
      <c r="ODP76" s="129"/>
      <c r="ODQ76" s="129"/>
      <c r="ODR76" s="129"/>
      <c r="ODS76" s="129"/>
      <c r="ODT76" s="129"/>
      <c r="ODU76" s="129"/>
      <c r="ODV76" s="129"/>
      <c r="ODW76" s="129"/>
      <c r="ODX76" s="129"/>
      <c r="ODY76" s="129"/>
      <c r="ODZ76" s="129"/>
      <c r="OEA76" s="129"/>
      <c r="OEB76" s="129"/>
      <c r="OEC76" s="129"/>
      <c r="OED76" s="129"/>
      <c r="OEE76" s="129"/>
      <c r="OEF76" s="129"/>
      <c r="OEG76" s="129"/>
      <c r="OEH76" s="129"/>
      <c r="OEI76" s="129"/>
      <c r="OEJ76" s="129"/>
      <c r="OEK76" s="129"/>
      <c r="OEL76" s="129"/>
      <c r="OEM76" s="129"/>
      <c r="OEN76" s="129"/>
      <c r="OEO76" s="129"/>
      <c r="OEP76" s="129"/>
      <c r="OEQ76" s="129"/>
      <c r="OER76" s="129"/>
      <c r="OES76" s="129"/>
      <c r="OET76" s="129"/>
      <c r="OEU76" s="129"/>
      <c r="OEV76" s="129"/>
      <c r="OEW76" s="129"/>
      <c r="OEX76" s="129"/>
      <c r="OEY76" s="129"/>
      <c r="OEZ76" s="129"/>
      <c r="OFA76" s="129"/>
      <c r="OFB76" s="129"/>
      <c r="OFC76" s="129"/>
      <c r="OFD76" s="129"/>
      <c r="OFE76" s="129"/>
      <c r="OFF76" s="129"/>
      <c r="OFG76" s="129"/>
      <c r="OFH76" s="129"/>
      <c r="OFI76" s="129"/>
      <c r="OFJ76" s="129"/>
      <c r="OFK76" s="129"/>
      <c r="OFL76" s="129"/>
      <c r="OFM76" s="129"/>
      <c r="OFN76" s="129"/>
      <c r="OFO76" s="129"/>
      <c r="OFP76" s="129"/>
      <c r="OFQ76" s="129"/>
      <c r="OFR76" s="129"/>
      <c r="OFS76" s="129"/>
      <c r="OFT76" s="129"/>
      <c r="OFU76" s="129"/>
      <c r="OFV76" s="129"/>
      <c r="OFW76" s="129"/>
      <c r="OFX76" s="129"/>
      <c r="OFY76" s="129"/>
      <c r="OFZ76" s="129"/>
      <c r="OGA76" s="129"/>
      <c r="OGB76" s="129"/>
      <c r="OGC76" s="129"/>
      <c r="OGD76" s="129"/>
      <c r="OGE76" s="129"/>
      <c r="OGF76" s="129"/>
      <c r="OGG76" s="129"/>
      <c r="OGH76" s="129"/>
      <c r="OGI76" s="129"/>
      <c r="OGJ76" s="129"/>
      <c r="OGK76" s="129"/>
      <c r="OGL76" s="129"/>
      <c r="OGM76" s="129"/>
      <c r="OGN76" s="129"/>
      <c r="OGO76" s="129"/>
      <c r="OGP76" s="129"/>
      <c r="OGQ76" s="129"/>
      <c r="OGR76" s="129"/>
      <c r="OGS76" s="129"/>
      <c r="OGT76" s="129"/>
      <c r="OGU76" s="129"/>
      <c r="OGV76" s="129"/>
      <c r="OGW76" s="129"/>
      <c r="OGX76" s="129"/>
      <c r="OGY76" s="129"/>
      <c r="OGZ76" s="129"/>
      <c r="OHA76" s="129"/>
      <c r="OHB76" s="129"/>
      <c r="OHC76" s="129"/>
      <c r="OHD76" s="129"/>
      <c r="OHE76" s="129"/>
      <c r="OHF76" s="129"/>
      <c r="OHG76" s="129"/>
      <c r="OHH76" s="129"/>
      <c r="OHI76" s="129"/>
      <c r="OHJ76" s="129"/>
      <c r="OHK76" s="129"/>
      <c r="OHL76" s="129"/>
      <c r="OHM76" s="129"/>
      <c r="OHN76" s="129"/>
      <c r="OHO76" s="129"/>
      <c r="OHP76" s="129"/>
      <c r="OHQ76" s="129"/>
      <c r="OHR76" s="129"/>
      <c r="OHS76" s="129"/>
      <c r="OHT76" s="129"/>
      <c r="OHU76" s="129"/>
      <c r="OHV76" s="129"/>
      <c r="OHW76" s="129"/>
      <c r="OHX76" s="129"/>
      <c r="OHY76" s="129"/>
      <c r="OHZ76" s="129"/>
      <c r="OIA76" s="129"/>
      <c r="OIB76" s="129"/>
      <c r="OIC76" s="129"/>
      <c r="OID76" s="129"/>
      <c r="OIE76" s="129"/>
      <c r="OIF76" s="129"/>
      <c r="OIG76" s="129"/>
      <c r="OIH76" s="129"/>
      <c r="OII76" s="129"/>
      <c r="OIJ76" s="129"/>
      <c r="OIK76" s="129"/>
      <c r="OIL76" s="129"/>
      <c r="OIM76" s="129"/>
      <c r="OIN76" s="129"/>
      <c r="OIO76" s="129"/>
      <c r="OIP76" s="129"/>
      <c r="OIQ76" s="129"/>
      <c r="OIR76" s="129"/>
      <c r="OIS76" s="129"/>
      <c r="OIT76" s="129"/>
      <c r="OIU76" s="129"/>
      <c r="OIV76" s="129"/>
      <c r="OIW76" s="129"/>
      <c r="OIX76" s="129"/>
      <c r="OIY76" s="129"/>
      <c r="OIZ76" s="129"/>
      <c r="OJA76" s="129"/>
      <c r="OJB76" s="129"/>
      <c r="OJC76" s="129"/>
      <c r="OJD76" s="129"/>
      <c r="OJE76" s="129"/>
      <c r="OJF76" s="129"/>
      <c r="OJG76" s="129"/>
      <c r="OJH76" s="129"/>
      <c r="OJI76" s="129"/>
      <c r="OJJ76" s="129"/>
      <c r="OJK76" s="129"/>
      <c r="OJL76" s="129"/>
      <c r="OJM76" s="129"/>
      <c r="OJN76" s="129"/>
      <c r="OJO76" s="129"/>
      <c r="OJP76" s="129"/>
      <c r="OJQ76" s="129"/>
      <c r="OJR76" s="129"/>
      <c r="OJS76" s="129"/>
      <c r="OJT76" s="129"/>
      <c r="OJU76" s="129"/>
      <c r="OJV76" s="129"/>
      <c r="OJW76" s="129"/>
      <c r="OJX76" s="129"/>
      <c r="OJY76" s="129"/>
      <c r="OJZ76" s="129"/>
      <c r="OKA76" s="129"/>
      <c r="OKB76" s="129"/>
      <c r="OKC76" s="129"/>
      <c r="OKD76" s="129"/>
      <c r="OKE76" s="129"/>
      <c r="OKF76" s="129"/>
      <c r="OKG76" s="129"/>
      <c r="OKH76" s="129"/>
      <c r="OKI76" s="129"/>
      <c r="OKJ76" s="129"/>
      <c r="OKK76" s="129"/>
      <c r="OKL76" s="129"/>
      <c r="OKM76" s="129"/>
      <c r="OKN76" s="129"/>
      <c r="OKO76" s="129"/>
      <c r="OKP76" s="129"/>
      <c r="OKQ76" s="129"/>
      <c r="OKR76" s="129"/>
      <c r="OKS76" s="129"/>
      <c r="OKT76" s="129"/>
      <c r="OKU76" s="129"/>
      <c r="OKV76" s="129"/>
      <c r="OKW76" s="129"/>
      <c r="OKX76" s="129"/>
      <c r="OKY76" s="129"/>
      <c r="OKZ76" s="129"/>
      <c r="OLA76" s="129"/>
      <c r="OLB76" s="129"/>
      <c r="OLC76" s="129"/>
      <c r="OLD76" s="129"/>
      <c r="OLE76" s="129"/>
      <c r="OLF76" s="129"/>
      <c r="OLG76" s="129"/>
      <c r="OLH76" s="129"/>
      <c r="OLI76" s="129"/>
      <c r="OLJ76" s="129"/>
      <c r="OLK76" s="129"/>
      <c r="OLL76" s="129"/>
      <c r="OLM76" s="129"/>
      <c r="OLN76" s="129"/>
      <c r="OLO76" s="129"/>
      <c r="OLP76" s="129"/>
      <c r="OLQ76" s="129"/>
      <c r="OLR76" s="129"/>
      <c r="OLS76" s="129"/>
      <c r="OLT76" s="129"/>
      <c r="OLU76" s="129"/>
      <c r="OLV76" s="129"/>
      <c r="OLW76" s="129"/>
      <c r="OLX76" s="129"/>
      <c r="OLY76" s="129"/>
      <c r="OLZ76" s="129"/>
      <c r="OMA76" s="129"/>
      <c r="OMB76" s="129"/>
      <c r="OMC76" s="129"/>
      <c r="OMD76" s="129"/>
      <c r="OME76" s="129"/>
      <c r="OMF76" s="129"/>
      <c r="OMG76" s="129"/>
      <c r="OMH76" s="129"/>
      <c r="OMI76" s="129"/>
      <c r="OMJ76" s="129"/>
      <c r="OMK76" s="129"/>
      <c r="OML76" s="129"/>
      <c r="OMM76" s="129"/>
      <c r="OMN76" s="129"/>
      <c r="OMO76" s="129"/>
      <c r="OMP76" s="129"/>
      <c r="OMQ76" s="129"/>
      <c r="OMR76" s="129"/>
      <c r="OMS76" s="129"/>
      <c r="OMT76" s="129"/>
      <c r="OMU76" s="129"/>
      <c r="OMV76" s="129"/>
      <c r="OMW76" s="129"/>
      <c r="OMX76" s="129"/>
      <c r="OMY76" s="129"/>
      <c r="OMZ76" s="129"/>
      <c r="ONA76" s="129"/>
      <c r="ONB76" s="129"/>
      <c r="ONC76" s="129"/>
      <c r="OND76" s="129"/>
      <c r="ONE76" s="129"/>
      <c r="ONF76" s="129"/>
      <c r="ONG76" s="129"/>
      <c r="ONH76" s="129"/>
      <c r="ONI76" s="129"/>
      <c r="ONJ76" s="129"/>
      <c r="ONK76" s="129"/>
      <c r="ONL76" s="129"/>
      <c r="ONM76" s="129"/>
      <c r="ONN76" s="129"/>
      <c r="ONO76" s="129"/>
      <c r="ONP76" s="129"/>
      <c r="ONQ76" s="129"/>
      <c r="ONR76" s="129"/>
      <c r="ONS76" s="129"/>
      <c r="ONT76" s="129"/>
      <c r="ONU76" s="129"/>
      <c r="ONV76" s="129"/>
      <c r="ONW76" s="129"/>
      <c r="ONX76" s="129"/>
      <c r="ONY76" s="129"/>
      <c r="ONZ76" s="129"/>
      <c r="OOA76" s="129"/>
      <c r="OOB76" s="129"/>
      <c r="OOC76" s="129"/>
      <c r="OOD76" s="129"/>
      <c r="OOE76" s="129"/>
      <c r="OOF76" s="129"/>
      <c r="OOG76" s="129"/>
      <c r="OOH76" s="129"/>
      <c r="OOI76" s="129"/>
      <c r="OOJ76" s="129"/>
      <c r="OOK76" s="129"/>
      <c r="OOL76" s="129"/>
      <c r="OOM76" s="129"/>
      <c r="OON76" s="129"/>
      <c r="OOO76" s="129"/>
      <c r="OOP76" s="129"/>
      <c r="OOQ76" s="129"/>
      <c r="OOR76" s="129"/>
      <c r="OOS76" s="129"/>
      <c r="OOT76" s="129"/>
      <c r="OOU76" s="129"/>
      <c r="OOV76" s="129"/>
      <c r="OOW76" s="129"/>
      <c r="OOX76" s="129"/>
      <c r="OOY76" s="129"/>
      <c r="OOZ76" s="129"/>
      <c r="OPA76" s="129"/>
      <c r="OPB76" s="129"/>
      <c r="OPC76" s="129"/>
      <c r="OPD76" s="129"/>
      <c r="OPE76" s="129"/>
      <c r="OPF76" s="129"/>
      <c r="OPG76" s="129"/>
      <c r="OPH76" s="129"/>
      <c r="OPI76" s="129"/>
      <c r="OPJ76" s="129"/>
      <c r="OPK76" s="129"/>
      <c r="OPL76" s="129"/>
      <c r="OPM76" s="129"/>
      <c r="OPN76" s="129"/>
      <c r="OPO76" s="129"/>
      <c r="OPP76" s="129"/>
      <c r="OPQ76" s="129"/>
      <c r="OPR76" s="129"/>
      <c r="OPS76" s="129"/>
      <c r="OPT76" s="129"/>
      <c r="OPU76" s="129"/>
      <c r="OPV76" s="129"/>
      <c r="OPW76" s="129"/>
      <c r="OPX76" s="129"/>
      <c r="OPY76" s="129"/>
      <c r="OPZ76" s="129"/>
      <c r="OQA76" s="129"/>
      <c r="OQB76" s="129"/>
      <c r="OQC76" s="129"/>
      <c r="OQD76" s="129"/>
      <c r="OQE76" s="129"/>
      <c r="OQF76" s="129"/>
      <c r="OQG76" s="129"/>
      <c r="OQH76" s="129"/>
      <c r="OQI76" s="129"/>
      <c r="OQJ76" s="129"/>
      <c r="OQK76" s="129"/>
      <c r="OQL76" s="129"/>
      <c r="OQM76" s="129"/>
      <c r="OQN76" s="129"/>
      <c r="OQO76" s="129"/>
      <c r="OQP76" s="129"/>
      <c r="OQQ76" s="129"/>
      <c r="OQR76" s="129"/>
      <c r="OQS76" s="129"/>
      <c r="OQT76" s="129"/>
      <c r="OQU76" s="129"/>
      <c r="OQV76" s="129"/>
      <c r="OQW76" s="129"/>
      <c r="OQX76" s="129"/>
      <c r="OQY76" s="129"/>
      <c r="OQZ76" s="129"/>
      <c r="ORA76" s="129"/>
      <c r="ORB76" s="129"/>
      <c r="ORC76" s="129"/>
      <c r="ORD76" s="129"/>
      <c r="ORE76" s="129"/>
      <c r="ORF76" s="129"/>
      <c r="ORG76" s="129"/>
      <c r="ORH76" s="129"/>
      <c r="ORI76" s="129"/>
      <c r="ORJ76" s="129"/>
      <c r="ORK76" s="129"/>
      <c r="ORL76" s="129"/>
      <c r="ORM76" s="129"/>
      <c r="ORN76" s="129"/>
      <c r="ORO76" s="129"/>
      <c r="ORP76" s="129"/>
      <c r="ORQ76" s="129"/>
      <c r="ORR76" s="129"/>
      <c r="ORS76" s="129"/>
      <c r="ORT76" s="129"/>
      <c r="ORU76" s="129"/>
      <c r="ORV76" s="129"/>
      <c r="ORW76" s="129"/>
      <c r="ORX76" s="129"/>
      <c r="ORY76" s="129"/>
      <c r="ORZ76" s="129"/>
      <c r="OSA76" s="129"/>
      <c r="OSB76" s="129"/>
      <c r="OSC76" s="129"/>
      <c r="OSD76" s="129"/>
      <c r="OSE76" s="129"/>
      <c r="OSF76" s="129"/>
      <c r="OSG76" s="129"/>
      <c r="OSH76" s="129"/>
      <c r="OSI76" s="129"/>
      <c r="OSJ76" s="129"/>
      <c r="OSK76" s="129"/>
      <c r="OSL76" s="129"/>
      <c r="OSM76" s="129"/>
      <c r="OSN76" s="129"/>
      <c r="OSO76" s="129"/>
      <c r="OSP76" s="129"/>
      <c r="OSQ76" s="129"/>
      <c r="OSR76" s="129"/>
      <c r="OSS76" s="129"/>
      <c r="OST76" s="129"/>
      <c r="OSU76" s="129"/>
      <c r="OSV76" s="129"/>
      <c r="OSW76" s="129"/>
      <c r="OSX76" s="129"/>
      <c r="OSY76" s="129"/>
      <c r="OSZ76" s="129"/>
      <c r="OTA76" s="129"/>
      <c r="OTB76" s="129"/>
      <c r="OTC76" s="129"/>
      <c r="OTD76" s="129"/>
      <c r="OTE76" s="129"/>
      <c r="OTF76" s="129"/>
      <c r="OTG76" s="129"/>
      <c r="OTH76" s="129"/>
      <c r="OTI76" s="129"/>
      <c r="OTJ76" s="129"/>
      <c r="OTK76" s="129"/>
      <c r="OTL76" s="129"/>
      <c r="OTM76" s="129"/>
      <c r="OTN76" s="129"/>
      <c r="OTO76" s="129"/>
      <c r="OTP76" s="129"/>
      <c r="OTQ76" s="129"/>
      <c r="OTR76" s="129"/>
      <c r="OTS76" s="129"/>
      <c r="OTT76" s="129"/>
      <c r="OTU76" s="129"/>
      <c r="OTV76" s="129"/>
      <c r="OTW76" s="129"/>
      <c r="OTX76" s="129"/>
      <c r="OTY76" s="129"/>
      <c r="OTZ76" s="129"/>
      <c r="OUA76" s="129"/>
      <c r="OUB76" s="129"/>
      <c r="OUC76" s="129"/>
      <c r="OUD76" s="129"/>
      <c r="OUE76" s="129"/>
      <c r="OUF76" s="129"/>
      <c r="OUG76" s="129"/>
      <c r="OUH76" s="129"/>
      <c r="OUI76" s="129"/>
      <c r="OUJ76" s="129"/>
      <c r="OUK76" s="129"/>
      <c r="OUL76" s="129"/>
      <c r="OUM76" s="129"/>
      <c r="OUN76" s="129"/>
      <c r="OUO76" s="129"/>
      <c r="OUP76" s="129"/>
      <c r="OUQ76" s="129"/>
      <c r="OUR76" s="129"/>
      <c r="OUS76" s="129"/>
      <c r="OUT76" s="129"/>
      <c r="OUU76" s="129"/>
      <c r="OUV76" s="129"/>
      <c r="OUW76" s="129"/>
      <c r="OUX76" s="129"/>
      <c r="OUY76" s="129"/>
      <c r="OUZ76" s="129"/>
      <c r="OVA76" s="129"/>
      <c r="OVB76" s="129"/>
      <c r="OVC76" s="129"/>
      <c r="OVD76" s="129"/>
      <c r="OVE76" s="129"/>
      <c r="OVF76" s="129"/>
      <c r="OVG76" s="129"/>
      <c r="OVH76" s="129"/>
      <c r="OVI76" s="129"/>
      <c r="OVJ76" s="129"/>
      <c r="OVK76" s="129"/>
      <c r="OVL76" s="129"/>
      <c r="OVM76" s="129"/>
      <c r="OVN76" s="129"/>
      <c r="OVO76" s="129"/>
      <c r="OVP76" s="129"/>
      <c r="OVQ76" s="129"/>
      <c r="OVR76" s="129"/>
      <c r="OVS76" s="129"/>
      <c r="OVT76" s="129"/>
      <c r="OVU76" s="129"/>
      <c r="OVV76" s="129"/>
      <c r="OVW76" s="129"/>
      <c r="OVX76" s="129"/>
      <c r="OVY76" s="129"/>
      <c r="OVZ76" s="129"/>
      <c r="OWA76" s="129"/>
      <c r="OWB76" s="129"/>
      <c r="OWC76" s="129"/>
      <c r="OWD76" s="129"/>
      <c r="OWE76" s="129"/>
      <c r="OWF76" s="129"/>
      <c r="OWG76" s="129"/>
      <c r="OWH76" s="129"/>
      <c r="OWI76" s="129"/>
      <c r="OWJ76" s="129"/>
      <c r="OWK76" s="129"/>
      <c r="OWL76" s="129"/>
      <c r="OWM76" s="129"/>
      <c r="OWN76" s="129"/>
      <c r="OWO76" s="129"/>
      <c r="OWP76" s="129"/>
      <c r="OWQ76" s="129"/>
      <c r="OWR76" s="129"/>
      <c r="OWS76" s="129"/>
      <c r="OWT76" s="129"/>
      <c r="OWU76" s="129"/>
      <c r="OWV76" s="129"/>
      <c r="OWW76" s="129"/>
      <c r="OWX76" s="129"/>
      <c r="OWY76" s="129"/>
      <c r="OWZ76" s="129"/>
      <c r="OXA76" s="129"/>
      <c r="OXB76" s="129"/>
      <c r="OXC76" s="129"/>
      <c r="OXD76" s="129"/>
      <c r="OXE76" s="129"/>
      <c r="OXF76" s="129"/>
      <c r="OXG76" s="129"/>
      <c r="OXH76" s="129"/>
      <c r="OXI76" s="129"/>
      <c r="OXJ76" s="129"/>
      <c r="OXK76" s="129"/>
      <c r="OXL76" s="129"/>
      <c r="OXM76" s="129"/>
      <c r="OXN76" s="129"/>
      <c r="OXO76" s="129"/>
      <c r="OXP76" s="129"/>
      <c r="OXQ76" s="129"/>
      <c r="OXR76" s="129"/>
      <c r="OXS76" s="129"/>
      <c r="OXT76" s="129"/>
      <c r="OXU76" s="129"/>
      <c r="OXV76" s="129"/>
      <c r="OXW76" s="129"/>
      <c r="OXX76" s="129"/>
      <c r="OXY76" s="129"/>
      <c r="OXZ76" s="129"/>
      <c r="OYA76" s="129"/>
      <c r="OYB76" s="129"/>
      <c r="OYC76" s="129"/>
      <c r="OYD76" s="129"/>
      <c r="OYE76" s="129"/>
      <c r="OYF76" s="129"/>
      <c r="OYG76" s="129"/>
      <c r="OYH76" s="129"/>
      <c r="OYI76" s="129"/>
      <c r="OYJ76" s="129"/>
      <c r="OYK76" s="129"/>
      <c r="OYL76" s="129"/>
      <c r="OYM76" s="129"/>
      <c r="OYN76" s="129"/>
      <c r="OYO76" s="129"/>
      <c r="OYP76" s="129"/>
      <c r="OYQ76" s="129"/>
      <c r="OYR76" s="129"/>
      <c r="OYS76" s="129"/>
      <c r="OYT76" s="129"/>
      <c r="OYU76" s="129"/>
      <c r="OYV76" s="129"/>
      <c r="OYW76" s="129"/>
      <c r="OYX76" s="129"/>
      <c r="OYY76" s="129"/>
      <c r="OYZ76" s="129"/>
      <c r="OZA76" s="129"/>
      <c r="OZB76" s="129"/>
      <c r="OZC76" s="129"/>
      <c r="OZD76" s="129"/>
      <c r="OZE76" s="129"/>
      <c r="OZF76" s="129"/>
      <c r="OZG76" s="129"/>
      <c r="OZH76" s="129"/>
      <c r="OZI76" s="129"/>
      <c r="OZJ76" s="129"/>
      <c r="OZK76" s="129"/>
      <c r="OZL76" s="129"/>
      <c r="OZM76" s="129"/>
      <c r="OZN76" s="129"/>
      <c r="OZO76" s="129"/>
      <c r="OZP76" s="129"/>
      <c r="OZQ76" s="129"/>
      <c r="OZR76" s="129"/>
      <c r="OZS76" s="129"/>
      <c r="OZT76" s="129"/>
      <c r="OZU76" s="129"/>
      <c r="OZV76" s="129"/>
      <c r="OZW76" s="129"/>
      <c r="OZX76" s="129"/>
      <c r="OZY76" s="129"/>
      <c r="OZZ76" s="129"/>
      <c r="PAA76" s="129"/>
      <c r="PAB76" s="129"/>
      <c r="PAC76" s="129"/>
      <c r="PAD76" s="129"/>
      <c r="PAE76" s="129"/>
      <c r="PAF76" s="129"/>
      <c r="PAG76" s="129"/>
      <c r="PAH76" s="129"/>
      <c r="PAI76" s="129"/>
      <c r="PAJ76" s="129"/>
      <c r="PAK76" s="129"/>
      <c r="PAL76" s="129"/>
      <c r="PAM76" s="129"/>
      <c r="PAN76" s="129"/>
      <c r="PAO76" s="129"/>
      <c r="PAP76" s="129"/>
      <c r="PAQ76" s="129"/>
      <c r="PAR76" s="129"/>
      <c r="PAS76" s="129"/>
      <c r="PAT76" s="129"/>
      <c r="PAU76" s="129"/>
      <c r="PAV76" s="129"/>
      <c r="PAW76" s="129"/>
      <c r="PAX76" s="129"/>
      <c r="PAY76" s="129"/>
      <c r="PAZ76" s="129"/>
      <c r="PBA76" s="129"/>
      <c r="PBB76" s="129"/>
      <c r="PBC76" s="129"/>
      <c r="PBD76" s="129"/>
      <c r="PBE76" s="129"/>
      <c r="PBF76" s="129"/>
      <c r="PBG76" s="129"/>
      <c r="PBH76" s="129"/>
      <c r="PBI76" s="129"/>
      <c r="PBJ76" s="129"/>
      <c r="PBK76" s="129"/>
      <c r="PBL76" s="129"/>
      <c r="PBM76" s="129"/>
      <c r="PBN76" s="129"/>
      <c r="PBO76" s="129"/>
      <c r="PBP76" s="129"/>
      <c r="PBQ76" s="129"/>
      <c r="PBR76" s="129"/>
      <c r="PBS76" s="129"/>
      <c r="PBT76" s="129"/>
      <c r="PBU76" s="129"/>
      <c r="PBV76" s="129"/>
      <c r="PBW76" s="129"/>
      <c r="PBX76" s="129"/>
      <c r="PBY76" s="129"/>
      <c r="PBZ76" s="129"/>
      <c r="PCA76" s="129"/>
      <c r="PCB76" s="129"/>
      <c r="PCC76" s="129"/>
      <c r="PCD76" s="129"/>
      <c r="PCE76" s="129"/>
      <c r="PCF76" s="129"/>
      <c r="PCG76" s="129"/>
      <c r="PCH76" s="129"/>
      <c r="PCI76" s="129"/>
      <c r="PCJ76" s="129"/>
      <c r="PCK76" s="129"/>
      <c r="PCL76" s="129"/>
      <c r="PCM76" s="129"/>
      <c r="PCN76" s="129"/>
      <c r="PCO76" s="129"/>
      <c r="PCP76" s="129"/>
      <c r="PCQ76" s="129"/>
      <c r="PCR76" s="129"/>
      <c r="PCS76" s="129"/>
      <c r="PCT76" s="129"/>
      <c r="PCU76" s="129"/>
      <c r="PCV76" s="129"/>
      <c r="PCW76" s="129"/>
      <c r="PCX76" s="129"/>
      <c r="PCY76" s="129"/>
      <c r="PCZ76" s="129"/>
      <c r="PDA76" s="129"/>
      <c r="PDB76" s="129"/>
      <c r="PDC76" s="129"/>
      <c r="PDD76" s="129"/>
      <c r="PDE76" s="129"/>
      <c r="PDF76" s="129"/>
      <c r="PDG76" s="129"/>
      <c r="PDH76" s="129"/>
      <c r="PDI76" s="129"/>
      <c r="PDJ76" s="129"/>
      <c r="PDK76" s="129"/>
      <c r="PDL76" s="129"/>
      <c r="PDM76" s="129"/>
      <c r="PDN76" s="129"/>
      <c r="PDO76" s="129"/>
      <c r="PDP76" s="129"/>
      <c r="PDQ76" s="129"/>
      <c r="PDR76" s="129"/>
      <c r="PDS76" s="129"/>
      <c r="PDT76" s="129"/>
      <c r="PDU76" s="129"/>
      <c r="PDV76" s="129"/>
      <c r="PDW76" s="129"/>
      <c r="PDX76" s="129"/>
      <c r="PDY76" s="129"/>
      <c r="PDZ76" s="129"/>
      <c r="PEA76" s="129"/>
      <c r="PEB76" s="129"/>
      <c r="PEC76" s="129"/>
      <c r="PED76" s="129"/>
      <c r="PEE76" s="129"/>
      <c r="PEF76" s="129"/>
      <c r="PEG76" s="129"/>
      <c r="PEH76" s="129"/>
      <c r="PEI76" s="129"/>
      <c r="PEJ76" s="129"/>
      <c r="PEK76" s="129"/>
      <c r="PEL76" s="129"/>
      <c r="PEM76" s="129"/>
      <c r="PEN76" s="129"/>
      <c r="PEO76" s="129"/>
      <c r="PEP76" s="129"/>
      <c r="PEQ76" s="129"/>
      <c r="PER76" s="129"/>
      <c r="PES76" s="129"/>
      <c r="PET76" s="129"/>
      <c r="PEU76" s="129"/>
      <c r="PEV76" s="129"/>
      <c r="PEW76" s="129"/>
      <c r="PEX76" s="129"/>
      <c r="PEY76" s="129"/>
      <c r="PEZ76" s="129"/>
      <c r="PFA76" s="129"/>
      <c r="PFB76" s="129"/>
      <c r="PFC76" s="129"/>
      <c r="PFD76" s="129"/>
      <c r="PFE76" s="129"/>
      <c r="PFF76" s="129"/>
      <c r="PFG76" s="129"/>
      <c r="PFH76" s="129"/>
      <c r="PFI76" s="129"/>
      <c r="PFJ76" s="129"/>
      <c r="PFK76" s="129"/>
      <c r="PFL76" s="129"/>
      <c r="PFM76" s="129"/>
      <c r="PFN76" s="129"/>
      <c r="PFO76" s="129"/>
      <c r="PFP76" s="129"/>
      <c r="PFQ76" s="129"/>
      <c r="PFR76" s="129"/>
      <c r="PFS76" s="129"/>
      <c r="PFT76" s="129"/>
      <c r="PFU76" s="129"/>
      <c r="PFV76" s="129"/>
      <c r="PFW76" s="129"/>
      <c r="PFX76" s="129"/>
      <c r="PFY76" s="129"/>
      <c r="PFZ76" s="129"/>
      <c r="PGA76" s="129"/>
      <c r="PGB76" s="129"/>
      <c r="PGC76" s="129"/>
      <c r="PGD76" s="129"/>
      <c r="PGE76" s="129"/>
      <c r="PGF76" s="129"/>
      <c r="PGG76" s="129"/>
      <c r="PGH76" s="129"/>
      <c r="PGI76" s="129"/>
      <c r="PGJ76" s="129"/>
      <c r="PGK76" s="129"/>
      <c r="PGL76" s="129"/>
      <c r="PGM76" s="129"/>
      <c r="PGN76" s="129"/>
      <c r="PGO76" s="129"/>
      <c r="PGP76" s="129"/>
      <c r="PGQ76" s="129"/>
      <c r="PGR76" s="129"/>
      <c r="PGS76" s="129"/>
      <c r="PGT76" s="129"/>
      <c r="PGU76" s="129"/>
      <c r="PGV76" s="129"/>
      <c r="PGW76" s="129"/>
      <c r="PGX76" s="129"/>
      <c r="PGY76" s="129"/>
      <c r="PGZ76" s="129"/>
      <c r="PHA76" s="129"/>
      <c r="PHB76" s="129"/>
      <c r="PHC76" s="129"/>
      <c r="PHD76" s="129"/>
      <c r="PHE76" s="129"/>
      <c r="PHF76" s="129"/>
      <c r="PHG76" s="129"/>
      <c r="PHH76" s="129"/>
      <c r="PHI76" s="129"/>
      <c r="PHJ76" s="129"/>
      <c r="PHK76" s="129"/>
      <c r="PHL76" s="129"/>
      <c r="PHM76" s="129"/>
      <c r="PHN76" s="129"/>
      <c r="PHO76" s="129"/>
      <c r="PHP76" s="129"/>
      <c r="PHQ76" s="129"/>
      <c r="PHR76" s="129"/>
      <c r="PHS76" s="129"/>
      <c r="PHT76" s="129"/>
      <c r="PHU76" s="129"/>
      <c r="PHV76" s="129"/>
      <c r="PHW76" s="129"/>
      <c r="PHX76" s="129"/>
      <c r="PHY76" s="129"/>
      <c r="PHZ76" s="129"/>
      <c r="PIA76" s="129"/>
      <c r="PIB76" s="129"/>
      <c r="PIC76" s="129"/>
      <c r="PID76" s="129"/>
      <c r="PIE76" s="129"/>
      <c r="PIF76" s="129"/>
      <c r="PIG76" s="129"/>
      <c r="PIH76" s="129"/>
      <c r="PII76" s="129"/>
      <c r="PIJ76" s="129"/>
      <c r="PIK76" s="129"/>
      <c r="PIL76" s="129"/>
      <c r="PIM76" s="129"/>
      <c r="PIN76" s="129"/>
      <c r="PIO76" s="129"/>
      <c r="PIP76" s="129"/>
      <c r="PIQ76" s="129"/>
      <c r="PIR76" s="129"/>
      <c r="PIS76" s="129"/>
      <c r="PIT76" s="129"/>
      <c r="PIU76" s="129"/>
      <c r="PIV76" s="129"/>
      <c r="PIW76" s="129"/>
      <c r="PIX76" s="129"/>
      <c r="PIY76" s="129"/>
      <c r="PIZ76" s="129"/>
      <c r="PJA76" s="129"/>
      <c r="PJB76" s="129"/>
      <c r="PJC76" s="129"/>
      <c r="PJD76" s="129"/>
      <c r="PJE76" s="129"/>
      <c r="PJF76" s="129"/>
      <c r="PJG76" s="129"/>
      <c r="PJH76" s="129"/>
      <c r="PJI76" s="129"/>
      <c r="PJJ76" s="129"/>
      <c r="PJK76" s="129"/>
      <c r="PJL76" s="129"/>
      <c r="PJM76" s="129"/>
      <c r="PJN76" s="129"/>
      <c r="PJO76" s="129"/>
      <c r="PJP76" s="129"/>
      <c r="PJQ76" s="129"/>
      <c r="PJR76" s="129"/>
      <c r="PJS76" s="129"/>
      <c r="PJT76" s="129"/>
      <c r="PJU76" s="129"/>
      <c r="PJV76" s="129"/>
      <c r="PJW76" s="129"/>
      <c r="PJX76" s="129"/>
      <c r="PJY76" s="129"/>
      <c r="PJZ76" s="129"/>
      <c r="PKA76" s="129"/>
      <c r="PKB76" s="129"/>
      <c r="PKC76" s="129"/>
      <c r="PKD76" s="129"/>
      <c r="PKE76" s="129"/>
      <c r="PKF76" s="129"/>
      <c r="PKG76" s="129"/>
      <c r="PKH76" s="129"/>
      <c r="PKI76" s="129"/>
      <c r="PKJ76" s="129"/>
      <c r="PKK76" s="129"/>
      <c r="PKL76" s="129"/>
      <c r="PKM76" s="129"/>
      <c r="PKN76" s="129"/>
      <c r="PKO76" s="129"/>
      <c r="PKP76" s="129"/>
      <c r="PKQ76" s="129"/>
      <c r="PKR76" s="129"/>
      <c r="PKS76" s="129"/>
      <c r="PKT76" s="129"/>
      <c r="PKU76" s="129"/>
      <c r="PKV76" s="129"/>
      <c r="PKW76" s="129"/>
      <c r="PKX76" s="129"/>
      <c r="PKY76" s="129"/>
      <c r="PKZ76" s="129"/>
      <c r="PLA76" s="129"/>
      <c r="PLB76" s="129"/>
      <c r="PLC76" s="129"/>
      <c r="PLD76" s="129"/>
      <c r="PLE76" s="129"/>
      <c r="PLF76" s="129"/>
      <c r="PLG76" s="129"/>
      <c r="PLH76" s="129"/>
      <c r="PLI76" s="129"/>
      <c r="PLJ76" s="129"/>
      <c r="PLK76" s="129"/>
      <c r="PLL76" s="129"/>
      <c r="PLM76" s="129"/>
      <c r="PLN76" s="129"/>
      <c r="PLO76" s="129"/>
      <c r="PLP76" s="129"/>
      <c r="PLQ76" s="129"/>
      <c r="PLR76" s="129"/>
      <c r="PLS76" s="129"/>
      <c r="PLT76" s="129"/>
      <c r="PLU76" s="129"/>
      <c r="PLV76" s="129"/>
      <c r="PLW76" s="129"/>
      <c r="PLX76" s="129"/>
      <c r="PLY76" s="129"/>
      <c r="PLZ76" s="129"/>
      <c r="PMA76" s="129"/>
      <c r="PMB76" s="129"/>
      <c r="PMC76" s="129"/>
      <c r="PMD76" s="129"/>
      <c r="PME76" s="129"/>
      <c r="PMF76" s="129"/>
      <c r="PMG76" s="129"/>
      <c r="PMH76" s="129"/>
      <c r="PMI76" s="129"/>
      <c r="PMJ76" s="129"/>
      <c r="PMK76" s="129"/>
      <c r="PML76" s="129"/>
      <c r="PMM76" s="129"/>
      <c r="PMN76" s="129"/>
      <c r="PMO76" s="129"/>
      <c r="PMP76" s="129"/>
      <c r="PMQ76" s="129"/>
      <c r="PMR76" s="129"/>
      <c r="PMS76" s="129"/>
      <c r="PMT76" s="129"/>
      <c r="PMU76" s="129"/>
      <c r="PMV76" s="129"/>
      <c r="PMW76" s="129"/>
      <c r="PMX76" s="129"/>
      <c r="PMY76" s="129"/>
      <c r="PMZ76" s="129"/>
      <c r="PNA76" s="129"/>
      <c r="PNB76" s="129"/>
      <c r="PNC76" s="129"/>
      <c r="PND76" s="129"/>
      <c r="PNE76" s="129"/>
      <c r="PNF76" s="129"/>
      <c r="PNG76" s="129"/>
      <c r="PNH76" s="129"/>
      <c r="PNI76" s="129"/>
      <c r="PNJ76" s="129"/>
      <c r="PNK76" s="129"/>
      <c r="PNL76" s="129"/>
      <c r="PNM76" s="129"/>
      <c r="PNN76" s="129"/>
      <c r="PNO76" s="129"/>
      <c r="PNP76" s="129"/>
      <c r="PNQ76" s="129"/>
      <c r="PNR76" s="129"/>
      <c r="PNS76" s="129"/>
      <c r="PNT76" s="129"/>
      <c r="PNU76" s="129"/>
      <c r="PNV76" s="129"/>
      <c r="PNW76" s="129"/>
      <c r="PNX76" s="129"/>
      <c r="PNY76" s="129"/>
      <c r="PNZ76" s="129"/>
      <c r="POA76" s="129"/>
      <c r="POB76" s="129"/>
      <c r="POC76" s="129"/>
      <c r="POD76" s="129"/>
      <c r="POE76" s="129"/>
      <c r="POF76" s="129"/>
      <c r="POG76" s="129"/>
      <c r="POH76" s="129"/>
      <c r="POI76" s="129"/>
      <c r="POJ76" s="129"/>
      <c r="POK76" s="129"/>
      <c r="POL76" s="129"/>
      <c r="POM76" s="129"/>
      <c r="PON76" s="129"/>
      <c r="POO76" s="129"/>
      <c r="POP76" s="129"/>
      <c r="POQ76" s="129"/>
      <c r="POR76" s="129"/>
      <c r="POS76" s="129"/>
      <c r="POT76" s="129"/>
      <c r="POU76" s="129"/>
      <c r="POV76" s="129"/>
      <c r="POW76" s="129"/>
      <c r="POX76" s="129"/>
      <c r="POY76" s="129"/>
      <c r="POZ76" s="129"/>
      <c r="PPA76" s="129"/>
      <c r="PPB76" s="129"/>
      <c r="PPC76" s="129"/>
      <c r="PPD76" s="129"/>
      <c r="PPE76" s="129"/>
      <c r="PPF76" s="129"/>
      <c r="PPG76" s="129"/>
      <c r="PPH76" s="129"/>
      <c r="PPI76" s="129"/>
      <c r="PPJ76" s="129"/>
      <c r="PPK76" s="129"/>
      <c r="PPL76" s="129"/>
      <c r="PPM76" s="129"/>
      <c r="PPN76" s="129"/>
      <c r="PPO76" s="129"/>
      <c r="PPP76" s="129"/>
      <c r="PPQ76" s="129"/>
      <c r="PPR76" s="129"/>
      <c r="PPS76" s="129"/>
      <c r="PPT76" s="129"/>
      <c r="PPU76" s="129"/>
      <c r="PPV76" s="129"/>
      <c r="PPW76" s="129"/>
      <c r="PPX76" s="129"/>
      <c r="PPY76" s="129"/>
      <c r="PPZ76" s="129"/>
      <c r="PQA76" s="129"/>
      <c r="PQB76" s="129"/>
      <c r="PQC76" s="129"/>
      <c r="PQD76" s="129"/>
      <c r="PQE76" s="129"/>
      <c r="PQF76" s="129"/>
      <c r="PQG76" s="129"/>
      <c r="PQH76" s="129"/>
      <c r="PQI76" s="129"/>
      <c r="PQJ76" s="129"/>
      <c r="PQK76" s="129"/>
      <c r="PQL76" s="129"/>
      <c r="PQM76" s="129"/>
      <c r="PQN76" s="129"/>
      <c r="PQO76" s="129"/>
      <c r="PQP76" s="129"/>
      <c r="PQQ76" s="129"/>
      <c r="PQR76" s="129"/>
      <c r="PQS76" s="129"/>
      <c r="PQT76" s="129"/>
      <c r="PQU76" s="129"/>
      <c r="PQV76" s="129"/>
      <c r="PQW76" s="129"/>
      <c r="PQX76" s="129"/>
      <c r="PQY76" s="129"/>
      <c r="PQZ76" s="129"/>
      <c r="PRA76" s="129"/>
      <c r="PRB76" s="129"/>
      <c r="PRC76" s="129"/>
      <c r="PRD76" s="129"/>
      <c r="PRE76" s="129"/>
      <c r="PRF76" s="129"/>
      <c r="PRG76" s="129"/>
      <c r="PRH76" s="129"/>
      <c r="PRI76" s="129"/>
      <c r="PRJ76" s="129"/>
      <c r="PRK76" s="129"/>
      <c r="PRL76" s="129"/>
      <c r="PRM76" s="129"/>
      <c r="PRN76" s="129"/>
      <c r="PRO76" s="129"/>
      <c r="PRP76" s="129"/>
      <c r="PRQ76" s="129"/>
      <c r="PRR76" s="129"/>
      <c r="PRS76" s="129"/>
      <c r="PRT76" s="129"/>
      <c r="PRU76" s="129"/>
      <c r="PRV76" s="129"/>
      <c r="PRW76" s="129"/>
      <c r="PRX76" s="129"/>
      <c r="PRY76" s="129"/>
      <c r="PRZ76" s="129"/>
      <c r="PSA76" s="129"/>
      <c r="PSB76" s="129"/>
      <c r="PSC76" s="129"/>
      <c r="PSD76" s="129"/>
      <c r="PSE76" s="129"/>
      <c r="PSF76" s="129"/>
      <c r="PSG76" s="129"/>
      <c r="PSH76" s="129"/>
      <c r="PSI76" s="129"/>
      <c r="PSJ76" s="129"/>
      <c r="PSK76" s="129"/>
      <c r="PSL76" s="129"/>
      <c r="PSM76" s="129"/>
      <c r="PSN76" s="129"/>
      <c r="PSO76" s="129"/>
      <c r="PSP76" s="129"/>
      <c r="PSQ76" s="129"/>
      <c r="PSR76" s="129"/>
      <c r="PSS76" s="129"/>
      <c r="PST76" s="129"/>
      <c r="PSU76" s="129"/>
      <c r="PSV76" s="129"/>
      <c r="PSW76" s="129"/>
      <c r="PSX76" s="129"/>
      <c r="PSY76" s="129"/>
      <c r="PSZ76" s="129"/>
      <c r="PTA76" s="129"/>
      <c r="PTB76" s="129"/>
      <c r="PTC76" s="129"/>
      <c r="PTD76" s="129"/>
      <c r="PTE76" s="129"/>
      <c r="PTF76" s="129"/>
      <c r="PTG76" s="129"/>
      <c r="PTH76" s="129"/>
      <c r="PTI76" s="129"/>
      <c r="PTJ76" s="129"/>
      <c r="PTK76" s="129"/>
      <c r="PTL76" s="129"/>
      <c r="PTM76" s="129"/>
      <c r="PTN76" s="129"/>
      <c r="PTO76" s="129"/>
      <c r="PTP76" s="129"/>
      <c r="PTQ76" s="129"/>
      <c r="PTR76" s="129"/>
      <c r="PTS76" s="129"/>
      <c r="PTT76" s="129"/>
      <c r="PTU76" s="129"/>
      <c r="PTV76" s="129"/>
      <c r="PTW76" s="129"/>
      <c r="PTX76" s="129"/>
      <c r="PTY76" s="129"/>
      <c r="PTZ76" s="129"/>
      <c r="PUA76" s="129"/>
      <c r="PUB76" s="129"/>
      <c r="PUC76" s="129"/>
      <c r="PUD76" s="129"/>
      <c r="PUE76" s="129"/>
      <c r="PUF76" s="129"/>
      <c r="PUG76" s="129"/>
      <c r="PUH76" s="129"/>
      <c r="PUI76" s="129"/>
      <c r="PUJ76" s="129"/>
      <c r="PUK76" s="129"/>
      <c r="PUL76" s="129"/>
      <c r="PUM76" s="129"/>
      <c r="PUN76" s="129"/>
      <c r="PUO76" s="129"/>
      <c r="PUP76" s="129"/>
      <c r="PUQ76" s="129"/>
      <c r="PUR76" s="129"/>
      <c r="PUS76" s="129"/>
      <c r="PUT76" s="129"/>
      <c r="PUU76" s="129"/>
      <c r="PUV76" s="129"/>
      <c r="PUW76" s="129"/>
      <c r="PUX76" s="129"/>
      <c r="PUY76" s="129"/>
      <c r="PUZ76" s="129"/>
      <c r="PVA76" s="129"/>
      <c r="PVB76" s="129"/>
      <c r="PVC76" s="129"/>
      <c r="PVD76" s="129"/>
      <c r="PVE76" s="129"/>
      <c r="PVF76" s="129"/>
      <c r="PVG76" s="129"/>
      <c r="PVH76" s="129"/>
      <c r="PVI76" s="129"/>
      <c r="PVJ76" s="129"/>
      <c r="PVK76" s="129"/>
      <c r="PVL76" s="129"/>
      <c r="PVM76" s="129"/>
      <c r="PVN76" s="129"/>
      <c r="PVO76" s="129"/>
      <c r="PVP76" s="129"/>
      <c r="PVQ76" s="129"/>
      <c r="PVR76" s="129"/>
      <c r="PVS76" s="129"/>
      <c r="PVT76" s="129"/>
      <c r="PVU76" s="129"/>
      <c r="PVV76" s="129"/>
      <c r="PVW76" s="129"/>
      <c r="PVX76" s="129"/>
      <c r="PVY76" s="129"/>
      <c r="PVZ76" s="129"/>
      <c r="PWA76" s="129"/>
      <c r="PWB76" s="129"/>
      <c r="PWC76" s="129"/>
      <c r="PWD76" s="129"/>
      <c r="PWE76" s="129"/>
      <c r="PWF76" s="129"/>
      <c r="PWG76" s="129"/>
      <c r="PWH76" s="129"/>
      <c r="PWI76" s="129"/>
      <c r="PWJ76" s="129"/>
      <c r="PWK76" s="129"/>
      <c r="PWL76" s="129"/>
      <c r="PWM76" s="129"/>
      <c r="PWN76" s="129"/>
      <c r="PWO76" s="129"/>
      <c r="PWP76" s="129"/>
      <c r="PWQ76" s="129"/>
      <c r="PWR76" s="129"/>
      <c r="PWS76" s="129"/>
      <c r="PWT76" s="129"/>
      <c r="PWU76" s="129"/>
      <c r="PWV76" s="129"/>
      <c r="PWW76" s="129"/>
      <c r="PWX76" s="129"/>
      <c r="PWY76" s="129"/>
      <c r="PWZ76" s="129"/>
      <c r="PXA76" s="129"/>
      <c r="PXB76" s="129"/>
      <c r="PXC76" s="129"/>
      <c r="PXD76" s="129"/>
      <c r="PXE76" s="129"/>
      <c r="PXF76" s="129"/>
      <c r="PXG76" s="129"/>
      <c r="PXH76" s="129"/>
      <c r="PXI76" s="129"/>
      <c r="PXJ76" s="129"/>
      <c r="PXK76" s="129"/>
      <c r="PXL76" s="129"/>
      <c r="PXM76" s="129"/>
      <c r="PXN76" s="129"/>
      <c r="PXO76" s="129"/>
      <c r="PXP76" s="129"/>
      <c r="PXQ76" s="129"/>
      <c r="PXR76" s="129"/>
      <c r="PXS76" s="129"/>
      <c r="PXT76" s="129"/>
      <c r="PXU76" s="129"/>
      <c r="PXV76" s="129"/>
      <c r="PXW76" s="129"/>
      <c r="PXX76" s="129"/>
      <c r="PXY76" s="129"/>
      <c r="PXZ76" s="129"/>
      <c r="PYA76" s="129"/>
      <c r="PYB76" s="129"/>
      <c r="PYC76" s="129"/>
      <c r="PYD76" s="129"/>
      <c r="PYE76" s="129"/>
      <c r="PYF76" s="129"/>
      <c r="PYG76" s="129"/>
      <c r="PYH76" s="129"/>
      <c r="PYI76" s="129"/>
      <c r="PYJ76" s="129"/>
      <c r="PYK76" s="129"/>
      <c r="PYL76" s="129"/>
      <c r="PYM76" s="129"/>
      <c r="PYN76" s="129"/>
      <c r="PYO76" s="129"/>
      <c r="PYP76" s="129"/>
      <c r="PYQ76" s="129"/>
      <c r="PYR76" s="129"/>
      <c r="PYS76" s="129"/>
      <c r="PYT76" s="129"/>
      <c r="PYU76" s="129"/>
      <c r="PYV76" s="129"/>
      <c r="PYW76" s="129"/>
      <c r="PYX76" s="129"/>
      <c r="PYY76" s="129"/>
      <c r="PYZ76" s="129"/>
      <c r="PZA76" s="129"/>
      <c r="PZB76" s="129"/>
      <c r="PZC76" s="129"/>
      <c r="PZD76" s="129"/>
      <c r="PZE76" s="129"/>
      <c r="PZF76" s="129"/>
      <c r="PZG76" s="129"/>
      <c r="PZH76" s="129"/>
      <c r="PZI76" s="129"/>
      <c r="PZJ76" s="129"/>
      <c r="PZK76" s="129"/>
      <c r="PZL76" s="129"/>
      <c r="PZM76" s="129"/>
      <c r="PZN76" s="129"/>
      <c r="PZO76" s="129"/>
      <c r="PZP76" s="129"/>
      <c r="PZQ76" s="129"/>
      <c r="PZR76" s="129"/>
      <c r="PZS76" s="129"/>
      <c r="PZT76" s="129"/>
      <c r="PZU76" s="129"/>
      <c r="PZV76" s="129"/>
      <c r="PZW76" s="129"/>
      <c r="PZX76" s="129"/>
      <c r="PZY76" s="129"/>
      <c r="PZZ76" s="129"/>
      <c r="QAA76" s="129"/>
      <c r="QAB76" s="129"/>
      <c r="QAC76" s="129"/>
      <c r="QAD76" s="129"/>
      <c r="QAE76" s="129"/>
      <c r="QAF76" s="129"/>
      <c r="QAG76" s="129"/>
      <c r="QAH76" s="129"/>
      <c r="QAI76" s="129"/>
      <c r="QAJ76" s="129"/>
      <c r="QAK76" s="129"/>
      <c r="QAL76" s="129"/>
      <c r="QAM76" s="129"/>
      <c r="QAN76" s="129"/>
      <c r="QAO76" s="129"/>
      <c r="QAP76" s="129"/>
      <c r="QAQ76" s="129"/>
      <c r="QAR76" s="129"/>
      <c r="QAS76" s="129"/>
      <c r="QAT76" s="129"/>
      <c r="QAU76" s="129"/>
      <c r="QAV76" s="129"/>
      <c r="QAW76" s="129"/>
      <c r="QAX76" s="129"/>
      <c r="QAY76" s="129"/>
      <c r="QAZ76" s="129"/>
      <c r="QBA76" s="129"/>
      <c r="QBB76" s="129"/>
      <c r="QBC76" s="129"/>
      <c r="QBD76" s="129"/>
      <c r="QBE76" s="129"/>
      <c r="QBF76" s="129"/>
      <c r="QBG76" s="129"/>
      <c r="QBH76" s="129"/>
      <c r="QBI76" s="129"/>
      <c r="QBJ76" s="129"/>
      <c r="QBK76" s="129"/>
      <c r="QBL76" s="129"/>
      <c r="QBM76" s="129"/>
      <c r="QBN76" s="129"/>
      <c r="QBO76" s="129"/>
      <c r="QBP76" s="129"/>
      <c r="QBQ76" s="129"/>
      <c r="QBR76" s="129"/>
      <c r="QBS76" s="129"/>
      <c r="QBT76" s="129"/>
      <c r="QBU76" s="129"/>
      <c r="QBV76" s="129"/>
      <c r="QBW76" s="129"/>
      <c r="QBX76" s="129"/>
      <c r="QBY76" s="129"/>
      <c r="QBZ76" s="129"/>
      <c r="QCA76" s="129"/>
      <c r="QCB76" s="129"/>
      <c r="QCC76" s="129"/>
      <c r="QCD76" s="129"/>
      <c r="QCE76" s="129"/>
      <c r="QCF76" s="129"/>
      <c r="QCG76" s="129"/>
      <c r="QCH76" s="129"/>
      <c r="QCI76" s="129"/>
      <c r="QCJ76" s="129"/>
      <c r="QCK76" s="129"/>
      <c r="QCL76" s="129"/>
      <c r="QCM76" s="129"/>
      <c r="QCN76" s="129"/>
      <c r="QCO76" s="129"/>
      <c r="QCP76" s="129"/>
      <c r="QCQ76" s="129"/>
      <c r="QCR76" s="129"/>
      <c r="QCS76" s="129"/>
      <c r="QCT76" s="129"/>
      <c r="QCU76" s="129"/>
      <c r="QCV76" s="129"/>
      <c r="QCW76" s="129"/>
      <c r="QCX76" s="129"/>
      <c r="QCY76" s="129"/>
      <c r="QCZ76" s="129"/>
      <c r="QDA76" s="129"/>
      <c r="QDB76" s="129"/>
      <c r="QDC76" s="129"/>
      <c r="QDD76" s="129"/>
      <c r="QDE76" s="129"/>
      <c r="QDF76" s="129"/>
      <c r="QDG76" s="129"/>
      <c r="QDH76" s="129"/>
      <c r="QDI76" s="129"/>
      <c r="QDJ76" s="129"/>
      <c r="QDK76" s="129"/>
      <c r="QDL76" s="129"/>
      <c r="QDM76" s="129"/>
      <c r="QDN76" s="129"/>
      <c r="QDO76" s="129"/>
      <c r="QDP76" s="129"/>
      <c r="QDQ76" s="129"/>
      <c r="QDR76" s="129"/>
      <c r="QDS76" s="129"/>
      <c r="QDT76" s="129"/>
      <c r="QDU76" s="129"/>
      <c r="QDV76" s="129"/>
      <c r="QDW76" s="129"/>
      <c r="QDX76" s="129"/>
      <c r="QDY76" s="129"/>
      <c r="QDZ76" s="129"/>
      <c r="QEA76" s="129"/>
      <c r="QEB76" s="129"/>
      <c r="QEC76" s="129"/>
      <c r="QED76" s="129"/>
      <c r="QEE76" s="129"/>
      <c r="QEF76" s="129"/>
      <c r="QEG76" s="129"/>
      <c r="QEH76" s="129"/>
      <c r="QEI76" s="129"/>
      <c r="QEJ76" s="129"/>
      <c r="QEK76" s="129"/>
      <c r="QEL76" s="129"/>
      <c r="QEM76" s="129"/>
      <c r="QEN76" s="129"/>
      <c r="QEO76" s="129"/>
      <c r="QEP76" s="129"/>
      <c r="QEQ76" s="129"/>
      <c r="QER76" s="129"/>
      <c r="QES76" s="129"/>
      <c r="QET76" s="129"/>
      <c r="QEU76" s="129"/>
      <c r="QEV76" s="129"/>
      <c r="QEW76" s="129"/>
      <c r="QEX76" s="129"/>
      <c r="QEY76" s="129"/>
      <c r="QEZ76" s="129"/>
      <c r="QFA76" s="129"/>
      <c r="QFB76" s="129"/>
      <c r="QFC76" s="129"/>
      <c r="QFD76" s="129"/>
      <c r="QFE76" s="129"/>
      <c r="QFF76" s="129"/>
      <c r="QFG76" s="129"/>
      <c r="QFH76" s="129"/>
      <c r="QFI76" s="129"/>
      <c r="QFJ76" s="129"/>
      <c r="QFK76" s="129"/>
      <c r="QFL76" s="129"/>
      <c r="QFM76" s="129"/>
      <c r="QFN76" s="129"/>
      <c r="QFO76" s="129"/>
      <c r="QFP76" s="129"/>
      <c r="QFQ76" s="129"/>
      <c r="QFR76" s="129"/>
      <c r="QFS76" s="129"/>
      <c r="QFT76" s="129"/>
      <c r="QFU76" s="129"/>
      <c r="QFV76" s="129"/>
      <c r="QFW76" s="129"/>
      <c r="QFX76" s="129"/>
      <c r="QFY76" s="129"/>
      <c r="QFZ76" s="129"/>
      <c r="QGA76" s="129"/>
      <c r="QGB76" s="129"/>
      <c r="QGC76" s="129"/>
      <c r="QGD76" s="129"/>
      <c r="QGE76" s="129"/>
      <c r="QGF76" s="129"/>
      <c r="QGG76" s="129"/>
      <c r="QGH76" s="129"/>
      <c r="QGI76" s="129"/>
      <c r="QGJ76" s="129"/>
      <c r="QGK76" s="129"/>
      <c r="QGL76" s="129"/>
      <c r="QGM76" s="129"/>
      <c r="QGN76" s="129"/>
      <c r="QGO76" s="129"/>
      <c r="QGP76" s="129"/>
      <c r="QGQ76" s="129"/>
      <c r="QGR76" s="129"/>
      <c r="QGS76" s="129"/>
      <c r="QGT76" s="129"/>
      <c r="QGU76" s="129"/>
      <c r="QGV76" s="129"/>
      <c r="QGW76" s="129"/>
      <c r="QGX76" s="129"/>
      <c r="QGY76" s="129"/>
      <c r="QGZ76" s="129"/>
      <c r="QHA76" s="129"/>
      <c r="QHB76" s="129"/>
      <c r="QHC76" s="129"/>
      <c r="QHD76" s="129"/>
      <c r="QHE76" s="129"/>
      <c r="QHF76" s="129"/>
      <c r="QHG76" s="129"/>
      <c r="QHH76" s="129"/>
      <c r="QHI76" s="129"/>
      <c r="QHJ76" s="129"/>
      <c r="QHK76" s="129"/>
      <c r="QHL76" s="129"/>
      <c r="QHM76" s="129"/>
      <c r="QHN76" s="129"/>
      <c r="QHO76" s="129"/>
      <c r="QHP76" s="129"/>
      <c r="QHQ76" s="129"/>
      <c r="QHR76" s="129"/>
      <c r="QHS76" s="129"/>
      <c r="QHT76" s="129"/>
      <c r="QHU76" s="129"/>
      <c r="QHV76" s="129"/>
      <c r="QHW76" s="129"/>
      <c r="QHX76" s="129"/>
      <c r="QHY76" s="129"/>
      <c r="QHZ76" s="129"/>
      <c r="QIA76" s="129"/>
      <c r="QIB76" s="129"/>
      <c r="QIC76" s="129"/>
      <c r="QID76" s="129"/>
      <c r="QIE76" s="129"/>
      <c r="QIF76" s="129"/>
      <c r="QIG76" s="129"/>
      <c r="QIH76" s="129"/>
      <c r="QII76" s="129"/>
      <c r="QIJ76" s="129"/>
      <c r="QIK76" s="129"/>
      <c r="QIL76" s="129"/>
      <c r="QIM76" s="129"/>
      <c r="QIN76" s="129"/>
      <c r="QIO76" s="129"/>
      <c r="QIP76" s="129"/>
      <c r="QIQ76" s="129"/>
      <c r="QIR76" s="129"/>
      <c r="QIS76" s="129"/>
      <c r="QIT76" s="129"/>
      <c r="QIU76" s="129"/>
      <c r="QIV76" s="129"/>
      <c r="QIW76" s="129"/>
      <c r="QIX76" s="129"/>
      <c r="QIY76" s="129"/>
      <c r="QIZ76" s="129"/>
      <c r="QJA76" s="129"/>
      <c r="QJB76" s="129"/>
      <c r="QJC76" s="129"/>
      <c r="QJD76" s="129"/>
      <c r="QJE76" s="129"/>
      <c r="QJF76" s="129"/>
      <c r="QJG76" s="129"/>
      <c r="QJH76" s="129"/>
      <c r="QJI76" s="129"/>
      <c r="QJJ76" s="129"/>
      <c r="QJK76" s="129"/>
      <c r="QJL76" s="129"/>
      <c r="QJM76" s="129"/>
      <c r="QJN76" s="129"/>
      <c r="QJO76" s="129"/>
      <c r="QJP76" s="129"/>
      <c r="QJQ76" s="129"/>
      <c r="QJR76" s="129"/>
      <c r="QJS76" s="129"/>
      <c r="QJT76" s="129"/>
      <c r="QJU76" s="129"/>
      <c r="QJV76" s="129"/>
      <c r="QJW76" s="129"/>
      <c r="QJX76" s="129"/>
      <c r="QJY76" s="129"/>
      <c r="QJZ76" s="129"/>
      <c r="QKA76" s="129"/>
      <c r="QKB76" s="129"/>
      <c r="QKC76" s="129"/>
      <c r="QKD76" s="129"/>
      <c r="QKE76" s="129"/>
      <c r="QKF76" s="129"/>
      <c r="QKG76" s="129"/>
      <c r="QKH76" s="129"/>
      <c r="QKI76" s="129"/>
      <c r="QKJ76" s="129"/>
      <c r="QKK76" s="129"/>
      <c r="QKL76" s="129"/>
      <c r="QKM76" s="129"/>
      <c r="QKN76" s="129"/>
      <c r="QKO76" s="129"/>
      <c r="QKP76" s="129"/>
      <c r="QKQ76" s="129"/>
      <c r="QKR76" s="129"/>
      <c r="QKS76" s="129"/>
      <c r="QKT76" s="129"/>
      <c r="QKU76" s="129"/>
      <c r="QKV76" s="129"/>
      <c r="QKW76" s="129"/>
      <c r="QKX76" s="129"/>
      <c r="QKY76" s="129"/>
      <c r="QKZ76" s="129"/>
      <c r="QLA76" s="129"/>
      <c r="QLB76" s="129"/>
      <c r="QLC76" s="129"/>
      <c r="QLD76" s="129"/>
      <c r="QLE76" s="129"/>
      <c r="QLF76" s="129"/>
      <c r="QLG76" s="129"/>
      <c r="QLH76" s="129"/>
      <c r="QLI76" s="129"/>
      <c r="QLJ76" s="129"/>
      <c r="QLK76" s="129"/>
      <c r="QLL76" s="129"/>
      <c r="QLM76" s="129"/>
      <c r="QLN76" s="129"/>
      <c r="QLO76" s="129"/>
      <c r="QLP76" s="129"/>
      <c r="QLQ76" s="129"/>
      <c r="QLR76" s="129"/>
      <c r="QLS76" s="129"/>
      <c r="QLT76" s="129"/>
      <c r="QLU76" s="129"/>
      <c r="QLV76" s="129"/>
      <c r="QLW76" s="129"/>
      <c r="QLX76" s="129"/>
      <c r="QLY76" s="129"/>
      <c r="QLZ76" s="129"/>
      <c r="QMA76" s="129"/>
      <c r="QMB76" s="129"/>
      <c r="QMC76" s="129"/>
      <c r="QMD76" s="129"/>
      <c r="QME76" s="129"/>
      <c r="QMF76" s="129"/>
      <c r="QMG76" s="129"/>
      <c r="QMH76" s="129"/>
      <c r="QMI76" s="129"/>
      <c r="QMJ76" s="129"/>
      <c r="QMK76" s="129"/>
      <c r="QML76" s="129"/>
      <c r="QMM76" s="129"/>
      <c r="QMN76" s="129"/>
      <c r="QMO76" s="129"/>
      <c r="QMP76" s="129"/>
      <c r="QMQ76" s="129"/>
      <c r="QMR76" s="129"/>
      <c r="QMS76" s="129"/>
      <c r="QMT76" s="129"/>
      <c r="QMU76" s="129"/>
      <c r="QMV76" s="129"/>
      <c r="QMW76" s="129"/>
      <c r="QMX76" s="129"/>
      <c r="QMY76" s="129"/>
      <c r="QMZ76" s="129"/>
      <c r="QNA76" s="129"/>
      <c r="QNB76" s="129"/>
      <c r="QNC76" s="129"/>
      <c r="QND76" s="129"/>
      <c r="QNE76" s="129"/>
      <c r="QNF76" s="129"/>
      <c r="QNG76" s="129"/>
      <c r="QNH76" s="129"/>
      <c r="QNI76" s="129"/>
      <c r="QNJ76" s="129"/>
      <c r="QNK76" s="129"/>
      <c r="QNL76" s="129"/>
      <c r="QNM76" s="129"/>
      <c r="QNN76" s="129"/>
      <c r="QNO76" s="129"/>
      <c r="QNP76" s="129"/>
      <c r="QNQ76" s="129"/>
      <c r="QNR76" s="129"/>
      <c r="QNS76" s="129"/>
      <c r="QNT76" s="129"/>
      <c r="QNU76" s="129"/>
      <c r="QNV76" s="129"/>
      <c r="QNW76" s="129"/>
      <c r="QNX76" s="129"/>
      <c r="QNY76" s="129"/>
      <c r="QNZ76" s="129"/>
      <c r="QOA76" s="129"/>
      <c r="QOB76" s="129"/>
      <c r="QOC76" s="129"/>
      <c r="QOD76" s="129"/>
      <c r="QOE76" s="129"/>
      <c r="QOF76" s="129"/>
      <c r="QOG76" s="129"/>
      <c r="QOH76" s="129"/>
      <c r="QOI76" s="129"/>
      <c r="QOJ76" s="129"/>
      <c r="QOK76" s="129"/>
      <c r="QOL76" s="129"/>
      <c r="QOM76" s="129"/>
      <c r="QON76" s="129"/>
      <c r="QOO76" s="129"/>
      <c r="QOP76" s="129"/>
      <c r="QOQ76" s="129"/>
      <c r="QOR76" s="129"/>
      <c r="QOS76" s="129"/>
      <c r="QOT76" s="129"/>
      <c r="QOU76" s="129"/>
      <c r="QOV76" s="129"/>
      <c r="QOW76" s="129"/>
      <c r="QOX76" s="129"/>
      <c r="QOY76" s="129"/>
      <c r="QOZ76" s="129"/>
      <c r="QPA76" s="129"/>
      <c r="QPB76" s="129"/>
      <c r="QPC76" s="129"/>
      <c r="QPD76" s="129"/>
      <c r="QPE76" s="129"/>
      <c r="QPF76" s="129"/>
      <c r="QPG76" s="129"/>
      <c r="QPH76" s="129"/>
      <c r="QPI76" s="129"/>
      <c r="QPJ76" s="129"/>
      <c r="QPK76" s="129"/>
      <c r="QPL76" s="129"/>
      <c r="QPM76" s="129"/>
      <c r="QPN76" s="129"/>
      <c r="QPO76" s="129"/>
      <c r="QPP76" s="129"/>
      <c r="QPQ76" s="129"/>
      <c r="QPR76" s="129"/>
      <c r="QPS76" s="129"/>
      <c r="QPT76" s="129"/>
      <c r="QPU76" s="129"/>
      <c r="QPV76" s="129"/>
      <c r="QPW76" s="129"/>
      <c r="QPX76" s="129"/>
      <c r="QPY76" s="129"/>
      <c r="QPZ76" s="129"/>
      <c r="QQA76" s="129"/>
      <c r="QQB76" s="129"/>
      <c r="QQC76" s="129"/>
      <c r="QQD76" s="129"/>
      <c r="QQE76" s="129"/>
      <c r="QQF76" s="129"/>
      <c r="QQG76" s="129"/>
      <c r="QQH76" s="129"/>
      <c r="QQI76" s="129"/>
      <c r="QQJ76" s="129"/>
      <c r="QQK76" s="129"/>
      <c r="QQL76" s="129"/>
      <c r="QQM76" s="129"/>
      <c r="QQN76" s="129"/>
      <c r="QQO76" s="129"/>
      <c r="QQP76" s="129"/>
      <c r="QQQ76" s="129"/>
      <c r="QQR76" s="129"/>
      <c r="QQS76" s="129"/>
      <c r="QQT76" s="129"/>
      <c r="QQU76" s="129"/>
      <c r="QQV76" s="129"/>
      <c r="QQW76" s="129"/>
      <c r="QQX76" s="129"/>
      <c r="QQY76" s="129"/>
      <c r="QQZ76" s="129"/>
      <c r="QRA76" s="129"/>
      <c r="QRB76" s="129"/>
      <c r="QRC76" s="129"/>
      <c r="QRD76" s="129"/>
      <c r="QRE76" s="129"/>
      <c r="QRF76" s="129"/>
      <c r="QRG76" s="129"/>
      <c r="QRH76" s="129"/>
      <c r="QRI76" s="129"/>
      <c r="QRJ76" s="129"/>
      <c r="QRK76" s="129"/>
      <c r="QRL76" s="129"/>
      <c r="QRM76" s="129"/>
      <c r="QRN76" s="129"/>
      <c r="QRO76" s="129"/>
      <c r="QRP76" s="129"/>
      <c r="QRQ76" s="129"/>
      <c r="QRR76" s="129"/>
      <c r="QRS76" s="129"/>
      <c r="QRT76" s="129"/>
      <c r="QRU76" s="129"/>
      <c r="QRV76" s="129"/>
      <c r="QRW76" s="129"/>
      <c r="QRX76" s="129"/>
      <c r="QRY76" s="129"/>
      <c r="QRZ76" s="129"/>
      <c r="QSA76" s="129"/>
      <c r="QSB76" s="129"/>
      <c r="QSC76" s="129"/>
      <c r="QSD76" s="129"/>
      <c r="QSE76" s="129"/>
      <c r="QSF76" s="129"/>
      <c r="QSG76" s="129"/>
      <c r="QSH76" s="129"/>
      <c r="QSI76" s="129"/>
      <c r="QSJ76" s="129"/>
      <c r="QSK76" s="129"/>
      <c r="QSL76" s="129"/>
      <c r="QSM76" s="129"/>
      <c r="QSN76" s="129"/>
      <c r="QSO76" s="129"/>
      <c r="QSP76" s="129"/>
      <c r="QSQ76" s="129"/>
      <c r="QSR76" s="129"/>
      <c r="QSS76" s="129"/>
      <c r="QST76" s="129"/>
      <c r="QSU76" s="129"/>
      <c r="QSV76" s="129"/>
      <c r="QSW76" s="129"/>
      <c r="QSX76" s="129"/>
      <c r="QSY76" s="129"/>
      <c r="QSZ76" s="129"/>
      <c r="QTA76" s="129"/>
      <c r="QTB76" s="129"/>
      <c r="QTC76" s="129"/>
      <c r="QTD76" s="129"/>
      <c r="QTE76" s="129"/>
      <c r="QTF76" s="129"/>
      <c r="QTG76" s="129"/>
      <c r="QTH76" s="129"/>
      <c r="QTI76" s="129"/>
      <c r="QTJ76" s="129"/>
      <c r="QTK76" s="129"/>
      <c r="QTL76" s="129"/>
      <c r="QTM76" s="129"/>
      <c r="QTN76" s="129"/>
      <c r="QTO76" s="129"/>
      <c r="QTP76" s="129"/>
      <c r="QTQ76" s="129"/>
      <c r="QTR76" s="129"/>
      <c r="QTS76" s="129"/>
      <c r="QTT76" s="129"/>
      <c r="QTU76" s="129"/>
      <c r="QTV76" s="129"/>
      <c r="QTW76" s="129"/>
      <c r="QTX76" s="129"/>
      <c r="QTY76" s="129"/>
      <c r="QTZ76" s="129"/>
      <c r="QUA76" s="129"/>
      <c r="QUB76" s="129"/>
      <c r="QUC76" s="129"/>
      <c r="QUD76" s="129"/>
      <c r="QUE76" s="129"/>
      <c r="QUF76" s="129"/>
      <c r="QUG76" s="129"/>
      <c r="QUH76" s="129"/>
      <c r="QUI76" s="129"/>
      <c r="QUJ76" s="129"/>
      <c r="QUK76" s="129"/>
      <c r="QUL76" s="129"/>
      <c r="QUM76" s="129"/>
      <c r="QUN76" s="129"/>
      <c r="QUO76" s="129"/>
      <c r="QUP76" s="129"/>
      <c r="QUQ76" s="129"/>
      <c r="QUR76" s="129"/>
      <c r="QUS76" s="129"/>
      <c r="QUT76" s="129"/>
      <c r="QUU76" s="129"/>
      <c r="QUV76" s="129"/>
      <c r="QUW76" s="129"/>
      <c r="QUX76" s="129"/>
      <c r="QUY76" s="129"/>
      <c r="QUZ76" s="129"/>
      <c r="QVA76" s="129"/>
      <c r="QVB76" s="129"/>
      <c r="QVC76" s="129"/>
      <c r="QVD76" s="129"/>
      <c r="QVE76" s="129"/>
      <c r="QVF76" s="129"/>
      <c r="QVG76" s="129"/>
      <c r="QVH76" s="129"/>
      <c r="QVI76" s="129"/>
      <c r="QVJ76" s="129"/>
      <c r="QVK76" s="129"/>
      <c r="QVL76" s="129"/>
      <c r="QVM76" s="129"/>
      <c r="QVN76" s="129"/>
      <c r="QVO76" s="129"/>
      <c r="QVP76" s="129"/>
      <c r="QVQ76" s="129"/>
      <c r="QVR76" s="129"/>
      <c r="QVS76" s="129"/>
      <c r="QVT76" s="129"/>
      <c r="QVU76" s="129"/>
      <c r="QVV76" s="129"/>
      <c r="QVW76" s="129"/>
      <c r="QVX76" s="129"/>
      <c r="QVY76" s="129"/>
      <c r="QVZ76" s="129"/>
      <c r="QWA76" s="129"/>
      <c r="QWB76" s="129"/>
      <c r="QWC76" s="129"/>
      <c r="QWD76" s="129"/>
      <c r="QWE76" s="129"/>
      <c r="QWF76" s="129"/>
      <c r="QWG76" s="129"/>
      <c r="QWH76" s="129"/>
      <c r="QWI76" s="129"/>
      <c r="QWJ76" s="129"/>
      <c r="QWK76" s="129"/>
      <c r="QWL76" s="129"/>
      <c r="QWM76" s="129"/>
      <c r="QWN76" s="129"/>
      <c r="QWO76" s="129"/>
      <c r="QWP76" s="129"/>
      <c r="QWQ76" s="129"/>
      <c r="QWR76" s="129"/>
      <c r="QWS76" s="129"/>
      <c r="QWT76" s="129"/>
      <c r="QWU76" s="129"/>
      <c r="QWV76" s="129"/>
      <c r="QWW76" s="129"/>
      <c r="QWX76" s="129"/>
      <c r="QWY76" s="129"/>
      <c r="QWZ76" s="129"/>
      <c r="QXA76" s="129"/>
      <c r="QXB76" s="129"/>
      <c r="QXC76" s="129"/>
      <c r="QXD76" s="129"/>
      <c r="QXE76" s="129"/>
      <c r="QXF76" s="129"/>
      <c r="QXG76" s="129"/>
      <c r="QXH76" s="129"/>
      <c r="QXI76" s="129"/>
      <c r="QXJ76" s="129"/>
      <c r="QXK76" s="129"/>
      <c r="QXL76" s="129"/>
      <c r="QXM76" s="129"/>
      <c r="QXN76" s="129"/>
      <c r="QXO76" s="129"/>
      <c r="QXP76" s="129"/>
      <c r="QXQ76" s="129"/>
      <c r="QXR76" s="129"/>
      <c r="QXS76" s="129"/>
      <c r="QXT76" s="129"/>
      <c r="QXU76" s="129"/>
      <c r="QXV76" s="129"/>
      <c r="QXW76" s="129"/>
      <c r="QXX76" s="129"/>
      <c r="QXY76" s="129"/>
      <c r="QXZ76" s="129"/>
      <c r="QYA76" s="129"/>
      <c r="QYB76" s="129"/>
      <c r="QYC76" s="129"/>
      <c r="QYD76" s="129"/>
      <c r="QYE76" s="129"/>
      <c r="QYF76" s="129"/>
      <c r="QYG76" s="129"/>
      <c r="QYH76" s="129"/>
      <c r="QYI76" s="129"/>
      <c r="QYJ76" s="129"/>
      <c r="QYK76" s="129"/>
      <c r="QYL76" s="129"/>
      <c r="QYM76" s="129"/>
      <c r="QYN76" s="129"/>
      <c r="QYO76" s="129"/>
      <c r="QYP76" s="129"/>
      <c r="QYQ76" s="129"/>
      <c r="QYR76" s="129"/>
      <c r="QYS76" s="129"/>
      <c r="QYT76" s="129"/>
      <c r="QYU76" s="129"/>
      <c r="QYV76" s="129"/>
      <c r="QYW76" s="129"/>
      <c r="QYX76" s="129"/>
      <c r="QYY76" s="129"/>
      <c r="QYZ76" s="129"/>
      <c r="QZA76" s="129"/>
      <c r="QZB76" s="129"/>
      <c r="QZC76" s="129"/>
      <c r="QZD76" s="129"/>
      <c r="QZE76" s="129"/>
      <c r="QZF76" s="129"/>
      <c r="QZG76" s="129"/>
      <c r="QZH76" s="129"/>
      <c r="QZI76" s="129"/>
      <c r="QZJ76" s="129"/>
      <c r="QZK76" s="129"/>
      <c r="QZL76" s="129"/>
      <c r="QZM76" s="129"/>
      <c r="QZN76" s="129"/>
      <c r="QZO76" s="129"/>
      <c r="QZP76" s="129"/>
      <c r="QZQ76" s="129"/>
      <c r="QZR76" s="129"/>
      <c r="QZS76" s="129"/>
      <c r="QZT76" s="129"/>
      <c r="QZU76" s="129"/>
      <c r="QZV76" s="129"/>
      <c r="QZW76" s="129"/>
      <c r="QZX76" s="129"/>
      <c r="QZY76" s="129"/>
      <c r="QZZ76" s="129"/>
      <c r="RAA76" s="129"/>
      <c r="RAB76" s="129"/>
      <c r="RAC76" s="129"/>
      <c r="RAD76" s="129"/>
      <c r="RAE76" s="129"/>
      <c r="RAF76" s="129"/>
      <c r="RAG76" s="129"/>
      <c r="RAH76" s="129"/>
      <c r="RAI76" s="129"/>
      <c r="RAJ76" s="129"/>
      <c r="RAK76" s="129"/>
      <c r="RAL76" s="129"/>
      <c r="RAM76" s="129"/>
      <c r="RAN76" s="129"/>
      <c r="RAO76" s="129"/>
      <c r="RAP76" s="129"/>
      <c r="RAQ76" s="129"/>
      <c r="RAR76" s="129"/>
      <c r="RAS76" s="129"/>
      <c r="RAT76" s="129"/>
      <c r="RAU76" s="129"/>
      <c r="RAV76" s="129"/>
      <c r="RAW76" s="129"/>
      <c r="RAX76" s="129"/>
      <c r="RAY76" s="129"/>
      <c r="RAZ76" s="129"/>
      <c r="RBA76" s="129"/>
      <c r="RBB76" s="129"/>
      <c r="RBC76" s="129"/>
      <c r="RBD76" s="129"/>
      <c r="RBE76" s="129"/>
      <c r="RBF76" s="129"/>
      <c r="RBG76" s="129"/>
      <c r="RBH76" s="129"/>
      <c r="RBI76" s="129"/>
      <c r="RBJ76" s="129"/>
      <c r="RBK76" s="129"/>
      <c r="RBL76" s="129"/>
      <c r="RBM76" s="129"/>
      <c r="RBN76" s="129"/>
      <c r="RBO76" s="129"/>
      <c r="RBP76" s="129"/>
      <c r="RBQ76" s="129"/>
      <c r="RBR76" s="129"/>
      <c r="RBS76" s="129"/>
      <c r="RBT76" s="129"/>
      <c r="RBU76" s="129"/>
      <c r="RBV76" s="129"/>
      <c r="RBW76" s="129"/>
      <c r="RBX76" s="129"/>
      <c r="RBY76" s="129"/>
      <c r="RBZ76" s="129"/>
      <c r="RCA76" s="129"/>
      <c r="RCB76" s="129"/>
      <c r="RCC76" s="129"/>
      <c r="RCD76" s="129"/>
      <c r="RCE76" s="129"/>
      <c r="RCF76" s="129"/>
      <c r="RCG76" s="129"/>
      <c r="RCH76" s="129"/>
      <c r="RCI76" s="129"/>
      <c r="RCJ76" s="129"/>
      <c r="RCK76" s="129"/>
      <c r="RCL76" s="129"/>
      <c r="RCM76" s="129"/>
      <c r="RCN76" s="129"/>
      <c r="RCO76" s="129"/>
      <c r="RCP76" s="129"/>
      <c r="RCQ76" s="129"/>
      <c r="RCR76" s="129"/>
      <c r="RCS76" s="129"/>
      <c r="RCT76" s="129"/>
      <c r="RCU76" s="129"/>
      <c r="RCV76" s="129"/>
      <c r="RCW76" s="129"/>
      <c r="RCX76" s="129"/>
      <c r="RCY76" s="129"/>
      <c r="RCZ76" s="129"/>
      <c r="RDA76" s="129"/>
      <c r="RDB76" s="129"/>
      <c r="RDC76" s="129"/>
      <c r="RDD76" s="129"/>
      <c r="RDE76" s="129"/>
      <c r="RDF76" s="129"/>
      <c r="RDG76" s="129"/>
      <c r="RDH76" s="129"/>
      <c r="RDI76" s="129"/>
      <c r="RDJ76" s="129"/>
      <c r="RDK76" s="129"/>
      <c r="RDL76" s="129"/>
      <c r="RDM76" s="129"/>
      <c r="RDN76" s="129"/>
      <c r="RDO76" s="129"/>
      <c r="RDP76" s="129"/>
      <c r="RDQ76" s="129"/>
      <c r="RDR76" s="129"/>
      <c r="RDS76" s="129"/>
      <c r="RDT76" s="129"/>
      <c r="RDU76" s="129"/>
      <c r="RDV76" s="129"/>
      <c r="RDW76" s="129"/>
      <c r="RDX76" s="129"/>
      <c r="RDY76" s="129"/>
      <c r="RDZ76" s="129"/>
      <c r="REA76" s="129"/>
      <c r="REB76" s="129"/>
      <c r="REC76" s="129"/>
      <c r="RED76" s="129"/>
      <c r="REE76" s="129"/>
      <c r="REF76" s="129"/>
      <c r="REG76" s="129"/>
      <c r="REH76" s="129"/>
      <c r="REI76" s="129"/>
      <c r="REJ76" s="129"/>
      <c r="REK76" s="129"/>
      <c r="REL76" s="129"/>
      <c r="REM76" s="129"/>
      <c r="REN76" s="129"/>
      <c r="REO76" s="129"/>
      <c r="REP76" s="129"/>
      <c r="REQ76" s="129"/>
      <c r="RER76" s="129"/>
      <c r="RES76" s="129"/>
      <c r="RET76" s="129"/>
      <c r="REU76" s="129"/>
      <c r="REV76" s="129"/>
      <c r="REW76" s="129"/>
      <c r="REX76" s="129"/>
      <c r="REY76" s="129"/>
      <c r="REZ76" s="129"/>
      <c r="RFA76" s="129"/>
      <c r="RFB76" s="129"/>
      <c r="RFC76" s="129"/>
      <c r="RFD76" s="129"/>
      <c r="RFE76" s="129"/>
      <c r="RFF76" s="129"/>
      <c r="RFG76" s="129"/>
      <c r="RFH76" s="129"/>
      <c r="RFI76" s="129"/>
      <c r="RFJ76" s="129"/>
      <c r="RFK76" s="129"/>
      <c r="RFL76" s="129"/>
      <c r="RFM76" s="129"/>
      <c r="RFN76" s="129"/>
      <c r="RFO76" s="129"/>
      <c r="RFP76" s="129"/>
      <c r="RFQ76" s="129"/>
      <c r="RFR76" s="129"/>
      <c r="RFS76" s="129"/>
      <c r="RFT76" s="129"/>
      <c r="RFU76" s="129"/>
      <c r="RFV76" s="129"/>
      <c r="RFW76" s="129"/>
      <c r="RFX76" s="129"/>
      <c r="RFY76" s="129"/>
      <c r="RFZ76" s="129"/>
      <c r="RGA76" s="129"/>
      <c r="RGB76" s="129"/>
      <c r="RGC76" s="129"/>
      <c r="RGD76" s="129"/>
      <c r="RGE76" s="129"/>
      <c r="RGF76" s="129"/>
      <c r="RGG76" s="129"/>
      <c r="RGH76" s="129"/>
      <c r="RGI76" s="129"/>
      <c r="RGJ76" s="129"/>
      <c r="RGK76" s="129"/>
      <c r="RGL76" s="129"/>
      <c r="RGM76" s="129"/>
      <c r="RGN76" s="129"/>
      <c r="RGO76" s="129"/>
      <c r="RGP76" s="129"/>
      <c r="RGQ76" s="129"/>
      <c r="RGR76" s="129"/>
      <c r="RGS76" s="129"/>
      <c r="RGT76" s="129"/>
      <c r="RGU76" s="129"/>
      <c r="RGV76" s="129"/>
      <c r="RGW76" s="129"/>
      <c r="RGX76" s="129"/>
      <c r="RGY76" s="129"/>
      <c r="RGZ76" s="129"/>
      <c r="RHA76" s="129"/>
      <c r="RHB76" s="129"/>
      <c r="RHC76" s="129"/>
      <c r="RHD76" s="129"/>
      <c r="RHE76" s="129"/>
      <c r="RHF76" s="129"/>
      <c r="RHG76" s="129"/>
      <c r="RHH76" s="129"/>
      <c r="RHI76" s="129"/>
      <c r="RHJ76" s="129"/>
      <c r="RHK76" s="129"/>
      <c r="RHL76" s="129"/>
      <c r="RHM76" s="129"/>
      <c r="RHN76" s="129"/>
      <c r="RHO76" s="129"/>
      <c r="RHP76" s="129"/>
      <c r="RHQ76" s="129"/>
      <c r="RHR76" s="129"/>
      <c r="RHS76" s="129"/>
      <c r="RHT76" s="129"/>
      <c r="RHU76" s="129"/>
      <c r="RHV76" s="129"/>
      <c r="RHW76" s="129"/>
      <c r="RHX76" s="129"/>
      <c r="RHY76" s="129"/>
      <c r="RHZ76" s="129"/>
      <c r="RIA76" s="129"/>
      <c r="RIB76" s="129"/>
      <c r="RIC76" s="129"/>
      <c r="RID76" s="129"/>
      <c r="RIE76" s="129"/>
      <c r="RIF76" s="129"/>
      <c r="RIG76" s="129"/>
      <c r="RIH76" s="129"/>
      <c r="RII76" s="129"/>
      <c r="RIJ76" s="129"/>
      <c r="RIK76" s="129"/>
      <c r="RIL76" s="129"/>
      <c r="RIM76" s="129"/>
      <c r="RIN76" s="129"/>
      <c r="RIO76" s="129"/>
      <c r="RIP76" s="129"/>
      <c r="RIQ76" s="129"/>
      <c r="RIR76" s="129"/>
      <c r="RIS76" s="129"/>
      <c r="RIT76" s="129"/>
      <c r="RIU76" s="129"/>
      <c r="RIV76" s="129"/>
      <c r="RIW76" s="129"/>
      <c r="RIX76" s="129"/>
      <c r="RIY76" s="129"/>
      <c r="RIZ76" s="129"/>
      <c r="RJA76" s="129"/>
      <c r="RJB76" s="129"/>
      <c r="RJC76" s="129"/>
      <c r="RJD76" s="129"/>
      <c r="RJE76" s="129"/>
      <c r="RJF76" s="129"/>
      <c r="RJG76" s="129"/>
      <c r="RJH76" s="129"/>
      <c r="RJI76" s="129"/>
      <c r="RJJ76" s="129"/>
      <c r="RJK76" s="129"/>
      <c r="RJL76" s="129"/>
      <c r="RJM76" s="129"/>
      <c r="RJN76" s="129"/>
      <c r="RJO76" s="129"/>
      <c r="RJP76" s="129"/>
      <c r="RJQ76" s="129"/>
      <c r="RJR76" s="129"/>
      <c r="RJS76" s="129"/>
      <c r="RJT76" s="129"/>
      <c r="RJU76" s="129"/>
      <c r="RJV76" s="129"/>
      <c r="RJW76" s="129"/>
      <c r="RJX76" s="129"/>
      <c r="RJY76" s="129"/>
      <c r="RJZ76" s="129"/>
      <c r="RKA76" s="129"/>
      <c r="RKB76" s="129"/>
      <c r="RKC76" s="129"/>
      <c r="RKD76" s="129"/>
      <c r="RKE76" s="129"/>
      <c r="RKF76" s="129"/>
      <c r="RKG76" s="129"/>
      <c r="RKH76" s="129"/>
      <c r="RKI76" s="129"/>
      <c r="RKJ76" s="129"/>
      <c r="RKK76" s="129"/>
      <c r="RKL76" s="129"/>
      <c r="RKM76" s="129"/>
      <c r="RKN76" s="129"/>
      <c r="RKO76" s="129"/>
      <c r="RKP76" s="129"/>
      <c r="RKQ76" s="129"/>
      <c r="RKR76" s="129"/>
      <c r="RKS76" s="129"/>
      <c r="RKT76" s="129"/>
      <c r="RKU76" s="129"/>
      <c r="RKV76" s="129"/>
      <c r="RKW76" s="129"/>
      <c r="RKX76" s="129"/>
      <c r="RKY76" s="129"/>
      <c r="RKZ76" s="129"/>
      <c r="RLA76" s="129"/>
      <c r="RLB76" s="129"/>
      <c r="RLC76" s="129"/>
      <c r="RLD76" s="129"/>
      <c r="RLE76" s="129"/>
      <c r="RLF76" s="129"/>
      <c r="RLG76" s="129"/>
      <c r="RLH76" s="129"/>
      <c r="RLI76" s="129"/>
      <c r="RLJ76" s="129"/>
      <c r="RLK76" s="129"/>
      <c r="RLL76" s="129"/>
      <c r="RLM76" s="129"/>
      <c r="RLN76" s="129"/>
      <c r="RLO76" s="129"/>
      <c r="RLP76" s="129"/>
      <c r="RLQ76" s="129"/>
      <c r="RLR76" s="129"/>
      <c r="RLS76" s="129"/>
      <c r="RLT76" s="129"/>
      <c r="RLU76" s="129"/>
      <c r="RLV76" s="129"/>
      <c r="RLW76" s="129"/>
      <c r="RLX76" s="129"/>
      <c r="RLY76" s="129"/>
      <c r="RLZ76" s="129"/>
      <c r="RMA76" s="129"/>
      <c r="RMB76" s="129"/>
      <c r="RMC76" s="129"/>
      <c r="RMD76" s="129"/>
      <c r="RME76" s="129"/>
      <c r="RMF76" s="129"/>
      <c r="RMG76" s="129"/>
      <c r="RMH76" s="129"/>
      <c r="RMI76" s="129"/>
      <c r="RMJ76" s="129"/>
      <c r="RMK76" s="129"/>
      <c r="RML76" s="129"/>
      <c r="RMM76" s="129"/>
      <c r="RMN76" s="129"/>
      <c r="RMO76" s="129"/>
      <c r="RMP76" s="129"/>
      <c r="RMQ76" s="129"/>
      <c r="RMR76" s="129"/>
      <c r="RMS76" s="129"/>
      <c r="RMT76" s="129"/>
      <c r="RMU76" s="129"/>
      <c r="RMV76" s="129"/>
      <c r="RMW76" s="129"/>
      <c r="RMX76" s="129"/>
      <c r="RMY76" s="129"/>
      <c r="RMZ76" s="129"/>
      <c r="RNA76" s="129"/>
      <c r="RNB76" s="129"/>
      <c r="RNC76" s="129"/>
      <c r="RND76" s="129"/>
      <c r="RNE76" s="129"/>
      <c r="RNF76" s="129"/>
      <c r="RNG76" s="129"/>
      <c r="RNH76" s="129"/>
      <c r="RNI76" s="129"/>
      <c r="RNJ76" s="129"/>
      <c r="RNK76" s="129"/>
      <c r="RNL76" s="129"/>
      <c r="RNM76" s="129"/>
      <c r="RNN76" s="129"/>
      <c r="RNO76" s="129"/>
      <c r="RNP76" s="129"/>
      <c r="RNQ76" s="129"/>
      <c r="RNR76" s="129"/>
      <c r="RNS76" s="129"/>
      <c r="RNT76" s="129"/>
      <c r="RNU76" s="129"/>
      <c r="RNV76" s="129"/>
      <c r="RNW76" s="129"/>
      <c r="RNX76" s="129"/>
      <c r="RNY76" s="129"/>
      <c r="RNZ76" s="129"/>
      <c r="ROA76" s="129"/>
      <c r="ROB76" s="129"/>
      <c r="ROC76" s="129"/>
      <c r="ROD76" s="129"/>
      <c r="ROE76" s="129"/>
      <c r="ROF76" s="129"/>
      <c r="ROG76" s="129"/>
      <c r="ROH76" s="129"/>
      <c r="ROI76" s="129"/>
      <c r="ROJ76" s="129"/>
      <c r="ROK76" s="129"/>
      <c r="ROL76" s="129"/>
      <c r="ROM76" s="129"/>
      <c r="RON76" s="129"/>
      <c r="ROO76" s="129"/>
      <c r="ROP76" s="129"/>
      <c r="ROQ76" s="129"/>
      <c r="ROR76" s="129"/>
      <c r="ROS76" s="129"/>
      <c r="ROT76" s="129"/>
      <c r="ROU76" s="129"/>
      <c r="ROV76" s="129"/>
      <c r="ROW76" s="129"/>
      <c r="ROX76" s="129"/>
      <c r="ROY76" s="129"/>
      <c r="ROZ76" s="129"/>
      <c r="RPA76" s="129"/>
      <c r="RPB76" s="129"/>
      <c r="RPC76" s="129"/>
      <c r="RPD76" s="129"/>
      <c r="RPE76" s="129"/>
      <c r="RPF76" s="129"/>
      <c r="RPG76" s="129"/>
      <c r="RPH76" s="129"/>
      <c r="RPI76" s="129"/>
      <c r="RPJ76" s="129"/>
      <c r="RPK76" s="129"/>
      <c r="RPL76" s="129"/>
      <c r="RPM76" s="129"/>
      <c r="RPN76" s="129"/>
      <c r="RPO76" s="129"/>
      <c r="RPP76" s="129"/>
      <c r="RPQ76" s="129"/>
      <c r="RPR76" s="129"/>
      <c r="RPS76" s="129"/>
      <c r="RPT76" s="129"/>
      <c r="RPU76" s="129"/>
      <c r="RPV76" s="129"/>
      <c r="RPW76" s="129"/>
      <c r="RPX76" s="129"/>
      <c r="RPY76" s="129"/>
      <c r="RPZ76" s="129"/>
      <c r="RQA76" s="129"/>
      <c r="RQB76" s="129"/>
      <c r="RQC76" s="129"/>
      <c r="RQD76" s="129"/>
      <c r="RQE76" s="129"/>
      <c r="RQF76" s="129"/>
      <c r="RQG76" s="129"/>
      <c r="RQH76" s="129"/>
      <c r="RQI76" s="129"/>
      <c r="RQJ76" s="129"/>
      <c r="RQK76" s="129"/>
      <c r="RQL76" s="129"/>
      <c r="RQM76" s="129"/>
      <c r="RQN76" s="129"/>
      <c r="RQO76" s="129"/>
      <c r="RQP76" s="129"/>
      <c r="RQQ76" s="129"/>
      <c r="RQR76" s="129"/>
      <c r="RQS76" s="129"/>
      <c r="RQT76" s="129"/>
      <c r="RQU76" s="129"/>
      <c r="RQV76" s="129"/>
      <c r="RQW76" s="129"/>
      <c r="RQX76" s="129"/>
      <c r="RQY76" s="129"/>
      <c r="RQZ76" s="129"/>
      <c r="RRA76" s="129"/>
      <c r="RRB76" s="129"/>
      <c r="RRC76" s="129"/>
      <c r="RRD76" s="129"/>
      <c r="RRE76" s="129"/>
      <c r="RRF76" s="129"/>
      <c r="RRG76" s="129"/>
      <c r="RRH76" s="129"/>
      <c r="RRI76" s="129"/>
      <c r="RRJ76" s="129"/>
      <c r="RRK76" s="129"/>
      <c r="RRL76" s="129"/>
      <c r="RRM76" s="129"/>
      <c r="RRN76" s="129"/>
      <c r="RRO76" s="129"/>
      <c r="RRP76" s="129"/>
      <c r="RRQ76" s="129"/>
      <c r="RRR76" s="129"/>
      <c r="RRS76" s="129"/>
      <c r="RRT76" s="129"/>
      <c r="RRU76" s="129"/>
      <c r="RRV76" s="129"/>
      <c r="RRW76" s="129"/>
      <c r="RRX76" s="129"/>
      <c r="RRY76" s="129"/>
      <c r="RRZ76" s="129"/>
      <c r="RSA76" s="129"/>
      <c r="RSB76" s="129"/>
      <c r="RSC76" s="129"/>
      <c r="RSD76" s="129"/>
      <c r="RSE76" s="129"/>
      <c r="RSF76" s="129"/>
      <c r="RSG76" s="129"/>
      <c r="RSH76" s="129"/>
      <c r="RSI76" s="129"/>
      <c r="RSJ76" s="129"/>
      <c r="RSK76" s="129"/>
      <c r="RSL76" s="129"/>
      <c r="RSM76" s="129"/>
      <c r="RSN76" s="129"/>
      <c r="RSO76" s="129"/>
      <c r="RSP76" s="129"/>
      <c r="RSQ76" s="129"/>
      <c r="RSR76" s="129"/>
      <c r="RSS76" s="129"/>
      <c r="RST76" s="129"/>
      <c r="RSU76" s="129"/>
      <c r="RSV76" s="129"/>
      <c r="RSW76" s="129"/>
      <c r="RSX76" s="129"/>
      <c r="RSY76" s="129"/>
      <c r="RSZ76" s="129"/>
      <c r="RTA76" s="129"/>
      <c r="RTB76" s="129"/>
      <c r="RTC76" s="129"/>
      <c r="RTD76" s="129"/>
      <c r="RTE76" s="129"/>
      <c r="RTF76" s="129"/>
      <c r="RTG76" s="129"/>
      <c r="RTH76" s="129"/>
      <c r="RTI76" s="129"/>
      <c r="RTJ76" s="129"/>
      <c r="RTK76" s="129"/>
      <c r="RTL76" s="129"/>
      <c r="RTM76" s="129"/>
      <c r="RTN76" s="129"/>
      <c r="RTO76" s="129"/>
      <c r="RTP76" s="129"/>
      <c r="RTQ76" s="129"/>
      <c r="RTR76" s="129"/>
      <c r="RTS76" s="129"/>
      <c r="RTT76" s="129"/>
      <c r="RTU76" s="129"/>
      <c r="RTV76" s="129"/>
      <c r="RTW76" s="129"/>
      <c r="RTX76" s="129"/>
      <c r="RTY76" s="129"/>
      <c r="RTZ76" s="129"/>
      <c r="RUA76" s="129"/>
      <c r="RUB76" s="129"/>
      <c r="RUC76" s="129"/>
      <c r="RUD76" s="129"/>
      <c r="RUE76" s="129"/>
      <c r="RUF76" s="129"/>
      <c r="RUG76" s="129"/>
      <c r="RUH76" s="129"/>
      <c r="RUI76" s="129"/>
      <c r="RUJ76" s="129"/>
      <c r="RUK76" s="129"/>
      <c r="RUL76" s="129"/>
      <c r="RUM76" s="129"/>
      <c r="RUN76" s="129"/>
      <c r="RUO76" s="129"/>
      <c r="RUP76" s="129"/>
      <c r="RUQ76" s="129"/>
      <c r="RUR76" s="129"/>
      <c r="RUS76" s="129"/>
      <c r="RUT76" s="129"/>
      <c r="RUU76" s="129"/>
      <c r="RUV76" s="129"/>
      <c r="RUW76" s="129"/>
      <c r="RUX76" s="129"/>
      <c r="RUY76" s="129"/>
      <c r="RUZ76" s="129"/>
      <c r="RVA76" s="129"/>
      <c r="RVB76" s="129"/>
      <c r="RVC76" s="129"/>
      <c r="RVD76" s="129"/>
      <c r="RVE76" s="129"/>
      <c r="RVF76" s="129"/>
      <c r="RVG76" s="129"/>
      <c r="RVH76" s="129"/>
      <c r="RVI76" s="129"/>
      <c r="RVJ76" s="129"/>
      <c r="RVK76" s="129"/>
      <c r="RVL76" s="129"/>
      <c r="RVM76" s="129"/>
      <c r="RVN76" s="129"/>
      <c r="RVO76" s="129"/>
      <c r="RVP76" s="129"/>
      <c r="RVQ76" s="129"/>
      <c r="RVR76" s="129"/>
      <c r="RVS76" s="129"/>
      <c r="RVT76" s="129"/>
      <c r="RVU76" s="129"/>
      <c r="RVV76" s="129"/>
      <c r="RVW76" s="129"/>
      <c r="RVX76" s="129"/>
      <c r="RVY76" s="129"/>
      <c r="RVZ76" s="129"/>
      <c r="RWA76" s="129"/>
      <c r="RWB76" s="129"/>
      <c r="RWC76" s="129"/>
      <c r="RWD76" s="129"/>
      <c r="RWE76" s="129"/>
      <c r="RWF76" s="129"/>
      <c r="RWG76" s="129"/>
      <c r="RWH76" s="129"/>
      <c r="RWI76" s="129"/>
      <c r="RWJ76" s="129"/>
      <c r="RWK76" s="129"/>
      <c r="RWL76" s="129"/>
      <c r="RWM76" s="129"/>
      <c r="RWN76" s="129"/>
      <c r="RWO76" s="129"/>
      <c r="RWP76" s="129"/>
      <c r="RWQ76" s="129"/>
      <c r="RWR76" s="129"/>
      <c r="RWS76" s="129"/>
      <c r="RWT76" s="129"/>
      <c r="RWU76" s="129"/>
      <c r="RWV76" s="129"/>
      <c r="RWW76" s="129"/>
      <c r="RWX76" s="129"/>
      <c r="RWY76" s="129"/>
      <c r="RWZ76" s="129"/>
      <c r="RXA76" s="129"/>
      <c r="RXB76" s="129"/>
      <c r="RXC76" s="129"/>
      <c r="RXD76" s="129"/>
      <c r="RXE76" s="129"/>
      <c r="RXF76" s="129"/>
      <c r="RXG76" s="129"/>
      <c r="RXH76" s="129"/>
      <c r="RXI76" s="129"/>
      <c r="RXJ76" s="129"/>
      <c r="RXK76" s="129"/>
      <c r="RXL76" s="129"/>
      <c r="RXM76" s="129"/>
      <c r="RXN76" s="129"/>
      <c r="RXO76" s="129"/>
      <c r="RXP76" s="129"/>
      <c r="RXQ76" s="129"/>
      <c r="RXR76" s="129"/>
      <c r="RXS76" s="129"/>
      <c r="RXT76" s="129"/>
      <c r="RXU76" s="129"/>
      <c r="RXV76" s="129"/>
      <c r="RXW76" s="129"/>
      <c r="RXX76" s="129"/>
      <c r="RXY76" s="129"/>
      <c r="RXZ76" s="129"/>
      <c r="RYA76" s="129"/>
      <c r="RYB76" s="129"/>
      <c r="RYC76" s="129"/>
      <c r="RYD76" s="129"/>
      <c r="RYE76" s="129"/>
      <c r="RYF76" s="129"/>
      <c r="RYG76" s="129"/>
      <c r="RYH76" s="129"/>
      <c r="RYI76" s="129"/>
      <c r="RYJ76" s="129"/>
      <c r="RYK76" s="129"/>
      <c r="RYL76" s="129"/>
      <c r="RYM76" s="129"/>
      <c r="RYN76" s="129"/>
      <c r="RYO76" s="129"/>
      <c r="RYP76" s="129"/>
      <c r="RYQ76" s="129"/>
      <c r="RYR76" s="129"/>
      <c r="RYS76" s="129"/>
      <c r="RYT76" s="129"/>
      <c r="RYU76" s="129"/>
      <c r="RYV76" s="129"/>
      <c r="RYW76" s="129"/>
      <c r="RYX76" s="129"/>
      <c r="RYY76" s="129"/>
      <c r="RYZ76" s="129"/>
      <c r="RZA76" s="129"/>
      <c r="RZB76" s="129"/>
      <c r="RZC76" s="129"/>
      <c r="RZD76" s="129"/>
      <c r="RZE76" s="129"/>
      <c r="RZF76" s="129"/>
      <c r="RZG76" s="129"/>
      <c r="RZH76" s="129"/>
      <c r="RZI76" s="129"/>
      <c r="RZJ76" s="129"/>
      <c r="RZK76" s="129"/>
      <c r="RZL76" s="129"/>
      <c r="RZM76" s="129"/>
      <c r="RZN76" s="129"/>
      <c r="RZO76" s="129"/>
      <c r="RZP76" s="129"/>
      <c r="RZQ76" s="129"/>
      <c r="RZR76" s="129"/>
      <c r="RZS76" s="129"/>
      <c r="RZT76" s="129"/>
      <c r="RZU76" s="129"/>
      <c r="RZV76" s="129"/>
      <c r="RZW76" s="129"/>
      <c r="RZX76" s="129"/>
      <c r="RZY76" s="129"/>
      <c r="RZZ76" s="129"/>
      <c r="SAA76" s="129"/>
      <c r="SAB76" s="129"/>
      <c r="SAC76" s="129"/>
      <c r="SAD76" s="129"/>
      <c r="SAE76" s="129"/>
      <c r="SAF76" s="129"/>
      <c r="SAG76" s="129"/>
      <c r="SAH76" s="129"/>
      <c r="SAI76" s="129"/>
      <c r="SAJ76" s="129"/>
      <c r="SAK76" s="129"/>
      <c r="SAL76" s="129"/>
      <c r="SAM76" s="129"/>
      <c r="SAN76" s="129"/>
      <c r="SAO76" s="129"/>
      <c r="SAP76" s="129"/>
      <c r="SAQ76" s="129"/>
      <c r="SAR76" s="129"/>
      <c r="SAS76" s="129"/>
      <c r="SAT76" s="129"/>
      <c r="SAU76" s="129"/>
      <c r="SAV76" s="129"/>
      <c r="SAW76" s="129"/>
      <c r="SAX76" s="129"/>
      <c r="SAY76" s="129"/>
      <c r="SAZ76" s="129"/>
      <c r="SBA76" s="129"/>
      <c r="SBB76" s="129"/>
      <c r="SBC76" s="129"/>
      <c r="SBD76" s="129"/>
      <c r="SBE76" s="129"/>
      <c r="SBF76" s="129"/>
      <c r="SBG76" s="129"/>
      <c r="SBH76" s="129"/>
      <c r="SBI76" s="129"/>
      <c r="SBJ76" s="129"/>
      <c r="SBK76" s="129"/>
      <c r="SBL76" s="129"/>
      <c r="SBM76" s="129"/>
      <c r="SBN76" s="129"/>
      <c r="SBO76" s="129"/>
      <c r="SBP76" s="129"/>
      <c r="SBQ76" s="129"/>
      <c r="SBR76" s="129"/>
      <c r="SBS76" s="129"/>
      <c r="SBT76" s="129"/>
      <c r="SBU76" s="129"/>
      <c r="SBV76" s="129"/>
      <c r="SBW76" s="129"/>
      <c r="SBX76" s="129"/>
      <c r="SBY76" s="129"/>
      <c r="SBZ76" s="129"/>
      <c r="SCA76" s="129"/>
      <c r="SCB76" s="129"/>
      <c r="SCC76" s="129"/>
      <c r="SCD76" s="129"/>
      <c r="SCE76" s="129"/>
      <c r="SCF76" s="129"/>
      <c r="SCG76" s="129"/>
      <c r="SCH76" s="129"/>
      <c r="SCI76" s="129"/>
      <c r="SCJ76" s="129"/>
      <c r="SCK76" s="129"/>
      <c r="SCL76" s="129"/>
      <c r="SCM76" s="129"/>
      <c r="SCN76" s="129"/>
      <c r="SCO76" s="129"/>
      <c r="SCP76" s="129"/>
      <c r="SCQ76" s="129"/>
      <c r="SCR76" s="129"/>
      <c r="SCS76" s="129"/>
      <c r="SCT76" s="129"/>
      <c r="SCU76" s="129"/>
      <c r="SCV76" s="129"/>
      <c r="SCW76" s="129"/>
      <c r="SCX76" s="129"/>
      <c r="SCY76" s="129"/>
      <c r="SCZ76" s="129"/>
      <c r="SDA76" s="129"/>
      <c r="SDB76" s="129"/>
      <c r="SDC76" s="129"/>
      <c r="SDD76" s="129"/>
      <c r="SDE76" s="129"/>
      <c r="SDF76" s="129"/>
      <c r="SDG76" s="129"/>
      <c r="SDH76" s="129"/>
      <c r="SDI76" s="129"/>
      <c r="SDJ76" s="129"/>
      <c r="SDK76" s="129"/>
      <c r="SDL76" s="129"/>
      <c r="SDM76" s="129"/>
      <c r="SDN76" s="129"/>
      <c r="SDO76" s="129"/>
      <c r="SDP76" s="129"/>
      <c r="SDQ76" s="129"/>
      <c r="SDR76" s="129"/>
      <c r="SDS76" s="129"/>
      <c r="SDT76" s="129"/>
      <c r="SDU76" s="129"/>
      <c r="SDV76" s="129"/>
      <c r="SDW76" s="129"/>
      <c r="SDX76" s="129"/>
      <c r="SDY76" s="129"/>
      <c r="SDZ76" s="129"/>
      <c r="SEA76" s="129"/>
      <c r="SEB76" s="129"/>
      <c r="SEC76" s="129"/>
      <c r="SED76" s="129"/>
      <c r="SEE76" s="129"/>
      <c r="SEF76" s="129"/>
      <c r="SEG76" s="129"/>
      <c r="SEH76" s="129"/>
      <c r="SEI76" s="129"/>
      <c r="SEJ76" s="129"/>
      <c r="SEK76" s="129"/>
      <c r="SEL76" s="129"/>
      <c r="SEM76" s="129"/>
      <c r="SEN76" s="129"/>
      <c r="SEO76" s="129"/>
      <c r="SEP76" s="129"/>
      <c r="SEQ76" s="129"/>
      <c r="SER76" s="129"/>
      <c r="SES76" s="129"/>
      <c r="SET76" s="129"/>
      <c r="SEU76" s="129"/>
      <c r="SEV76" s="129"/>
      <c r="SEW76" s="129"/>
      <c r="SEX76" s="129"/>
      <c r="SEY76" s="129"/>
      <c r="SEZ76" s="129"/>
      <c r="SFA76" s="129"/>
      <c r="SFB76" s="129"/>
      <c r="SFC76" s="129"/>
      <c r="SFD76" s="129"/>
      <c r="SFE76" s="129"/>
      <c r="SFF76" s="129"/>
      <c r="SFG76" s="129"/>
      <c r="SFH76" s="129"/>
      <c r="SFI76" s="129"/>
      <c r="SFJ76" s="129"/>
      <c r="SFK76" s="129"/>
      <c r="SFL76" s="129"/>
      <c r="SFM76" s="129"/>
      <c r="SFN76" s="129"/>
      <c r="SFO76" s="129"/>
      <c r="SFP76" s="129"/>
      <c r="SFQ76" s="129"/>
      <c r="SFR76" s="129"/>
      <c r="SFS76" s="129"/>
      <c r="SFT76" s="129"/>
      <c r="SFU76" s="129"/>
      <c r="SFV76" s="129"/>
      <c r="SFW76" s="129"/>
      <c r="SFX76" s="129"/>
      <c r="SFY76" s="129"/>
      <c r="SFZ76" s="129"/>
      <c r="SGA76" s="129"/>
      <c r="SGB76" s="129"/>
      <c r="SGC76" s="129"/>
      <c r="SGD76" s="129"/>
      <c r="SGE76" s="129"/>
      <c r="SGF76" s="129"/>
      <c r="SGG76" s="129"/>
      <c r="SGH76" s="129"/>
      <c r="SGI76" s="129"/>
      <c r="SGJ76" s="129"/>
      <c r="SGK76" s="129"/>
      <c r="SGL76" s="129"/>
      <c r="SGM76" s="129"/>
      <c r="SGN76" s="129"/>
      <c r="SGO76" s="129"/>
      <c r="SGP76" s="129"/>
      <c r="SGQ76" s="129"/>
      <c r="SGR76" s="129"/>
      <c r="SGS76" s="129"/>
      <c r="SGT76" s="129"/>
      <c r="SGU76" s="129"/>
      <c r="SGV76" s="129"/>
      <c r="SGW76" s="129"/>
      <c r="SGX76" s="129"/>
      <c r="SGY76" s="129"/>
      <c r="SGZ76" s="129"/>
      <c r="SHA76" s="129"/>
      <c r="SHB76" s="129"/>
      <c r="SHC76" s="129"/>
      <c r="SHD76" s="129"/>
      <c r="SHE76" s="129"/>
      <c r="SHF76" s="129"/>
      <c r="SHG76" s="129"/>
      <c r="SHH76" s="129"/>
      <c r="SHI76" s="129"/>
      <c r="SHJ76" s="129"/>
      <c r="SHK76" s="129"/>
      <c r="SHL76" s="129"/>
      <c r="SHM76" s="129"/>
      <c r="SHN76" s="129"/>
      <c r="SHO76" s="129"/>
      <c r="SHP76" s="129"/>
      <c r="SHQ76" s="129"/>
      <c r="SHR76" s="129"/>
      <c r="SHS76" s="129"/>
      <c r="SHT76" s="129"/>
      <c r="SHU76" s="129"/>
      <c r="SHV76" s="129"/>
      <c r="SHW76" s="129"/>
      <c r="SHX76" s="129"/>
      <c r="SHY76" s="129"/>
      <c r="SHZ76" s="129"/>
      <c r="SIA76" s="129"/>
      <c r="SIB76" s="129"/>
      <c r="SIC76" s="129"/>
      <c r="SID76" s="129"/>
      <c r="SIE76" s="129"/>
      <c r="SIF76" s="129"/>
      <c r="SIG76" s="129"/>
      <c r="SIH76" s="129"/>
      <c r="SII76" s="129"/>
      <c r="SIJ76" s="129"/>
      <c r="SIK76" s="129"/>
      <c r="SIL76" s="129"/>
      <c r="SIM76" s="129"/>
      <c r="SIN76" s="129"/>
      <c r="SIO76" s="129"/>
      <c r="SIP76" s="129"/>
      <c r="SIQ76" s="129"/>
      <c r="SIR76" s="129"/>
      <c r="SIS76" s="129"/>
      <c r="SIT76" s="129"/>
      <c r="SIU76" s="129"/>
      <c r="SIV76" s="129"/>
      <c r="SIW76" s="129"/>
      <c r="SIX76" s="129"/>
      <c r="SIY76" s="129"/>
      <c r="SIZ76" s="129"/>
      <c r="SJA76" s="129"/>
      <c r="SJB76" s="129"/>
      <c r="SJC76" s="129"/>
      <c r="SJD76" s="129"/>
      <c r="SJE76" s="129"/>
      <c r="SJF76" s="129"/>
      <c r="SJG76" s="129"/>
      <c r="SJH76" s="129"/>
      <c r="SJI76" s="129"/>
      <c r="SJJ76" s="129"/>
      <c r="SJK76" s="129"/>
      <c r="SJL76" s="129"/>
      <c r="SJM76" s="129"/>
      <c r="SJN76" s="129"/>
      <c r="SJO76" s="129"/>
      <c r="SJP76" s="129"/>
      <c r="SJQ76" s="129"/>
      <c r="SJR76" s="129"/>
      <c r="SJS76" s="129"/>
      <c r="SJT76" s="129"/>
      <c r="SJU76" s="129"/>
      <c r="SJV76" s="129"/>
      <c r="SJW76" s="129"/>
      <c r="SJX76" s="129"/>
      <c r="SJY76" s="129"/>
      <c r="SJZ76" s="129"/>
      <c r="SKA76" s="129"/>
      <c r="SKB76" s="129"/>
      <c r="SKC76" s="129"/>
      <c r="SKD76" s="129"/>
      <c r="SKE76" s="129"/>
      <c r="SKF76" s="129"/>
      <c r="SKG76" s="129"/>
      <c r="SKH76" s="129"/>
      <c r="SKI76" s="129"/>
      <c r="SKJ76" s="129"/>
      <c r="SKK76" s="129"/>
      <c r="SKL76" s="129"/>
      <c r="SKM76" s="129"/>
      <c r="SKN76" s="129"/>
      <c r="SKO76" s="129"/>
      <c r="SKP76" s="129"/>
      <c r="SKQ76" s="129"/>
      <c r="SKR76" s="129"/>
      <c r="SKS76" s="129"/>
      <c r="SKT76" s="129"/>
      <c r="SKU76" s="129"/>
      <c r="SKV76" s="129"/>
      <c r="SKW76" s="129"/>
      <c r="SKX76" s="129"/>
      <c r="SKY76" s="129"/>
      <c r="SKZ76" s="129"/>
      <c r="SLA76" s="129"/>
      <c r="SLB76" s="129"/>
      <c r="SLC76" s="129"/>
      <c r="SLD76" s="129"/>
      <c r="SLE76" s="129"/>
      <c r="SLF76" s="129"/>
      <c r="SLG76" s="129"/>
      <c r="SLH76" s="129"/>
      <c r="SLI76" s="129"/>
      <c r="SLJ76" s="129"/>
      <c r="SLK76" s="129"/>
      <c r="SLL76" s="129"/>
      <c r="SLM76" s="129"/>
      <c r="SLN76" s="129"/>
      <c r="SLO76" s="129"/>
      <c r="SLP76" s="129"/>
      <c r="SLQ76" s="129"/>
      <c r="SLR76" s="129"/>
      <c r="SLS76" s="129"/>
      <c r="SLT76" s="129"/>
      <c r="SLU76" s="129"/>
      <c r="SLV76" s="129"/>
      <c r="SLW76" s="129"/>
      <c r="SLX76" s="129"/>
      <c r="SLY76" s="129"/>
      <c r="SLZ76" s="129"/>
      <c r="SMA76" s="129"/>
      <c r="SMB76" s="129"/>
      <c r="SMC76" s="129"/>
      <c r="SMD76" s="129"/>
      <c r="SME76" s="129"/>
      <c r="SMF76" s="129"/>
      <c r="SMG76" s="129"/>
      <c r="SMH76" s="129"/>
      <c r="SMI76" s="129"/>
      <c r="SMJ76" s="129"/>
      <c r="SMK76" s="129"/>
      <c r="SML76" s="129"/>
      <c r="SMM76" s="129"/>
      <c r="SMN76" s="129"/>
      <c r="SMO76" s="129"/>
      <c r="SMP76" s="129"/>
      <c r="SMQ76" s="129"/>
      <c r="SMR76" s="129"/>
      <c r="SMS76" s="129"/>
      <c r="SMT76" s="129"/>
      <c r="SMU76" s="129"/>
      <c r="SMV76" s="129"/>
      <c r="SMW76" s="129"/>
      <c r="SMX76" s="129"/>
      <c r="SMY76" s="129"/>
      <c r="SMZ76" s="129"/>
      <c r="SNA76" s="129"/>
      <c r="SNB76" s="129"/>
      <c r="SNC76" s="129"/>
      <c r="SND76" s="129"/>
      <c r="SNE76" s="129"/>
      <c r="SNF76" s="129"/>
      <c r="SNG76" s="129"/>
      <c r="SNH76" s="129"/>
      <c r="SNI76" s="129"/>
      <c r="SNJ76" s="129"/>
      <c r="SNK76" s="129"/>
      <c r="SNL76" s="129"/>
      <c r="SNM76" s="129"/>
      <c r="SNN76" s="129"/>
      <c r="SNO76" s="129"/>
      <c r="SNP76" s="129"/>
      <c r="SNQ76" s="129"/>
      <c r="SNR76" s="129"/>
      <c r="SNS76" s="129"/>
      <c r="SNT76" s="129"/>
      <c r="SNU76" s="129"/>
      <c r="SNV76" s="129"/>
      <c r="SNW76" s="129"/>
      <c r="SNX76" s="129"/>
      <c r="SNY76" s="129"/>
      <c r="SNZ76" s="129"/>
      <c r="SOA76" s="129"/>
      <c r="SOB76" s="129"/>
      <c r="SOC76" s="129"/>
      <c r="SOD76" s="129"/>
      <c r="SOE76" s="129"/>
      <c r="SOF76" s="129"/>
      <c r="SOG76" s="129"/>
      <c r="SOH76" s="129"/>
      <c r="SOI76" s="129"/>
      <c r="SOJ76" s="129"/>
      <c r="SOK76" s="129"/>
      <c r="SOL76" s="129"/>
      <c r="SOM76" s="129"/>
      <c r="SON76" s="129"/>
      <c r="SOO76" s="129"/>
      <c r="SOP76" s="129"/>
      <c r="SOQ76" s="129"/>
      <c r="SOR76" s="129"/>
      <c r="SOS76" s="129"/>
      <c r="SOT76" s="129"/>
      <c r="SOU76" s="129"/>
      <c r="SOV76" s="129"/>
      <c r="SOW76" s="129"/>
      <c r="SOX76" s="129"/>
      <c r="SOY76" s="129"/>
      <c r="SOZ76" s="129"/>
      <c r="SPA76" s="129"/>
      <c r="SPB76" s="129"/>
      <c r="SPC76" s="129"/>
      <c r="SPD76" s="129"/>
      <c r="SPE76" s="129"/>
      <c r="SPF76" s="129"/>
      <c r="SPG76" s="129"/>
      <c r="SPH76" s="129"/>
      <c r="SPI76" s="129"/>
      <c r="SPJ76" s="129"/>
      <c r="SPK76" s="129"/>
      <c r="SPL76" s="129"/>
      <c r="SPM76" s="129"/>
      <c r="SPN76" s="129"/>
      <c r="SPO76" s="129"/>
      <c r="SPP76" s="129"/>
      <c r="SPQ76" s="129"/>
      <c r="SPR76" s="129"/>
      <c r="SPS76" s="129"/>
      <c r="SPT76" s="129"/>
      <c r="SPU76" s="129"/>
      <c r="SPV76" s="129"/>
      <c r="SPW76" s="129"/>
      <c r="SPX76" s="129"/>
      <c r="SPY76" s="129"/>
      <c r="SPZ76" s="129"/>
      <c r="SQA76" s="129"/>
      <c r="SQB76" s="129"/>
      <c r="SQC76" s="129"/>
      <c r="SQD76" s="129"/>
      <c r="SQE76" s="129"/>
      <c r="SQF76" s="129"/>
      <c r="SQG76" s="129"/>
      <c r="SQH76" s="129"/>
      <c r="SQI76" s="129"/>
      <c r="SQJ76" s="129"/>
      <c r="SQK76" s="129"/>
      <c r="SQL76" s="129"/>
      <c r="SQM76" s="129"/>
      <c r="SQN76" s="129"/>
      <c r="SQO76" s="129"/>
      <c r="SQP76" s="129"/>
      <c r="SQQ76" s="129"/>
      <c r="SQR76" s="129"/>
      <c r="SQS76" s="129"/>
      <c r="SQT76" s="129"/>
      <c r="SQU76" s="129"/>
      <c r="SQV76" s="129"/>
      <c r="SQW76" s="129"/>
      <c r="SQX76" s="129"/>
      <c r="SQY76" s="129"/>
      <c r="SQZ76" s="129"/>
      <c r="SRA76" s="129"/>
      <c r="SRB76" s="129"/>
      <c r="SRC76" s="129"/>
      <c r="SRD76" s="129"/>
      <c r="SRE76" s="129"/>
      <c r="SRF76" s="129"/>
      <c r="SRG76" s="129"/>
      <c r="SRH76" s="129"/>
      <c r="SRI76" s="129"/>
      <c r="SRJ76" s="129"/>
      <c r="SRK76" s="129"/>
      <c r="SRL76" s="129"/>
      <c r="SRM76" s="129"/>
      <c r="SRN76" s="129"/>
      <c r="SRO76" s="129"/>
      <c r="SRP76" s="129"/>
      <c r="SRQ76" s="129"/>
      <c r="SRR76" s="129"/>
      <c r="SRS76" s="129"/>
      <c r="SRT76" s="129"/>
      <c r="SRU76" s="129"/>
      <c r="SRV76" s="129"/>
      <c r="SRW76" s="129"/>
      <c r="SRX76" s="129"/>
      <c r="SRY76" s="129"/>
      <c r="SRZ76" s="129"/>
      <c r="SSA76" s="129"/>
      <c r="SSB76" s="129"/>
      <c r="SSC76" s="129"/>
      <c r="SSD76" s="129"/>
      <c r="SSE76" s="129"/>
      <c r="SSF76" s="129"/>
      <c r="SSG76" s="129"/>
      <c r="SSH76" s="129"/>
      <c r="SSI76" s="129"/>
      <c r="SSJ76" s="129"/>
      <c r="SSK76" s="129"/>
      <c r="SSL76" s="129"/>
      <c r="SSM76" s="129"/>
      <c r="SSN76" s="129"/>
      <c r="SSO76" s="129"/>
      <c r="SSP76" s="129"/>
      <c r="SSQ76" s="129"/>
      <c r="SSR76" s="129"/>
      <c r="SSS76" s="129"/>
      <c r="SST76" s="129"/>
      <c r="SSU76" s="129"/>
      <c r="SSV76" s="129"/>
      <c r="SSW76" s="129"/>
      <c r="SSX76" s="129"/>
      <c r="SSY76" s="129"/>
      <c r="SSZ76" s="129"/>
      <c r="STA76" s="129"/>
      <c r="STB76" s="129"/>
      <c r="STC76" s="129"/>
      <c r="STD76" s="129"/>
      <c r="STE76" s="129"/>
      <c r="STF76" s="129"/>
      <c r="STG76" s="129"/>
      <c r="STH76" s="129"/>
      <c r="STI76" s="129"/>
      <c r="STJ76" s="129"/>
      <c r="STK76" s="129"/>
      <c r="STL76" s="129"/>
      <c r="STM76" s="129"/>
      <c r="STN76" s="129"/>
      <c r="STO76" s="129"/>
      <c r="STP76" s="129"/>
      <c r="STQ76" s="129"/>
      <c r="STR76" s="129"/>
      <c r="STS76" s="129"/>
      <c r="STT76" s="129"/>
      <c r="STU76" s="129"/>
      <c r="STV76" s="129"/>
      <c r="STW76" s="129"/>
      <c r="STX76" s="129"/>
      <c r="STY76" s="129"/>
      <c r="STZ76" s="129"/>
      <c r="SUA76" s="129"/>
      <c r="SUB76" s="129"/>
      <c r="SUC76" s="129"/>
      <c r="SUD76" s="129"/>
      <c r="SUE76" s="129"/>
      <c r="SUF76" s="129"/>
      <c r="SUG76" s="129"/>
      <c r="SUH76" s="129"/>
      <c r="SUI76" s="129"/>
      <c r="SUJ76" s="129"/>
      <c r="SUK76" s="129"/>
      <c r="SUL76" s="129"/>
      <c r="SUM76" s="129"/>
      <c r="SUN76" s="129"/>
      <c r="SUO76" s="129"/>
      <c r="SUP76" s="129"/>
      <c r="SUQ76" s="129"/>
      <c r="SUR76" s="129"/>
      <c r="SUS76" s="129"/>
      <c r="SUT76" s="129"/>
      <c r="SUU76" s="129"/>
      <c r="SUV76" s="129"/>
      <c r="SUW76" s="129"/>
      <c r="SUX76" s="129"/>
      <c r="SUY76" s="129"/>
      <c r="SUZ76" s="129"/>
      <c r="SVA76" s="129"/>
      <c r="SVB76" s="129"/>
      <c r="SVC76" s="129"/>
      <c r="SVD76" s="129"/>
      <c r="SVE76" s="129"/>
      <c r="SVF76" s="129"/>
      <c r="SVG76" s="129"/>
      <c r="SVH76" s="129"/>
      <c r="SVI76" s="129"/>
      <c r="SVJ76" s="129"/>
      <c r="SVK76" s="129"/>
      <c r="SVL76" s="129"/>
      <c r="SVM76" s="129"/>
      <c r="SVN76" s="129"/>
      <c r="SVO76" s="129"/>
      <c r="SVP76" s="129"/>
      <c r="SVQ76" s="129"/>
      <c r="SVR76" s="129"/>
      <c r="SVS76" s="129"/>
      <c r="SVT76" s="129"/>
      <c r="SVU76" s="129"/>
      <c r="SVV76" s="129"/>
      <c r="SVW76" s="129"/>
      <c r="SVX76" s="129"/>
      <c r="SVY76" s="129"/>
      <c r="SVZ76" s="129"/>
      <c r="SWA76" s="129"/>
      <c r="SWB76" s="129"/>
      <c r="SWC76" s="129"/>
      <c r="SWD76" s="129"/>
      <c r="SWE76" s="129"/>
      <c r="SWF76" s="129"/>
      <c r="SWG76" s="129"/>
      <c r="SWH76" s="129"/>
      <c r="SWI76" s="129"/>
      <c r="SWJ76" s="129"/>
      <c r="SWK76" s="129"/>
      <c r="SWL76" s="129"/>
      <c r="SWM76" s="129"/>
      <c r="SWN76" s="129"/>
      <c r="SWO76" s="129"/>
      <c r="SWP76" s="129"/>
      <c r="SWQ76" s="129"/>
      <c r="SWR76" s="129"/>
      <c r="SWS76" s="129"/>
      <c r="SWT76" s="129"/>
      <c r="SWU76" s="129"/>
      <c r="SWV76" s="129"/>
      <c r="SWW76" s="129"/>
      <c r="SWX76" s="129"/>
      <c r="SWY76" s="129"/>
      <c r="SWZ76" s="129"/>
      <c r="SXA76" s="129"/>
      <c r="SXB76" s="129"/>
      <c r="SXC76" s="129"/>
      <c r="SXD76" s="129"/>
      <c r="SXE76" s="129"/>
      <c r="SXF76" s="129"/>
      <c r="SXG76" s="129"/>
      <c r="SXH76" s="129"/>
      <c r="SXI76" s="129"/>
      <c r="SXJ76" s="129"/>
      <c r="SXK76" s="129"/>
      <c r="SXL76" s="129"/>
      <c r="SXM76" s="129"/>
      <c r="SXN76" s="129"/>
      <c r="SXO76" s="129"/>
      <c r="SXP76" s="129"/>
      <c r="SXQ76" s="129"/>
      <c r="SXR76" s="129"/>
      <c r="SXS76" s="129"/>
      <c r="SXT76" s="129"/>
      <c r="SXU76" s="129"/>
      <c r="SXV76" s="129"/>
      <c r="SXW76" s="129"/>
      <c r="SXX76" s="129"/>
      <c r="SXY76" s="129"/>
      <c r="SXZ76" s="129"/>
      <c r="SYA76" s="129"/>
      <c r="SYB76" s="129"/>
      <c r="SYC76" s="129"/>
      <c r="SYD76" s="129"/>
      <c r="SYE76" s="129"/>
      <c r="SYF76" s="129"/>
      <c r="SYG76" s="129"/>
      <c r="SYH76" s="129"/>
      <c r="SYI76" s="129"/>
      <c r="SYJ76" s="129"/>
      <c r="SYK76" s="129"/>
      <c r="SYL76" s="129"/>
      <c r="SYM76" s="129"/>
      <c r="SYN76" s="129"/>
      <c r="SYO76" s="129"/>
      <c r="SYP76" s="129"/>
      <c r="SYQ76" s="129"/>
      <c r="SYR76" s="129"/>
      <c r="SYS76" s="129"/>
      <c r="SYT76" s="129"/>
      <c r="SYU76" s="129"/>
      <c r="SYV76" s="129"/>
      <c r="SYW76" s="129"/>
      <c r="SYX76" s="129"/>
      <c r="SYY76" s="129"/>
      <c r="SYZ76" s="129"/>
      <c r="SZA76" s="129"/>
      <c r="SZB76" s="129"/>
      <c r="SZC76" s="129"/>
      <c r="SZD76" s="129"/>
      <c r="SZE76" s="129"/>
      <c r="SZF76" s="129"/>
      <c r="SZG76" s="129"/>
      <c r="SZH76" s="129"/>
      <c r="SZI76" s="129"/>
      <c r="SZJ76" s="129"/>
      <c r="SZK76" s="129"/>
      <c r="SZL76" s="129"/>
      <c r="SZM76" s="129"/>
      <c r="SZN76" s="129"/>
      <c r="SZO76" s="129"/>
      <c r="SZP76" s="129"/>
      <c r="SZQ76" s="129"/>
      <c r="SZR76" s="129"/>
      <c r="SZS76" s="129"/>
      <c r="SZT76" s="129"/>
      <c r="SZU76" s="129"/>
      <c r="SZV76" s="129"/>
      <c r="SZW76" s="129"/>
      <c r="SZX76" s="129"/>
      <c r="SZY76" s="129"/>
      <c r="SZZ76" s="129"/>
      <c r="TAA76" s="129"/>
      <c r="TAB76" s="129"/>
      <c r="TAC76" s="129"/>
      <c r="TAD76" s="129"/>
      <c r="TAE76" s="129"/>
      <c r="TAF76" s="129"/>
      <c r="TAG76" s="129"/>
      <c r="TAH76" s="129"/>
      <c r="TAI76" s="129"/>
      <c r="TAJ76" s="129"/>
      <c r="TAK76" s="129"/>
      <c r="TAL76" s="129"/>
      <c r="TAM76" s="129"/>
      <c r="TAN76" s="129"/>
      <c r="TAO76" s="129"/>
      <c r="TAP76" s="129"/>
      <c r="TAQ76" s="129"/>
      <c r="TAR76" s="129"/>
      <c r="TAS76" s="129"/>
      <c r="TAT76" s="129"/>
      <c r="TAU76" s="129"/>
      <c r="TAV76" s="129"/>
      <c r="TAW76" s="129"/>
      <c r="TAX76" s="129"/>
      <c r="TAY76" s="129"/>
      <c r="TAZ76" s="129"/>
      <c r="TBA76" s="129"/>
      <c r="TBB76" s="129"/>
      <c r="TBC76" s="129"/>
      <c r="TBD76" s="129"/>
      <c r="TBE76" s="129"/>
      <c r="TBF76" s="129"/>
      <c r="TBG76" s="129"/>
      <c r="TBH76" s="129"/>
      <c r="TBI76" s="129"/>
      <c r="TBJ76" s="129"/>
      <c r="TBK76" s="129"/>
      <c r="TBL76" s="129"/>
      <c r="TBM76" s="129"/>
      <c r="TBN76" s="129"/>
      <c r="TBO76" s="129"/>
      <c r="TBP76" s="129"/>
      <c r="TBQ76" s="129"/>
      <c r="TBR76" s="129"/>
      <c r="TBS76" s="129"/>
      <c r="TBT76" s="129"/>
      <c r="TBU76" s="129"/>
      <c r="TBV76" s="129"/>
      <c r="TBW76" s="129"/>
      <c r="TBX76" s="129"/>
      <c r="TBY76" s="129"/>
      <c r="TBZ76" s="129"/>
      <c r="TCA76" s="129"/>
      <c r="TCB76" s="129"/>
      <c r="TCC76" s="129"/>
      <c r="TCD76" s="129"/>
      <c r="TCE76" s="129"/>
      <c r="TCF76" s="129"/>
      <c r="TCG76" s="129"/>
      <c r="TCH76" s="129"/>
      <c r="TCI76" s="129"/>
      <c r="TCJ76" s="129"/>
      <c r="TCK76" s="129"/>
      <c r="TCL76" s="129"/>
      <c r="TCM76" s="129"/>
      <c r="TCN76" s="129"/>
      <c r="TCO76" s="129"/>
      <c r="TCP76" s="129"/>
      <c r="TCQ76" s="129"/>
      <c r="TCR76" s="129"/>
      <c r="TCS76" s="129"/>
      <c r="TCT76" s="129"/>
      <c r="TCU76" s="129"/>
      <c r="TCV76" s="129"/>
      <c r="TCW76" s="129"/>
      <c r="TCX76" s="129"/>
      <c r="TCY76" s="129"/>
      <c r="TCZ76" s="129"/>
      <c r="TDA76" s="129"/>
      <c r="TDB76" s="129"/>
      <c r="TDC76" s="129"/>
      <c r="TDD76" s="129"/>
      <c r="TDE76" s="129"/>
      <c r="TDF76" s="129"/>
      <c r="TDG76" s="129"/>
      <c r="TDH76" s="129"/>
      <c r="TDI76" s="129"/>
      <c r="TDJ76" s="129"/>
      <c r="TDK76" s="129"/>
      <c r="TDL76" s="129"/>
      <c r="TDM76" s="129"/>
      <c r="TDN76" s="129"/>
      <c r="TDO76" s="129"/>
      <c r="TDP76" s="129"/>
      <c r="TDQ76" s="129"/>
      <c r="TDR76" s="129"/>
      <c r="TDS76" s="129"/>
      <c r="TDT76" s="129"/>
      <c r="TDU76" s="129"/>
      <c r="TDV76" s="129"/>
      <c r="TDW76" s="129"/>
      <c r="TDX76" s="129"/>
      <c r="TDY76" s="129"/>
      <c r="TDZ76" s="129"/>
      <c r="TEA76" s="129"/>
      <c r="TEB76" s="129"/>
      <c r="TEC76" s="129"/>
      <c r="TED76" s="129"/>
      <c r="TEE76" s="129"/>
      <c r="TEF76" s="129"/>
      <c r="TEG76" s="129"/>
      <c r="TEH76" s="129"/>
      <c r="TEI76" s="129"/>
      <c r="TEJ76" s="129"/>
      <c r="TEK76" s="129"/>
      <c r="TEL76" s="129"/>
      <c r="TEM76" s="129"/>
      <c r="TEN76" s="129"/>
      <c r="TEO76" s="129"/>
      <c r="TEP76" s="129"/>
      <c r="TEQ76" s="129"/>
      <c r="TER76" s="129"/>
      <c r="TES76" s="129"/>
      <c r="TET76" s="129"/>
      <c r="TEU76" s="129"/>
      <c r="TEV76" s="129"/>
      <c r="TEW76" s="129"/>
      <c r="TEX76" s="129"/>
      <c r="TEY76" s="129"/>
      <c r="TEZ76" s="129"/>
      <c r="TFA76" s="129"/>
      <c r="TFB76" s="129"/>
      <c r="TFC76" s="129"/>
      <c r="TFD76" s="129"/>
      <c r="TFE76" s="129"/>
      <c r="TFF76" s="129"/>
      <c r="TFG76" s="129"/>
      <c r="TFH76" s="129"/>
      <c r="TFI76" s="129"/>
      <c r="TFJ76" s="129"/>
      <c r="TFK76" s="129"/>
      <c r="TFL76" s="129"/>
      <c r="TFM76" s="129"/>
      <c r="TFN76" s="129"/>
      <c r="TFO76" s="129"/>
      <c r="TFP76" s="129"/>
      <c r="TFQ76" s="129"/>
      <c r="TFR76" s="129"/>
      <c r="TFS76" s="129"/>
      <c r="TFT76" s="129"/>
      <c r="TFU76" s="129"/>
      <c r="TFV76" s="129"/>
      <c r="TFW76" s="129"/>
      <c r="TFX76" s="129"/>
      <c r="TFY76" s="129"/>
      <c r="TFZ76" s="129"/>
      <c r="TGA76" s="129"/>
      <c r="TGB76" s="129"/>
      <c r="TGC76" s="129"/>
      <c r="TGD76" s="129"/>
      <c r="TGE76" s="129"/>
      <c r="TGF76" s="129"/>
      <c r="TGG76" s="129"/>
      <c r="TGH76" s="129"/>
      <c r="TGI76" s="129"/>
      <c r="TGJ76" s="129"/>
      <c r="TGK76" s="129"/>
      <c r="TGL76" s="129"/>
      <c r="TGM76" s="129"/>
      <c r="TGN76" s="129"/>
      <c r="TGO76" s="129"/>
      <c r="TGP76" s="129"/>
      <c r="TGQ76" s="129"/>
      <c r="TGR76" s="129"/>
      <c r="TGS76" s="129"/>
      <c r="TGT76" s="129"/>
      <c r="TGU76" s="129"/>
      <c r="TGV76" s="129"/>
      <c r="TGW76" s="129"/>
      <c r="TGX76" s="129"/>
      <c r="TGY76" s="129"/>
      <c r="TGZ76" s="129"/>
      <c r="THA76" s="129"/>
      <c r="THB76" s="129"/>
      <c r="THC76" s="129"/>
      <c r="THD76" s="129"/>
      <c r="THE76" s="129"/>
      <c r="THF76" s="129"/>
      <c r="THG76" s="129"/>
      <c r="THH76" s="129"/>
      <c r="THI76" s="129"/>
      <c r="THJ76" s="129"/>
      <c r="THK76" s="129"/>
      <c r="THL76" s="129"/>
      <c r="THM76" s="129"/>
      <c r="THN76" s="129"/>
      <c r="THO76" s="129"/>
      <c r="THP76" s="129"/>
      <c r="THQ76" s="129"/>
      <c r="THR76" s="129"/>
      <c r="THS76" s="129"/>
      <c r="THT76" s="129"/>
      <c r="THU76" s="129"/>
      <c r="THV76" s="129"/>
      <c r="THW76" s="129"/>
      <c r="THX76" s="129"/>
      <c r="THY76" s="129"/>
      <c r="THZ76" s="129"/>
      <c r="TIA76" s="129"/>
      <c r="TIB76" s="129"/>
      <c r="TIC76" s="129"/>
      <c r="TID76" s="129"/>
      <c r="TIE76" s="129"/>
      <c r="TIF76" s="129"/>
      <c r="TIG76" s="129"/>
      <c r="TIH76" s="129"/>
      <c r="TII76" s="129"/>
      <c r="TIJ76" s="129"/>
      <c r="TIK76" s="129"/>
      <c r="TIL76" s="129"/>
      <c r="TIM76" s="129"/>
      <c r="TIN76" s="129"/>
      <c r="TIO76" s="129"/>
      <c r="TIP76" s="129"/>
      <c r="TIQ76" s="129"/>
      <c r="TIR76" s="129"/>
      <c r="TIS76" s="129"/>
      <c r="TIT76" s="129"/>
      <c r="TIU76" s="129"/>
      <c r="TIV76" s="129"/>
      <c r="TIW76" s="129"/>
      <c r="TIX76" s="129"/>
      <c r="TIY76" s="129"/>
      <c r="TIZ76" s="129"/>
      <c r="TJA76" s="129"/>
      <c r="TJB76" s="129"/>
      <c r="TJC76" s="129"/>
      <c r="TJD76" s="129"/>
      <c r="TJE76" s="129"/>
      <c r="TJF76" s="129"/>
      <c r="TJG76" s="129"/>
      <c r="TJH76" s="129"/>
      <c r="TJI76" s="129"/>
      <c r="TJJ76" s="129"/>
      <c r="TJK76" s="129"/>
      <c r="TJL76" s="129"/>
      <c r="TJM76" s="129"/>
      <c r="TJN76" s="129"/>
      <c r="TJO76" s="129"/>
      <c r="TJP76" s="129"/>
      <c r="TJQ76" s="129"/>
      <c r="TJR76" s="129"/>
      <c r="TJS76" s="129"/>
      <c r="TJT76" s="129"/>
      <c r="TJU76" s="129"/>
      <c r="TJV76" s="129"/>
      <c r="TJW76" s="129"/>
      <c r="TJX76" s="129"/>
      <c r="TJY76" s="129"/>
      <c r="TJZ76" s="129"/>
      <c r="TKA76" s="129"/>
      <c r="TKB76" s="129"/>
      <c r="TKC76" s="129"/>
      <c r="TKD76" s="129"/>
      <c r="TKE76" s="129"/>
      <c r="TKF76" s="129"/>
      <c r="TKG76" s="129"/>
      <c r="TKH76" s="129"/>
      <c r="TKI76" s="129"/>
      <c r="TKJ76" s="129"/>
      <c r="TKK76" s="129"/>
      <c r="TKL76" s="129"/>
      <c r="TKM76" s="129"/>
      <c r="TKN76" s="129"/>
      <c r="TKO76" s="129"/>
      <c r="TKP76" s="129"/>
      <c r="TKQ76" s="129"/>
      <c r="TKR76" s="129"/>
      <c r="TKS76" s="129"/>
      <c r="TKT76" s="129"/>
      <c r="TKU76" s="129"/>
      <c r="TKV76" s="129"/>
      <c r="TKW76" s="129"/>
      <c r="TKX76" s="129"/>
      <c r="TKY76" s="129"/>
      <c r="TKZ76" s="129"/>
      <c r="TLA76" s="129"/>
      <c r="TLB76" s="129"/>
      <c r="TLC76" s="129"/>
      <c r="TLD76" s="129"/>
      <c r="TLE76" s="129"/>
      <c r="TLF76" s="129"/>
      <c r="TLG76" s="129"/>
      <c r="TLH76" s="129"/>
      <c r="TLI76" s="129"/>
      <c r="TLJ76" s="129"/>
      <c r="TLK76" s="129"/>
      <c r="TLL76" s="129"/>
      <c r="TLM76" s="129"/>
      <c r="TLN76" s="129"/>
      <c r="TLO76" s="129"/>
      <c r="TLP76" s="129"/>
      <c r="TLQ76" s="129"/>
      <c r="TLR76" s="129"/>
      <c r="TLS76" s="129"/>
      <c r="TLT76" s="129"/>
      <c r="TLU76" s="129"/>
      <c r="TLV76" s="129"/>
      <c r="TLW76" s="129"/>
      <c r="TLX76" s="129"/>
      <c r="TLY76" s="129"/>
      <c r="TLZ76" s="129"/>
      <c r="TMA76" s="129"/>
      <c r="TMB76" s="129"/>
      <c r="TMC76" s="129"/>
      <c r="TMD76" s="129"/>
      <c r="TME76" s="129"/>
      <c r="TMF76" s="129"/>
      <c r="TMG76" s="129"/>
      <c r="TMH76" s="129"/>
      <c r="TMI76" s="129"/>
      <c r="TMJ76" s="129"/>
      <c r="TMK76" s="129"/>
      <c r="TML76" s="129"/>
      <c r="TMM76" s="129"/>
      <c r="TMN76" s="129"/>
      <c r="TMO76" s="129"/>
      <c r="TMP76" s="129"/>
      <c r="TMQ76" s="129"/>
      <c r="TMR76" s="129"/>
      <c r="TMS76" s="129"/>
      <c r="TMT76" s="129"/>
      <c r="TMU76" s="129"/>
      <c r="TMV76" s="129"/>
      <c r="TMW76" s="129"/>
      <c r="TMX76" s="129"/>
      <c r="TMY76" s="129"/>
      <c r="TMZ76" s="129"/>
      <c r="TNA76" s="129"/>
      <c r="TNB76" s="129"/>
      <c r="TNC76" s="129"/>
      <c r="TND76" s="129"/>
      <c r="TNE76" s="129"/>
      <c r="TNF76" s="129"/>
      <c r="TNG76" s="129"/>
      <c r="TNH76" s="129"/>
      <c r="TNI76" s="129"/>
      <c r="TNJ76" s="129"/>
      <c r="TNK76" s="129"/>
      <c r="TNL76" s="129"/>
      <c r="TNM76" s="129"/>
      <c r="TNN76" s="129"/>
      <c r="TNO76" s="129"/>
      <c r="TNP76" s="129"/>
      <c r="TNQ76" s="129"/>
      <c r="TNR76" s="129"/>
      <c r="TNS76" s="129"/>
      <c r="TNT76" s="129"/>
      <c r="TNU76" s="129"/>
      <c r="TNV76" s="129"/>
      <c r="TNW76" s="129"/>
      <c r="TNX76" s="129"/>
      <c r="TNY76" s="129"/>
      <c r="TNZ76" s="129"/>
      <c r="TOA76" s="129"/>
      <c r="TOB76" s="129"/>
      <c r="TOC76" s="129"/>
      <c r="TOD76" s="129"/>
      <c r="TOE76" s="129"/>
      <c r="TOF76" s="129"/>
      <c r="TOG76" s="129"/>
      <c r="TOH76" s="129"/>
      <c r="TOI76" s="129"/>
      <c r="TOJ76" s="129"/>
      <c r="TOK76" s="129"/>
      <c r="TOL76" s="129"/>
      <c r="TOM76" s="129"/>
      <c r="TON76" s="129"/>
      <c r="TOO76" s="129"/>
      <c r="TOP76" s="129"/>
      <c r="TOQ76" s="129"/>
      <c r="TOR76" s="129"/>
      <c r="TOS76" s="129"/>
      <c r="TOT76" s="129"/>
      <c r="TOU76" s="129"/>
      <c r="TOV76" s="129"/>
      <c r="TOW76" s="129"/>
      <c r="TOX76" s="129"/>
      <c r="TOY76" s="129"/>
      <c r="TOZ76" s="129"/>
      <c r="TPA76" s="129"/>
      <c r="TPB76" s="129"/>
      <c r="TPC76" s="129"/>
      <c r="TPD76" s="129"/>
      <c r="TPE76" s="129"/>
      <c r="TPF76" s="129"/>
      <c r="TPG76" s="129"/>
      <c r="TPH76" s="129"/>
      <c r="TPI76" s="129"/>
      <c r="TPJ76" s="129"/>
      <c r="TPK76" s="129"/>
      <c r="TPL76" s="129"/>
      <c r="TPM76" s="129"/>
      <c r="TPN76" s="129"/>
      <c r="TPO76" s="129"/>
      <c r="TPP76" s="129"/>
      <c r="TPQ76" s="129"/>
      <c r="TPR76" s="129"/>
      <c r="TPS76" s="129"/>
      <c r="TPT76" s="129"/>
      <c r="TPU76" s="129"/>
      <c r="TPV76" s="129"/>
      <c r="TPW76" s="129"/>
      <c r="TPX76" s="129"/>
      <c r="TPY76" s="129"/>
      <c r="TPZ76" s="129"/>
      <c r="TQA76" s="129"/>
      <c r="TQB76" s="129"/>
      <c r="TQC76" s="129"/>
      <c r="TQD76" s="129"/>
      <c r="TQE76" s="129"/>
      <c r="TQF76" s="129"/>
      <c r="TQG76" s="129"/>
      <c r="TQH76" s="129"/>
      <c r="TQI76" s="129"/>
      <c r="TQJ76" s="129"/>
      <c r="TQK76" s="129"/>
      <c r="TQL76" s="129"/>
      <c r="TQM76" s="129"/>
      <c r="TQN76" s="129"/>
      <c r="TQO76" s="129"/>
      <c r="TQP76" s="129"/>
      <c r="TQQ76" s="129"/>
      <c r="TQR76" s="129"/>
      <c r="TQS76" s="129"/>
      <c r="TQT76" s="129"/>
      <c r="TQU76" s="129"/>
      <c r="TQV76" s="129"/>
      <c r="TQW76" s="129"/>
      <c r="TQX76" s="129"/>
      <c r="TQY76" s="129"/>
      <c r="TQZ76" s="129"/>
      <c r="TRA76" s="129"/>
      <c r="TRB76" s="129"/>
      <c r="TRC76" s="129"/>
      <c r="TRD76" s="129"/>
      <c r="TRE76" s="129"/>
      <c r="TRF76" s="129"/>
      <c r="TRG76" s="129"/>
      <c r="TRH76" s="129"/>
      <c r="TRI76" s="129"/>
      <c r="TRJ76" s="129"/>
      <c r="TRK76" s="129"/>
      <c r="TRL76" s="129"/>
      <c r="TRM76" s="129"/>
      <c r="TRN76" s="129"/>
      <c r="TRO76" s="129"/>
      <c r="TRP76" s="129"/>
      <c r="TRQ76" s="129"/>
      <c r="TRR76" s="129"/>
      <c r="TRS76" s="129"/>
      <c r="TRT76" s="129"/>
      <c r="TRU76" s="129"/>
      <c r="TRV76" s="129"/>
      <c r="TRW76" s="129"/>
      <c r="TRX76" s="129"/>
      <c r="TRY76" s="129"/>
      <c r="TRZ76" s="129"/>
      <c r="TSA76" s="129"/>
      <c r="TSB76" s="129"/>
      <c r="TSC76" s="129"/>
      <c r="TSD76" s="129"/>
      <c r="TSE76" s="129"/>
      <c r="TSF76" s="129"/>
      <c r="TSG76" s="129"/>
      <c r="TSH76" s="129"/>
      <c r="TSI76" s="129"/>
      <c r="TSJ76" s="129"/>
      <c r="TSK76" s="129"/>
      <c r="TSL76" s="129"/>
      <c r="TSM76" s="129"/>
      <c r="TSN76" s="129"/>
      <c r="TSO76" s="129"/>
      <c r="TSP76" s="129"/>
      <c r="TSQ76" s="129"/>
      <c r="TSR76" s="129"/>
      <c r="TSS76" s="129"/>
      <c r="TST76" s="129"/>
      <c r="TSU76" s="129"/>
      <c r="TSV76" s="129"/>
      <c r="TSW76" s="129"/>
      <c r="TSX76" s="129"/>
      <c r="TSY76" s="129"/>
      <c r="TSZ76" s="129"/>
      <c r="TTA76" s="129"/>
      <c r="TTB76" s="129"/>
      <c r="TTC76" s="129"/>
      <c r="TTD76" s="129"/>
      <c r="TTE76" s="129"/>
      <c r="TTF76" s="129"/>
      <c r="TTG76" s="129"/>
      <c r="TTH76" s="129"/>
      <c r="TTI76" s="129"/>
      <c r="TTJ76" s="129"/>
      <c r="TTK76" s="129"/>
      <c r="TTL76" s="129"/>
      <c r="TTM76" s="129"/>
      <c r="TTN76" s="129"/>
      <c r="TTO76" s="129"/>
      <c r="TTP76" s="129"/>
      <c r="TTQ76" s="129"/>
      <c r="TTR76" s="129"/>
      <c r="TTS76" s="129"/>
      <c r="TTT76" s="129"/>
      <c r="TTU76" s="129"/>
      <c r="TTV76" s="129"/>
      <c r="TTW76" s="129"/>
      <c r="TTX76" s="129"/>
      <c r="TTY76" s="129"/>
      <c r="TTZ76" s="129"/>
      <c r="TUA76" s="129"/>
      <c r="TUB76" s="129"/>
      <c r="TUC76" s="129"/>
      <c r="TUD76" s="129"/>
      <c r="TUE76" s="129"/>
      <c r="TUF76" s="129"/>
      <c r="TUG76" s="129"/>
      <c r="TUH76" s="129"/>
      <c r="TUI76" s="129"/>
      <c r="TUJ76" s="129"/>
      <c r="TUK76" s="129"/>
      <c r="TUL76" s="129"/>
      <c r="TUM76" s="129"/>
      <c r="TUN76" s="129"/>
      <c r="TUO76" s="129"/>
      <c r="TUP76" s="129"/>
      <c r="TUQ76" s="129"/>
      <c r="TUR76" s="129"/>
      <c r="TUS76" s="129"/>
      <c r="TUT76" s="129"/>
      <c r="TUU76" s="129"/>
      <c r="TUV76" s="129"/>
      <c r="TUW76" s="129"/>
      <c r="TUX76" s="129"/>
      <c r="TUY76" s="129"/>
      <c r="TUZ76" s="129"/>
      <c r="TVA76" s="129"/>
      <c r="TVB76" s="129"/>
      <c r="TVC76" s="129"/>
      <c r="TVD76" s="129"/>
      <c r="TVE76" s="129"/>
      <c r="TVF76" s="129"/>
      <c r="TVG76" s="129"/>
      <c r="TVH76" s="129"/>
      <c r="TVI76" s="129"/>
      <c r="TVJ76" s="129"/>
      <c r="TVK76" s="129"/>
      <c r="TVL76" s="129"/>
      <c r="TVM76" s="129"/>
      <c r="TVN76" s="129"/>
      <c r="TVO76" s="129"/>
      <c r="TVP76" s="129"/>
      <c r="TVQ76" s="129"/>
      <c r="TVR76" s="129"/>
      <c r="TVS76" s="129"/>
      <c r="TVT76" s="129"/>
      <c r="TVU76" s="129"/>
      <c r="TVV76" s="129"/>
      <c r="TVW76" s="129"/>
      <c r="TVX76" s="129"/>
      <c r="TVY76" s="129"/>
      <c r="TVZ76" s="129"/>
      <c r="TWA76" s="129"/>
      <c r="TWB76" s="129"/>
      <c r="TWC76" s="129"/>
      <c r="TWD76" s="129"/>
      <c r="TWE76" s="129"/>
      <c r="TWF76" s="129"/>
      <c r="TWG76" s="129"/>
      <c r="TWH76" s="129"/>
      <c r="TWI76" s="129"/>
      <c r="TWJ76" s="129"/>
      <c r="TWK76" s="129"/>
      <c r="TWL76" s="129"/>
      <c r="TWM76" s="129"/>
      <c r="TWN76" s="129"/>
      <c r="TWO76" s="129"/>
      <c r="TWP76" s="129"/>
      <c r="TWQ76" s="129"/>
      <c r="TWR76" s="129"/>
      <c r="TWS76" s="129"/>
      <c r="TWT76" s="129"/>
      <c r="TWU76" s="129"/>
      <c r="TWV76" s="129"/>
      <c r="TWW76" s="129"/>
      <c r="TWX76" s="129"/>
      <c r="TWY76" s="129"/>
      <c r="TWZ76" s="129"/>
      <c r="TXA76" s="129"/>
      <c r="TXB76" s="129"/>
      <c r="TXC76" s="129"/>
      <c r="TXD76" s="129"/>
      <c r="TXE76" s="129"/>
      <c r="TXF76" s="129"/>
      <c r="TXG76" s="129"/>
      <c r="TXH76" s="129"/>
      <c r="TXI76" s="129"/>
      <c r="TXJ76" s="129"/>
      <c r="TXK76" s="129"/>
      <c r="TXL76" s="129"/>
      <c r="TXM76" s="129"/>
      <c r="TXN76" s="129"/>
      <c r="TXO76" s="129"/>
      <c r="TXP76" s="129"/>
      <c r="TXQ76" s="129"/>
      <c r="TXR76" s="129"/>
      <c r="TXS76" s="129"/>
      <c r="TXT76" s="129"/>
      <c r="TXU76" s="129"/>
      <c r="TXV76" s="129"/>
      <c r="TXW76" s="129"/>
      <c r="TXX76" s="129"/>
      <c r="TXY76" s="129"/>
      <c r="TXZ76" s="129"/>
      <c r="TYA76" s="129"/>
      <c r="TYB76" s="129"/>
      <c r="TYC76" s="129"/>
      <c r="TYD76" s="129"/>
      <c r="TYE76" s="129"/>
      <c r="TYF76" s="129"/>
      <c r="TYG76" s="129"/>
      <c r="TYH76" s="129"/>
      <c r="TYI76" s="129"/>
      <c r="TYJ76" s="129"/>
      <c r="TYK76" s="129"/>
      <c r="TYL76" s="129"/>
      <c r="TYM76" s="129"/>
      <c r="TYN76" s="129"/>
      <c r="TYO76" s="129"/>
      <c r="TYP76" s="129"/>
      <c r="TYQ76" s="129"/>
      <c r="TYR76" s="129"/>
      <c r="TYS76" s="129"/>
      <c r="TYT76" s="129"/>
      <c r="TYU76" s="129"/>
      <c r="TYV76" s="129"/>
      <c r="TYW76" s="129"/>
      <c r="TYX76" s="129"/>
      <c r="TYY76" s="129"/>
      <c r="TYZ76" s="129"/>
      <c r="TZA76" s="129"/>
      <c r="TZB76" s="129"/>
      <c r="TZC76" s="129"/>
      <c r="TZD76" s="129"/>
      <c r="TZE76" s="129"/>
      <c r="TZF76" s="129"/>
      <c r="TZG76" s="129"/>
      <c r="TZH76" s="129"/>
      <c r="TZI76" s="129"/>
      <c r="TZJ76" s="129"/>
      <c r="TZK76" s="129"/>
      <c r="TZL76" s="129"/>
      <c r="TZM76" s="129"/>
      <c r="TZN76" s="129"/>
      <c r="TZO76" s="129"/>
      <c r="TZP76" s="129"/>
      <c r="TZQ76" s="129"/>
      <c r="TZR76" s="129"/>
      <c r="TZS76" s="129"/>
      <c r="TZT76" s="129"/>
      <c r="TZU76" s="129"/>
      <c r="TZV76" s="129"/>
      <c r="TZW76" s="129"/>
      <c r="TZX76" s="129"/>
      <c r="TZY76" s="129"/>
      <c r="TZZ76" s="129"/>
      <c r="UAA76" s="129"/>
      <c r="UAB76" s="129"/>
      <c r="UAC76" s="129"/>
      <c r="UAD76" s="129"/>
      <c r="UAE76" s="129"/>
      <c r="UAF76" s="129"/>
      <c r="UAG76" s="129"/>
      <c r="UAH76" s="129"/>
      <c r="UAI76" s="129"/>
      <c r="UAJ76" s="129"/>
      <c r="UAK76" s="129"/>
      <c r="UAL76" s="129"/>
      <c r="UAM76" s="129"/>
      <c r="UAN76" s="129"/>
      <c r="UAO76" s="129"/>
      <c r="UAP76" s="129"/>
      <c r="UAQ76" s="129"/>
      <c r="UAR76" s="129"/>
      <c r="UAS76" s="129"/>
      <c r="UAT76" s="129"/>
      <c r="UAU76" s="129"/>
      <c r="UAV76" s="129"/>
      <c r="UAW76" s="129"/>
      <c r="UAX76" s="129"/>
      <c r="UAY76" s="129"/>
      <c r="UAZ76" s="129"/>
      <c r="UBA76" s="129"/>
      <c r="UBB76" s="129"/>
      <c r="UBC76" s="129"/>
      <c r="UBD76" s="129"/>
      <c r="UBE76" s="129"/>
      <c r="UBF76" s="129"/>
      <c r="UBG76" s="129"/>
      <c r="UBH76" s="129"/>
      <c r="UBI76" s="129"/>
      <c r="UBJ76" s="129"/>
      <c r="UBK76" s="129"/>
      <c r="UBL76" s="129"/>
      <c r="UBM76" s="129"/>
      <c r="UBN76" s="129"/>
      <c r="UBO76" s="129"/>
      <c r="UBP76" s="129"/>
      <c r="UBQ76" s="129"/>
      <c r="UBR76" s="129"/>
      <c r="UBS76" s="129"/>
      <c r="UBT76" s="129"/>
      <c r="UBU76" s="129"/>
      <c r="UBV76" s="129"/>
      <c r="UBW76" s="129"/>
      <c r="UBX76" s="129"/>
      <c r="UBY76" s="129"/>
      <c r="UBZ76" s="129"/>
      <c r="UCA76" s="129"/>
      <c r="UCB76" s="129"/>
      <c r="UCC76" s="129"/>
      <c r="UCD76" s="129"/>
      <c r="UCE76" s="129"/>
      <c r="UCF76" s="129"/>
      <c r="UCG76" s="129"/>
      <c r="UCH76" s="129"/>
      <c r="UCI76" s="129"/>
      <c r="UCJ76" s="129"/>
      <c r="UCK76" s="129"/>
      <c r="UCL76" s="129"/>
      <c r="UCM76" s="129"/>
      <c r="UCN76" s="129"/>
      <c r="UCO76" s="129"/>
      <c r="UCP76" s="129"/>
      <c r="UCQ76" s="129"/>
      <c r="UCR76" s="129"/>
      <c r="UCS76" s="129"/>
      <c r="UCT76" s="129"/>
      <c r="UCU76" s="129"/>
      <c r="UCV76" s="129"/>
      <c r="UCW76" s="129"/>
      <c r="UCX76" s="129"/>
      <c r="UCY76" s="129"/>
      <c r="UCZ76" s="129"/>
      <c r="UDA76" s="129"/>
      <c r="UDB76" s="129"/>
      <c r="UDC76" s="129"/>
      <c r="UDD76" s="129"/>
      <c r="UDE76" s="129"/>
      <c r="UDF76" s="129"/>
      <c r="UDG76" s="129"/>
      <c r="UDH76" s="129"/>
      <c r="UDI76" s="129"/>
      <c r="UDJ76" s="129"/>
      <c r="UDK76" s="129"/>
      <c r="UDL76" s="129"/>
      <c r="UDM76" s="129"/>
      <c r="UDN76" s="129"/>
      <c r="UDO76" s="129"/>
      <c r="UDP76" s="129"/>
      <c r="UDQ76" s="129"/>
      <c r="UDR76" s="129"/>
      <c r="UDS76" s="129"/>
      <c r="UDT76" s="129"/>
      <c r="UDU76" s="129"/>
      <c r="UDV76" s="129"/>
      <c r="UDW76" s="129"/>
      <c r="UDX76" s="129"/>
      <c r="UDY76" s="129"/>
      <c r="UDZ76" s="129"/>
      <c r="UEA76" s="129"/>
      <c r="UEB76" s="129"/>
      <c r="UEC76" s="129"/>
      <c r="UED76" s="129"/>
      <c r="UEE76" s="129"/>
      <c r="UEF76" s="129"/>
      <c r="UEG76" s="129"/>
      <c r="UEH76" s="129"/>
      <c r="UEI76" s="129"/>
      <c r="UEJ76" s="129"/>
      <c r="UEK76" s="129"/>
      <c r="UEL76" s="129"/>
      <c r="UEM76" s="129"/>
      <c r="UEN76" s="129"/>
      <c r="UEO76" s="129"/>
      <c r="UEP76" s="129"/>
      <c r="UEQ76" s="129"/>
      <c r="UER76" s="129"/>
      <c r="UES76" s="129"/>
      <c r="UET76" s="129"/>
      <c r="UEU76" s="129"/>
      <c r="UEV76" s="129"/>
      <c r="UEW76" s="129"/>
      <c r="UEX76" s="129"/>
      <c r="UEY76" s="129"/>
      <c r="UEZ76" s="129"/>
      <c r="UFA76" s="129"/>
      <c r="UFB76" s="129"/>
      <c r="UFC76" s="129"/>
      <c r="UFD76" s="129"/>
      <c r="UFE76" s="129"/>
      <c r="UFF76" s="129"/>
      <c r="UFG76" s="129"/>
      <c r="UFH76" s="129"/>
      <c r="UFI76" s="129"/>
      <c r="UFJ76" s="129"/>
      <c r="UFK76" s="129"/>
      <c r="UFL76" s="129"/>
      <c r="UFM76" s="129"/>
      <c r="UFN76" s="129"/>
      <c r="UFO76" s="129"/>
      <c r="UFP76" s="129"/>
      <c r="UFQ76" s="129"/>
      <c r="UFR76" s="129"/>
      <c r="UFS76" s="129"/>
      <c r="UFT76" s="129"/>
      <c r="UFU76" s="129"/>
      <c r="UFV76" s="129"/>
      <c r="UFW76" s="129"/>
      <c r="UFX76" s="129"/>
      <c r="UFY76" s="129"/>
      <c r="UFZ76" s="129"/>
      <c r="UGA76" s="129"/>
      <c r="UGB76" s="129"/>
      <c r="UGC76" s="129"/>
      <c r="UGD76" s="129"/>
      <c r="UGE76" s="129"/>
      <c r="UGF76" s="129"/>
      <c r="UGG76" s="129"/>
      <c r="UGH76" s="129"/>
      <c r="UGI76" s="129"/>
      <c r="UGJ76" s="129"/>
      <c r="UGK76" s="129"/>
      <c r="UGL76" s="129"/>
      <c r="UGM76" s="129"/>
      <c r="UGN76" s="129"/>
      <c r="UGO76" s="129"/>
      <c r="UGP76" s="129"/>
      <c r="UGQ76" s="129"/>
      <c r="UGR76" s="129"/>
      <c r="UGS76" s="129"/>
      <c r="UGT76" s="129"/>
      <c r="UGU76" s="129"/>
      <c r="UGV76" s="129"/>
      <c r="UGW76" s="129"/>
      <c r="UGX76" s="129"/>
      <c r="UGY76" s="129"/>
      <c r="UGZ76" s="129"/>
      <c r="UHA76" s="129"/>
      <c r="UHB76" s="129"/>
      <c r="UHC76" s="129"/>
      <c r="UHD76" s="129"/>
      <c r="UHE76" s="129"/>
      <c r="UHF76" s="129"/>
      <c r="UHG76" s="129"/>
      <c r="UHH76" s="129"/>
      <c r="UHI76" s="129"/>
      <c r="UHJ76" s="129"/>
      <c r="UHK76" s="129"/>
      <c r="UHL76" s="129"/>
      <c r="UHM76" s="129"/>
      <c r="UHN76" s="129"/>
      <c r="UHO76" s="129"/>
      <c r="UHP76" s="129"/>
      <c r="UHQ76" s="129"/>
      <c r="UHR76" s="129"/>
      <c r="UHS76" s="129"/>
      <c r="UHT76" s="129"/>
      <c r="UHU76" s="129"/>
      <c r="UHV76" s="129"/>
      <c r="UHW76" s="129"/>
      <c r="UHX76" s="129"/>
      <c r="UHY76" s="129"/>
      <c r="UHZ76" s="129"/>
      <c r="UIA76" s="129"/>
      <c r="UIB76" s="129"/>
      <c r="UIC76" s="129"/>
      <c r="UID76" s="129"/>
      <c r="UIE76" s="129"/>
      <c r="UIF76" s="129"/>
      <c r="UIG76" s="129"/>
      <c r="UIH76" s="129"/>
      <c r="UII76" s="129"/>
      <c r="UIJ76" s="129"/>
      <c r="UIK76" s="129"/>
      <c r="UIL76" s="129"/>
      <c r="UIM76" s="129"/>
      <c r="UIN76" s="129"/>
      <c r="UIO76" s="129"/>
      <c r="UIP76" s="129"/>
      <c r="UIQ76" s="129"/>
      <c r="UIR76" s="129"/>
      <c r="UIS76" s="129"/>
      <c r="UIT76" s="129"/>
      <c r="UIU76" s="129"/>
      <c r="UIV76" s="129"/>
      <c r="UIW76" s="129"/>
      <c r="UIX76" s="129"/>
      <c r="UIY76" s="129"/>
      <c r="UIZ76" s="129"/>
      <c r="UJA76" s="129"/>
      <c r="UJB76" s="129"/>
      <c r="UJC76" s="129"/>
      <c r="UJD76" s="129"/>
      <c r="UJE76" s="129"/>
      <c r="UJF76" s="129"/>
      <c r="UJG76" s="129"/>
      <c r="UJH76" s="129"/>
      <c r="UJI76" s="129"/>
      <c r="UJJ76" s="129"/>
      <c r="UJK76" s="129"/>
      <c r="UJL76" s="129"/>
      <c r="UJM76" s="129"/>
      <c r="UJN76" s="129"/>
      <c r="UJO76" s="129"/>
      <c r="UJP76" s="129"/>
      <c r="UJQ76" s="129"/>
      <c r="UJR76" s="129"/>
      <c r="UJS76" s="129"/>
      <c r="UJT76" s="129"/>
      <c r="UJU76" s="129"/>
      <c r="UJV76" s="129"/>
      <c r="UJW76" s="129"/>
      <c r="UJX76" s="129"/>
      <c r="UJY76" s="129"/>
      <c r="UJZ76" s="129"/>
      <c r="UKA76" s="129"/>
      <c r="UKB76" s="129"/>
      <c r="UKC76" s="129"/>
      <c r="UKD76" s="129"/>
      <c r="UKE76" s="129"/>
      <c r="UKF76" s="129"/>
      <c r="UKG76" s="129"/>
      <c r="UKH76" s="129"/>
      <c r="UKI76" s="129"/>
      <c r="UKJ76" s="129"/>
      <c r="UKK76" s="129"/>
      <c r="UKL76" s="129"/>
      <c r="UKM76" s="129"/>
      <c r="UKN76" s="129"/>
      <c r="UKO76" s="129"/>
      <c r="UKP76" s="129"/>
      <c r="UKQ76" s="129"/>
      <c r="UKR76" s="129"/>
      <c r="UKS76" s="129"/>
      <c r="UKT76" s="129"/>
      <c r="UKU76" s="129"/>
      <c r="UKV76" s="129"/>
      <c r="UKW76" s="129"/>
      <c r="UKX76" s="129"/>
      <c r="UKY76" s="129"/>
      <c r="UKZ76" s="129"/>
      <c r="ULA76" s="129"/>
      <c r="ULB76" s="129"/>
      <c r="ULC76" s="129"/>
      <c r="ULD76" s="129"/>
      <c r="ULE76" s="129"/>
      <c r="ULF76" s="129"/>
      <c r="ULG76" s="129"/>
      <c r="ULH76" s="129"/>
      <c r="ULI76" s="129"/>
      <c r="ULJ76" s="129"/>
      <c r="ULK76" s="129"/>
      <c r="ULL76" s="129"/>
      <c r="ULM76" s="129"/>
      <c r="ULN76" s="129"/>
      <c r="ULO76" s="129"/>
      <c r="ULP76" s="129"/>
      <c r="ULQ76" s="129"/>
      <c r="ULR76" s="129"/>
      <c r="ULS76" s="129"/>
      <c r="ULT76" s="129"/>
      <c r="ULU76" s="129"/>
      <c r="ULV76" s="129"/>
      <c r="ULW76" s="129"/>
      <c r="ULX76" s="129"/>
      <c r="ULY76" s="129"/>
      <c r="ULZ76" s="129"/>
      <c r="UMA76" s="129"/>
      <c r="UMB76" s="129"/>
      <c r="UMC76" s="129"/>
      <c r="UMD76" s="129"/>
      <c r="UME76" s="129"/>
      <c r="UMF76" s="129"/>
      <c r="UMG76" s="129"/>
      <c r="UMH76" s="129"/>
      <c r="UMI76" s="129"/>
      <c r="UMJ76" s="129"/>
      <c r="UMK76" s="129"/>
      <c r="UML76" s="129"/>
      <c r="UMM76" s="129"/>
      <c r="UMN76" s="129"/>
      <c r="UMO76" s="129"/>
      <c r="UMP76" s="129"/>
      <c r="UMQ76" s="129"/>
      <c r="UMR76" s="129"/>
      <c r="UMS76" s="129"/>
      <c r="UMT76" s="129"/>
      <c r="UMU76" s="129"/>
      <c r="UMV76" s="129"/>
      <c r="UMW76" s="129"/>
      <c r="UMX76" s="129"/>
      <c r="UMY76" s="129"/>
      <c r="UMZ76" s="129"/>
      <c r="UNA76" s="129"/>
      <c r="UNB76" s="129"/>
      <c r="UNC76" s="129"/>
      <c r="UND76" s="129"/>
      <c r="UNE76" s="129"/>
      <c r="UNF76" s="129"/>
      <c r="UNG76" s="129"/>
      <c r="UNH76" s="129"/>
      <c r="UNI76" s="129"/>
      <c r="UNJ76" s="129"/>
      <c r="UNK76" s="129"/>
      <c r="UNL76" s="129"/>
      <c r="UNM76" s="129"/>
      <c r="UNN76" s="129"/>
      <c r="UNO76" s="129"/>
      <c r="UNP76" s="129"/>
      <c r="UNQ76" s="129"/>
      <c r="UNR76" s="129"/>
      <c r="UNS76" s="129"/>
      <c r="UNT76" s="129"/>
      <c r="UNU76" s="129"/>
      <c r="UNV76" s="129"/>
      <c r="UNW76" s="129"/>
      <c r="UNX76" s="129"/>
      <c r="UNY76" s="129"/>
      <c r="UNZ76" s="129"/>
      <c r="UOA76" s="129"/>
      <c r="UOB76" s="129"/>
      <c r="UOC76" s="129"/>
      <c r="UOD76" s="129"/>
      <c r="UOE76" s="129"/>
      <c r="UOF76" s="129"/>
      <c r="UOG76" s="129"/>
      <c r="UOH76" s="129"/>
      <c r="UOI76" s="129"/>
      <c r="UOJ76" s="129"/>
      <c r="UOK76" s="129"/>
      <c r="UOL76" s="129"/>
      <c r="UOM76" s="129"/>
      <c r="UON76" s="129"/>
      <c r="UOO76" s="129"/>
      <c r="UOP76" s="129"/>
      <c r="UOQ76" s="129"/>
      <c r="UOR76" s="129"/>
      <c r="UOS76" s="129"/>
      <c r="UOT76" s="129"/>
      <c r="UOU76" s="129"/>
      <c r="UOV76" s="129"/>
      <c r="UOW76" s="129"/>
      <c r="UOX76" s="129"/>
      <c r="UOY76" s="129"/>
      <c r="UOZ76" s="129"/>
      <c r="UPA76" s="129"/>
      <c r="UPB76" s="129"/>
      <c r="UPC76" s="129"/>
      <c r="UPD76" s="129"/>
      <c r="UPE76" s="129"/>
      <c r="UPF76" s="129"/>
      <c r="UPG76" s="129"/>
      <c r="UPH76" s="129"/>
      <c r="UPI76" s="129"/>
      <c r="UPJ76" s="129"/>
      <c r="UPK76" s="129"/>
      <c r="UPL76" s="129"/>
      <c r="UPM76" s="129"/>
      <c r="UPN76" s="129"/>
      <c r="UPO76" s="129"/>
      <c r="UPP76" s="129"/>
      <c r="UPQ76" s="129"/>
      <c r="UPR76" s="129"/>
      <c r="UPS76" s="129"/>
      <c r="UPT76" s="129"/>
      <c r="UPU76" s="129"/>
      <c r="UPV76" s="129"/>
      <c r="UPW76" s="129"/>
      <c r="UPX76" s="129"/>
      <c r="UPY76" s="129"/>
      <c r="UPZ76" s="129"/>
      <c r="UQA76" s="129"/>
      <c r="UQB76" s="129"/>
      <c r="UQC76" s="129"/>
      <c r="UQD76" s="129"/>
      <c r="UQE76" s="129"/>
      <c r="UQF76" s="129"/>
      <c r="UQG76" s="129"/>
      <c r="UQH76" s="129"/>
      <c r="UQI76" s="129"/>
      <c r="UQJ76" s="129"/>
      <c r="UQK76" s="129"/>
      <c r="UQL76" s="129"/>
      <c r="UQM76" s="129"/>
      <c r="UQN76" s="129"/>
      <c r="UQO76" s="129"/>
      <c r="UQP76" s="129"/>
      <c r="UQQ76" s="129"/>
      <c r="UQR76" s="129"/>
      <c r="UQS76" s="129"/>
      <c r="UQT76" s="129"/>
      <c r="UQU76" s="129"/>
      <c r="UQV76" s="129"/>
      <c r="UQW76" s="129"/>
      <c r="UQX76" s="129"/>
      <c r="UQY76" s="129"/>
      <c r="UQZ76" s="129"/>
      <c r="URA76" s="129"/>
      <c r="URB76" s="129"/>
      <c r="URC76" s="129"/>
      <c r="URD76" s="129"/>
      <c r="URE76" s="129"/>
      <c r="URF76" s="129"/>
      <c r="URG76" s="129"/>
      <c r="URH76" s="129"/>
      <c r="URI76" s="129"/>
      <c r="URJ76" s="129"/>
      <c r="URK76" s="129"/>
      <c r="URL76" s="129"/>
      <c r="URM76" s="129"/>
      <c r="URN76" s="129"/>
      <c r="URO76" s="129"/>
      <c r="URP76" s="129"/>
      <c r="URQ76" s="129"/>
      <c r="URR76" s="129"/>
      <c r="URS76" s="129"/>
      <c r="URT76" s="129"/>
      <c r="URU76" s="129"/>
      <c r="URV76" s="129"/>
      <c r="URW76" s="129"/>
      <c r="URX76" s="129"/>
      <c r="URY76" s="129"/>
      <c r="URZ76" s="129"/>
      <c r="USA76" s="129"/>
      <c r="USB76" s="129"/>
      <c r="USC76" s="129"/>
      <c r="USD76" s="129"/>
      <c r="USE76" s="129"/>
      <c r="USF76" s="129"/>
      <c r="USG76" s="129"/>
      <c r="USH76" s="129"/>
      <c r="USI76" s="129"/>
      <c r="USJ76" s="129"/>
      <c r="USK76" s="129"/>
      <c r="USL76" s="129"/>
      <c r="USM76" s="129"/>
      <c r="USN76" s="129"/>
      <c r="USO76" s="129"/>
      <c r="USP76" s="129"/>
      <c r="USQ76" s="129"/>
      <c r="USR76" s="129"/>
      <c r="USS76" s="129"/>
      <c r="UST76" s="129"/>
      <c r="USU76" s="129"/>
      <c r="USV76" s="129"/>
      <c r="USW76" s="129"/>
      <c r="USX76" s="129"/>
      <c r="USY76" s="129"/>
      <c r="USZ76" s="129"/>
      <c r="UTA76" s="129"/>
      <c r="UTB76" s="129"/>
      <c r="UTC76" s="129"/>
      <c r="UTD76" s="129"/>
      <c r="UTE76" s="129"/>
      <c r="UTF76" s="129"/>
      <c r="UTG76" s="129"/>
      <c r="UTH76" s="129"/>
      <c r="UTI76" s="129"/>
      <c r="UTJ76" s="129"/>
      <c r="UTK76" s="129"/>
      <c r="UTL76" s="129"/>
      <c r="UTM76" s="129"/>
      <c r="UTN76" s="129"/>
      <c r="UTO76" s="129"/>
      <c r="UTP76" s="129"/>
      <c r="UTQ76" s="129"/>
      <c r="UTR76" s="129"/>
      <c r="UTS76" s="129"/>
      <c r="UTT76" s="129"/>
      <c r="UTU76" s="129"/>
      <c r="UTV76" s="129"/>
      <c r="UTW76" s="129"/>
      <c r="UTX76" s="129"/>
      <c r="UTY76" s="129"/>
      <c r="UTZ76" s="129"/>
      <c r="UUA76" s="129"/>
      <c r="UUB76" s="129"/>
      <c r="UUC76" s="129"/>
      <c r="UUD76" s="129"/>
      <c r="UUE76" s="129"/>
      <c r="UUF76" s="129"/>
      <c r="UUG76" s="129"/>
      <c r="UUH76" s="129"/>
      <c r="UUI76" s="129"/>
      <c r="UUJ76" s="129"/>
      <c r="UUK76" s="129"/>
      <c r="UUL76" s="129"/>
      <c r="UUM76" s="129"/>
      <c r="UUN76" s="129"/>
      <c r="UUO76" s="129"/>
      <c r="UUP76" s="129"/>
      <c r="UUQ76" s="129"/>
      <c r="UUR76" s="129"/>
      <c r="UUS76" s="129"/>
      <c r="UUT76" s="129"/>
      <c r="UUU76" s="129"/>
      <c r="UUV76" s="129"/>
      <c r="UUW76" s="129"/>
      <c r="UUX76" s="129"/>
      <c r="UUY76" s="129"/>
      <c r="UUZ76" s="129"/>
      <c r="UVA76" s="129"/>
      <c r="UVB76" s="129"/>
      <c r="UVC76" s="129"/>
      <c r="UVD76" s="129"/>
      <c r="UVE76" s="129"/>
      <c r="UVF76" s="129"/>
      <c r="UVG76" s="129"/>
      <c r="UVH76" s="129"/>
      <c r="UVI76" s="129"/>
      <c r="UVJ76" s="129"/>
      <c r="UVK76" s="129"/>
      <c r="UVL76" s="129"/>
      <c r="UVM76" s="129"/>
      <c r="UVN76" s="129"/>
      <c r="UVO76" s="129"/>
      <c r="UVP76" s="129"/>
      <c r="UVQ76" s="129"/>
      <c r="UVR76" s="129"/>
      <c r="UVS76" s="129"/>
      <c r="UVT76" s="129"/>
      <c r="UVU76" s="129"/>
      <c r="UVV76" s="129"/>
      <c r="UVW76" s="129"/>
      <c r="UVX76" s="129"/>
      <c r="UVY76" s="129"/>
      <c r="UVZ76" s="129"/>
      <c r="UWA76" s="129"/>
      <c r="UWB76" s="129"/>
      <c r="UWC76" s="129"/>
      <c r="UWD76" s="129"/>
      <c r="UWE76" s="129"/>
      <c r="UWF76" s="129"/>
      <c r="UWG76" s="129"/>
      <c r="UWH76" s="129"/>
      <c r="UWI76" s="129"/>
      <c r="UWJ76" s="129"/>
      <c r="UWK76" s="129"/>
      <c r="UWL76" s="129"/>
      <c r="UWM76" s="129"/>
      <c r="UWN76" s="129"/>
      <c r="UWO76" s="129"/>
      <c r="UWP76" s="129"/>
      <c r="UWQ76" s="129"/>
      <c r="UWR76" s="129"/>
      <c r="UWS76" s="129"/>
      <c r="UWT76" s="129"/>
      <c r="UWU76" s="129"/>
      <c r="UWV76" s="129"/>
      <c r="UWW76" s="129"/>
      <c r="UWX76" s="129"/>
      <c r="UWY76" s="129"/>
      <c r="UWZ76" s="129"/>
      <c r="UXA76" s="129"/>
      <c r="UXB76" s="129"/>
      <c r="UXC76" s="129"/>
      <c r="UXD76" s="129"/>
      <c r="UXE76" s="129"/>
      <c r="UXF76" s="129"/>
      <c r="UXG76" s="129"/>
      <c r="UXH76" s="129"/>
      <c r="UXI76" s="129"/>
      <c r="UXJ76" s="129"/>
      <c r="UXK76" s="129"/>
      <c r="UXL76" s="129"/>
      <c r="UXM76" s="129"/>
      <c r="UXN76" s="129"/>
      <c r="UXO76" s="129"/>
      <c r="UXP76" s="129"/>
      <c r="UXQ76" s="129"/>
      <c r="UXR76" s="129"/>
      <c r="UXS76" s="129"/>
      <c r="UXT76" s="129"/>
      <c r="UXU76" s="129"/>
      <c r="UXV76" s="129"/>
      <c r="UXW76" s="129"/>
      <c r="UXX76" s="129"/>
      <c r="UXY76" s="129"/>
      <c r="UXZ76" s="129"/>
      <c r="UYA76" s="129"/>
      <c r="UYB76" s="129"/>
      <c r="UYC76" s="129"/>
      <c r="UYD76" s="129"/>
      <c r="UYE76" s="129"/>
      <c r="UYF76" s="129"/>
      <c r="UYG76" s="129"/>
      <c r="UYH76" s="129"/>
      <c r="UYI76" s="129"/>
      <c r="UYJ76" s="129"/>
      <c r="UYK76" s="129"/>
      <c r="UYL76" s="129"/>
      <c r="UYM76" s="129"/>
      <c r="UYN76" s="129"/>
      <c r="UYO76" s="129"/>
      <c r="UYP76" s="129"/>
      <c r="UYQ76" s="129"/>
      <c r="UYR76" s="129"/>
      <c r="UYS76" s="129"/>
      <c r="UYT76" s="129"/>
      <c r="UYU76" s="129"/>
      <c r="UYV76" s="129"/>
      <c r="UYW76" s="129"/>
      <c r="UYX76" s="129"/>
      <c r="UYY76" s="129"/>
      <c r="UYZ76" s="129"/>
      <c r="UZA76" s="129"/>
      <c r="UZB76" s="129"/>
      <c r="UZC76" s="129"/>
      <c r="UZD76" s="129"/>
      <c r="UZE76" s="129"/>
      <c r="UZF76" s="129"/>
      <c r="UZG76" s="129"/>
      <c r="UZH76" s="129"/>
      <c r="UZI76" s="129"/>
      <c r="UZJ76" s="129"/>
      <c r="UZK76" s="129"/>
      <c r="UZL76" s="129"/>
      <c r="UZM76" s="129"/>
      <c r="UZN76" s="129"/>
      <c r="UZO76" s="129"/>
      <c r="UZP76" s="129"/>
      <c r="UZQ76" s="129"/>
      <c r="UZR76" s="129"/>
      <c r="UZS76" s="129"/>
      <c r="UZT76" s="129"/>
      <c r="UZU76" s="129"/>
      <c r="UZV76" s="129"/>
      <c r="UZW76" s="129"/>
      <c r="UZX76" s="129"/>
      <c r="UZY76" s="129"/>
      <c r="UZZ76" s="129"/>
      <c r="VAA76" s="129"/>
      <c r="VAB76" s="129"/>
      <c r="VAC76" s="129"/>
      <c r="VAD76" s="129"/>
      <c r="VAE76" s="129"/>
      <c r="VAF76" s="129"/>
      <c r="VAG76" s="129"/>
      <c r="VAH76" s="129"/>
      <c r="VAI76" s="129"/>
      <c r="VAJ76" s="129"/>
      <c r="VAK76" s="129"/>
      <c r="VAL76" s="129"/>
      <c r="VAM76" s="129"/>
      <c r="VAN76" s="129"/>
      <c r="VAO76" s="129"/>
      <c r="VAP76" s="129"/>
      <c r="VAQ76" s="129"/>
      <c r="VAR76" s="129"/>
      <c r="VAS76" s="129"/>
      <c r="VAT76" s="129"/>
      <c r="VAU76" s="129"/>
      <c r="VAV76" s="129"/>
      <c r="VAW76" s="129"/>
      <c r="VAX76" s="129"/>
      <c r="VAY76" s="129"/>
      <c r="VAZ76" s="129"/>
      <c r="VBA76" s="129"/>
      <c r="VBB76" s="129"/>
      <c r="VBC76" s="129"/>
      <c r="VBD76" s="129"/>
      <c r="VBE76" s="129"/>
      <c r="VBF76" s="129"/>
      <c r="VBG76" s="129"/>
      <c r="VBH76" s="129"/>
      <c r="VBI76" s="129"/>
      <c r="VBJ76" s="129"/>
      <c r="VBK76" s="129"/>
      <c r="VBL76" s="129"/>
      <c r="VBM76" s="129"/>
      <c r="VBN76" s="129"/>
      <c r="VBO76" s="129"/>
      <c r="VBP76" s="129"/>
      <c r="VBQ76" s="129"/>
      <c r="VBR76" s="129"/>
      <c r="VBS76" s="129"/>
      <c r="VBT76" s="129"/>
      <c r="VBU76" s="129"/>
      <c r="VBV76" s="129"/>
      <c r="VBW76" s="129"/>
      <c r="VBX76" s="129"/>
      <c r="VBY76" s="129"/>
      <c r="VBZ76" s="129"/>
      <c r="VCA76" s="129"/>
      <c r="VCB76" s="129"/>
      <c r="VCC76" s="129"/>
      <c r="VCD76" s="129"/>
      <c r="VCE76" s="129"/>
      <c r="VCF76" s="129"/>
      <c r="VCG76" s="129"/>
      <c r="VCH76" s="129"/>
      <c r="VCI76" s="129"/>
      <c r="VCJ76" s="129"/>
      <c r="VCK76" s="129"/>
      <c r="VCL76" s="129"/>
      <c r="VCM76" s="129"/>
      <c r="VCN76" s="129"/>
      <c r="VCO76" s="129"/>
      <c r="VCP76" s="129"/>
      <c r="VCQ76" s="129"/>
      <c r="VCR76" s="129"/>
      <c r="VCS76" s="129"/>
      <c r="VCT76" s="129"/>
      <c r="VCU76" s="129"/>
      <c r="VCV76" s="129"/>
      <c r="VCW76" s="129"/>
      <c r="VCX76" s="129"/>
      <c r="VCY76" s="129"/>
      <c r="VCZ76" s="129"/>
      <c r="VDA76" s="129"/>
      <c r="VDB76" s="129"/>
      <c r="VDC76" s="129"/>
      <c r="VDD76" s="129"/>
      <c r="VDE76" s="129"/>
      <c r="VDF76" s="129"/>
      <c r="VDG76" s="129"/>
      <c r="VDH76" s="129"/>
      <c r="VDI76" s="129"/>
      <c r="VDJ76" s="129"/>
      <c r="VDK76" s="129"/>
      <c r="VDL76" s="129"/>
      <c r="VDM76" s="129"/>
      <c r="VDN76" s="129"/>
      <c r="VDO76" s="129"/>
      <c r="VDP76" s="129"/>
      <c r="VDQ76" s="129"/>
      <c r="VDR76" s="129"/>
      <c r="VDS76" s="129"/>
      <c r="VDT76" s="129"/>
      <c r="VDU76" s="129"/>
      <c r="VDV76" s="129"/>
      <c r="VDW76" s="129"/>
      <c r="VDX76" s="129"/>
      <c r="VDY76" s="129"/>
      <c r="VDZ76" s="129"/>
      <c r="VEA76" s="129"/>
      <c r="VEB76" s="129"/>
      <c r="VEC76" s="129"/>
      <c r="VED76" s="129"/>
      <c r="VEE76" s="129"/>
      <c r="VEF76" s="129"/>
      <c r="VEG76" s="129"/>
      <c r="VEH76" s="129"/>
      <c r="VEI76" s="129"/>
      <c r="VEJ76" s="129"/>
      <c r="VEK76" s="129"/>
      <c r="VEL76" s="129"/>
      <c r="VEM76" s="129"/>
      <c r="VEN76" s="129"/>
      <c r="VEO76" s="129"/>
      <c r="VEP76" s="129"/>
      <c r="VEQ76" s="129"/>
      <c r="VER76" s="129"/>
      <c r="VES76" s="129"/>
      <c r="VET76" s="129"/>
      <c r="VEU76" s="129"/>
      <c r="VEV76" s="129"/>
      <c r="VEW76" s="129"/>
      <c r="VEX76" s="129"/>
      <c r="VEY76" s="129"/>
      <c r="VEZ76" s="129"/>
      <c r="VFA76" s="129"/>
      <c r="VFB76" s="129"/>
      <c r="VFC76" s="129"/>
      <c r="VFD76" s="129"/>
      <c r="VFE76" s="129"/>
      <c r="VFF76" s="129"/>
      <c r="VFG76" s="129"/>
      <c r="VFH76" s="129"/>
      <c r="VFI76" s="129"/>
      <c r="VFJ76" s="129"/>
      <c r="VFK76" s="129"/>
      <c r="VFL76" s="129"/>
      <c r="VFM76" s="129"/>
      <c r="VFN76" s="129"/>
      <c r="VFO76" s="129"/>
      <c r="VFP76" s="129"/>
      <c r="VFQ76" s="129"/>
      <c r="VFR76" s="129"/>
      <c r="VFS76" s="129"/>
      <c r="VFT76" s="129"/>
      <c r="VFU76" s="129"/>
      <c r="VFV76" s="129"/>
      <c r="VFW76" s="129"/>
      <c r="VFX76" s="129"/>
      <c r="VFY76" s="129"/>
      <c r="VFZ76" s="129"/>
      <c r="VGA76" s="129"/>
      <c r="VGB76" s="129"/>
      <c r="VGC76" s="129"/>
      <c r="VGD76" s="129"/>
      <c r="VGE76" s="129"/>
      <c r="VGF76" s="129"/>
      <c r="VGG76" s="129"/>
      <c r="VGH76" s="129"/>
      <c r="VGI76" s="129"/>
      <c r="VGJ76" s="129"/>
      <c r="VGK76" s="129"/>
      <c r="VGL76" s="129"/>
      <c r="VGM76" s="129"/>
      <c r="VGN76" s="129"/>
      <c r="VGO76" s="129"/>
      <c r="VGP76" s="129"/>
      <c r="VGQ76" s="129"/>
      <c r="VGR76" s="129"/>
      <c r="VGS76" s="129"/>
      <c r="VGT76" s="129"/>
      <c r="VGU76" s="129"/>
      <c r="VGV76" s="129"/>
      <c r="VGW76" s="129"/>
      <c r="VGX76" s="129"/>
      <c r="VGY76" s="129"/>
      <c r="VGZ76" s="129"/>
      <c r="VHA76" s="129"/>
      <c r="VHB76" s="129"/>
      <c r="VHC76" s="129"/>
      <c r="VHD76" s="129"/>
      <c r="VHE76" s="129"/>
      <c r="VHF76" s="129"/>
      <c r="VHG76" s="129"/>
      <c r="VHH76" s="129"/>
      <c r="VHI76" s="129"/>
      <c r="VHJ76" s="129"/>
      <c r="VHK76" s="129"/>
      <c r="VHL76" s="129"/>
      <c r="VHM76" s="129"/>
      <c r="VHN76" s="129"/>
      <c r="VHO76" s="129"/>
      <c r="VHP76" s="129"/>
      <c r="VHQ76" s="129"/>
      <c r="VHR76" s="129"/>
      <c r="VHS76" s="129"/>
      <c r="VHT76" s="129"/>
      <c r="VHU76" s="129"/>
      <c r="VHV76" s="129"/>
      <c r="VHW76" s="129"/>
      <c r="VHX76" s="129"/>
      <c r="VHY76" s="129"/>
      <c r="VHZ76" s="129"/>
      <c r="VIA76" s="129"/>
      <c r="VIB76" s="129"/>
      <c r="VIC76" s="129"/>
      <c r="VID76" s="129"/>
      <c r="VIE76" s="129"/>
      <c r="VIF76" s="129"/>
      <c r="VIG76" s="129"/>
      <c r="VIH76" s="129"/>
      <c r="VII76" s="129"/>
      <c r="VIJ76" s="129"/>
      <c r="VIK76" s="129"/>
      <c r="VIL76" s="129"/>
      <c r="VIM76" s="129"/>
      <c r="VIN76" s="129"/>
      <c r="VIO76" s="129"/>
      <c r="VIP76" s="129"/>
      <c r="VIQ76" s="129"/>
      <c r="VIR76" s="129"/>
      <c r="VIS76" s="129"/>
      <c r="VIT76" s="129"/>
      <c r="VIU76" s="129"/>
      <c r="VIV76" s="129"/>
      <c r="VIW76" s="129"/>
      <c r="VIX76" s="129"/>
      <c r="VIY76" s="129"/>
      <c r="VIZ76" s="129"/>
      <c r="VJA76" s="129"/>
      <c r="VJB76" s="129"/>
      <c r="VJC76" s="129"/>
      <c r="VJD76" s="129"/>
      <c r="VJE76" s="129"/>
      <c r="VJF76" s="129"/>
      <c r="VJG76" s="129"/>
      <c r="VJH76" s="129"/>
      <c r="VJI76" s="129"/>
      <c r="VJJ76" s="129"/>
      <c r="VJK76" s="129"/>
      <c r="VJL76" s="129"/>
      <c r="VJM76" s="129"/>
      <c r="VJN76" s="129"/>
      <c r="VJO76" s="129"/>
      <c r="VJP76" s="129"/>
      <c r="VJQ76" s="129"/>
      <c r="VJR76" s="129"/>
      <c r="VJS76" s="129"/>
      <c r="VJT76" s="129"/>
      <c r="VJU76" s="129"/>
      <c r="VJV76" s="129"/>
      <c r="VJW76" s="129"/>
      <c r="VJX76" s="129"/>
      <c r="VJY76" s="129"/>
      <c r="VJZ76" s="129"/>
      <c r="VKA76" s="129"/>
      <c r="VKB76" s="129"/>
      <c r="VKC76" s="129"/>
      <c r="VKD76" s="129"/>
      <c r="VKE76" s="129"/>
      <c r="VKF76" s="129"/>
      <c r="VKG76" s="129"/>
      <c r="VKH76" s="129"/>
      <c r="VKI76" s="129"/>
      <c r="VKJ76" s="129"/>
      <c r="VKK76" s="129"/>
      <c r="VKL76" s="129"/>
      <c r="VKM76" s="129"/>
      <c r="VKN76" s="129"/>
      <c r="VKO76" s="129"/>
      <c r="VKP76" s="129"/>
      <c r="VKQ76" s="129"/>
      <c r="VKR76" s="129"/>
      <c r="VKS76" s="129"/>
      <c r="VKT76" s="129"/>
      <c r="VKU76" s="129"/>
      <c r="VKV76" s="129"/>
      <c r="VKW76" s="129"/>
      <c r="VKX76" s="129"/>
      <c r="VKY76" s="129"/>
      <c r="VKZ76" s="129"/>
      <c r="VLA76" s="129"/>
      <c r="VLB76" s="129"/>
      <c r="VLC76" s="129"/>
      <c r="VLD76" s="129"/>
      <c r="VLE76" s="129"/>
      <c r="VLF76" s="129"/>
      <c r="VLG76" s="129"/>
      <c r="VLH76" s="129"/>
      <c r="VLI76" s="129"/>
      <c r="VLJ76" s="129"/>
      <c r="VLK76" s="129"/>
      <c r="VLL76" s="129"/>
      <c r="VLM76" s="129"/>
      <c r="VLN76" s="129"/>
      <c r="VLO76" s="129"/>
      <c r="VLP76" s="129"/>
      <c r="VLQ76" s="129"/>
      <c r="VLR76" s="129"/>
      <c r="VLS76" s="129"/>
      <c r="VLT76" s="129"/>
      <c r="VLU76" s="129"/>
      <c r="VLV76" s="129"/>
      <c r="VLW76" s="129"/>
      <c r="VLX76" s="129"/>
      <c r="VLY76" s="129"/>
      <c r="VLZ76" s="129"/>
      <c r="VMA76" s="129"/>
      <c r="VMB76" s="129"/>
      <c r="VMC76" s="129"/>
      <c r="VMD76" s="129"/>
      <c r="VME76" s="129"/>
      <c r="VMF76" s="129"/>
      <c r="VMG76" s="129"/>
      <c r="VMH76" s="129"/>
      <c r="VMI76" s="129"/>
      <c r="VMJ76" s="129"/>
      <c r="VMK76" s="129"/>
      <c r="VML76" s="129"/>
      <c r="VMM76" s="129"/>
      <c r="VMN76" s="129"/>
      <c r="VMO76" s="129"/>
      <c r="VMP76" s="129"/>
      <c r="VMQ76" s="129"/>
      <c r="VMR76" s="129"/>
      <c r="VMS76" s="129"/>
      <c r="VMT76" s="129"/>
      <c r="VMU76" s="129"/>
      <c r="VMV76" s="129"/>
      <c r="VMW76" s="129"/>
      <c r="VMX76" s="129"/>
      <c r="VMY76" s="129"/>
      <c r="VMZ76" s="129"/>
      <c r="VNA76" s="129"/>
      <c r="VNB76" s="129"/>
      <c r="VNC76" s="129"/>
      <c r="VND76" s="129"/>
      <c r="VNE76" s="129"/>
      <c r="VNF76" s="129"/>
      <c r="VNG76" s="129"/>
      <c r="VNH76" s="129"/>
      <c r="VNI76" s="129"/>
      <c r="VNJ76" s="129"/>
      <c r="VNK76" s="129"/>
      <c r="VNL76" s="129"/>
      <c r="VNM76" s="129"/>
      <c r="VNN76" s="129"/>
      <c r="VNO76" s="129"/>
      <c r="VNP76" s="129"/>
      <c r="VNQ76" s="129"/>
      <c r="VNR76" s="129"/>
      <c r="VNS76" s="129"/>
      <c r="VNT76" s="129"/>
      <c r="VNU76" s="129"/>
      <c r="VNV76" s="129"/>
      <c r="VNW76" s="129"/>
      <c r="VNX76" s="129"/>
      <c r="VNY76" s="129"/>
      <c r="VNZ76" s="129"/>
      <c r="VOA76" s="129"/>
      <c r="VOB76" s="129"/>
      <c r="VOC76" s="129"/>
      <c r="VOD76" s="129"/>
      <c r="VOE76" s="129"/>
      <c r="VOF76" s="129"/>
      <c r="VOG76" s="129"/>
      <c r="VOH76" s="129"/>
      <c r="VOI76" s="129"/>
      <c r="VOJ76" s="129"/>
      <c r="VOK76" s="129"/>
      <c r="VOL76" s="129"/>
      <c r="VOM76" s="129"/>
      <c r="VON76" s="129"/>
      <c r="VOO76" s="129"/>
      <c r="VOP76" s="129"/>
      <c r="VOQ76" s="129"/>
      <c r="VOR76" s="129"/>
      <c r="VOS76" s="129"/>
      <c r="VOT76" s="129"/>
      <c r="VOU76" s="129"/>
      <c r="VOV76" s="129"/>
      <c r="VOW76" s="129"/>
      <c r="VOX76" s="129"/>
      <c r="VOY76" s="129"/>
      <c r="VOZ76" s="129"/>
      <c r="VPA76" s="129"/>
      <c r="VPB76" s="129"/>
      <c r="VPC76" s="129"/>
      <c r="VPD76" s="129"/>
      <c r="VPE76" s="129"/>
      <c r="VPF76" s="129"/>
      <c r="VPG76" s="129"/>
      <c r="VPH76" s="129"/>
      <c r="VPI76" s="129"/>
      <c r="VPJ76" s="129"/>
      <c r="VPK76" s="129"/>
      <c r="VPL76" s="129"/>
      <c r="VPM76" s="129"/>
      <c r="VPN76" s="129"/>
      <c r="VPO76" s="129"/>
      <c r="VPP76" s="129"/>
      <c r="VPQ76" s="129"/>
      <c r="VPR76" s="129"/>
      <c r="VPS76" s="129"/>
      <c r="VPT76" s="129"/>
      <c r="VPU76" s="129"/>
      <c r="VPV76" s="129"/>
      <c r="VPW76" s="129"/>
      <c r="VPX76" s="129"/>
      <c r="VPY76" s="129"/>
      <c r="VPZ76" s="129"/>
      <c r="VQA76" s="129"/>
      <c r="VQB76" s="129"/>
      <c r="VQC76" s="129"/>
      <c r="VQD76" s="129"/>
      <c r="VQE76" s="129"/>
      <c r="VQF76" s="129"/>
      <c r="VQG76" s="129"/>
      <c r="VQH76" s="129"/>
      <c r="VQI76" s="129"/>
      <c r="VQJ76" s="129"/>
      <c r="VQK76" s="129"/>
      <c r="VQL76" s="129"/>
      <c r="VQM76" s="129"/>
      <c r="VQN76" s="129"/>
      <c r="VQO76" s="129"/>
      <c r="VQP76" s="129"/>
      <c r="VQQ76" s="129"/>
      <c r="VQR76" s="129"/>
      <c r="VQS76" s="129"/>
      <c r="VQT76" s="129"/>
      <c r="VQU76" s="129"/>
      <c r="VQV76" s="129"/>
      <c r="VQW76" s="129"/>
      <c r="VQX76" s="129"/>
      <c r="VQY76" s="129"/>
      <c r="VQZ76" s="129"/>
      <c r="VRA76" s="129"/>
      <c r="VRB76" s="129"/>
      <c r="VRC76" s="129"/>
      <c r="VRD76" s="129"/>
      <c r="VRE76" s="129"/>
      <c r="VRF76" s="129"/>
      <c r="VRG76" s="129"/>
      <c r="VRH76" s="129"/>
      <c r="VRI76" s="129"/>
      <c r="VRJ76" s="129"/>
      <c r="VRK76" s="129"/>
      <c r="VRL76" s="129"/>
      <c r="VRM76" s="129"/>
      <c r="VRN76" s="129"/>
      <c r="VRO76" s="129"/>
      <c r="VRP76" s="129"/>
      <c r="VRQ76" s="129"/>
      <c r="VRR76" s="129"/>
      <c r="VRS76" s="129"/>
      <c r="VRT76" s="129"/>
      <c r="VRU76" s="129"/>
      <c r="VRV76" s="129"/>
      <c r="VRW76" s="129"/>
      <c r="VRX76" s="129"/>
      <c r="VRY76" s="129"/>
      <c r="VRZ76" s="129"/>
      <c r="VSA76" s="129"/>
      <c r="VSB76" s="129"/>
      <c r="VSC76" s="129"/>
      <c r="VSD76" s="129"/>
      <c r="VSE76" s="129"/>
      <c r="VSF76" s="129"/>
      <c r="VSG76" s="129"/>
      <c r="VSH76" s="129"/>
      <c r="VSI76" s="129"/>
      <c r="VSJ76" s="129"/>
      <c r="VSK76" s="129"/>
      <c r="VSL76" s="129"/>
      <c r="VSM76" s="129"/>
      <c r="VSN76" s="129"/>
      <c r="VSO76" s="129"/>
      <c r="VSP76" s="129"/>
      <c r="VSQ76" s="129"/>
      <c r="VSR76" s="129"/>
      <c r="VSS76" s="129"/>
      <c r="VST76" s="129"/>
      <c r="VSU76" s="129"/>
      <c r="VSV76" s="129"/>
      <c r="VSW76" s="129"/>
      <c r="VSX76" s="129"/>
      <c r="VSY76" s="129"/>
      <c r="VSZ76" s="129"/>
      <c r="VTA76" s="129"/>
      <c r="VTB76" s="129"/>
      <c r="VTC76" s="129"/>
      <c r="VTD76" s="129"/>
      <c r="VTE76" s="129"/>
      <c r="VTF76" s="129"/>
      <c r="VTG76" s="129"/>
      <c r="VTH76" s="129"/>
      <c r="VTI76" s="129"/>
      <c r="VTJ76" s="129"/>
      <c r="VTK76" s="129"/>
      <c r="VTL76" s="129"/>
      <c r="VTM76" s="129"/>
      <c r="VTN76" s="129"/>
      <c r="VTO76" s="129"/>
      <c r="VTP76" s="129"/>
      <c r="VTQ76" s="129"/>
      <c r="VTR76" s="129"/>
      <c r="VTS76" s="129"/>
      <c r="VTT76" s="129"/>
      <c r="VTU76" s="129"/>
      <c r="VTV76" s="129"/>
      <c r="VTW76" s="129"/>
      <c r="VTX76" s="129"/>
      <c r="VTY76" s="129"/>
      <c r="VTZ76" s="129"/>
      <c r="VUA76" s="129"/>
      <c r="VUB76" s="129"/>
      <c r="VUC76" s="129"/>
      <c r="VUD76" s="129"/>
      <c r="VUE76" s="129"/>
      <c r="VUF76" s="129"/>
      <c r="VUG76" s="129"/>
      <c r="VUH76" s="129"/>
      <c r="VUI76" s="129"/>
      <c r="VUJ76" s="129"/>
      <c r="VUK76" s="129"/>
      <c r="VUL76" s="129"/>
      <c r="VUM76" s="129"/>
      <c r="VUN76" s="129"/>
      <c r="VUO76" s="129"/>
      <c r="VUP76" s="129"/>
      <c r="VUQ76" s="129"/>
      <c r="VUR76" s="129"/>
      <c r="VUS76" s="129"/>
      <c r="VUT76" s="129"/>
      <c r="VUU76" s="129"/>
      <c r="VUV76" s="129"/>
      <c r="VUW76" s="129"/>
      <c r="VUX76" s="129"/>
      <c r="VUY76" s="129"/>
      <c r="VUZ76" s="129"/>
      <c r="VVA76" s="129"/>
      <c r="VVB76" s="129"/>
      <c r="VVC76" s="129"/>
      <c r="VVD76" s="129"/>
      <c r="VVE76" s="129"/>
      <c r="VVF76" s="129"/>
      <c r="VVG76" s="129"/>
      <c r="VVH76" s="129"/>
      <c r="VVI76" s="129"/>
      <c r="VVJ76" s="129"/>
      <c r="VVK76" s="129"/>
      <c r="VVL76" s="129"/>
      <c r="VVM76" s="129"/>
      <c r="VVN76" s="129"/>
      <c r="VVO76" s="129"/>
      <c r="VVP76" s="129"/>
      <c r="VVQ76" s="129"/>
      <c r="VVR76" s="129"/>
      <c r="VVS76" s="129"/>
      <c r="VVT76" s="129"/>
      <c r="VVU76" s="129"/>
      <c r="VVV76" s="129"/>
      <c r="VVW76" s="129"/>
      <c r="VVX76" s="129"/>
      <c r="VVY76" s="129"/>
      <c r="VVZ76" s="129"/>
      <c r="VWA76" s="129"/>
      <c r="VWB76" s="129"/>
      <c r="VWC76" s="129"/>
      <c r="VWD76" s="129"/>
      <c r="VWE76" s="129"/>
      <c r="VWF76" s="129"/>
      <c r="VWG76" s="129"/>
      <c r="VWH76" s="129"/>
      <c r="VWI76" s="129"/>
      <c r="VWJ76" s="129"/>
      <c r="VWK76" s="129"/>
      <c r="VWL76" s="129"/>
      <c r="VWM76" s="129"/>
      <c r="VWN76" s="129"/>
      <c r="VWO76" s="129"/>
      <c r="VWP76" s="129"/>
      <c r="VWQ76" s="129"/>
      <c r="VWR76" s="129"/>
      <c r="VWS76" s="129"/>
      <c r="VWT76" s="129"/>
      <c r="VWU76" s="129"/>
      <c r="VWV76" s="129"/>
      <c r="VWW76" s="129"/>
      <c r="VWX76" s="129"/>
      <c r="VWY76" s="129"/>
      <c r="VWZ76" s="129"/>
      <c r="VXA76" s="129"/>
      <c r="VXB76" s="129"/>
      <c r="VXC76" s="129"/>
      <c r="VXD76" s="129"/>
      <c r="VXE76" s="129"/>
      <c r="VXF76" s="129"/>
      <c r="VXG76" s="129"/>
      <c r="VXH76" s="129"/>
      <c r="VXI76" s="129"/>
      <c r="VXJ76" s="129"/>
      <c r="VXK76" s="129"/>
      <c r="VXL76" s="129"/>
      <c r="VXM76" s="129"/>
      <c r="VXN76" s="129"/>
      <c r="VXO76" s="129"/>
      <c r="VXP76" s="129"/>
      <c r="VXQ76" s="129"/>
      <c r="VXR76" s="129"/>
      <c r="VXS76" s="129"/>
      <c r="VXT76" s="129"/>
      <c r="VXU76" s="129"/>
      <c r="VXV76" s="129"/>
      <c r="VXW76" s="129"/>
      <c r="VXX76" s="129"/>
      <c r="VXY76" s="129"/>
      <c r="VXZ76" s="129"/>
      <c r="VYA76" s="129"/>
      <c r="VYB76" s="129"/>
      <c r="VYC76" s="129"/>
      <c r="VYD76" s="129"/>
      <c r="VYE76" s="129"/>
      <c r="VYF76" s="129"/>
      <c r="VYG76" s="129"/>
      <c r="VYH76" s="129"/>
      <c r="VYI76" s="129"/>
      <c r="VYJ76" s="129"/>
      <c r="VYK76" s="129"/>
      <c r="VYL76" s="129"/>
      <c r="VYM76" s="129"/>
      <c r="VYN76" s="129"/>
      <c r="VYO76" s="129"/>
      <c r="VYP76" s="129"/>
      <c r="VYQ76" s="129"/>
      <c r="VYR76" s="129"/>
      <c r="VYS76" s="129"/>
      <c r="VYT76" s="129"/>
      <c r="VYU76" s="129"/>
      <c r="VYV76" s="129"/>
      <c r="VYW76" s="129"/>
      <c r="VYX76" s="129"/>
      <c r="VYY76" s="129"/>
      <c r="VYZ76" s="129"/>
      <c r="VZA76" s="129"/>
      <c r="VZB76" s="129"/>
      <c r="VZC76" s="129"/>
      <c r="VZD76" s="129"/>
      <c r="VZE76" s="129"/>
      <c r="VZF76" s="129"/>
      <c r="VZG76" s="129"/>
      <c r="VZH76" s="129"/>
      <c r="VZI76" s="129"/>
      <c r="VZJ76" s="129"/>
      <c r="VZK76" s="129"/>
      <c r="VZL76" s="129"/>
      <c r="VZM76" s="129"/>
      <c r="VZN76" s="129"/>
      <c r="VZO76" s="129"/>
      <c r="VZP76" s="129"/>
      <c r="VZQ76" s="129"/>
      <c r="VZR76" s="129"/>
      <c r="VZS76" s="129"/>
      <c r="VZT76" s="129"/>
      <c r="VZU76" s="129"/>
      <c r="VZV76" s="129"/>
      <c r="VZW76" s="129"/>
      <c r="VZX76" s="129"/>
      <c r="VZY76" s="129"/>
      <c r="VZZ76" s="129"/>
      <c r="WAA76" s="129"/>
      <c r="WAB76" s="129"/>
      <c r="WAC76" s="129"/>
      <c r="WAD76" s="129"/>
      <c r="WAE76" s="129"/>
      <c r="WAF76" s="129"/>
      <c r="WAG76" s="129"/>
      <c r="WAH76" s="129"/>
      <c r="WAI76" s="129"/>
      <c r="WAJ76" s="129"/>
      <c r="WAK76" s="129"/>
      <c r="WAL76" s="129"/>
      <c r="WAM76" s="129"/>
      <c r="WAN76" s="129"/>
      <c r="WAO76" s="129"/>
      <c r="WAP76" s="129"/>
      <c r="WAQ76" s="129"/>
      <c r="WAR76" s="129"/>
      <c r="WAS76" s="129"/>
      <c r="WAT76" s="129"/>
      <c r="WAU76" s="129"/>
      <c r="WAV76" s="129"/>
      <c r="WAW76" s="129"/>
      <c r="WAX76" s="129"/>
      <c r="WAY76" s="129"/>
      <c r="WAZ76" s="129"/>
      <c r="WBA76" s="129"/>
      <c r="WBB76" s="129"/>
      <c r="WBC76" s="129"/>
      <c r="WBD76" s="129"/>
      <c r="WBE76" s="129"/>
      <c r="WBF76" s="129"/>
      <c r="WBG76" s="129"/>
      <c r="WBH76" s="129"/>
      <c r="WBI76" s="129"/>
      <c r="WBJ76" s="129"/>
      <c r="WBK76" s="129"/>
      <c r="WBL76" s="129"/>
      <c r="WBM76" s="129"/>
      <c r="WBN76" s="129"/>
      <c r="WBO76" s="129"/>
      <c r="WBP76" s="129"/>
      <c r="WBQ76" s="129"/>
      <c r="WBR76" s="129"/>
      <c r="WBS76" s="129"/>
      <c r="WBT76" s="129"/>
      <c r="WBU76" s="129"/>
      <c r="WBV76" s="129"/>
      <c r="WBW76" s="129"/>
      <c r="WBX76" s="129"/>
      <c r="WBY76" s="129"/>
      <c r="WBZ76" s="129"/>
      <c r="WCA76" s="129"/>
      <c r="WCB76" s="129"/>
      <c r="WCC76" s="129"/>
      <c r="WCD76" s="129"/>
      <c r="WCE76" s="129"/>
      <c r="WCF76" s="129"/>
      <c r="WCG76" s="129"/>
      <c r="WCH76" s="129"/>
      <c r="WCI76" s="129"/>
      <c r="WCJ76" s="129"/>
      <c r="WCK76" s="129"/>
      <c r="WCL76" s="129"/>
      <c r="WCM76" s="129"/>
      <c r="WCN76" s="129"/>
      <c r="WCO76" s="129"/>
      <c r="WCP76" s="129"/>
      <c r="WCQ76" s="129"/>
      <c r="WCR76" s="129"/>
      <c r="WCS76" s="129"/>
      <c r="WCT76" s="129"/>
      <c r="WCU76" s="129"/>
      <c r="WCV76" s="129"/>
      <c r="WCW76" s="129"/>
      <c r="WCX76" s="129"/>
      <c r="WCY76" s="129"/>
      <c r="WCZ76" s="129"/>
      <c r="WDA76" s="129"/>
      <c r="WDB76" s="129"/>
      <c r="WDC76" s="129"/>
      <c r="WDD76" s="129"/>
      <c r="WDE76" s="129"/>
      <c r="WDF76" s="129"/>
      <c r="WDG76" s="129"/>
      <c r="WDH76" s="129"/>
      <c r="WDI76" s="129"/>
      <c r="WDJ76" s="129"/>
      <c r="WDK76" s="129"/>
      <c r="WDL76" s="129"/>
      <c r="WDM76" s="129"/>
      <c r="WDN76" s="129"/>
      <c r="WDO76" s="129"/>
      <c r="WDP76" s="129"/>
      <c r="WDQ76" s="129"/>
      <c r="WDR76" s="129"/>
      <c r="WDS76" s="129"/>
      <c r="WDT76" s="129"/>
      <c r="WDU76" s="129"/>
      <c r="WDV76" s="129"/>
      <c r="WDW76" s="129"/>
      <c r="WDX76" s="129"/>
      <c r="WDY76" s="129"/>
      <c r="WDZ76" s="129"/>
      <c r="WEA76" s="129"/>
      <c r="WEB76" s="129"/>
      <c r="WEC76" s="129"/>
      <c r="WED76" s="129"/>
      <c r="WEE76" s="129"/>
      <c r="WEF76" s="129"/>
      <c r="WEG76" s="129"/>
      <c r="WEH76" s="129"/>
      <c r="WEI76" s="129"/>
      <c r="WEJ76" s="129"/>
      <c r="WEK76" s="129"/>
      <c r="WEL76" s="129"/>
      <c r="WEM76" s="129"/>
      <c r="WEN76" s="129"/>
      <c r="WEO76" s="129"/>
      <c r="WEP76" s="129"/>
      <c r="WEQ76" s="129"/>
      <c r="WER76" s="129"/>
      <c r="WES76" s="129"/>
      <c r="WET76" s="129"/>
      <c r="WEU76" s="129"/>
      <c r="WEV76" s="129"/>
      <c r="WEW76" s="129"/>
      <c r="WEX76" s="129"/>
      <c r="WEY76" s="129"/>
      <c r="WEZ76" s="129"/>
      <c r="WFA76" s="129"/>
      <c r="WFB76" s="129"/>
      <c r="WFC76" s="129"/>
      <c r="WFD76" s="129"/>
      <c r="WFE76" s="129"/>
      <c r="WFF76" s="129"/>
      <c r="WFG76" s="129"/>
      <c r="WFH76" s="129"/>
      <c r="WFI76" s="129"/>
      <c r="WFJ76" s="129"/>
      <c r="WFK76" s="129"/>
      <c r="WFL76" s="129"/>
      <c r="WFM76" s="129"/>
      <c r="WFN76" s="129"/>
      <c r="WFO76" s="129"/>
      <c r="WFP76" s="129"/>
      <c r="WFQ76" s="129"/>
      <c r="WFR76" s="129"/>
      <c r="WFS76" s="129"/>
      <c r="WFT76" s="129"/>
      <c r="WFU76" s="129"/>
      <c r="WFV76" s="129"/>
      <c r="WFW76" s="129"/>
      <c r="WFX76" s="129"/>
      <c r="WFY76" s="129"/>
      <c r="WFZ76" s="129"/>
      <c r="WGA76" s="129"/>
      <c r="WGB76" s="129"/>
      <c r="WGC76" s="129"/>
      <c r="WGD76" s="129"/>
      <c r="WGE76" s="129"/>
      <c r="WGF76" s="129"/>
      <c r="WGG76" s="129"/>
      <c r="WGH76" s="129"/>
      <c r="WGI76" s="129"/>
      <c r="WGJ76" s="129"/>
      <c r="WGK76" s="129"/>
      <c r="WGL76" s="129"/>
      <c r="WGM76" s="129"/>
      <c r="WGN76" s="129"/>
      <c r="WGO76" s="129"/>
      <c r="WGP76" s="129"/>
      <c r="WGQ76" s="129"/>
      <c r="WGR76" s="129"/>
      <c r="WGS76" s="129"/>
      <c r="WGT76" s="129"/>
      <c r="WGU76" s="129"/>
      <c r="WGV76" s="129"/>
      <c r="WGW76" s="129"/>
      <c r="WGX76" s="129"/>
      <c r="WGY76" s="129"/>
      <c r="WGZ76" s="129"/>
      <c r="WHA76" s="129"/>
      <c r="WHB76" s="129"/>
      <c r="WHC76" s="129"/>
      <c r="WHD76" s="129"/>
      <c r="WHE76" s="129"/>
      <c r="WHF76" s="129"/>
      <c r="WHG76" s="129"/>
      <c r="WHH76" s="129"/>
      <c r="WHI76" s="129"/>
      <c r="WHJ76" s="129"/>
      <c r="WHK76" s="129"/>
      <c r="WHL76" s="129"/>
      <c r="WHM76" s="129"/>
      <c r="WHN76" s="129"/>
      <c r="WHO76" s="129"/>
      <c r="WHP76" s="129"/>
      <c r="WHQ76" s="129"/>
      <c r="WHR76" s="129"/>
      <c r="WHS76" s="129"/>
      <c r="WHT76" s="129"/>
      <c r="WHU76" s="129"/>
      <c r="WHV76" s="129"/>
      <c r="WHW76" s="129"/>
      <c r="WHX76" s="129"/>
      <c r="WHY76" s="129"/>
      <c r="WHZ76" s="129"/>
      <c r="WIA76" s="129"/>
      <c r="WIB76" s="129"/>
      <c r="WIC76" s="129"/>
      <c r="WID76" s="129"/>
      <c r="WIE76" s="129"/>
      <c r="WIF76" s="129"/>
      <c r="WIG76" s="129"/>
      <c r="WIH76" s="129"/>
      <c r="WII76" s="129"/>
      <c r="WIJ76" s="129"/>
      <c r="WIK76" s="129"/>
      <c r="WIL76" s="129"/>
      <c r="WIM76" s="129"/>
      <c r="WIN76" s="129"/>
      <c r="WIO76" s="129"/>
      <c r="WIP76" s="129"/>
      <c r="WIQ76" s="129"/>
      <c r="WIR76" s="129"/>
      <c r="WIS76" s="129"/>
      <c r="WIT76" s="129"/>
      <c r="WIU76" s="129"/>
      <c r="WIV76" s="129"/>
      <c r="WIW76" s="129"/>
      <c r="WIX76" s="129"/>
      <c r="WIY76" s="129"/>
      <c r="WIZ76" s="129"/>
      <c r="WJA76" s="129"/>
      <c r="WJB76" s="129"/>
      <c r="WJC76" s="129"/>
      <c r="WJD76" s="129"/>
      <c r="WJE76" s="129"/>
      <c r="WJF76" s="129"/>
      <c r="WJG76" s="129"/>
      <c r="WJH76" s="129"/>
      <c r="WJI76" s="129"/>
      <c r="WJJ76" s="129"/>
      <c r="WJK76" s="129"/>
      <c r="WJL76" s="129"/>
      <c r="WJM76" s="129"/>
      <c r="WJN76" s="129"/>
      <c r="WJO76" s="129"/>
      <c r="WJP76" s="129"/>
      <c r="WJQ76" s="129"/>
      <c r="WJR76" s="129"/>
      <c r="WJS76" s="129"/>
      <c r="WJT76" s="129"/>
      <c r="WJU76" s="129"/>
      <c r="WJV76" s="129"/>
      <c r="WJW76" s="129"/>
      <c r="WJX76" s="129"/>
      <c r="WJY76" s="129"/>
      <c r="WJZ76" s="129"/>
      <c r="WKA76" s="129"/>
      <c r="WKB76" s="129"/>
      <c r="WKC76" s="129"/>
      <c r="WKD76" s="129"/>
      <c r="WKE76" s="129"/>
      <c r="WKF76" s="129"/>
      <c r="WKG76" s="129"/>
      <c r="WKH76" s="129"/>
      <c r="WKI76" s="129"/>
      <c r="WKJ76" s="129"/>
      <c r="WKK76" s="129"/>
      <c r="WKL76" s="129"/>
      <c r="WKM76" s="129"/>
      <c r="WKN76" s="129"/>
      <c r="WKO76" s="129"/>
      <c r="WKP76" s="129"/>
      <c r="WKQ76" s="129"/>
      <c r="WKR76" s="129"/>
      <c r="WKS76" s="129"/>
      <c r="WKT76" s="129"/>
      <c r="WKU76" s="129"/>
      <c r="WKV76" s="129"/>
      <c r="WKW76" s="129"/>
      <c r="WKX76" s="129"/>
      <c r="WKY76" s="129"/>
      <c r="WKZ76" s="129"/>
      <c r="WLA76" s="129"/>
      <c r="WLB76" s="129"/>
      <c r="WLC76" s="129"/>
      <c r="WLD76" s="129"/>
      <c r="WLE76" s="129"/>
      <c r="WLF76" s="129"/>
      <c r="WLG76" s="129"/>
      <c r="WLH76" s="129"/>
      <c r="WLI76" s="129"/>
      <c r="WLJ76" s="129"/>
      <c r="WLK76" s="129"/>
      <c r="WLL76" s="129"/>
      <c r="WLM76" s="129"/>
      <c r="WLN76" s="129"/>
      <c r="WLO76" s="129"/>
      <c r="WLP76" s="129"/>
      <c r="WLQ76" s="129"/>
      <c r="WLR76" s="129"/>
      <c r="WLS76" s="129"/>
      <c r="WLT76" s="129"/>
      <c r="WLU76" s="129"/>
      <c r="WLV76" s="129"/>
      <c r="WLW76" s="129"/>
      <c r="WLX76" s="129"/>
      <c r="WLY76" s="129"/>
      <c r="WLZ76" s="129"/>
      <c r="WMA76" s="129"/>
      <c r="WMB76" s="129"/>
      <c r="WMC76" s="129"/>
      <c r="WMD76" s="129"/>
      <c r="WME76" s="129"/>
      <c r="WMF76" s="129"/>
      <c r="WMG76" s="129"/>
      <c r="WMH76" s="129"/>
      <c r="WMI76" s="129"/>
      <c r="WMJ76" s="129"/>
      <c r="WMK76" s="129"/>
      <c r="WML76" s="129"/>
      <c r="WMM76" s="129"/>
      <c r="WMN76" s="129"/>
      <c r="WMO76" s="129"/>
      <c r="WMP76" s="129"/>
      <c r="WMQ76" s="129"/>
      <c r="WMR76" s="129"/>
      <c r="WMS76" s="129"/>
      <c r="WMT76" s="129"/>
      <c r="WMU76" s="129"/>
      <c r="WMV76" s="129"/>
      <c r="WMW76" s="129"/>
      <c r="WMX76" s="129"/>
      <c r="WMY76" s="129"/>
      <c r="WMZ76" s="129"/>
      <c r="WNA76" s="129"/>
      <c r="WNB76" s="129"/>
      <c r="WNC76" s="129"/>
      <c r="WND76" s="129"/>
      <c r="WNE76" s="129"/>
      <c r="WNF76" s="129"/>
      <c r="WNG76" s="129"/>
      <c r="WNH76" s="129"/>
      <c r="WNI76" s="129"/>
      <c r="WNJ76" s="129"/>
      <c r="WNK76" s="129"/>
      <c r="WNL76" s="129"/>
      <c r="WNM76" s="129"/>
      <c r="WNN76" s="129"/>
      <c r="WNO76" s="129"/>
      <c r="WNP76" s="129"/>
      <c r="WNQ76" s="129"/>
      <c r="WNR76" s="129"/>
      <c r="WNS76" s="129"/>
      <c r="WNT76" s="129"/>
      <c r="WNU76" s="129"/>
      <c r="WNV76" s="129"/>
      <c r="WNW76" s="129"/>
      <c r="WNX76" s="129"/>
      <c r="WNY76" s="129"/>
      <c r="WNZ76" s="129"/>
      <c r="WOA76" s="129"/>
      <c r="WOB76" s="129"/>
      <c r="WOC76" s="129"/>
      <c r="WOD76" s="129"/>
      <c r="WOE76" s="129"/>
      <c r="WOF76" s="129"/>
      <c r="WOG76" s="129"/>
      <c r="WOH76" s="129"/>
      <c r="WOI76" s="129"/>
      <c r="WOJ76" s="129"/>
      <c r="WOK76" s="129"/>
      <c r="WOL76" s="129"/>
      <c r="WOM76" s="129"/>
      <c r="WON76" s="129"/>
      <c r="WOO76" s="129"/>
      <c r="WOP76" s="129"/>
      <c r="WOQ76" s="129"/>
      <c r="WOR76" s="129"/>
      <c r="WOS76" s="129"/>
      <c r="WOT76" s="129"/>
      <c r="WOU76" s="129"/>
      <c r="WOV76" s="129"/>
      <c r="WOW76" s="129"/>
      <c r="WOX76" s="129"/>
      <c r="WOY76" s="129"/>
      <c r="WOZ76" s="129"/>
      <c r="WPA76" s="129"/>
      <c r="WPB76" s="129"/>
      <c r="WPC76" s="129"/>
      <c r="WPD76" s="129"/>
      <c r="WPE76" s="129"/>
      <c r="WPF76" s="129"/>
      <c r="WPG76" s="129"/>
      <c r="WPH76" s="129"/>
      <c r="WPI76" s="129"/>
      <c r="WPJ76" s="129"/>
      <c r="WPK76" s="129"/>
      <c r="WPL76" s="129"/>
      <c r="WPM76" s="129"/>
      <c r="WPN76" s="129"/>
      <c r="WPO76" s="129"/>
      <c r="WPP76" s="129"/>
      <c r="WPQ76" s="129"/>
      <c r="WPR76" s="129"/>
      <c r="WPS76" s="129"/>
      <c r="WPT76" s="129"/>
      <c r="WPU76" s="129"/>
      <c r="WPV76" s="129"/>
      <c r="WPW76" s="129"/>
      <c r="WPX76" s="129"/>
      <c r="WPY76" s="129"/>
      <c r="WPZ76" s="129"/>
      <c r="WQA76" s="129"/>
      <c r="WQB76" s="129"/>
      <c r="WQC76" s="129"/>
      <c r="WQD76" s="129"/>
      <c r="WQE76" s="129"/>
      <c r="WQF76" s="129"/>
      <c r="WQG76" s="129"/>
      <c r="WQH76" s="129"/>
      <c r="WQI76" s="129"/>
      <c r="WQJ76" s="129"/>
      <c r="WQK76" s="129"/>
      <c r="WQL76" s="129"/>
      <c r="WQM76" s="129"/>
      <c r="WQN76" s="129"/>
      <c r="WQO76" s="129"/>
      <c r="WQP76" s="129"/>
      <c r="WQQ76" s="129"/>
      <c r="WQR76" s="129"/>
      <c r="WQS76" s="129"/>
      <c r="WQT76" s="129"/>
      <c r="WQU76" s="129"/>
      <c r="WQV76" s="129"/>
      <c r="WQW76" s="129"/>
      <c r="WQX76" s="129"/>
      <c r="WQY76" s="129"/>
      <c r="WQZ76" s="129"/>
      <c r="WRA76" s="129"/>
      <c r="WRB76" s="129"/>
      <c r="WRC76" s="129"/>
      <c r="WRD76" s="129"/>
      <c r="WRE76" s="129"/>
      <c r="WRF76" s="129"/>
      <c r="WRG76" s="129"/>
      <c r="WRH76" s="129"/>
      <c r="WRI76" s="129"/>
      <c r="WRJ76" s="129"/>
      <c r="WRK76" s="129"/>
      <c r="WRL76" s="129"/>
      <c r="WRM76" s="129"/>
      <c r="WRN76" s="129"/>
      <c r="WRO76" s="129"/>
      <c r="WRP76" s="129"/>
      <c r="WRQ76" s="129"/>
      <c r="WRR76" s="129"/>
      <c r="WRS76" s="129"/>
      <c r="WRT76" s="129"/>
      <c r="WRU76" s="129"/>
      <c r="WRV76" s="129"/>
      <c r="WRW76" s="129"/>
      <c r="WRX76" s="129"/>
      <c r="WRY76" s="129"/>
      <c r="WRZ76" s="129"/>
      <c r="WSA76" s="129"/>
      <c r="WSB76" s="129"/>
      <c r="WSC76" s="129"/>
      <c r="WSD76" s="129"/>
      <c r="WSE76" s="129"/>
      <c r="WSF76" s="129"/>
      <c r="WSG76" s="129"/>
      <c r="WSH76" s="129"/>
      <c r="WSI76" s="129"/>
      <c r="WSJ76" s="129"/>
      <c r="WSK76" s="129"/>
      <c r="WSL76" s="129"/>
      <c r="WSM76" s="129"/>
      <c r="WSN76" s="129"/>
      <c r="WSO76" s="129"/>
      <c r="WSP76" s="129"/>
      <c r="WSQ76" s="129"/>
      <c r="WSR76" s="129"/>
      <c r="WSS76" s="129"/>
      <c r="WST76" s="129"/>
      <c r="WSU76" s="129"/>
      <c r="WSV76" s="129"/>
      <c r="WSW76" s="129"/>
      <c r="WSX76" s="129"/>
      <c r="WSY76" s="129"/>
      <c r="WSZ76" s="129"/>
      <c r="WTA76" s="129"/>
      <c r="WTB76" s="129"/>
      <c r="WTC76" s="129"/>
      <c r="WTD76" s="129"/>
      <c r="WTE76" s="129"/>
      <c r="WTF76" s="129"/>
      <c r="WTG76" s="129"/>
      <c r="WTH76" s="129"/>
      <c r="WTI76" s="129"/>
      <c r="WTJ76" s="129"/>
      <c r="WTK76" s="129"/>
      <c r="WTL76" s="129"/>
      <c r="WTM76" s="129"/>
      <c r="WTN76" s="129"/>
      <c r="WTO76" s="129"/>
      <c r="WTP76" s="129"/>
      <c r="WTQ76" s="129"/>
      <c r="WTR76" s="129"/>
      <c r="WTS76" s="129"/>
      <c r="WTT76" s="129"/>
      <c r="WTU76" s="129"/>
      <c r="WTV76" s="129"/>
      <c r="WTW76" s="129"/>
      <c r="WTX76" s="129"/>
      <c r="WTY76" s="129"/>
      <c r="WTZ76" s="129"/>
      <c r="WUA76" s="129"/>
      <c r="WUB76" s="129"/>
      <c r="WUC76" s="129"/>
      <c r="WUD76" s="129"/>
      <c r="WUE76" s="129"/>
      <c r="WUF76" s="129"/>
      <c r="WUG76" s="129"/>
      <c r="WUH76" s="129"/>
      <c r="WUI76" s="129"/>
      <c r="WUJ76" s="129"/>
      <c r="WUK76" s="129"/>
      <c r="WUL76" s="129"/>
      <c r="WUM76" s="129"/>
      <c r="WUN76" s="129"/>
      <c r="WUO76" s="129"/>
      <c r="WUP76" s="129"/>
      <c r="WUQ76" s="129"/>
      <c r="WUR76" s="129"/>
      <c r="WUS76" s="129"/>
      <c r="WUT76" s="129"/>
      <c r="WUU76" s="129"/>
      <c r="WUV76" s="129"/>
      <c r="WUW76" s="129"/>
      <c r="WUX76" s="129"/>
      <c r="WUY76" s="129"/>
      <c r="WUZ76" s="129"/>
      <c r="WVA76" s="129"/>
      <c r="WVB76" s="129"/>
      <c r="WVC76" s="129"/>
      <c r="WVD76" s="129"/>
      <c r="WVE76" s="129"/>
      <c r="WVF76" s="129"/>
      <c r="WVG76" s="129"/>
      <c r="WVH76" s="129"/>
      <c r="WVI76" s="129"/>
      <c r="WVJ76" s="129"/>
      <c r="WVK76" s="129"/>
      <c r="WVL76" s="129"/>
      <c r="WVM76" s="129"/>
      <c r="WVN76" s="129"/>
      <c r="WVO76" s="129"/>
      <c r="WVP76" s="129"/>
      <c r="WVQ76" s="129"/>
      <c r="WVR76" s="129"/>
      <c r="WVS76" s="129"/>
      <c r="WVT76" s="129"/>
      <c r="WVU76" s="129"/>
      <c r="WVV76" s="129"/>
      <c r="WVW76" s="129"/>
      <c r="WVX76" s="129"/>
      <c r="WVY76" s="129"/>
      <c r="WVZ76" s="129"/>
      <c r="WWA76" s="129"/>
      <c r="WWB76" s="129"/>
      <c r="WWC76" s="129"/>
      <c r="WWD76" s="129"/>
      <c r="WWE76" s="129"/>
      <c r="WWF76" s="129"/>
      <c r="WWG76" s="129"/>
      <c r="WWH76" s="129"/>
      <c r="WWI76" s="129"/>
      <c r="WWJ76" s="129"/>
      <c r="WWK76" s="129"/>
      <c r="WWL76" s="129"/>
      <c r="WWM76" s="129"/>
      <c r="WWN76" s="129"/>
      <c r="WWO76" s="129"/>
      <c r="WWP76" s="129"/>
      <c r="WWQ76" s="129"/>
      <c r="WWR76" s="129"/>
      <c r="WWS76" s="129"/>
      <c r="WWT76" s="129"/>
      <c r="WWU76" s="129"/>
      <c r="WWV76" s="129"/>
      <c r="WWW76" s="129"/>
      <c r="WWX76" s="129"/>
      <c r="WWY76" s="129"/>
      <c r="WWZ76" s="129"/>
      <c r="WXA76" s="129"/>
      <c r="WXB76" s="129"/>
      <c r="WXC76" s="129"/>
      <c r="WXD76" s="129"/>
      <c r="WXE76" s="129"/>
      <c r="WXF76" s="129"/>
      <c r="WXG76" s="129"/>
      <c r="WXH76" s="129"/>
      <c r="WXI76" s="129"/>
      <c r="WXJ76" s="129"/>
      <c r="WXK76" s="129"/>
      <c r="WXL76" s="129"/>
      <c r="WXM76" s="129"/>
      <c r="WXN76" s="129"/>
      <c r="WXO76" s="129"/>
      <c r="WXP76" s="129"/>
      <c r="WXQ76" s="129"/>
      <c r="WXR76" s="129"/>
      <c r="WXS76" s="129"/>
      <c r="WXT76" s="129"/>
      <c r="WXU76" s="129"/>
      <c r="WXV76" s="129"/>
      <c r="WXW76" s="129"/>
      <c r="WXX76" s="129"/>
      <c r="WXY76" s="129"/>
      <c r="WXZ76" s="129"/>
      <c r="WYA76" s="129"/>
      <c r="WYB76" s="129"/>
      <c r="WYC76" s="129"/>
      <c r="WYD76" s="129"/>
      <c r="WYE76" s="129"/>
      <c r="WYF76" s="129"/>
      <c r="WYG76" s="129"/>
      <c r="WYH76" s="129"/>
      <c r="WYI76" s="129"/>
      <c r="WYJ76" s="129"/>
      <c r="WYK76" s="129"/>
      <c r="WYL76" s="129"/>
      <c r="WYM76" s="129"/>
      <c r="WYN76" s="129"/>
      <c r="WYO76" s="129"/>
      <c r="WYP76" s="129"/>
      <c r="WYQ76" s="129"/>
      <c r="WYR76" s="129"/>
      <c r="WYS76" s="129"/>
      <c r="WYT76" s="129"/>
      <c r="WYU76" s="129"/>
      <c r="WYV76" s="129"/>
      <c r="WYW76" s="129"/>
      <c r="WYX76" s="129"/>
      <c r="WYY76" s="129"/>
      <c r="WYZ76" s="129"/>
      <c r="WZA76" s="129"/>
      <c r="WZB76" s="129"/>
      <c r="WZC76" s="129"/>
      <c r="WZD76" s="129"/>
      <c r="WZE76" s="129"/>
      <c r="WZF76" s="129"/>
      <c r="WZG76" s="129"/>
      <c r="WZH76" s="129"/>
      <c r="WZI76" s="129"/>
      <c r="WZJ76" s="129"/>
      <c r="WZK76" s="129"/>
      <c r="WZL76" s="129"/>
      <c r="WZM76" s="129"/>
      <c r="WZN76" s="129"/>
      <c r="WZO76" s="129"/>
      <c r="WZP76" s="129"/>
      <c r="WZQ76" s="129"/>
      <c r="WZR76" s="129"/>
      <c r="WZS76" s="129"/>
      <c r="WZT76" s="129"/>
      <c r="WZU76" s="129"/>
      <c r="WZV76" s="129"/>
      <c r="WZW76" s="129"/>
      <c r="WZX76" s="129"/>
      <c r="WZY76" s="129"/>
      <c r="WZZ76" s="129"/>
      <c r="XAA76" s="129"/>
      <c r="XAB76" s="129"/>
      <c r="XAC76" s="129"/>
      <c r="XAD76" s="129"/>
      <c r="XAE76" s="129"/>
      <c r="XAF76" s="129"/>
      <c r="XAG76" s="129"/>
      <c r="XAH76" s="129"/>
      <c r="XAI76" s="129"/>
      <c r="XAJ76" s="129"/>
      <c r="XAK76" s="129"/>
      <c r="XAL76" s="129"/>
      <c r="XAM76" s="129"/>
      <c r="XAN76" s="129"/>
      <c r="XAO76" s="129"/>
      <c r="XAP76" s="129"/>
      <c r="XAQ76" s="129"/>
      <c r="XAR76" s="129"/>
      <c r="XAS76" s="129"/>
      <c r="XAT76" s="129"/>
      <c r="XAU76" s="129"/>
      <c r="XAV76" s="129"/>
      <c r="XAW76" s="129"/>
      <c r="XAX76" s="129"/>
      <c r="XAY76" s="129"/>
      <c r="XAZ76" s="129"/>
      <c r="XBA76" s="129"/>
      <c r="XBB76" s="129"/>
      <c r="XBC76" s="129"/>
      <c r="XBD76" s="129"/>
      <c r="XBE76" s="129"/>
      <c r="XBF76" s="129"/>
      <c r="XBG76" s="129"/>
      <c r="XBH76" s="129"/>
      <c r="XBI76" s="129"/>
      <c r="XBJ76" s="129"/>
      <c r="XBK76" s="129"/>
      <c r="XBL76" s="129"/>
      <c r="XBM76" s="129"/>
      <c r="XBN76" s="129"/>
      <c r="XBO76" s="129"/>
      <c r="XBP76" s="129"/>
      <c r="XBQ76" s="129"/>
      <c r="XBR76" s="129"/>
      <c r="XBS76" s="129"/>
      <c r="XBT76" s="129"/>
      <c r="XBU76" s="129"/>
      <c r="XBV76" s="129"/>
      <c r="XBW76" s="129"/>
      <c r="XBX76" s="129"/>
      <c r="XBY76" s="129"/>
      <c r="XBZ76" s="129"/>
      <c r="XCA76" s="129"/>
      <c r="XCB76" s="129"/>
      <c r="XCC76" s="129"/>
      <c r="XCD76" s="129"/>
      <c r="XCE76" s="129"/>
      <c r="XCF76" s="129"/>
      <c r="XCG76" s="129"/>
      <c r="XCH76" s="129"/>
      <c r="XCI76" s="129"/>
      <c r="XCJ76" s="129"/>
      <c r="XCK76" s="129"/>
      <c r="XCL76" s="129"/>
      <c r="XCM76" s="129"/>
      <c r="XCN76" s="129"/>
      <c r="XCO76" s="129"/>
      <c r="XCP76" s="129"/>
      <c r="XCQ76" s="129"/>
      <c r="XCR76" s="129"/>
      <c r="XCS76" s="129"/>
      <c r="XCT76" s="129"/>
      <c r="XCU76" s="129"/>
      <c r="XCV76" s="129"/>
      <c r="XCW76" s="129"/>
      <c r="XCX76" s="129"/>
      <c r="XCY76" s="129"/>
      <c r="XCZ76" s="129"/>
      <c r="XDA76" s="129"/>
      <c r="XDB76" s="129"/>
      <c r="XDC76" s="129"/>
      <c r="XDD76" s="129"/>
      <c r="XDE76" s="129"/>
      <c r="XDF76" s="129"/>
      <c r="XDG76" s="129"/>
      <c r="XDH76" s="129"/>
      <c r="XDI76" s="129"/>
      <c r="XDJ76" s="129"/>
      <c r="XDK76" s="129"/>
      <c r="XDL76" s="129"/>
      <c r="XDM76" s="129"/>
      <c r="XDN76" s="129"/>
      <c r="XDO76" s="129"/>
      <c r="XDP76" s="129"/>
      <c r="XDQ76" s="129"/>
      <c r="XDR76" s="129"/>
      <c r="XDS76" s="129"/>
      <c r="XDT76" s="129"/>
      <c r="XDU76" s="129"/>
      <c r="XDV76" s="129"/>
      <c r="XDW76" s="129"/>
      <c r="XDX76" s="129"/>
      <c r="XDY76" s="129"/>
      <c r="XDZ76" s="129"/>
      <c r="XEA76" s="129"/>
      <c r="XEB76" s="129"/>
      <c r="XEC76" s="129"/>
      <c r="XED76" s="129"/>
      <c r="XEE76" s="129"/>
      <c r="XEF76" s="129"/>
      <c r="XEG76" s="129"/>
      <c r="XEH76" s="129"/>
      <c r="XEI76" s="129"/>
      <c r="XEJ76" s="129"/>
      <c r="XEK76" s="129"/>
    </row>
    <row r="77" spans="1:16365" x14ac:dyDescent="0.2">
      <c r="A77" s="3"/>
      <c r="B77" s="4"/>
      <c r="C77" s="5" t="s">
        <v>101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27">
        <f>SUM(AS9:AS73)</f>
        <v>0</v>
      </c>
      <c r="AT77" s="27">
        <f>SUM(AT9:AT73)</f>
        <v>0</v>
      </c>
      <c r="AU77" s="4"/>
      <c r="AV77" s="6"/>
      <c r="AW77" s="4"/>
      <c r="AX77" s="56" t="s">
        <v>464</v>
      </c>
      <c r="AY77" s="124"/>
      <c r="AZ77" s="124"/>
      <c r="BA77" s="124"/>
      <c r="BB77" s="124"/>
      <c r="BC77" s="123"/>
      <c r="BD77" s="123"/>
      <c r="BE77" s="122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3"/>
      <c r="CM77" s="73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3"/>
      <c r="DB77" s="73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3"/>
      <c r="DQ77" s="73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3"/>
      <c r="EF77" s="73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3"/>
      <c r="EU77" s="73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3"/>
      <c r="FJ77" s="73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3"/>
      <c r="FY77" s="73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3"/>
      <c r="GN77" s="73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3"/>
      <c r="HC77" s="73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3"/>
      <c r="HR77" s="73"/>
      <c r="HS77" s="73"/>
      <c r="HT77" s="73"/>
      <c r="HU77" s="73"/>
      <c r="HV77" s="73"/>
      <c r="HW77" s="73"/>
    </row>
    <row r="78" spans="1:16365" x14ac:dyDescent="0.2">
      <c r="A78" s="3"/>
      <c r="B78" s="4"/>
      <c r="C78" s="28" t="s">
        <v>92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6"/>
      <c r="AW78" s="4"/>
      <c r="AX78" s="56" t="s">
        <v>464</v>
      </c>
      <c r="AY78" s="124"/>
      <c r="AZ78" s="124"/>
      <c r="BA78" s="124"/>
      <c r="BB78" s="124"/>
      <c r="BC78" s="123"/>
      <c r="BD78" s="123"/>
      <c r="BE78" s="122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3"/>
      <c r="CA78" s="73"/>
      <c r="CB78" s="73"/>
      <c r="CC78" s="73"/>
      <c r="CD78" s="73"/>
      <c r="CE78" s="73"/>
      <c r="CF78" s="73"/>
      <c r="CG78" s="73"/>
      <c r="CH78" s="73"/>
      <c r="CI78" s="73"/>
      <c r="CJ78" s="73"/>
      <c r="CK78" s="73"/>
      <c r="CL78" s="73"/>
      <c r="CM78" s="73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/>
      <c r="CY78" s="73"/>
      <c r="CZ78" s="73"/>
      <c r="DA78" s="73"/>
      <c r="DB78" s="73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3"/>
      <c r="DQ78" s="73"/>
      <c r="DR78" s="73"/>
      <c r="DS78" s="73"/>
      <c r="DT78" s="73"/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3"/>
      <c r="EF78" s="73"/>
      <c r="EG78" s="73"/>
      <c r="EH78" s="73"/>
      <c r="EI78" s="73"/>
      <c r="EJ78" s="73"/>
      <c r="EK78" s="73"/>
      <c r="EL78" s="73"/>
      <c r="EM78" s="73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3"/>
      <c r="FY78" s="73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M78" s="73"/>
      <c r="GN78" s="73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3"/>
      <c r="HC78" s="73"/>
      <c r="HD78" s="73"/>
      <c r="HE78" s="73"/>
      <c r="HF78" s="73"/>
      <c r="HG78" s="73"/>
      <c r="HH78" s="73"/>
      <c r="HI78" s="73"/>
      <c r="HJ78" s="73"/>
      <c r="HK78" s="73"/>
      <c r="HL78" s="73"/>
      <c r="HM78" s="73"/>
      <c r="HN78" s="73"/>
      <c r="HO78" s="73"/>
      <c r="HP78" s="73"/>
      <c r="HQ78" s="73"/>
      <c r="HR78" s="73"/>
      <c r="HS78" s="73"/>
      <c r="HT78" s="73"/>
      <c r="HU78" s="73"/>
      <c r="HV78" s="73"/>
      <c r="HW78" s="73"/>
    </row>
    <row r="79" spans="1:16365" s="129" customFormat="1" x14ac:dyDescent="0.2">
      <c r="A79" s="13">
        <v>104</v>
      </c>
      <c r="B79" s="7" t="s">
        <v>110</v>
      </c>
      <c r="C79" s="8" t="s">
        <v>374</v>
      </c>
      <c r="D79" s="8" t="s">
        <v>9</v>
      </c>
      <c r="E79" s="8" t="s">
        <v>120</v>
      </c>
      <c r="F79" s="8">
        <v>270005361</v>
      </c>
      <c r="G79" s="8" t="s">
        <v>121</v>
      </c>
      <c r="H79" s="8" t="s">
        <v>122</v>
      </c>
      <c r="I79" s="8" t="s">
        <v>123</v>
      </c>
      <c r="J79" s="8" t="s">
        <v>10</v>
      </c>
      <c r="K79" s="8">
        <v>57</v>
      </c>
      <c r="L79" s="8" t="s">
        <v>111</v>
      </c>
      <c r="M79" s="8" t="s">
        <v>106</v>
      </c>
      <c r="N79" s="8" t="s">
        <v>107</v>
      </c>
      <c r="O79" s="8" t="s">
        <v>108</v>
      </c>
      <c r="P79" s="8" t="s">
        <v>124</v>
      </c>
      <c r="Q79" s="9"/>
      <c r="R79" s="9"/>
      <c r="S79" s="9"/>
      <c r="T79" s="9"/>
      <c r="U79" s="9">
        <v>0</v>
      </c>
      <c r="V79" s="9">
        <v>0</v>
      </c>
      <c r="W79" s="9">
        <v>110</v>
      </c>
      <c r="X79" s="9">
        <v>110</v>
      </c>
      <c r="Y79" s="9">
        <v>110</v>
      </c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>
        <v>33447.54</v>
      </c>
      <c r="AS79" s="9">
        <f>SUM(T79:Y79)*AR79</f>
        <v>11037688.200000001</v>
      </c>
      <c r="AT79" s="9">
        <f t="shared" ref="AT79:AT142" si="3">AS79*1.12</f>
        <v>12362210.784000002</v>
      </c>
      <c r="AU79" s="8" t="s">
        <v>109</v>
      </c>
      <c r="AV79" s="11">
        <v>2016</v>
      </c>
      <c r="AW79" s="12"/>
      <c r="AX79" s="56" t="s">
        <v>464</v>
      </c>
      <c r="AY79" s="127"/>
      <c r="AZ79" s="128"/>
      <c r="BA79" s="128"/>
      <c r="BB79" s="127"/>
      <c r="BC79" s="127"/>
      <c r="BD79" s="127"/>
      <c r="BF79" s="130"/>
      <c r="BG79" s="130"/>
      <c r="BH79" s="130"/>
      <c r="BI79" s="130"/>
      <c r="BJ79" s="130"/>
      <c r="BK79" s="130"/>
      <c r="BL79" s="130"/>
      <c r="BM79" s="130"/>
      <c r="BN79" s="130"/>
      <c r="BO79" s="130"/>
      <c r="BP79" s="130"/>
      <c r="BQ79" s="130"/>
      <c r="BR79" s="130"/>
      <c r="BS79" s="130"/>
      <c r="BT79" s="130"/>
      <c r="BU79" s="130"/>
      <c r="BV79" s="130"/>
      <c r="BW79" s="130"/>
      <c r="BX79" s="130"/>
      <c r="BY79" s="130"/>
      <c r="BZ79" s="130"/>
      <c r="CA79" s="130"/>
      <c r="CB79" s="130"/>
      <c r="CC79" s="130"/>
      <c r="CD79" s="130"/>
      <c r="CE79" s="130"/>
      <c r="CF79" s="130"/>
      <c r="CG79" s="130"/>
      <c r="CH79" s="130"/>
      <c r="CI79" s="130"/>
      <c r="CJ79" s="130"/>
      <c r="CK79" s="130"/>
      <c r="CL79" s="130"/>
      <c r="CM79" s="130"/>
      <c r="CN79" s="130"/>
      <c r="CO79" s="130"/>
      <c r="CP79" s="130"/>
      <c r="CQ79" s="130"/>
      <c r="CR79" s="130"/>
      <c r="CS79" s="130"/>
      <c r="CT79" s="130"/>
      <c r="CU79" s="130"/>
      <c r="CV79" s="130"/>
      <c r="CW79" s="130"/>
      <c r="CX79" s="130"/>
      <c r="CY79" s="130"/>
      <c r="CZ79" s="130"/>
      <c r="DA79" s="130"/>
      <c r="DB79" s="130"/>
      <c r="DC79" s="130"/>
      <c r="DD79" s="130"/>
      <c r="DE79" s="130"/>
      <c r="DF79" s="130"/>
      <c r="DG79" s="130"/>
      <c r="DH79" s="130"/>
      <c r="DI79" s="130"/>
      <c r="DJ79" s="130"/>
      <c r="DK79" s="130"/>
      <c r="DL79" s="130"/>
      <c r="DM79" s="130"/>
      <c r="DN79" s="130"/>
      <c r="DO79" s="130"/>
      <c r="DP79" s="130"/>
      <c r="DQ79" s="130"/>
      <c r="DR79" s="130"/>
      <c r="DS79" s="130"/>
      <c r="DT79" s="130"/>
      <c r="DU79" s="130"/>
      <c r="DV79" s="130"/>
      <c r="DW79" s="130"/>
      <c r="DX79" s="130"/>
      <c r="DY79" s="130"/>
      <c r="DZ79" s="130"/>
      <c r="EA79" s="130"/>
      <c r="EB79" s="130"/>
      <c r="EC79" s="130"/>
      <c r="ED79" s="130"/>
      <c r="EE79" s="130"/>
      <c r="EF79" s="130"/>
      <c r="EG79" s="130"/>
      <c r="EH79" s="130"/>
      <c r="EI79" s="130"/>
      <c r="EJ79" s="130"/>
      <c r="EK79" s="130"/>
      <c r="EL79" s="130"/>
      <c r="EM79" s="130"/>
      <c r="EN79" s="130"/>
      <c r="EO79" s="130"/>
      <c r="EP79" s="130"/>
      <c r="EQ79" s="130"/>
      <c r="ER79" s="130"/>
      <c r="ES79" s="130"/>
      <c r="ET79" s="130"/>
      <c r="EU79" s="130"/>
      <c r="EV79" s="130"/>
      <c r="EW79" s="130"/>
      <c r="EX79" s="130"/>
      <c r="EY79" s="130"/>
      <c r="EZ79" s="130"/>
      <c r="FA79" s="130"/>
      <c r="FB79" s="130"/>
      <c r="FC79" s="130"/>
      <c r="FD79" s="130"/>
      <c r="FE79" s="130"/>
      <c r="FF79" s="130"/>
      <c r="FG79" s="130"/>
      <c r="FH79" s="130"/>
      <c r="FI79" s="130"/>
      <c r="FJ79" s="130"/>
      <c r="FK79" s="130"/>
      <c r="FL79" s="130"/>
      <c r="FM79" s="130"/>
      <c r="FN79" s="130"/>
      <c r="FO79" s="130"/>
      <c r="FP79" s="130"/>
      <c r="FQ79" s="130"/>
      <c r="FR79" s="130"/>
      <c r="FS79" s="130"/>
      <c r="FT79" s="130"/>
      <c r="FU79" s="130"/>
      <c r="FV79" s="130"/>
      <c r="FW79" s="130"/>
      <c r="FX79" s="130"/>
      <c r="FY79" s="130"/>
      <c r="FZ79" s="130"/>
      <c r="GA79" s="130"/>
      <c r="GB79" s="130"/>
      <c r="GC79" s="130"/>
      <c r="GD79" s="130"/>
      <c r="GE79" s="130"/>
      <c r="GF79" s="130"/>
      <c r="GG79" s="130"/>
      <c r="GH79" s="130"/>
      <c r="GI79" s="130"/>
      <c r="GJ79" s="130"/>
      <c r="GK79" s="130"/>
      <c r="GL79" s="130"/>
      <c r="GM79" s="130"/>
      <c r="GN79" s="130"/>
      <c r="GO79" s="130"/>
      <c r="GP79" s="130"/>
      <c r="GQ79" s="130"/>
      <c r="GR79" s="130"/>
      <c r="GS79" s="130"/>
      <c r="GT79" s="130"/>
      <c r="GU79" s="130"/>
      <c r="GV79" s="130"/>
      <c r="GW79" s="130"/>
      <c r="GX79" s="130"/>
      <c r="GY79" s="130"/>
      <c r="GZ79" s="130"/>
      <c r="HA79" s="130"/>
      <c r="HB79" s="130"/>
      <c r="HC79" s="130"/>
      <c r="HD79" s="130"/>
      <c r="HE79" s="130"/>
      <c r="HF79" s="130"/>
      <c r="HG79" s="130"/>
      <c r="HH79" s="130"/>
      <c r="HI79" s="130"/>
      <c r="HJ79" s="130"/>
      <c r="HK79" s="130"/>
      <c r="HL79" s="130"/>
      <c r="HM79" s="130"/>
      <c r="HN79" s="130"/>
      <c r="HO79" s="130"/>
      <c r="HP79" s="130"/>
      <c r="HQ79" s="130"/>
      <c r="HR79" s="130"/>
      <c r="HS79" s="130"/>
      <c r="HT79" s="130"/>
      <c r="HU79" s="130"/>
      <c r="HV79" s="130"/>
      <c r="HW79" s="130"/>
      <c r="HX79" s="130"/>
      <c r="HY79" s="130"/>
      <c r="HZ79" s="130"/>
      <c r="IA79" s="130"/>
      <c r="IB79" s="130"/>
      <c r="IC79" s="130"/>
      <c r="ID79" s="130"/>
      <c r="IE79" s="130"/>
      <c r="IF79" s="130"/>
      <c r="IG79" s="130"/>
      <c r="IH79" s="130"/>
    </row>
    <row r="80" spans="1:16365" s="129" customFormat="1" x14ac:dyDescent="0.2">
      <c r="A80" s="13">
        <v>104</v>
      </c>
      <c r="B80" s="7" t="s">
        <v>110</v>
      </c>
      <c r="C80" s="8" t="s">
        <v>375</v>
      </c>
      <c r="D80" s="8" t="s">
        <v>9</v>
      </c>
      <c r="E80" s="8" t="s">
        <v>120</v>
      </c>
      <c r="F80" s="8">
        <v>270008002</v>
      </c>
      <c r="G80" s="8" t="s">
        <v>121</v>
      </c>
      <c r="H80" s="8" t="s">
        <v>122</v>
      </c>
      <c r="I80" s="8" t="s">
        <v>126</v>
      </c>
      <c r="J80" s="8" t="s">
        <v>10</v>
      </c>
      <c r="K80" s="8">
        <v>57</v>
      </c>
      <c r="L80" s="8" t="s">
        <v>111</v>
      </c>
      <c r="M80" s="8" t="s">
        <v>106</v>
      </c>
      <c r="N80" s="8" t="s">
        <v>107</v>
      </c>
      <c r="O80" s="8" t="s">
        <v>108</v>
      </c>
      <c r="P80" s="8" t="s">
        <v>124</v>
      </c>
      <c r="Q80" s="9"/>
      <c r="R80" s="9"/>
      <c r="S80" s="9"/>
      <c r="T80" s="9"/>
      <c r="U80" s="9">
        <v>0</v>
      </c>
      <c r="V80" s="9">
        <v>75</v>
      </c>
      <c r="W80" s="9">
        <v>166</v>
      </c>
      <c r="X80" s="9">
        <v>166</v>
      </c>
      <c r="Y80" s="9">
        <v>166</v>
      </c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>
        <v>33447.54</v>
      </c>
      <c r="AS80" s="9">
        <f t="shared" ref="AS80:AS142" si="4">SUM(T80:Y80)*AR80</f>
        <v>19165440.420000002</v>
      </c>
      <c r="AT80" s="9">
        <f t="shared" si="3"/>
        <v>21465293.270400003</v>
      </c>
      <c r="AU80" s="8" t="s">
        <v>109</v>
      </c>
      <c r="AV80" s="11">
        <v>2016</v>
      </c>
      <c r="AW80" s="12"/>
      <c r="AX80" s="56" t="s">
        <v>464</v>
      </c>
      <c r="AY80" s="127"/>
      <c r="AZ80" s="128"/>
      <c r="BA80" s="128"/>
      <c r="BB80" s="127"/>
      <c r="BC80" s="127"/>
      <c r="BD80" s="127"/>
      <c r="BF80" s="130"/>
      <c r="BG80" s="130"/>
      <c r="BH80" s="130"/>
      <c r="BI80" s="130"/>
      <c r="BJ80" s="130"/>
      <c r="BK80" s="130"/>
      <c r="BL80" s="130"/>
      <c r="BM80" s="130"/>
      <c r="BN80" s="130"/>
      <c r="BO80" s="130"/>
      <c r="BP80" s="130"/>
      <c r="BQ80" s="130"/>
      <c r="BR80" s="130"/>
      <c r="BS80" s="130"/>
      <c r="BT80" s="130"/>
      <c r="BU80" s="130"/>
      <c r="BV80" s="130"/>
      <c r="BW80" s="130"/>
      <c r="BX80" s="130"/>
      <c r="BY80" s="130"/>
      <c r="BZ80" s="130"/>
      <c r="CA80" s="130"/>
      <c r="CB80" s="130"/>
      <c r="CC80" s="130"/>
      <c r="CD80" s="130"/>
      <c r="CE80" s="130"/>
      <c r="CF80" s="130"/>
      <c r="CG80" s="130"/>
      <c r="CH80" s="130"/>
      <c r="CI80" s="130"/>
      <c r="CJ80" s="130"/>
      <c r="CK80" s="130"/>
      <c r="CL80" s="130"/>
      <c r="CM80" s="130"/>
      <c r="CN80" s="130"/>
      <c r="CO80" s="130"/>
      <c r="CP80" s="130"/>
      <c r="CQ80" s="130"/>
      <c r="CR80" s="130"/>
      <c r="CS80" s="130"/>
      <c r="CT80" s="130"/>
      <c r="CU80" s="130"/>
      <c r="CV80" s="130"/>
      <c r="CW80" s="130"/>
      <c r="CX80" s="130"/>
      <c r="CY80" s="130"/>
      <c r="CZ80" s="130"/>
      <c r="DA80" s="130"/>
      <c r="DB80" s="130"/>
      <c r="DC80" s="130"/>
      <c r="DD80" s="130"/>
      <c r="DE80" s="130"/>
      <c r="DF80" s="130"/>
      <c r="DG80" s="130"/>
      <c r="DH80" s="130"/>
      <c r="DI80" s="130"/>
      <c r="DJ80" s="130"/>
      <c r="DK80" s="130"/>
      <c r="DL80" s="130"/>
      <c r="DM80" s="130"/>
      <c r="DN80" s="130"/>
      <c r="DO80" s="130"/>
      <c r="DP80" s="130"/>
      <c r="DQ80" s="130"/>
      <c r="DR80" s="130"/>
      <c r="DS80" s="130"/>
      <c r="DT80" s="130"/>
      <c r="DU80" s="130"/>
      <c r="DV80" s="130"/>
      <c r="DW80" s="130"/>
      <c r="DX80" s="130"/>
      <c r="DY80" s="130"/>
      <c r="DZ80" s="130"/>
      <c r="EA80" s="130"/>
      <c r="EB80" s="130"/>
      <c r="EC80" s="130"/>
      <c r="ED80" s="130"/>
      <c r="EE80" s="130"/>
      <c r="EF80" s="130"/>
      <c r="EG80" s="130"/>
      <c r="EH80" s="130"/>
      <c r="EI80" s="130"/>
      <c r="EJ80" s="130"/>
      <c r="EK80" s="130"/>
      <c r="EL80" s="130"/>
      <c r="EM80" s="130"/>
      <c r="EN80" s="130"/>
      <c r="EO80" s="130"/>
      <c r="EP80" s="130"/>
      <c r="EQ80" s="130"/>
      <c r="ER80" s="130"/>
      <c r="ES80" s="130"/>
      <c r="ET80" s="130"/>
      <c r="EU80" s="130"/>
      <c r="EV80" s="130"/>
      <c r="EW80" s="130"/>
      <c r="EX80" s="130"/>
      <c r="EY80" s="130"/>
      <c r="EZ80" s="130"/>
      <c r="FA80" s="130"/>
      <c r="FB80" s="130"/>
      <c r="FC80" s="130"/>
      <c r="FD80" s="130"/>
      <c r="FE80" s="130"/>
      <c r="FF80" s="130"/>
      <c r="FG80" s="130"/>
      <c r="FH80" s="130"/>
      <c r="FI80" s="130"/>
      <c r="FJ80" s="130"/>
      <c r="FK80" s="130"/>
      <c r="FL80" s="130"/>
      <c r="FM80" s="130"/>
      <c r="FN80" s="130"/>
      <c r="FO80" s="130"/>
      <c r="FP80" s="130"/>
      <c r="FQ80" s="130"/>
      <c r="FR80" s="130"/>
      <c r="FS80" s="130"/>
      <c r="FT80" s="130"/>
      <c r="FU80" s="130"/>
      <c r="FV80" s="130"/>
      <c r="FW80" s="130"/>
      <c r="FX80" s="130"/>
      <c r="FY80" s="130"/>
      <c r="FZ80" s="130"/>
      <c r="GA80" s="130"/>
      <c r="GB80" s="130"/>
      <c r="GC80" s="130"/>
      <c r="GD80" s="130"/>
      <c r="GE80" s="130"/>
      <c r="GF80" s="130"/>
      <c r="GG80" s="130"/>
      <c r="GH80" s="130"/>
      <c r="GI80" s="130"/>
      <c r="GJ80" s="130"/>
      <c r="GK80" s="130"/>
      <c r="GL80" s="130"/>
      <c r="GM80" s="130"/>
      <c r="GN80" s="130"/>
      <c r="GO80" s="130"/>
      <c r="GP80" s="130"/>
      <c r="GQ80" s="130"/>
      <c r="GR80" s="130"/>
      <c r="GS80" s="130"/>
      <c r="GT80" s="130"/>
      <c r="GU80" s="130"/>
      <c r="GV80" s="130"/>
      <c r="GW80" s="130"/>
      <c r="GX80" s="130"/>
      <c r="GY80" s="130"/>
      <c r="GZ80" s="130"/>
      <c r="HA80" s="130"/>
      <c r="HB80" s="130"/>
      <c r="HC80" s="130"/>
      <c r="HD80" s="130"/>
      <c r="HE80" s="130"/>
      <c r="HF80" s="130"/>
      <c r="HG80" s="130"/>
      <c r="HH80" s="130"/>
      <c r="HI80" s="130"/>
      <c r="HJ80" s="130"/>
      <c r="HK80" s="130"/>
      <c r="HL80" s="130"/>
      <c r="HM80" s="130"/>
      <c r="HN80" s="130"/>
      <c r="HO80" s="130"/>
      <c r="HP80" s="130"/>
      <c r="HQ80" s="130"/>
      <c r="HR80" s="130"/>
      <c r="HS80" s="130"/>
      <c r="HT80" s="130"/>
      <c r="HU80" s="130"/>
      <c r="HV80" s="130"/>
      <c r="HW80" s="130"/>
      <c r="HX80" s="130"/>
      <c r="HY80" s="130"/>
      <c r="HZ80" s="130"/>
      <c r="IA80" s="130"/>
      <c r="IB80" s="130"/>
      <c r="IC80" s="130"/>
      <c r="ID80" s="130"/>
      <c r="IE80" s="130"/>
      <c r="IF80" s="130"/>
      <c r="IG80" s="130"/>
      <c r="IH80" s="130"/>
    </row>
    <row r="81" spans="1:242" s="129" customFormat="1" x14ac:dyDescent="0.2">
      <c r="A81" s="13">
        <v>104</v>
      </c>
      <c r="B81" s="7" t="s">
        <v>110</v>
      </c>
      <c r="C81" s="8" t="s">
        <v>376</v>
      </c>
      <c r="D81" s="8" t="s">
        <v>9</v>
      </c>
      <c r="E81" s="8" t="s">
        <v>120</v>
      </c>
      <c r="F81" s="8">
        <v>270002537</v>
      </c>
      <c r="G81" s="8" t="s">
        <v>121</v>
      </c>
      <c r="H81" s="8" t="s">
        <v>122</v>
      </c>
      <c r="I81" s="8" t="s">
        <v>128</v>
      </c>
      <c r="J81" s="8" t="s">
        <v>10</v>
      </c>
      <c r="K81" s="8">
        <v>57</v>
      </c>
      <c r="L81" s="8" t="s">
        <v>111</v>
      </c>
      <c r="M81" s="8" t="s">
        <v>106</v>
      </c>
      <c r="N81" s="8" t="s">
        <v>107</v>
      </c>
      <c r="O81" s="8" t="s">
        <v>108</v>
      </c>
      <c r="P81" s="8" t="s">
        <v>124</v>
      </c>
      <c r="Q81" s="9"/>
      <c r="R81" s="9"/>
      <c r="S81" s="9"/>
      <c r="T81" s="9"/>
      <c r="U81" s="9">
        <v>0</v>
      </c>
      <c r="V81" s="9">
        <v>573</v>
      </c>
      <c r="W81" s="9">
        <v>573</v>
      </c>
      <c r="X81" s="9">
        <v>573</v>
      </c>
      <c r="Y81" s="9">
        <v>573</v>
      </c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>
        <v>33447.54</v>
      </c>
      <c r="AS81" s="9">
        <f t="shared" si="4"/>
        <v>76661761.680000007</v>
      </c>
      <c r="AT81" s="9">
        <f t="shared" si="3"/>
        <v>85861173.08160001</v>
      </c>
      <c r="AU81" s="8" t="s">
        <v>109</v>
      </c>
      <c r="AV81" s="11">
        <v>2016</v>
      </c>
      <c r="AW81" s="12"/>
      <c r="AX81" s="56" t="s">
        <v>464</v>
      </c>
      <c r="AY81" s="127"/>
      <c r="AZ81" s="128"/>
      <c r="BA81" s="128"/>
      <c r="BB81" s="127"/>
      <c r="BC81" s="127"/>
      <c r="BD81" s="127"/>
      <c r="BF81" s="130"/>
      <c r="BG81" s="130"/>
      <c r="BH81" s="130"/>
      <c r="BI81" s="130"/>
      <c r="BJ81" s="130"/>
      <c r="BK81" s="130"/>
      <c r="BL81" s="130"/>
      <c r="BM81" s="130"/>
      <c r="BN81" s="130"/>
      <c r="BO81" s="130"/>
      <c r="BP81" s="130"/>
      <c r="BQ81" s="130"/>
      <c r="BR81" s="130"/>
      <c r="BS81" s="130"/>
      <c r="BT81" s="130"/>
      <c r="BU81" s="130"/>
      <c r="BV81" s="130"/>
      <c r="BW81" s="130"/>
      <c r="BX81" s="130"/>
      <c r="BY81" s="130"/>
      <c r="BZ81" s="130"/>
      <c r="CA81" s="130"/>
      <c r="CB81" s="130"/>
      <c r="CC81" s="130"/>
      <c r="CD81" s="130"/>
      <c r="CE81" s="130"/>
      <c r="CF81" s="130"/>
      <c r="CG81" s="130"/>
      <c r="CH81" s="130"/>
      <c r="CI81" s="130"/>
      <c r="CJ81" s="130"/>
      <c r="CK81" s="130"/>
      <c r="CL81" s="130"/>
      <c r="CM81" s="130"/>
      <c r="CN81" s="130"/>
      <c r="CO81" s="130"/>
      <c r="CP81" s="130"/>
      <c r="CQ81" s="130"/>
      <c r="CR81" s="130"/>
      <c r="CS81" s="130"/>
      <c r="CT81" s="130"/>
      <c r="CU81" s="130"/>
      <c r="CV81" s="130"/>
      <c r="CW81" s="130"/>
      <c r="CX81" s="130"/>
      <c r="CY81" s="130"/>
      <c r="CZ81" s="130"/>
      <c r="DA81" s="130"/>
      <c r="DB81" s="130"/>
      <c r="DC81" s="130"/>
      <c r="DD81" s="130"/>
      <c r="DE81" s="130"/>
      <c r="DF81" s="130"/>
      <c r="DG81" s="130"/>
      <c r="DH81" s="130"/>
      <c r="DI81" s="130"/>
      <c r="DJ81" s="130"/>
      <c r="DK81" s="130"/>
      <c r="DL81" s="130"/>
      <c r="DM81" s="130"/>
      <c r="DN81" s="130"/>
      <c r="DO81" s="130"/>
      <c r="DP81" s="130"/>
      <c r="DQ81" s="130"/>
      <c r="DR81" s="130"/>
      <c r="DS81" s="130"/>
      <c r="DT81" s="130"/>
      <c r="DU81" s="130"/>
      <c r="DV81" s="130"/>
      <c r="DW81" s="130"/>
      <c r="DX81" s="130"/>
      <c r="DY81" s="130"/>
      <c r="DZ81" s="130"/>
      <c r="EA81" s="130"/>
      <c r="EB81" s="130"/>
      <c r="EC81" s="130"/>
      <c r="ED81" s="130"/>
      <c r="EE81" s="130"/>
      <c r="EF81" s="130"/>
      <c r="EG81" s="130"/>
      <c r="EH81" s="130"/>
      <c r="EI81" s="130"/>
      <c r="EJ81" s="130"/>
      <c r="EK81" s="130"/>
      <c r="EL81" s="130"/>
      <c r="EM81" s="130"/>
      <c r="EN81" s="130"/>
      <c r="EO81" s="130"/>
      <c r="EP81" s="130"/>
      <c r="EQ81" s="130"/>
      <c r="ER81" s="130"/>
      <c r="ES81" s="130"/>
      <c r="ET81" s="130"/>
      <c r="EU81" s="130"/>
      <c r="EV81" s="130"/>
      <c r="EW81" s="130"/>
      <c r="EX81" s="130"/>
      <c r="EY81" s="130"/>
      <c r="EZ81" s="130"/>
      <c r="FA81" s="130"/>
      <c r="FB81" s="130"/>
      <c r="FC81" s="130"/>
      <c r="FD81" s="130"/>
      <c r="FE81" s="130"/>
      <c r="FF81" s="130"/>
      <c r="FG81" s="130"/>
      <c r="FH81" s="130"/>
      <c r="FI81" s="130"/>
      <c r="FJ81" s="130"/>
      <c r="FK81" s="130"/>
      <c r="FL81" s="130"/>
      <c r="FM81" s="130"/>
      <c r="FN81" s="130"/>
      <c r="FO81" s="130"/>
      <c r="FP81" s="130"/>
      <c r="FQ81" s="130"/>
      <c r="FR81" s="130"/>
      <c r="FS81" s="130"/>
      <c r="FT81" s="130"/>
      <c r="FU81" s="130"/>
      <c r="FV81" s="130"/>
      <c r="FW81" s="130"/>
      <c r="FX81" s="130"/>
      <c r="FY81" s="130"/>
      <c r="FZ81" s="130"/>
      <c r="GA81" s="130"/>
      <c r="GB81" s="130"/>
      <c r="GC81" s="130"/>
      <c r="GD81" s="130"/>
      <c r="GE81" s="130"/>
      <c r="GF81" s="130"/>
      <c r="GG81" s="130"/>
      <c r="GH81" s="130"/>
      <c r="GI81" s="130"/>
      <c r="GJ81" s="130"/>
      <c r="GK81" s="130"/>
      <c r="GL81" s="130"/>
      <c r="GM81" s="130"/>
      <c r="GN81" s="130"/>
      <c r="GO81" s="130"/>
      <c r="GP81" s="130"/>
      <c r="GQ81" s="130"/>
      <c r="GR81" s="130"/>
      <c r="GS81" s="130"/>
      <c r="GT81" s="130"/>
      <c r="GU81" s="130"/>
      <c r="GV81" s="130"/>
      <c r="GW81" s="130"/>
      <c r="GX81" s="130"/>
      <c r="GY81" s="130"/>
      <c r="GZ81" s="130"/>
      <c r="HA81" s="130"/>
      <c r="HB81" s="130"/>
      <c r="HC81" s="130"/>
      <c r="HD81" s="130"/>
      <c r="HE81" s="130"/>
      <c r="HF81" s="130"/>
      <c r="HG81" s="130"/>
      <c r="HH81" s="130"/>
      <c r="HI81" s="130"/>
      <c r="HJ81" s="130"/>
      <c r="HK81" s="130"/>
      <c r="HL81" s="130"/>
      <c r="HM81" s="130"/>
      <c r="HN81" s="130"/>
      <c r="HO81" s="130"/>
      <c r="HP81" s="130"/>
      <c r="HQ81" s="130"/>
      <c r="HR81" s="130"/>
      <c r="HS81" s="130"/>
      <c r="HT81" s="130"/>
      <c r="HU81" s="130"/>
      <c r="HV81" s="130"/>
      <c r="HW81" s="130"/>
      <c r="HX81" s="130"/>
      <c r="HY81" s="130"/>
      <c r="HZ81" s="130"/>
      <c r="IA81" s="130"/>
      <c r="IB81" s="130"/>
      <c r="IC81" s="130"/>
      <c r="ID81" s="130"/>
      <c r="IE81" s="130"/>
      <c r="IF81" s="130"/>
      <c r="IG81" s="130"/>
      <c r="IH81" s="130"/>
    </row>
    <row r="82" spans="1:242" s="129" customFormat="1" x14ac:dyDescent="0.2">
      <c r="A82" s="13">
        <v>104</v>
      </c>
      <c r="B82" s="7" t="s">
        <v>110</v>
      </c>
      <c r="C82" s="8" t="s">
        <v>377</v>
      </c>
      <c r="D82" s="8" t="s">
        <v>9</v>
      </c>
      <c r="E82" s="8" t="s">
        <v>120</v>
      </c>
      <c r="F82" s="8">
        <v>270002538</v>
      </c>
      <c r="G82" s="8" t="s">
        <v>121</v>
      </c>
      <c r="H82" s="8" t="s">
        <v>122</v>
      </c>
      <c r="I82" s="8" t="s">
        <v>130</v>
      </c>
      <c r="J82" s="8" t="s">
        <v>10</v>
      </c>
      <c r="K82" s="8">
        <v>57</v>
      </c>
      <c r="L82" s="8" t="s">
        <v>111</v>
      </c>
      <c r="M82" s="8" t="s">
        <v>106</v>
      </c>
      <c r="N82" s="8" t="s">
        <v>107</v>
      </c>
      <c r="O82" s="8" t="s">
        <v>108</v>
      </c>
      <c r="P82" s="8" t="s">
        <v>124</v>
      </c>
      <c r="Q82" s="9"/>
      <c r="R82" s="9"/>
      <c r="S82" s="9"/>
      <c r="T82" s="9"/>
      <c r="U82" s="9">
        <v>0</v>
      </c>
      <c r="V82" s="9">
        <v>581</v>
      </c>
      <c r="W82" s="9">
        <v>581</v>
      </c>
      <c r="X82" s="9">
        <v>581</v>
      </c>
      <c r="Y82" s="9">
        <v>581</v>
      </c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>
        <v>33447.54</v>
      </c>
      <c r="AS82" s="9">
        <f t="shared" si="4"/>
        <v>77732082.960000008</v>
      </c>
      <c r="AT82" s="9">
        <f t="shared" si="3"/>
        <v>87059932.915200025</v>
      </c>
      <c r="AU82" s="8" t="s">
        <v>109</v>
      </c>
      <c r="AV82" s="11">
        <v>2016</v>
      </c>
      <c r="AW82" s="12"/>
      <c r="AX82" s="56" t="s">
        <v>464</v>
      </c>
      <c r="AY82" s="127"/>
      <c r="AZ82" s="128"/>
      <c r="BA82" s="128"/>
      <c r="BB82" s="127"/>
      <c r="BC82" s="127"/>
      <c r="BD82" s="127"/>
      <c r="BF82" s="130"/>
      <c r="BG82" s="130"/>
      <c r="BH82" s="130"/>
      <c r="BI82" s="130"/>
      <c r="BJ82" s="130"/>
      <c r="BK82" s="130"/>
      <c r="BL82" s="130"/>
      <c r="BM82" s="130"/>
      <c r="BN82" s="130"/>
      <c r="BO82" s="130"/>
      <c r="BP82" s="130"/>
      <c r="BQ82" s="130"/>
      <c r="BR82" s="130"/>
      <c r="BS82" s="130"/>
      <c r="BT82" s="130"/>
      <c r="BU82" s="130"/>
      <c r="BV82" s="130"/>
      <c r="BW82" s="130"/>
      <c r="BX82" s="130"/>
      <c r="BY82" s="130"/>
      <c r="BZ82" s="130"/>
      <c r="CA82" s="130"/>
      <c r="CB82" s="130"/>
      <c r="CC82" s="130"/>
      <c r="CD82" s="130"/>
      <c r="CE82" s="130"/>
      <c r="CF82" s="130"/>
      <c r="CG82" s="130"/>
      <c r="CH82" s="130"/>
      <c r="CI82" s="130"/>
      <c r="CJ82" s="130"/>
      <c r="CK82" s="130"/>
      <c r="CL82" s="130"/>
      <c r="CM82" s="130"/>
      <c r="CN82" s="130"/>
      <c r="CO82" s="130"/>
      <c r="CP82" s="130"/>
      <c r="CQ82" s="130"/>
      <c r="CR82" s="130"/>
      <c r="CS82" s="130"/>
      <c r="CT82" s="130"/>
      <c r="CU82" s="130"/>
      <c r="CV82" s="130"/>
      <c r="CW82" s="130"/>
      <c r="CX82" s="130"/>
      <c r="CY82" s="130"/>
      <c r="CZ82" s="130"/>
      <c r="DA82" s="130"/>
      <c r="DB82" s="130"/>
      <c r="DC82" s="130"/>
      <c r="DD82" s="130"/>
      <c r="DE82" s="130"/>
      <c r="DF82" s="130"/>
      <c r="DG82" s="130"/>
      <c r="DH82" s="130"/>
      <c r="DI82" s="130"/>
      <c r="DJ82" s="130"/>
      <c r="DK82" s="130"/>
      <c r="DL82" s="130"/>
      <c r="DM82" s="130"/>
      <c r="DN82" s="130"/>
      <c r="DO82" s="130"/>
      <c r="DP82" s="130"/>
      <c r="DQ82" s="130"/>
      <c r="DR82" s="130"/>
      <c r="DS82" s="130"/>
      <c r="DT82" s="130"/>
      <c r="DU82" s="130"/>
      <c r="DV82" s="130"/>
      <c r="DW82" s="130"/>
      <c r="DX82" s="130"/>
      <c r="DY82" s="130"/>
      <c r="DZ82" s="130"/>
      <c r="EA82" s="130"/>
      <c r="EB82" s="130"/>
      <c r="EC82" s="130"/>
      <c r="ED82" s="130"/>
      <c r="EE82" s="130"/>
      <c r="EF82" s="130"/>
      <c r="EG82" s="130"/>
      <c r="EH82" s="130"/>
      <c r="EI82" s="130"/>
      <c r="EJ82" s="130"/>
      <c r="EK82" s="130"/>
      <c r="EL82" s="130"/>
      <c r="EM82" s="130"/>
      <c r="EN82" s="130"/>
      <c r="EO82" s="130"/>
      <c r="EP82" s="130"/>
      <c r="EQ82" s="130"/>
      <c r="ER82" s="130"/>
      <c r="ES82" s="130"/>
      <c r="ET82" s="130"/>
      <c r="EU82" s="130"/>
      <c r="EV82" s="130"/>
      <c r="EW82" s="130"/>
      <c r="EX82" s="130"/>
      <c r="EY82" s="130"/>
      <c r="EZ82" s="130"/>
      <c r="FA82" s="130"/>
      <c r="FB82" s="130"/>
      <c r="FC82" s="130"/>
      <c r="FD82" s="130"/>
      <c r="FE82" s="130"/>
      <c r="FF82" s="130"/>
      <c r="FG82" s="130"/>
      <c r="FH82" s="130"/>
      <c r="FI82" s="130"/>
      <c r="FJ82" s="130"/>
      <c r="FK82" s="130"/>
      <c r="FL82" s="130"/>
      <c r="FM82" s="130"/>
      <c r="FN82" s="130"/>
      <c r="FO82" s="130"/>
      <c r="FP82" s="130"/>
      <c r="FQ82" s="130"/>
      <c r="FR82" s="130"/>
      <c r="FS82" s="130"/>
      <c r="FT82" s="130"/>
      <c r="FU82" s="130"/>
      <c r="FV82" s="130"/>
      <c r="FW82" s="130"/>
      <c r="FX82" s="130"/>
      <c r="FY82" s="130"/>
      <c r="FZ82" s="130"/>
      <c r="GA82" s="130"/>
      <c r="GB82" s="130"/>
      <c r="GC82" s="130"/>
      <c r="GD82" s="130"/>
      <c r="GE82" s="130"/>
      <c r="GF82" s="130"/>
      <c r="GG82" s="130"/>
      <c r="GH82" s="130"/>
      <c r="GI82" s="130"/>
      <c r="GJ82" s="130"/>
      <c r="GK82" s="130"/>
      <c r="GL82" s="130"/>
      <c r="GM82" s="130"/>
      <c r="GN82" s="130"/>
      <c r="GO82" s="130"/>
      <c r="GP82" s="130"/>
      <c r="GQ82" s="130"/>
      <c r="GR82" s="130"/>
      <c r="GS82" s="130"/>
      <c r="GT82" s="130"/>
      <c r="GU82" s="130"/>
      <c r="GV82" s="130"/>
      <c r="GW82" s="130"/>
      <c r="GX82" s="130"/>
      <c r="GY82" s="130"/>
      <c r="GZ82" s="130"/>
      <c r="HA82" s="130"/>
      <c r="HB82" s="130"/>
      <c r="HC82" s="130"/>
      <c r="HD82" s="130"/>
      <c r="HE82" s="130"/>
      <c r="HF82" s="130"/>
      <c r="HG82" s="130"/>
      <c r="HH82" s="130"/>
      <c r="HI82" s="130"/>
      <c r="HJ82" s="130"/>
      <c r="HK82" s="130"/>
      <c r="HL82" s="130"/>
      <c r="HM82" s="130"/>
      <c r="HN82" s="130"/>
      <c r="HO82" s="130"/>
      <c r="HP82" s="130"/>
      <c r="HQ82" s="130"/>
      <c r="HR82" s="130"/>
      <c r="HS82" s="130"/>
      <c r="HT82" s="130"/>
      <c r="HU82" s="130"/>
      <c r="HV82" s="130"/>
      <c r="HW82" s="130"/>
      <c r="HX82" s="130"/>
      <c r="HY82" s="130"/>
      <c r="HZ82" s="130"/>
      <c r="IA82" s="130"/>
      <c r="IB82" s="130"/>
      <c r="IC82" s="130"/>
      <c r="ID82" s="130"/>
      <c r="IE82" s="130"/>
      <c r="IF82" s="130"/>
      <c r="IG82" s="130"/>
      <c r="IH82" s="130"/>
    </row>
    <row r="83" spans="1:242" s="129" customFormat="1" ht="12.75" customHeight="1" x14ac:dyDescent="0.2">
      <c r="A83" s="13">
        <v>104</v>
      </c>
      <c r="B83" s="7" t="s">
        <v>110</v>
      </c>
      <c r="C83" s="8" t="s">
        <v>378</v>
      </c>
      <c r="D83" s="8" t="s">
        <v>9</v>
      </c>
      <c r="E83" s="8" t="s">
        <v>120</v>
      </c>
      <c r="F83" s="8">
        <v>270008003</v>
      </c>
      <c r="G83" s="8" t="s">
        <v>121</v>
      </c>
      <c r="H83" s="8" t="s">
        <v>122</v>
      </c>
      <c r="I83" s="8" t="s">
        <v>132</v>
      </c>
      <c r="J83" s="8" t="s">
        <v>10</v>
      </c>
      <c r="K83" s="8">
        <v>57</v>
      </c>
      <c r="L83" s="8" t="s">
        <v>111</v>
      </c>
      <c r="M83" s="8" t="s">
        <v>106</v>
      </c>
      <c r="N83" s="8" t="s">
        <v>107</v>
      </c>
      <c r="O83" s="8" t="s">
        <v>108</v>
      </c>
      <c r="P83" s="8" t="s">
        <v>124</v>
      </c>
      <c r="Q83" s="9"/>
      <c r="R83" s="9"/>
      <c r="S83" s="9"/>
      <c r="T83" s="9"/>
      <c r="U83" s="9">
        <v>0</v>
      </c>
      <c r="V83" s="9">
        <v>625</v>
      </c>
      <c r="W83" s="9">
        <v>625</v>
      </c>
      <c r="X83" s="9">
        <v>625</v>
      </c>
      <c r="Y83" s="9">
        <v>625</v>
      </c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>
        <v>33447.54</v>
      </c>
      <c r="AS83" s="9">
        <f t="shared" si="4"/>
        <v>83618850</v>
      </c>
      <c r="AT83" s="9">
        <f t="shared" si="3"/>
        <v>93653112.000000015</v>
      </c>
      <c r="AU83" s="8" t="s">
        <v>109</v>
      </c>
      <c r="AV83" s="11">
        <v>2016</v>
      </c>
      <c r="AW83" s="12"/>
      <c r="AX83" s="56" t="s">
        <v>464</v>
      </c>
      <c r="AY83" s="127"/>
      <c r="AZ83" s="128"/>
      <c r="BA83" s="128"/>
      <c r="BB83" s="127"/>
      <c r="BC83" s="127"/>
      <c r="BD83" s="127"/>
      <c r="BF83" s="130"/>
      <c r="BG83" s="130"/>
      <c r="BH83" s="130"/>
      <c r="BI83" s="130"/>
      <c r="BJ83" s="130"/>
      <c r="BK83" s="130"/>
      <c r="BL83" s="130"/>
      <c r="BM83" s="130"/>
      <c r="BN83" s="130"/>
      <c r="BO83" s="130"/>
      <c r="BP83" s="130"/>
      <c r="BQ83" s="130"/>
      <c r="BR83" s="130"/>
      <c r="BS83" s="130"/>
      <c r="BT83" s="130"/>
      <c r="BU83" s="130"/>
      <c r="BV83" s="130"/>
      <c r="BW83" s="130"/>
      <c r="BX83" s="130"/>
      <c r="BY83" s="130"/>
      <c r="BZ83" s="130"/>
      <c r="CA83" s="130"/>
      <c r="CB83" s="130"/>
      <c r="CC83" s="130"/>
      <c r="CD83" s="130"/>
      <c r="CE83" s="130"/>
      <c r="CF83" s="130"/>
      <c r="CG83" s="130"/>
      <c r="CH83" s="130"/>
      <c r="CI83" s="130"/>
      <c r="CJ83" s="130"/>
      <c r="CK83" s="130"/>
      <c r="CL83" s="130"/>
      <c r="CM83" s="130"/>
      <c r="CN83" s="130"/>
      <c r="CO83" s="130"/>
      <c r="CP83" s="130"/>
      <c r="CQ83" s="130"/>
      <c r="CR83" s="130"/>
      <c r="CS83" s="130"/>
      <c r="CT83" s="130"/>
      <c r="CU83" s="130"/>
      <c r="CV83" s="130"/>
      <c r="CW83" s="130"/>
      <c r="CX83" s="130"/>
      <c r="CY83" s="130"/>
      <c r="CZ83" s="130"/>
      <c r="DA83" s="130"/>
      <c r="DB83" s="130"/>
      <c r="DC83" s="130"/>
      <c r="DD83" s="130"/>
      <c r="DE83" s="130"/>
      <c r="DF83" s="130"/>
      <c r="DG83" s="130"/>
      <c r="DH83" s="130"/>
      <c r="DI83" s="130"/>
      <c r="DJ83" s="130"/>
      <c r="DK83" s="130"/>
      <c r="DL83" s="130"/>
      <c r="DM83" s="130"/>
      <c r="DN83" s="130"/>
      <c r="DO83" s="130"/>
      <c r="DP83" s="130"/>
      <c r="DQ83" s="130"/>
      <c r="DR83" s="130"/>
      <c r="DS83" s="130"/>
      <c r="DT83" s="130"/>
      <c r="DU83" s="130"/>
      <c r="DV83" s="130"/>
      <c r="DW83" s="130"/>
      <c r="DX83" s="130"/>
      <c r="DY83" s="130"/>
      <c r="DZ83" s="130"/>
      <c r="EA83" s="130"/>
      <c r="EB83" s="130"/>
      <c r="EC83" s="130"/>
      <c r="ED83" s="130"/>
      <c r="EE83" s="130"/>
      <c r="EF83" s="130"/>
      <c r="EG83" s="130"/>
      <c r="EH83" s="130"/>
      <c r="EI83" s="130"/>
      <c r="EJ83" s="130"/>
      <c r="EK83" s="130"/>
      <c r="EL83" s="130"/>
      <c r="EM83" s="130"/>
      <c r="EN83" s="130"/>
      <c r="EO83" s="130"/>
      <c r="EP83" s="130"/>
      <c r="EQ83" s="130"/>
      <c r="ER83" s="130"/>
      <c r="ES83" s="130"/>
      <c r="ET83" s="130"/>
      <c r="EU83" s="130"/>
      <c r="EV83" s="130"/>
      <c r="EW83" s="130"/>
      <c r="EX83" s="130"/>
      <c r="EY83" s="130"/>
      <c r="EZ83" s="130"/>
      <c r="FA83" s="130"/>
      <c r="FB83" s="130"/>
      <c r="FC83" s="130"/>
      <c r="FD83" s="130"/>
      <c r="FE83" s="130"/>
      <c r="FF83" s="130"/>
      <c r="FG83" s="130"/>
      <c r="FH83" s="130"/>
      <c r="FI83" s="130"/>
      <c r="FJ83" s="130"/>
      <c r="FK83" s="130"/>
      <c r="FL83" s="130"/>
      <c r="FM83" s="130"/>
      <c r="FN83" s="130"/>
      <c r="FO83" s="130"/>
      <c r="FP83" s="130"/>
      <c r="FQ83" s="130"/>
      <c r="FR83" s="130"/>
      <c r="FS83" s="130"/>
      <c r="FT83" s="130"/>
      <c r="FU83" s="130"/>
      <c r="FV83" s="130"/>
      <c r="FW83" s="130"/>
      <c r="FX83" s="130"/>
      <c r="FY83" s="130"/>
      <c r="FZ83" s="130"/>
      <c r="GA83" s="130"/>
      <c r="GB83" s="130"/>
      <c r="GC83" s="130"/>
      <c r="GD83" s="130"/>
      <c r="GE83" s="130"/>
      <c r="GF83" s="130"/>
      <c r="GG83" s="130"/>
      <c r="GH83" s="130"/>
      <c r="GI83" s="130"/>
      <c r="GJ83" s="130"/>
      <c r="GK83" s="130"/>
      <c r="GL83" s="130"/>
      <c r="GM83" s="130"/>
      <c r="GN83" s="130"/>
      <c r="GO83" s="130"/>
      <c r="GP83" s="130"/>
      <c r="GQ83" s="130"/>
      <c r="GR83" s="130"/>
      <c r="GS83" s="130"/>
      <c r="GT83" s="130"/>
      <c r="GU83" s="130"/>
      <c r="GV83" s="130"/>
      <c r="GW83" s="130"/>
      <c r="GX83" s="130"/>
      <c r="GY83" s="130"/>
      <c r="GZ83" s="130"/>
      <c r="HA83" s="130"/>
      <c r="HB83" s="130"/>
      <c r="HC83" s="130"/>
      <c r="HD83" s="130"/>
      <c r="HE83" s="130"/>
      <c r="HF83" s="130"/>
      <c r="HG83" s="130"/>
      <c r="HH83" s="130"/>
      <c r="HI83" s="130"/>
      <c r="HJ83" s="130"/>
      <c r="HK83" s="130"/>
      <c r="HL83" s="130"/>
      <c r="HM83" s="130"/>
      <c r="HN83" s="130"/>
      <c r="HO83" s="130"/>
      <c r="HP83" s="130"/>
      <c r="HQ83" s="130"/>
      <c r="HR83" s="130"/>
      <c r="HS83" s="130"/>
      <c r="HT83" s="130"/>
      <c r="HU83" s="130"/>
      <c r="HV83" s="130"/>
      <c r="HW83" s="130"/>
      <c r="HX83" s="130"/>
      <c r="HY83" s="130"/>
      <c r="HZ83" s="130"/>
      <c r="IA83" s="130"/>
      <c r="IB83" s="130"/>
      <c r="IC83" s="130"/>
      <c r="ID83" s="130"/>
      <c r="IE83" s="130"/>
      <c r="IF83" s="130"/>
      <c r="IG83" s="130"/>
      <c r="IH83" s="130"/>
    </row>
    <row r="84" spans="1:242" s="129" customFormat="1" x14ac:dyDescent="0.2">
      <c r="A84" s="13">
        <v>104</v>
      </c>
      <c r="B84" s="7" t="s">
        <v>110</v>
      </c>
      <c r="C84" s="8" t="s">
        <v>379</v>
      </c>
      <c r="D84" s="8" t="s">
        <v>9</v>
      </c>
      <c r="E84" s="8" t="s">
        <v>120</v>
      </c>
      <c r="F84" s="8">
        <v>270008004</v>
      </c>
      <c r="G84" s="8" t="s">
        <v>121</v>
      </c>
      <c r="H84" s="8" t="s">
        <v>122</v>
      </c>
      <c r="I84" s="8" t="s">
        <v>134</v>
      </c>
      <c r="J84" s="8" t="s">
        <v>10</v>
      </c>
      <c r="K84" s="8">
        <v>57</v>
      </c>
      <c r="L84" s="8" t="s">
        <v>111</v>
      </c>
      <c r="M84" s="8" t="s">
        <v>106</v>
      </c>
      <c r="N84" s="8" t="s">
        <v>107</v>
      </c>
      <c r="O84" s="8" t="s">
        <v>108</v>
      </c>
      <c r="P84" s="8" t="s">
        <v>124</v>
      </c>
      <c r="Q84" s="9"/>
      <c r="R84" s="9"/>
      <c r="S84" s="9"/>
      <c r="T84" s="9"/>
      <c r="U84" s="9">
        <v>0</v>
      </c>
      <c r="V84" s="9">
        <v>597</v>
      </c>
      <c r="W84" s="9">
        <v>558</v>
      </c>
      <c r="X84" s="9">
        <v>558</v>
      </c>
      <c r="Y84" s="9">
        <v>558</v>
      </c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>
        <v>33447.54</v>
      </c>
      <c r="AS84" s="9">
        <f t="shared" si="4"/>
        <v>75959363.340000004</v>
      </c>
      <c r="AT84" s="9">
        <f t="shared" si="3"/>
        <v>85074486.940800011</v>
      </c>
      <c r="AU84" s="8" t="s">
        <v>109</v>
      </c>
      <c r="AV84" s="11">
        <v>2016</v>
      </c>
      <c r="AW84" s="12"/>
      <c r="AX84" s="56" t="s">
        <v>464</v>
      </c>
      <c r="AY84" s="127"/>
      <c r="AZ84" s="128"/>
      <c r="BA84" s="128"/>
      <c r="BB84" s="127"/>
      <c r="BC84" s="127"/>
      <c r="BD84" s="127"/>
      <c r="BF84" s="130"/>
      <c r="BG84" s="130"/>
      <c r="BH84" s="130"/>
      <c r="BI84" s="130"/>
      <c r="BJ84" s="130"/>
      <c r="BK84" s="130"/>
      <c r="BL84" s="130"/>
      <c r="BM84" s="130"/>
      <c r="BN84" s="130"/>
      <c r="BO84" s="130"/>
      <c r="BP84" s="130"/>
      <c r="BQ84" s="130"/>
      <c r="BR84" s="130"/>
      <c r="BS84" s="130"/>
      <c r="BT84" s="130"/>
      <c r="BU84" s="130"/>
      <c r="BV84" s="130"/>
      <c r="BW84" s="130"/>
      <c r="BX84" s="130"/>
      <c r="BY84" s="130"/>
      <c r="BZ84" s="130"/>
      <c r="CA84" s="130"/>
      <c r="CB84" s="130"/>
      <c r="CC84" s="130"/>
      <c r="CD84" s="130"/>
      <c r="CE84" s="130"/>
      <c r="CF84" s="130"/>
      <c r="CG84" s="130"/>
      <c r="CH84" s="130"/>
      <c r="CI84" s="130"/>
      <c r="CJ84" s="130"/>
      <c r="CK84" s="130"/>
      <c r="CL84" s="130"/>
      <c r="CM84" s="130"/>
      <c r="CN84" s="130"/>
      <c r="CO84" s="130"/>
      <c r="CP84" s="130"/>
      <c r="CQ84" s="130"/>
      <c r="CR84" s="130"/>
      <c r="CS84" s="130"/>
      <c r="CT84" s="130"/>
      <c r="CU84" s="130"/>
      <c r="CV84" s="130"/>
      <c r="CW84" s="130"/>
      <c r="CX84" s="130"/>
      <c r="CY84" s="130"/>
      <c r="CZ84" s="130"/>
      <c r="DA84" s="130"/>
      <c r="DB84" s="130"/>
      <c r="DC84" s="130"/>
      <c r="DD84" s="130"/>
      <c r="DE84" s="130"/>
      <c r="DF84" s="130"/>
      <c r="DG84" s="130"/>
      <c r="DH84" s="130"/>
      <c r="DI84" s="130"/>
      <c r="DJ84" s="130"/>
      <c r="DK84" s="130"/>
      <c r="DL84" s="130"/>
      <c r="DM84" s="130"/>
      <c r="DN84" s="130"/>
      <c r="DO84" s="130"/>
      <c r="DP84" s="130"/>
      <c r="DQ84" s="130"/>
      <c r="DR84" s="130"/>
      <c r="DS84" s="130"/>
      <c r="DT84" s="130"/>
      <c r="DU84" s="130"/>
      <c r="DV84" s="130"/>
      <c r="DW84" s="130"/>
      <c r="DX84" s="130"/>
      <c r="DY84" s="130"/>
      <c r="DZ84" s="130"/>
      <c r="EA84" s="130"/>
      <c r="EB84" s="130"/>
      <c r="EC84" s="130"/>
      <c r="ED84" s="130"/>
      <c r="EE84" s="130"/>
      <c r="EF84" s="130"/>
      <c r="EG84" s="130"/>
      <c r="EH84" s="130"/>
      <c r="EI84" s="130"/>
      <c r="EJ84" s="130"/>
      <c r="EK84" s="130"/>
      <c r="EL84" s="130"/>
      <c r="EM84" s="130"/>
      <c r="EN84" s="130"/>
      <c r="EO84" s="130"/>
      <c r="EP84" s="130"/>
      <c r="EQ84" s="130"/>
      <c r="ER84" s="130"/>
      <c r="ES84" s="130"/>
      <c r="ET84" s="130"/>
      <c r="EU84" s="130"/>
      <c r="EV84" s="130"/>
      <c r="EW84" s="130"/>
      <c r="EX84" s="130"/>
      <c r="EY84" s="130"/>
      <c r="EZ84" s="130"/>
      <c r="FA84" s="130"/>
      <c r="FB84" s="130"/>
      <c r="FC84" s="130"/>
      <c r="FD84" s="130"/>
      <c r="FE84" s="130"/>
      <c r="FF84" s="130"/>
      <c r="FG84" s="130"/>
      <c r="FH84" s="130"/>
      <c r="FI84" s="130"/>
      <c r="FJ84" s="130"/>
      <c r="FK84" s="130"/>
      <c r="FL84" s="130"/>
      <c r="FM84" s="130"/>
      <c r="FN84" s="130"/>
      <c r="FO84" s="130"/>
      <c r="FP84" s="130"/>
      <c r="FQ84" s="130"/>
      <c r="FR84" s="130"/>
      <c r="FS84" s="130"/>
      <c r="FT84" s="130"/>
      <c r="FU84" s="130"/>
      <c r="FV84" s="130"/>
      <c r="FW84" s="130"/>
      <c r="FX84" s="130"/>
      <c r="FY84" s="130"/>
      <c r="FZ84" s="130"/>
      <c r="GA84" s="130"/>
      <c r="GB84" s="130"/>
      <c r="GC84" s="130"/>
      <c r="GD84" s="130"/>
      <c r="GE84" s="130"/>
      <c r="GF84" s="130"/>
      <c r="GG84" s="130"/>
      <c r="GH84" s="130"/>
      <c r="GI84" s="130"/>
      <c r="GJ84" s="130"/>
      <c r="GK84" s="130"/>
      <c r="GL84" s="130"/>
      <c r="GM84" s="130"/>
      <c r="GN84" s="130"/>
      <c r="GO84" s="130"/>
      <c r="GP84" s="130"/>
      <c r="GQ84" s="130"/>
      <c r="GR84" s="130"/>
      <c r="GS84" s="130"/>
      <c r="GT84" s="130"/>
      <c r="GU84" s="130"/>
      <c r="GV84" s="130"/>
      <c r="GW84" s="130"/>
      <c r="GX84" s="130"/>
      <c r="GY84" s="130"/>
      <c r="GZ84" s="130"/>
      <c r="HA84" s="130"/>
      <c r="HB84" s="130"/>
      <c r="HC84" s="130"/>
      <c r="HD84" s="130"/>
      <c r="HE84" s="130"/>
      <c r="HF84" s="130"/>
      <c r="HG84" s="130"/>
      <c r="HH84" s="130"/>
      <c r="HI84" s="130"/>
      <c r="HJ84" s="130"/>
      <c r="HK84" s="130"/>
      <c r="HL84" s="130"/>
      <c r="HM84" s="130"/>
      <c r="HN84" s="130"/>
      <c r="HO84" s="130"/>
      <c r="HP84" s="130"/>
      <c r="HQ84" s="130"/>
      <c r="HR84" s="130"/>
      <c r="HS84" s="130"/>
      <c r="HT84" s="130"/>
      <c r="HU84" s="130"/>
      <c r="HV84" s="130"/>
      <c r="HW84" s="130"/>
      <c r="HX84" s="130"/>
      <c r="HY84" s="130"/>
      <c r="HZ84" s="130"/>
      <c r="IA84" s="130"/>
      <c r="IB84" s="130"/>
      <c r="IC84" s="130"/>
      <c r="ID84" s="130"/>
      <c r="IE84" s="130"/>
      <c r="IF84" s="130"/>
      <c r="IG84" s="130"/>
      <c r="IH84" s="130"/>
    </row>
    <row r="85" spans="1:242" s="129" customFormat="1" x14ac:dyDescent="0.2">
      <c r="A85" s="13">
        <v>104</v>
      </c>
      <c r="B85" s="9" t="s">
        <v>110</v>
      </c>
      <c r="C85" s="8" t="s">
        <v>380</v>
      </c>
      <c r="D85" s="8" t="s">
        <v>9</v>
      </c>
      <c r="E85" s="8" t="s">
        <v>120</v>
      </c>
      <c r="F85" s="8">
        <v>270005393</v>
      </c>
      <c r="G85" s="8" t="s">
        <v>121</v>
      </c>
      <c r="H85" s="8" t="s">
        <v>122</v>
      </c>
      <c r="I85" s="8" t="s">
        <v>136</v>
      </c>
      <c r="J85" s="8" t="s">
        <v>10</v>
      </c>
      <c r="K85" s="8">
        <v>57</v>
      </c>
      <c r="L85" s="8" t="s">
        <v>111</v>
      </c>
      <c r="M85" s="8" t="s">
        <v>106</v>
      </c>
      <c r="N85" s="8" t="s">
        <v>107</v>
      </c>
      <c r="O85" s="8" t="s">
        <v>108</v>
      </c>
      <c r="P85" s="8" t="s">
        <v>124</v>
      </c>
      <c r="Q85" s="9"/>
      <c r="R85" s="9"/>
      <c r="S85" s="9"/>
      <c r="T85" s="9"/>
      <c r="U85" s="9">
        <v>108</v>
      </c>
      <c r="V85" s="9">
        <v>219</v>
      </c>
      <c r="W85" s="9">
        <v>254</v>
      </c>
      <c r="X85" s="9">
        <v>254</v>
      </c>
      <c r="Y85" s="9">
        <v>254</v>
      </c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>
        <v>33447.54</v>
      </c>
      <c r="AS85" s="9">
        <f t="shared" si="4"/>
        <v>36424371.060000002</v>
      </c>
      <c r="AT85" s="9">
        <f t="shared" si="3"/>
        <v>40795295.587200008</v>
      </c>
      <c r="AU85" s="8" t="s">
        <v>109</v>
      </c>
      <c r="AV85" s="11">
        <v>2016</v>
      </c>
      <c r="AW85" s="12"/>
      <c r="AX85" s="56" t="s">
        <v>464</v>
      </c>
      <c r="AY85" s="127"/>
      <c r="AZ85" s="128"/>
      <c r="BA85" s="128"/>
      <c r="BB85" s="127"/>
      <c r="BC85" s="127"/>
      <c r="BD85" s="127"/>
      <c r="BF85" s="130"/>
      <c r="BG85" s="130"/>
      <c r="BH85" s="130"/>
      <c r="BI85" s="130"/>
      <c r="BJ85" s="130"/>
      <c r="BK85" s="130"/>
      <c r="BL85" s="130"/>
      <c r="BM85" s="130"/>
      <c r="BN85" s="130"/>
      <c r="BO85" s="130"/>
      <c r="BP85" s="130"/>
      <c r="BQ85" s="130"/>
      <c r="BR85" s="130"/>
      <c r="BS85" s="130"/>
      <c r="BT85" s="130"/>
      <c r="BU85" s="130"/>
      <c r="BV85" s="130"/>
      <c r="BW85" s="130"/>
      <c r="BX85" s="130"/>
      <c r="BY85" s="130"/>
      <c r="BZ85" s="130"/>
      <c r="CA85" s="130"/>
      <c r="CB85" s="130"/>
      <c r="CC85" s="130"/>
      <c r="CD85" s="130"/>
      <c r="CE85" s="130"/>
      <c r="CF85" s="130"/>
      <c r="CG85" s="130"/>
      <c r="CH85" s="130"/>
      <c r="CI85" s="130"/>
      <c r="CJ85" s="130"/>
      <c r="CK85" s="130"/>
      <c r="CL85" s="130"/>
      <c r="CM85" s="130"/>
      <c r="CN85" s="130"/>
      <c r="CO85" s="130"/>
      <c r="CP85" s="130"/>
      <c r="CQ85" s="130"/>
      <c r="CR85" s="130"/>
      <c r="CS85" s="130"/>
      <c r="CT85" s="130"/>
      <c r="CU85" s="130"/>
      <c r="CV85" s="130"/>
      <c r="CW85" s="130"/>
      <c r="CX85" s="130"/>
      <c r="CY85" s="130"/>
      <c r="CZ85" s="130"/>
      <c r="DA85" s="130"/>
      <c r="DB85" s="130"/>
      <c r="DC85" s="130"/>
      <c r="DD85" s="130"/>
      <c r="DE85" s="130"/>
      <c r="DF85" s="130"/>
      <c r="DG85" s="130"/>
      <c r="DH85" s="130"/>
      <c r="DI85" s="130"/>
      <c r="DJ85" s="130"/>
      <c r="DK85" s="130"/>
      <c r="DL85" s="130"/>
      <c r="DM85" s="130"/>
      <c r="DN85" s="130"/>
      <c r="DO85" s="130"/>
      <c r="DP85" s="130"/>
      <c r="DQ85" s="130"/>
      <c r="DR85" s="130"/>
      <c r="DS85" s="130"/>
      <c r="DT85" s="130"/>
      <c r="DU85" s="130"/>
      <c r="DV85" s="130"/>
      <c r="DW85" s="130"/>
      <c r="DX85" s="130"/>
      <c r="DY85" s="130"/>
      <c r="DZ85" s="130"/>
      <c r="EA85" s="130"/>
      <c r="EB85" s="130"/>
      <c r="EC85" s="130"/>
      <c r="ED85" s="130"/>
      <c r="EE85" s="130"/>
      <c r="EF85" s="130"/>
      <c r="EG85" s="130"/>
      <c r="EH85" s="130"/>
      <c r="EI85" s="130"/>
      <c r="EJ85" s="130"/>
      <c r="EK85" s="130"/>
      <c r="EL85" s="130"/>
      <c r="EM85" s="130"/>
      <c r="EN85" s="130"/>
      <c r="EO85" s="130"/>
      <c r="EP85" s="130"/>
      <c r="EQ85" s="130"/>
      <c r="ER85" s="130"/>
      <c r="ES85" s="130"/>
      <c r="ET85" s="130"/>
      <c r="EU85" s="130"/>
      <c r="EV85" s="130"/>
      <c r="EW85" s="130"/>
      <c r="EX85" s="130"/>
      <c r="EY85" s="130"/>
      <c r="EZ85" s="130"/>
      <c r="FA85" s="130"/>
      <c r="FB85" s="130"/>
      <c r="FC85" s="130"/>
      <c r="FD85" s="130"/>
      <c r="FE85" s="130"/>
      <c r="FF85" s="130"/>
      <c r="FG85" s="130"/>
      <c r="FH85" s="130"/>
      <c r="FI85" s="130"/>
      <c r="FJ85" s="130"/>
      <c r="FK85" s="130"/>
      <c r="FL85" s="130"/>
      <c r="FM85" s="130"/>
      <c r="FN85" s="130"/>
      <c r="FO85" s="130"/>
      <c r="FP85" s="130"/>
      <c r="FQ85" s="130"/>
      <c r="FR85" s="130"/>
      <c r="FS85" s="130"/>
      <c r="FT85" s="130"/>
      <c r="FU85" s="130"/>
      <c r="FV85" s="130"/>
      <c r="FW85" s="130"/>
      <c r="FX85" s="130"/>
      <c r="FY85" s="130"/>
      <c r="FZ85" s="130"/>
      <c r="GA85" s="130"/>
      <c r="GB85" s="130"/>
      <c r="GC85" s="130"/>
      <c r="GD85" s="130"/>
      <c r="GE85" s="130"/>
      <c r="GF85" s="130"/>
      <c r="GG85" s="130"/>
      <c r="GH85" s="130"/>
      <c r="GI85" s="130"/>
      <c r="GJ85" s="130"/>
      <c r="GK85" s="130"/>
      <c r="GL85" s="130"/>
      <c r="GM85" s="130"/>
      <c r="GN85" s="130"/>
      <c r="GO85" s="130"/>
      <c r="GP85" s="130"/>
      <c r="GQ85" s="130"/>
      <c r="GR85" s="130"/>
      <c r="GS85" s="130"/>
      <c r="GT85" s="130"/>
      <c r="GU85" s="130"/>
      <c r="GV85" s="130"/>
      <c r="GW85" s="130"/>
      <c r="GX85" s="130"/>
      <c r="GY85" s="130"/>
      <c r="GZ85" s="130"/>
      <c r="HA85" s="130"/>
      <c r="HB85" s="130"/>
      <c r="HC85" s="130"/>
      <c r="HD85" s="130"/>
      <c r="HE85" s="130"/>
      <c r="HF85" s="130"/>
      <c r="HG85" s="130"/>
      <c r="HH85" s="130"/>
      <c r="HI85" s="130"/>
      <c r="HJ85" s="130"/>
      <c r="HK85" s="130"/>
      <c r="HL85" s="130"/>
      <c r="HM85" s="130"/>
      <c r="HN85" s="130"/>
      <c r="HO85" s="130"/>
      <c r="HP85" s="130"/>
      <c r="HQ85" s="130"/>
      <c r="HR85" s="130"/>
      <c r="HS85" s="130"/>
      <c r="HT85" s="130"/>
      <c r="HU85" s="130"/>
      <c r="HV85" s="130"/>
      <c r="HW85" s="130"/>
      <c r="HX85" s="130"/>
      <c r="HY85" s="130"/>
      <c r="HZ85" s="130"/>
      <c r="IA85" s="130"/>
      <c r="IB85" s="130"/>
      <c r="IC85" s="130"/>
      <c r="ID85" s="130"/>
      <c r="IE85" s="130"/>
      <c r="IF85" s="130"/>
      <c r="IG85" s="130"/>
      <c r="IH85" s="130"/>
    </row>
    <row r="86" spans="1:242" s="129" customFormat="1" x14ac:dyDescent="0.2">
      <c r="A86" s="13">
        <v>104</v>
      </c>
      <c r="B86" s="7" t="s">
        <v>110</v>
      </c>
      <c r="C86" s="8" t="s">
        <v>381</v>
      </c>
      <c r="D86" s="8" t="s">
        <v>9</v>
      </c>
      <c r="E86" s="8" t="s">
        <v>120</v>
      </c>
      <c r="F86" s="8">
        <v>270002760</v>
      </c>
      <c r="G86" s="8" t="s">
        <v>121</v>
      </c>
      <c r="H86" s="8" t="s">
        <v>122</v>
      </c>
      <c r="I86" s="8" t="s">
        <v>138</v>
      </c>
      <c r="J86" s="8" t="s">
        <v>10</v>
      </c>
      <c r="K86" s="8">
        <v>57</v>
      </c>
      <c r="L86" s="8" t="s">
        <v>111</v>
      </c>
      <c r="M86" s="8" t="s">
        <v>106</v>
      </c>
      <c r="N86" s="8" t="s">
        <v>107</v>
      </c>
      <c r="O86" s="8" t="s">
        <v>108</v>
      </c>
      <c r="P86" s="8" t="s">
        <v>124</v>
      </c>
      <c r="Q86" s="9"/>
      <c r="R86" s="9"/>
      <c r="S86" s="9"/>
      <c r="T86" s="9"/>
      <c r="U86" s="9">
        <v>0</v>
      </c>
      <c r="V86" s="9">
        <v>54</v>
      </c>
      <c r="W86" s="9">
        <v>59</v>
      </c>
      <c r="X86" s="9">
        <v>59</v>
      </c>
      <c r="Y86" s="9">
        <v>59</v>
      </c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>
        <v>33447.54</v>
      </c>
      <c r="AS86" s="9">
        <f t="shared" si="4"/>
        <v>7726381.7400000002</v>
      </c>
      <c r="AT86" s="9">
        <f t="shared" si="3"/>
        <v>8653547.5488000009</v>
      </c>
      <c r="AU86" s="8" t="s">
        <v>109</v>
      </c>
      <c r="AV86" s="11">
        <v>2016</v>
      </c>
      <c r="AW86" s="12"/>
      <c r="AX86" s="56" t="s">
        <v>464</v>
      </c>
      <c r="AY86" s="127"/>
      <c r="AZ86" s="128"/>
      <c r="BA86" s="128"/>
      <c r="BB86" s="127"/>
      <c r="BC86" s="127"/>
      <c r="BD86" s="127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0"/>
      <c r="BR86" s="130"/>
      <c r="BS86" s="130"/>
      <c r="BT86" s="130"/>
      <c r="BU86" s="130"/>
      <c r="BV86" s="130"/>
      <c r="BW86" s="130"/>
      <c r="BX86" s="130"/>
      <c r="BY86" s="130"/>
      <c r="BZ86" s="130"/>
      <c r="CA86" s="130"/>
      <c r="CB86" s="130"/>
      <c r="CC86" s="130"/>
      <c r="CD86" s="130"/>
      <c r="CE86" s="130"/>
      <c r="CF86" s="130"/>
      <c r="CG86" s="130"/>
      <c r="CH86" s="130"/>
      <c r="CI86" s="130"/>
      <c r="CJ86" s="130"/>
      <c r="CK86" s="130"/>
      <c r="CL86" s="130"/>
      <c r="CM86" s="130"/>
      <c r="CN86" s="130"/>
      <c r="CO86" s="130"/>
      <c r="CP86" s="130"/>
      <c r="CQ86" s="130"/>
      <c r="CR86" s="130"/>
      <c r="CS86" s="130"/>
      <c r="CT86" s="130"/>
      <c r="CU86" s="130"/>
      <c r="CV86" s="130"/>
      <c r="CW86" s="130"/>
      <c r="CX86" s="130"/>
      <c r="CY86" s="130"/>
      <c r="CZ86" s="130"/>
      <c r="DA86" s="130"/>
      <c r="DB86" s="130"/>
      <c r="DC86" s="130"/>
      <c r="DD86" s="130"/>
      <c r="DE86" s="130"/>
      <c r="DF86" s="130"/>
      <c r="DG86" s="130"/>
      <c r="DH86" s="130"/>
      <c r="DI86" s="130"/>
      <c r="DJ86" s="130"/>
      <c r="DK86" s="130"/>
      <c r="DL86" s="130"/>
      <c r="DM86" s="130"/>
      <c r="DN86" s="130"/>
      <c r="DO86" s="130"/>
      <c r="DP86" s="130"/>
      <c r="DQ86" s="130"/>
      <c r="DR86" s="130"/>
      <c r="DS86" s="130"/>
      <c r="DT86" s="130"/>
      <c r="DU86" s="130"/>
      <c r="DV86" s="130"/>
      <c r="DW86" s="130"/>
      <c r="DX86" s="130"/>
      <c r="DY86" s="130"/>
      <c r="DZ86" s="130"/>
      <c r="EA86" s="130"/>
      <c r="EB86" s="130"/>
      <c r="EC86" s="130"/>
      <c r="ED86" s="130"/>
      <c r="EE86" s="130"/>
      <c r="EF86" s="130"/>
      <c r="EG86" s="130"/>
      <c r="EH86" s="130"/>
      <c r="EI86" s="130"/>
      <c r="EJ86" s="130"/>
      <c r="EK86" s="130"/>
      <c r="EL86" s="130"/>
      <c r="EM86" s="130"/>
      <c r="EN86" s="130"/>
      <c r="EO86" s="130"/>
      <c r="EP86" s="130"/>
      <c r="EQ86" s="130"/>
      <c r="ER86" s="130"/>
      <c r="ES86" s="130"/>
      <c r="ET86" s="130"/>
      <c r="EU86" s="130"/>
      <c r="EV86" s="130"/>
      <c r="EW86" s="130"/>
      <c r="EX86" s="130"/>
      <c r="EY86" s="130"/>
      <c r="EZ86" s="130"/>
      <c r="FA86" s="130"/>
      <c r="FB86" s="130"/>
      <c r="FC86" s="130"/>
      <c r="FD86" s="130"/>
      <c r="FE86" s="130"/>
      <c r="FF86" s="130"/>
      <c r="FG86" s="130"/>
      <c r="FH86" s="130"/>
      <c r="FI86" s="130"/>
      <c r="FJ86" s="130"/>
      <c r="FK86" s="130"/>
      <c r="FL86" s="130"/>
      <c r="FM86" s="130"/>
      <c r="FN86" s="130"/>
      <c r="FO86" s="130"/>
      <c r="FP86" s="130"/>
      <c r="FQ86" s="130"/>
      <c r="FR86" s="130"/>
      <c r="FS86" s="130"/>
      <c r="FT86" s="130"/>
      <c r="FU86" s="130"/>
      <c r="FV86" s="130"/>
      <c r="FW86" s="130"/>
      <c r="FX86" s="130"/>
      <c r="FY86" s="130"/>
      <c r="FZ86" s="130"/>
      <c r="GA86" s="130"/>
      <c r="GB86" s="130"/>
      <c r="GC86" s="130"/>
      <c r="GD86" s="130"/>
      <c r="GE86" s="130"/>
      <c r="GF86" s="130"/>
      <c r="GG86" s="130"/>
      <c r="GH86" s="130"/>
      <c r="GI86" s="130"/>
      <c r="GJ86" s="130"/>
      <c r="GK86" s="130"/>
      <c r="GL86" s="130"/>
      <c r="GM86" s="130"/>
      <c r="GN86" s="130"/>
      <c r="GO86" s="130"/>
      <c r="GP86" s="130"/>
      <c r="GQ86" s="130"/>
      <c r="GR86" s="130"/>
      <c r="GS86" s="130"/>
      <c r="GT86" s="130"/>
      <c r="GU86" s="130"/>
      <c r="GV86" s="130"/>
      <c r="GW86" s="130"/>
      <c r="GX86" s="130"/>
      <c r="GY86" s="130"/>
      <c r="GZ86" s="130"/>
      <c r="HA86" s="130"/>
      <c r="HB86" s="130"/>
      <c r="HC86" s="130"/>
      <c r="HD86" s="130"/>
      <c r="HE86" s="130"/>
      <c r="HF86" s="130"/>
      <c r="HG86" s="130"/>
      <c r="HH86" s="130"/>
      <c r="HI86" s="130"/>
      <c r="HJ86" s="130"/>
      <c r="HK86" s="130"/>
      <c r="HL86" s="130"/>
      <c r="HM86" s="130"/>
      <c r="HN86" s="130"/>
      <c r="HO86" s="130"/>
      <c r="HP86" s="130"/>
      <c r="HQ86" s="130"/>
      <c r="HR86" s="130"/>
      <c r="HS86" s="130"/>
      <c r="HT86" s="130"/>
      <c r="HU86" s="130"/>
      <c r="HV86" s="130"/>
      <c r="HW86" s="130"/>
      <c r="HX86" s="130"/>
      <c r="HY86" s="130"/>
      <c r="HZ86" s="130"/>
      <c r="IA86" s="130"/>
      <c r="IB86" s="130"/>
      <c r="IC86" s="130"/>
      <c r="ID86" s="130"/>
      <c r="IE86" s="130"/>
      <c r="IF86" s="130"/>
      <c r="IG86" s="130"/>
      <c r="IH86" s="130"/>
    </row>
    <row r="87" spans="1:242" s="129" customFormat="1" x14ac:dyDescent="0.2">
      <c r="A87" s="13">
        <v>104</v>
      </c>
      <c r="B87" s="7" t="s">
        <v>110</v>
      </c>
      <c r="C87" s="8" t="s">
        <v>382</v>
      </c>
      <c r="D87" s="8" t="s">
        <v>9</v>
      </c>
      <c r="E87" s="8" t="s">
        <v>120</v>
      </c>
      <c r="F87" s="8">
        <v>270005281</v>
      </c>
      <c r="G87" s="8" t="s">
        <v>121</v>
      </c>
      <c r="H87" s="8" t="s">
        <v>122</v>
      </c>
      <c r="I87" s="8" t="s">
        <v>140</v>
      </c>
      <c r="J87" s="8" t="s">
        <v>10</v>
      </c>
      <c r="K87" s="8">
        <v>57</v>
      </c>
      <c r="L87" s="8" t="s">
        <v>111</v>
      </c>
      <c r="M87" s="8" t="s">
        <v>106</v>
      </c>
      <c r="N87" s="8" t="s">
        <v>107</v>
      </c>
      <c r="O87" s="8" t="s">
        <v>108</v>
      </c>
      <c r="P87" s="8" t="s">
        <v>124</v>
      </c>
      <c r="Q87" s="9"/>
      <c r="R87" s="9"/>
      <c r="S87" s="9"/>
      <c r="T87" s="9"/>
      <c r="U87" s="9">
        <v>0</v>
      </c>
      <c r="V87" s="9">
        <v>31</v>
      </c>
      <c r="W87" s="9">
        <v>65</v>
      </c>
      <c r="X87" s="9">
        <v>65</v>
      </c>
      <c r="Y87" s="9">
        <v>65</v>
      </c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>
        <v>33447.54</v>
      </c>
      <c r="AS87" s="9">
        <f t="shared" si="4"/>
        <v>7559144.04</v>
      </c>
      <c r="AT87" s="9">
        <f t="shared" si="3"/>
        <v>8466241.3248000015</v>
      </c>
      <c r="AU87" s="8" t="s">
        <v>109</v>
      </c>
      <c r="AV87" s="11">
        <v>2016</v>
      </c>
      <c r="AW87" s="12"/>
      <c r="AX87" s="56" t="s">
        <v>464</v>
      </c>
      <c r="AY87" s="127"/>
      <c r="AZ87" s="128"/>
      <c r="BA87" s="128"/>
      <c r="BB87" s="127"/>
      <c r="BC87" s="127"/>
      <c r="BD87" s="127"/>
      <c r="BF87" s="130"/>
      <c r="BG87" s="130"/>
      <c r="BH87" s="130"/>
      <c r="BI87" s="130"/>
      <c r="BJ87" s="130"/>
      <c r="BK87" s="130"/>
      <c r="BL87" s="130"/>
      <c r="BM87" s="130"/>
      <c r="BN87" s="130"/>
      <c r="BO87" s="130"/>
      <c r="BP87" s="130"/>
      <c r="BQ87" s="130"/>
      <c r="BR87" s="130"/>
      <c r="BS87" s="130"/>
      <c r="BT87" s="130"/>
      <c r="BU87" s="130"/>
      <c r="BV87" s="130"/>
      <c r="BW87" s="130"/>
      <c r="BX87" s="130"/>
      <c r="BY87" s="130"/>
      <c r="BZ87" s="130"/>
      <c r="CA87" s="130"/>
      <c r="CB87" s="130"/>
      <c r="CC87" s="130"/>
      <c r="CD87" s="130"/>
      <c r="CE87" s="130"/>
      <c r="CF87" s="130"/>
      <c r="CG87" s="130"/>
      <c r="CH87" s="130"/>
      <c r="CI87" s="130"/>
      <c r="CJ87" s="130"/>
      <c r="CK87" s="130"/>
      <c r="CL87" s="130"/>
      <c r="CM87" s="130"/>
      <c r="CN87" s="130"/>
      <c r="CO87" s="130"/>
      <c r="CP87" s="130"/>
      <c r="CQ87" s="130"/>
      <c r="CR87" s="130"/>
      <c r="CS87" s="130"/>
      <c r="CT87" s="130"/>
      <c r="CU87" s="130"/>
      <c r="CV87" s="130"/>
      <c r="CW87" s="130"/>
      <c r="CX87" s="130"/>
      <c r="CY87" s="130"/>
      <c r="CZ87" s="130"/>
      <c r="DA87" s="130"/>
      <c r="DB87" s="130"/>
      <c r="DC87" s="130"/>
      <c r="DD87" s="130"/>
      <c r="DE87" s="130"/>
      <c r="DF87" s="130"/>
      <c r="DG87" s="130"/>
      <c r="DH87" s="130"/>
      <c r="DI87" s="130"/>
      <c r="DJ87" s="130"/>
      <c r="DK87" s="130"/>
      <c r="DL87" s="130"/>
      <c r="DM87" s="130"/>
      <c r="DN87" s="130"/>
      <c r="DO87" s="130"/>
      <c r="DP87" s="130"/>
      <c r="DQ87" s="130"/>
      <c r="DR87" s="130"/>
      <c r="DS87" s="130"/>
      <c r="DT87" s="130"/>
      <c r="DU87" s="130"/>
      <c r="DV87" s="130"/>
      <c r="DW87" s="130"/>
      <c r="DX87" s="130"/>
      <c r="DY87" s="130"/>
      <c r="DZ87" s="130"/>
      <c r="EA87" s="130"/>
      <c r="EB87" s="130"/>
      <c r="EC87" s="130"/>
      <c r="ED87" s="130"/>
      <c r="EE87" s="130"/>
      <c r="EF87" s="130"/>
      <c r="EG87" s="130"/>
      <c r="EH87" s="130"/>
      <c r="EI87" s="130"/>
      <c r="EJ87" s="130"/>
      <c r="EK87" s="130"/>
      <c r="EL87" s="130"/>
      <c r="EM87" s="130"/>
      <c r="EN87" s="130"/>
      <c r="EO87" s="130"/>
      <c r="EP87" s="130"/>
      <c r="EQ87" s="130"/>
      <c r="ER87" s="130"/>
      <c r="ES87" s="130"/>
      <c r="ET87" s="130"/>
      <c r="EU87" s="130"/>
      <c r="EV87" s="130"/>
      <c r="EW87" s="130"/>
      <c r="EX87" s="130"/>
      <c r="EY87" s="130"/>
      <c r="EZ87" s="130"/>
      <c r="FA87" s="130"/>
      <c r="FB87" s="130"/>
      <c r="FC87" s="130"/>
      <c r="FD87" s="130"/>
      <c r="FE87" s="130"/>
      <c r="FF87" s="130"/>
      <c r="FG87" s="130"/>
      <c r="FH87" s="130"/>
      <c r="FI87" s="130"/>
      <c r="FJ87" s="130"/>
      <c r="FK87" s="130"/>
      <c r="FL87" s="130"/>
      <c r="FM87" s="130"/>
      <c r="FN87" s="130"/>
      <c r="FO87" s="130"/>
      <c r="FP87" s="130"/>
      <c r="FQ87" s="130"/>
      <c r="FR87" s="130"/>
      <c r="FS87" s="130"/>
      <c r="FT87" s="130"/>
      <c r="FU87" s="130"/>
      <c r="FV87" s="130"/>
      <c r="FW87" s="130"/>
      <c r="FX87" s="130"/>
      <c r="FY87" s="130"/>
      <c r="FZ87" s="130"/>
      <c r="GA87" s="130"/>
      <c r="GB87" s="130"/>
      <c r="GC87" s="130"/>
      <c r="GD87" s="130"/>
      <c r="GE87" s="130"/>
      <c r="GF87" s="130"/>
      <c r="GG87" s="130"/>
      <c r="GH87" s="130"/>
      <c r="GI87" s="130"/>
      <c r="GJ87" s="130"/>
      <c r="GK87" s="130"/>
      <c r="GL87" s="130"/>
      <c r="GM87" s="130"/>
      <c r="GN87" s="130"/>
      <c r="GO87" s="130"/>
      <c r="GP87" s="130"/>
      <c r="GQ87" s="130"/>
      <c r="GR87" s="130"/>
      <c r="GS87" s="130"/>
      <c r="GT87" s="130"/>
      <c r="GU87" s="130"/>
      <c r="GV87" s="130"/>
      <c r="GW87" s="130"/>
      <c r="GX87" s="130"/>
      <c r="GY87" s="130"/>
      <c r="GZ87" s="130"/>
      <c r="HA87" s="130"/>
      <c r="HB87" s="130"/>
      <c r="HC87" s="130"/>
      <c r="HD87" s="130"/>
      <c r="HE87" s="130"/>
      <c r="HF87" s="130"/>
      <c r="HG87" s="130"/>
      <c r="HH87" s="130"/>
      <c r="HI87" s="130"/>
      <c r="HJ87" s="130"/>
      <c r="HK87" s="130"/>
      <c r="HL87" s="130"/>
      <c r="HM87" s="130"/>
      <c r="HN87" s="130"/>
      <c r="HO87" s="130"/>
      <c r="HP87" s="130"/>
      <c r="HQ87" s="130"/>
      <c r="HR87" s="130"/>
      <c r="HS87" s="130"/>
      <c r="HT87" s="130"/>
      <c r="HU87" s="130"/>
      <c r="HV87" s="130"/>
      <c r="HW87" s="130"/>
      <c r="HX87" s="130"/>
      <c r="HY87" s="130"/>
      <c r="HZ87" s="130"/>
      <c r="IA87" s="130"/>
      <c r="IB87" s="130"/>
      <c r="IC87" s="130"/>
      <c r="ID87" s="130"/>
      <c r="IE87" s="130"/>
      <c r="IF87" s="130"/>
      <c r="IG87" s="130"/>
      <c r="IH87" s="130"/>
    </row>
    <row r="88" spans="1:242" s="129" customFormat="1" x14ac:dyDescent="0.2">
      <c r="A88" s="13">
        <v>104</v>
      </c>
      <c r="B88" s="9" t="s">
        <v>110</v>
      </c>
      <c r="C88" s="8" t="s">
        <v>383</v>
      </c>
      <c r="D88" s="8" t="s">
        <v>9</v>
      </c>
      <c r="E88" s="8" t="s">
        <v>120</v>
      </c>
      <c r="F88" s="8">
        <v>270006450</v>
      </c>
      <c r="G88" s="8" t="s">
        <v>121</v>
      </c>
      <c r="H88" s="8" t="s">
        <v>122</v>
      </c>
      <c r="I88" s="8" t="s">
        <v>142</v>
      </c>
      <c r="J88" s="8" t="s">
        <v>10</v>
      </c>
      <c r="K88" s="8">
        <v>57</v>
      </c>
      <c r="L88" s="8" t="s">
        <v>111</v>
      </c>
      <c r="M88" s="8" t="s">
        <v>106</v>
      </c>
      <c r="N88" s="8" t="s">
        <v>107</v>
      </c>
      <c r="O88" s="8" t="s">
        <v>108</v>
      </c>
      <c r="P88" s="8" t="s">
        <v>124</v>
      </c>
      <c r="Q88" s="9"/>
      <c r="R88" s="9"/>
      <c r="S88" s="9"/>
      <c r="T88" s="9"/>
      <c r="U88" s="9">
        <v>4</v>
      </c>
      <c r="V88" s="9">
        <v>0</v>
      </c>
      <c r="W88" s="9">
        <v>16</v>
      </c>
      <c r="X88" s="9">
        <v>16</v>
      </c>
      <c r="Y88" s="9">
        <v>16</v>
      </c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>
        <v>33447.54</v>
      </c>
      <c r="AS88" s="9">
        <f t="shared" si="4"/>
        <v>1739272.08</v>
      </c>
      <c r="AT88" s="9">
        <f t="shared" si="3"/>
        <v>1947984.7296000002</v>
      </c>
      <c r="AU88" s="8" t="s">
        <v>109</v>
      </c>
      <c r="AV88" s="11">
        <v>2016</v>
      </c>
      <c r="AW88" s="12"/>
      <c r="AX88" s="56" t="s">
        <v>464</v>
      </c>
      <c r="AY88" s="127"/>
      <c r="AZ88" s="128"/>
      <c r="BA88" s="128"/>
      <c r="BB88" s="127"/>
      <c r="BC88" s="127"/>
      <c r="BD88" s="127"/>
      <c r="BF88" s="130"/>
      <c r="BG88" s="130"/>
      <c r="BH88" s="130"/>
      <c r="BI88" s="130"/>
      <c r="BJ88" s="130"/>
      <c r="BK88" s="130"/>
      <c r="BL88" s="130"/>
      <c r="BM88" s="130"/>
      <c r="BN88" s="130"/>
      <c r="BO88" s="130"/>
      <c r="BP88" s="130"/>
      <c r="BQ88" s="130"/>
      <c r="BR88" s="130"/>
      <c r="BS88" s="130"/>
      <c r="BT88" s="130"/>
      <c r="BU88" s="130"/>
      <c r="BV88" s="130"/>
      <c r="BW88" s="130"/>
      <c r="BX88" s="130"/>
      <c r="BY88" s="130"/>
      <c r="BZ88" s="130"/>
      <c r="CA88" s="130"/>
      <c r="CB88" s="130"/>
      <c r="CC88" s="130"/>
      <c r="CD88" s="130"/>
      <c r="CE88" s="130"/>
      <c r="CF88" s="130"/>
      <c r="CG88" s="130"/>
      <c r="CH88" s="130"/>
      <c r="CI88" s="130"/>
      <c r="CJ88" s="130"/>
      <c r="CK88" s="130"/>
      <c r="CL88" s="130"/>
      <c r="CM88" s="130"/>
      <c r="CN88" s="130"/>
      <c r="CO88" s="130"/>
      <c r="CP88" s="130"/>
      <c r="CQ88" s="130"/>
      <c r="CR88" s="130"/>
      <c r="CS88" s="130"/>
      <c r="CT88" s="130"/>
      <c r="CU88" s="130"/>
      <c r="CV88" s="130"/>
      <c r="CW88" s="130"/>
      <c r="CX88" s="130"/>
      <c r="CY88" s="130"/>
      <c r="CZ88" s="130"/>
      <c r="DA88" s="130"/>
      <c r="DB88" s="130"/>
      <c r="DC88" s="130"/>
      <c r="DD88" s="130"/>
      <c r="DE88" s="130"/>
      <c r="DF88" s="130"/>
      <c r="DG88" s="130"/>
      <c r="DH88" s="130"/>
      <c r="DI88" s="130"/>
      <c r="DJ88" s="130"/>
      <c r="DK88" s="130"/>
      <c r="DL88" s="130"/>
      <c r="DM88" s="130"/>
      <c r="DN88" s="130"/>
      <c r="DO88" s="130"/>
      <c r="DP88" s="130"/>
      <c r="DQ88" s="130"/>
      <c r="DR88" s="130"/>
      <c r="DS88" s="130"/>
      <c r="DT88" s="130"/>
      <c r="DU88" s="130"/>
      <c r="DV88" s="130"/>
      <c r="DW88" s="130"/>
      <c r="DX88" s="130"/>
      <c r="DY88" s="130"/>
      <c r="DZ88" s="130"/>
      <c r="EA88" s="130"/>
      <c r="EB88" s="130"/>
      <c r="EC88" s="130"/>
      <c r="ED88" s="130"/>
      <c r="EE88" s="130"/>
      <c r="EF88" s="130"/>
      <c r="EG88" s="130"/>
      <c r="EH88" s="130"/>
      <c r="EI88" s="130"/>
      <c r="EJ88" s="130"/>
      <c r="EK88" s="130"/>
      <c r="EL88" s="130"/>
      <c r="EM88" s="130"/>
      <c r="EN88" s="130"/>
      <c r="EO88" s="130"/>
      <c r="EP88" s="130"/>
      <c r="EQ88" s="130"/>
      <c r="ER88" s="130"/>
      <c r="ES88" s="130"/>
      <c r="ET88" s="130"/>
      <c r="EU88" s="130"/>
      <c r="EV88" s="130"/>
      <c r="EW88" s="130"/>
      <c r="EX88" s="130"/>
      <c r="EY88" s="130"/>
      <c r="EZ88" s="130"/>
      <c r="FA88" s="130"/>
      <c r="FB88" s="130"/>
      <c r="FC88" s="130"/>
      <c r="FD88" s="130"/>
      <c r="FE88" s="130"/>
      <c r="FF88" s="130"/>
      <c r="FG88" s="130"/>
      <c r="FH88" s="130"/>
      <c r="FI88" s="130"/>
      <c r="FJ88" s="130"/>
      <c r="FK88" s="130"/>
      <c r="FL88" s="130"/>
      <c r="FM88" s="130"/>
      <c r="FN88" s="130"/>
      <c r="FO88" s="130"/>
      <c r="FP88" s="130"/>
      <c r="FQ88" s="130"/>
      <c r="FR88" s="130"/>
      <c r="FS88" s="130"/>
      <c r="FT88" s="130"/>
      <c r="FU88" s="130"/>
      <c r="FV88" s="130"/>
      <c r="FW88" s="130"/>
      <c r="FX88" s="130"/>
      <c r="FY88" s="130"/>
      <c r="FZ88" s="130"/>
      <c r="GA88" s="130"/>
      <c r="GB88" s="130"/>
      <c r="GC88" s="130"/>
      <c r="GD88" s="130"/>
      <c r="GE88" s="130"/>
      <c r="GF88" s="130"/>
      <c r="GG88" s="130"/>
      <c r="GH88" s="130"/>
      <c r="GI88" s="130"/>
      <c r="GJ88" s="130"/>
      <c r="GK88" s="130"/>
      <c r="GL88" s="130"/>
      <c r="GM88" s="130"/>
      <c r="GN88" s="130"/>
      <c r="GO88" s="130"/>
      <c r="GP88" s="130"/>
      <c r="GQ88" s="130"/>
      <c r="GR88" s="130"/>
      <c r="GS88" s="130"/>
      <c r="GT88" s="130"/>
      <c r="GU88" s="130"/>
      <c r="GV88" s="130"/>
      <c r="GW88" s="130"/>
      <c r="GX88" s="130"/>
      <c r="GY88" s="130"/>
      <c r="GZ88" s="130"/>
      <c r="HA88" s="130"/>
      <c r="HB88" s="130"/>
      <c r="HC88" s="130"/>
      <c r="HD88" s="130"/>
      <c r="HE88" s="130"/>
      <c r="HF88" s="130"/>
      <c r="HG88" s="130"/>
      <c r="HH88" s="130"/>
      <c r="HI88" s="130"/>
      <c r="HJ88" s="130"/>
      <c r="HK88" s="130"/>
      <c r="HL88" s="130"/>
      <c r="HM88" s="130"/>
      <c r="HN88" s="130"/>
      <c r="HO88" s="130"/>
      <c r="HP88" s="130"/>
      <c r="HQ88" s="130"/>
      <c r="HR88" s="130"/>
      <c r="HS88" s="130"/>
      <c r="HT88" s="130"/>
      <c r="HU88" s="130"/>
      <c r="HV88" s="130"/>
      <c r="HW88" s="130"/>
      <c r="HX88" s="130"/>
      <c r="HY88" s="130"/>
      <c r="HZ88" s="130"/>
      <c r="IA88" s="130"/>
      <c r="IB88" s="130"/>
      <c r="IC88" s="130"/>
      <c r="ID88" s="130"/>
      <c r="IE88" s="130"/>
      <c r="IF88" s="130"/>
      <c r="IG88" s="130"/>
      <c r="IH88" s="130"/>
    </row>
    <row r="89" spans="1:242" s="129" customFormat="1" ht="12.75" customHeight="1" x14ac:dyDescent="0.2">
      <c r="A89" s="13">
        <v>104</v>
      </c>
      <c r="B89" s="7" t="s">
        <v>110</v>
      </c>
      <c r="C89" s="8" t="s">
        <v>384</v>
      </c>
      <c r="D89" s="8" t="s">
        <v>9</v>
      </c>
      <c r="E89" s="8" t="s">
        <v>120</v>
      </c>
      <c r="F89" s="8">
        <v>270006449</v>
      </c>
      <c r="G89" s="8" t="s">
        <v>121</v>
      </c>
      <c r="H89" s="8" t="s">
        <v>122</v>
      </c>
      <c r="I89" s="8" t="s">
        <v>144</v>
      </c>
      <c r="J89" s="8" t="s">
        <v>10</v>
      </c>
      <c r="K89" s="8">
        <v>57</v>
      </c>
      <c r="L89" s="8" t="s">
        <v>111</v>
      </c>
      <c r="M89" s="8" t="s">
        <v>106</v>
      </c>
      <c r="N89" s="8" t="s">
        <v>107</v>
      </c>
      <c r="O89" s="8" t="s">
        <v>108</v>
      </c>
      <c r="P89" s="8" t="s">
        <v>124</v>
      </c>
      <c r="Q89" s="9"/>
      <c r="R89" s="9"/>
      <c r="S89" s="9"/>
      <c r="T89" s="9"/>
      <c r="U89" s="9">
        <v>0</v>
      </c>
      <c r="V89" s="9">
        <v>3</v>
      </c>
      <c r="W89" s="9">
        <v>3</v>
      </c>
      <c r="X89" s="9">
        <v>3</v>
      </c>
      <c r="Y89" s="9">
        <v>3</v>
      </c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>
        <v>33447.54</v>
      </c>
      <c r="AS89" s="9">
        <f t="shared" si="4"/>
        <v>401370.48</v>
      </c>
      <c r="AT89" s="9">
        <f t="shared" si="3"/>
        <v>449534.9376</v>
      </c>
      <c r="AU89" s="8" t="s">
        <v>109</v>
      </c>
      <c r="AV89" s="11">
        <v>2016</v>
      </c>
      <c r="AW89" s="12"/>
      <c r="AX89" s="56" t="s">
        <v>464</v>
      </c>
      <c r="AY89" s="127"/>
      <c r="AZ89" s="128"/>
      <c r="BA89" s="128"/>
      <c r="BB89" s="127"/>
      <c r="BC89" s="127"/>
      <c r="BD89" s="127"/>
      <c r="BF89" s="130"/>
      <c r="BG89" s="130"/>
      <c r="BH89" s="130"/>
      <c r="BI89" s="130"/>
      <c r="BJ89" s="130"/>
      <c r="BK89" s="130"/>
      <c r="BL89" s="130"/>
      <c r="BM89" s="130"/>
      <c r="BN89" s="130"/>
      <c r="BO89" s="130"/>
      <c r="BP89" s="130"/>
      <c r="BQ89" s="130"/>
      <c r="BR89" s="130"/>
      <c r="BS89" s="130"/>
      <c r="BT89" s="130"/>
      <c r="BU89" s="130"/>
      <c r="BV89" s="130"/>
      <c r="BW89" s="130"/>
      <c r="BX89" s="130"/>
      <c r="BY89" s="130"/>
      <c r="BZ89" s="130"/>
      <c r="CA89" s="130"/>
      <c r="CB89" s="130"/>
      <c r="CC89" s="130"/>
      <c r="CD89" s="130"/>
      <c r="CE89" s="130"/>
      <c r="CF89" s="130"/>
      <c r="CG89" s="130"/>
      <c r="CH89" s="130"/>
      <c r="CI89" s="130"/>
      <c r="CJ89" s="130"/>
      <c r="CK89" s="130"/>
      <c r="CL89" s="130"/>
      <c r="CM89" s="130"/>
      <c r="CN89" s="130"/>
      <c r="CO89" s="130"/>
      <c r="CP89" s="130"/>
      <c r="CQ89" s="130"/>
      <c r="CR89" s="130"/>
      <c r="CS89" s="130"/>
      <c r="CT89" s="130"/>
      <c r="CU89" s="130"/>
      <c r="CV89" s="130"/>
      <c r="CW89" s="130"/>
      <c r="CX89" s="130"/>
      <c r="CY89" s="130"/>
      <c r="CZ89" s="130"/>
      <c r="DA89" s="130"/>
      <c r="DB89" s="130"/>
      <c r="DC89" s="130"/>
      <c r="DD89" s="130"/>
      <c r="DE89" s="130"/>
      <c r="DF89" s="130"/>
      <c r="DG89" s="130"/>
      <c r="DH89" s="130"/>
      <c r="DI89" s="130"/>
      <c r="DJ89" s="130"/>
      <c r="DK89" s="130"/>
      <c r="DL89" s="130"/>
      <c r="DM89" s="130"/>
      <c r="DN89" s="130"/>
      <c r="DO89" s="130"/>
      <c r="DP89" s="130"/>
      <c r="DQ89" s="130"/>
      <c r="DR89" s="130"/>
      <c r="DS89" s="130"/>
      <c r="DT89" s="130"/>
      <c r="DU89" s="130"/>
      <c r="DV89" s="130"/>
      <c r="DW89" s="130"/>
      <c r="DX89" s="130"/>
      <c r="DY89" s="130"/>
      <c r="DZ89" s="130"/>
      <c r="EA89" s="130"/>
      <c r="EB89" s="130"/>
      <c r="EC89" s="130"/>
      <c r="ED89" s="130"/>
      <c r="EE89" s="130"/>
      <c r="EF89" s="130"/>
      <c r="EG89" s="130"/>
      <c r="EH89" s="130"/>
      <c r="EI89" s="130"/>
      <c r="EJ89" s="130"/>
      <c r="EK89" s="130"/>
      <c r="EL89" s="130"/>
      <c r="EM89" s="130"/>
      <c r="EN89" s="130"/>
      <c r="EO89" s="130"/>
      <c r="EP89" s="130"/>
      <c r="EQ89" s="130"/>
      <c r="ER89" s="130"/>
      <c r="ES89" s="130"/>
      <c r="ET89" s="130"/>
      <c r="EU89" s="130"/>
      <c r="EV89" s="130"/>
      <c r="EW89" s="130"/>
      <c r="EX89" s="130"/>
      <c r="EY89" s="130"/>
      <c r="EZ89" s="130"/>
      <c r="FA89" s="130"/>
      <c r="FB89" s="130"/>
      <c r="FC89" s="130"/>
      <c r="FD89" s="130"/>
      <c r="FE89" s="130"/>
      <c r="FF89" s="130"/>
      <c r="FG89" s="130"/>
      <c r="FH89" s="130"/>
      <c r="FI89" s="130"/>
      <c r="FJ89" s="130"/>
      <c r="FK89" s="130"/>
      <c r="FL89" s="130"/>
      <c r="FM89" s="130"/>
      <c r="FN89" s="130"/>
      <c r="FO89" s="130"/>
      <c r="FP89" s="130"/>
      <c r="FQ89" s="130"/>
      <c r="FR89" s="130"/>
      <c r="FS89" s="130"/>
      <c r="FT89" s="130"/>
      <c r="FU89" s="130"/>
      <c r="FV89" s="130"/>
      <c r="FW89" s="130"/>
      <c r="FX89" s="130"/>
      <c r="FY89" s="130"/>
      <c r="FZ89" s="130"/>
      <c r="GA89" s="130"/>
      <c r="GB89" s="130"/>
      <c r="GC89" s="130"/>
      <c r="GD89" s="130"/>
      <c r="GE89" s="130"/>
      <c r="GF89" s="130"/>
      <c r="GG89" s="130"/>
      <c r="GH89" s="130"/>
      <c r="GI89" s="130"/>
      <c r="GJ89" s="130"/>
      <c r="GK89" s="130"/>
      <c r="GL89" s="130"/>
      <c r="GM89" s="130"/>
      <c r="GN89" s="130"/>
      <c r="GO89" s="130"/>
      <c r="GP89" s="130"/>
      <c r="GQ89" s="130"/>
      <c r="GR89" s="130"/>
      <c r="GS89" s="130"/>
      <c r="GT89" s="130"/>
      <c r="GU89" s="130"/>
      <c r="GV89" s="130"/>
      <c r="GW89" s="130"/>
      <c r="GX89" s="130"/>
      <c r="GY89" s="130"/>
      <c r="GZ89" s="130"/>
      <c r="HA89" s="130"/>
      <c r="HB89" s="130"/>
      <c r="HC89" s="130"/>
      <c r="HD89" s="130"/>
      <c r="HE89" s="130"/>
      <c r="HF89" s="130"/>
      <c r="HG89" s="130"/>
      <c r="HH89" s="130"/>
      <c r="HI89" s="130"/>
      <c r="HJ89" s="130"/>
      <c r="HK89" s="130"/>
      <c r="HL89" s="130"/>
      <c r="HM89" s="130"/>
      <c r="HN89" s="130"/>
      <c r="HO89" s="130"/>
      <c r="HP89" s="130"/>
      <c r="HQ89" s="130"/>
      <c r="HR89" s="130"/>
      <c r="HS89" s="130"/>
      <c r="HT89" s="130"/>
      <c r="HU89" s="130"/>
      <c r="HV89" s="130"/>
      <c r="HW89" s="130"/>
      <c r="HX89" s="130"/>
      <c r="HY89" s="130"/>
      <c r="HZ89" s="130"/>
      <c r="IA89" s="130"/>
      <c r="IB89" s="130"/>
      <c r="IC89" s="130"/>
      <c r="ID89" s="130"/>
      <c r="IE89" s="130"/>
      <c r="IF89" s="130"/>
      <c r="IG89" s="130"/>
      <c r="IH89" s="130"/>
    </row>
    <row r="90" spans="1:242" s="129" customFormat="1" x14ac:dyDescent="0.2">
      <c r="A90" s="13">
        <v>104</v>
      </c>
      <c r="B90" s="7" t="s">
        <v>110</v>
      </c>
      <c r="C90" s="8" t="s">
        <v>385</v>
      </c>
      <c r="D90" s="8" t="s">
        <v>9</v>
      </c>
      <c r="E90" s="8" t="s">
        <v>120</v>
      </c>
      <c r="F90" s="8">
        <v>270006419</v>
      </c>
      <c r="G90" s="8" t="s">
        <v>121</v>
      </c>
      <c r="H90" s="8" t="s">
        <v>122</v>
      </c>
      <c r="I90" s="8" t="s">
        <v>146</v>
      </c>
      <c r="J90" s="8" t="s">
        <v>10</v>
      </c>
      <c r="K90" s="8">
        <v>57</v>
      </c>
      <c r="L90" s="8" t="s">
        <v>111</v>
      </c>
      <c r="M90" s="8" t="s">
        <v>106</v>
      </c>
      <c r="N90" s="8" t="s">
        <v>107</v>
      </c>
      <c r="O90" s="8" t="s">
        <v>108</v>
      </c>
      <c r="P90" s="8" t="s">
        <v>124</v>
      </c>
      <c r="Q90" s="9"/>
      <c r="R90" s="9"/>
      <c r="S90" s="9"/>
      <c r="T90" s="9"/>
      <c r="U90" s="9">
        <v>0</v>
      </c>
      <c r="V90" s="9">
        <v>1</v>
      </c>
      <c r="W90" s="9">
        <v>1</v>
      </c>
      <c r="X90" s="9">
        <v>1</v>
      </c>
      <c r="Y90" s="9">
        <v>1</v>
      </c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>
        <v>30143.96</v>
      </c>
      <c r="AS90" s="9">
        <f t="shared" si="4"/>
        <v>120575.84</v>
      </c>
      <c r="AT90" s="9">
        <f t="shared" si="3"/>
        <v>135044.94080000001</v>
      </c>
      <c r="AU90" s="8" t="s">
        <v>109</v>
      </c>
      <c r="AV90" s="11">
        <v>2014</v>
      </c>
      <c r="AW90" s="12"/>
      <c r="AX90" s="56" t="s">
        <v>464</v>
      </c>
      <c r="AY90" s="127"/>
      <c r="AZ90" s="128"/>
      <c r="BA90" s="128"/>
      <c r="BB90" s="127"/>
      <c r="BC90" s="127"/>
      <c r="BD90" s="127"/>
      <c r="BF90" s="130"/>
      <c r="BG90" s="130"/>
      <c r="BH90" s="130"/>
      <c r="BI90" s="130"/>
      <c r="BJ90" s="130"/>
      <c r="BK90" s="130"/>
      <c r="BL90" s="130"/>
      <c r="BM90" s="130"/>
      <c r="BN90" s="130"/>
      <c r="BO90" s="130"/>
      <c r="BP90" s="130"/>
      <c r="BQ90" s="130"/>
      <c r="BR90" s="130"/>
      <c r="BS90" s="130"/>
      <c r="BT90" s="130"/>
      <c r="BU90" s="130"/>
      <c r="BV90" s="130"/>
      <c r="BW90" s="130"/>
      <c r="BX90" s="130"/>
      <c r="BY90" s="130"/>
      <c r="BZ90" s="130"/>
      <c r="CA90" s="130"/>
      <c r="CB90" s="130"/>
      <c r="CC90" s="130"/>
      <c r="CD90" s="130"/>
      <c r="CE90" s="130"/>
      <c r="CF90" s="130"/>
      <c r="CG90" s="130"/>
      <c r="CH90" s="130"/>
      <c r="CI90" s="130"/>
      <c r="CJ90" s="130"/>
      <c r="CK90" s="130"/>
      <c r="CL90" s="130"/>
      <c r="CM90" s="130"/>
      <c r="CN90" s="130"/>
      <c r="CO90" s="130"/>
      <c r="CP90" s="130"/>
      <c r="CQ90" s="130"/>
      <c r="CR90" s="130"/>
      <c r="CS90" s="130"/>
      <c r="CT90" s="130"/>
      <c r="CU90" s="130"/>
      <c r="CV90" s="130"/>
      <c r="CW90" s="130"/>
      <c r="CX90" s="130"/>
      <c r="CY90" s="130"/>
      <c r="CZ90" s="130"/>
      <c r="DA90" s="130"/>
      <c r="DB90" s="130"/>
      <c r="DC90" s="130"/>
      <c r="DD90" s="130"/>
      <c r="DE90" s="130"/>
      <c r="DF90" s="130"/>
      <c r="DG90" s="130"/>
      <c r="DH90" s="130"/>
      <c r="DI90" s="130"/>
      <c r="DJ90" s="130"/>
      <c r="DK90" s="130"/>
      <c r="DL90" s="130"/>
      <c r="DM90" s="130"/>
      <c r="DN90" s="130"/>
      <c r="DO90" s="130"/>
      <c r="DP90" s="130"/>
      <c r="DQ90" s="130"/>
      <c r="DR90" s="130"/>
      <c r="DS90" s="130"/>
      <c r="DT90" s="130"/>
      <c r="DU90" s="130"/>
      <c r="DV90" s="130"/>
      <c r="DW90" s="130"/>
      <c r="DX90" s="130"/>
      <c r="DY90" s="130"/>
      <c r="DZ90" s="130"/>
      <c r="EA90" s="130"/>
      <c r="EB90" s="130"/>
      <c r="EC90" s="130"/>
      <c r="ED90" s="130"/>
      <c r="EE90" s="130"/>
      <c r="EF90" s="130"/>
      <c r="EG90" s="130"/>
      <c r="EH90" s="130"/>
      <c r="EI90" s="130"/>
      <c r="EJ90" s="130"/>
      <c r="EK90" s="130"/>
      <c r="EL90" s="130"/>
      <c r="EM90" s="130"/>
      <c r="EN90" s="130"/>
      <c r="EO90" s="130"/>
      <c r="EP90" s="130"/>
      <c r="EQ90" s="130"/>
      <c r="ER90" s="130"/>
      <c r="ES90" s="130"/>
      <c r="ET90" s="130"/>
      <c r="EU90" s="130"/>
      <c r="EV90" s="130"/>
      <c r="EW90" s="130"/>
      <c r="EX90" s="130"/>
      <c r="EY90" s="130"/>
      <c r="EZ90" s="130"/>
      <c r="FA90" s="130"/>
      <c r="FB90" s="130"/>
      <c r="FC90" s="130"/>
      <c r="FD90" s="130"/>
      <c r="FE90" s="130"/>
      <c r="FF90" s="130"/>
      <c r="FG90" s="130"/>
      <c r="FH90" s="130"/>
      <c r="FI90" s="130"/>
      <c r="FJ90" s="130"/>
      <c r="FK90" s="130"/>
      <c r="FL90" s="130"/>
      <c r="FM90" s="130"/>
      <c r="FN90" s="130"/>
      <c r="FO90" s="130"/>
      <c r="FP90" s="130"/>
      <c r="FQ90" s="130"/>
      <c r="FR90" s="130"/>
      <c r="FS90" s="130"/>
      <c r="FT90" s="130"/>
      <c r="FU90" s="130"/>
      <c r="FV90" s="130"/>
      <c r="FW90" s="130"/>
      <c r="FX90" s="130"/>
      <c r="FY90" s="130"/>
      <c r="FZ90" s="130"/>
      <c r="GA90" s="130"/>
      <c r="GB90" s="130"/>
      <c r="GC90" s="130"/>
      <c r="GD90" s="130"/>
      <c r="GE90" s="130"/>
      <c r="GF90" s="130"/>
      <c r="GG90" s="130"/>
      <c r="GH90" s="130"/>
      <c r="GI90" s="130"/>
      <c r="GJ90" s="130"/>
      <c r="GK90" s="130"/>
      <c r="GL90" s="130"/>
      <c r="GM90" s="130"/>
      <c r="GN90" s="130"/>
      <c r="GO90" s="130"/>
      <c r="GP90" s="130"/>
      <c r="GQ90" s="130"/>
      <c r="GR90" s="130"/>
      <c r="GS90" s="130"/>
      <c r="GT90" s="130"/>
      <c r="GU90" s="130"/>
      <c r="GV90" s="130"/>
      <c r="GW90" s="130"/>
      <c r="GX90" s="130"/>
      <c r="GY90" s="130"/>
      <c r="GZ90" s="130"/>
      <c r="HA90" s="130"/>
      <c r="HB90" s="130"/>
      <c r="HC90" s="130"/>
      <c r="HD90" s="130"/>
      <c r="HE90" s="130"/>
      <c r="HF90" s="130"/>
      <c r="HG90" s="130"/>
      <c r="HH90" s="130"/>
      <c r="HI90" s="130"/>
      <c r="HJ90" s="130"/>
      <c r="HK90" s="130"/>
      <c r="HL90" s="130"/>
      <c r="HM90" s="130"/>
      <c r="HN90" s="130"/>
      <c r="HO90" s="130"/>
      <c r="HP90" s="130"/>
      <c r="HQ90" s="130"/>
      <c r="HR90" s="130"/>
      <c r="HS90" s="130"/>
      <c r="HT90" s="130"/>
      <c r="HU90" s="130"/>
      <c r="HV90" s="130"/>
      <c r="HW90" s="130"/>
      <c r="HX90" s="130"/>
      <c r="HY90" s="130"/>
      <c r="HZ90" s="130"/>
      <c r="IA90" s="130"/>
      <c r="IB90" s="130"/>
      <c r="IC90" s="130"/>
      <c r="ID90" s="130"/>
      <c r="IE90" s="130"/>
      <c r="IF90" s="130"/>
      <c r="IG90" s="130"/>
      <c r="IH90" s="130"/>
    </row>
    <row r="91" spans="1:242" s="129" customFormat="1" x14ac:dyDescent="0.2">
      <c r="A91" s="13">
        <v>104</v>
      </c>
      <c r="B91" s="9" t="s">
        <v>110</v>
      </c>
      <c r="C91" s="8" t="s">
        <v>386</v>
      </c>
      <c r="D91" s="8" t="s">
        <v>9</v>
      </c>
      <c r="E91" s="8" t="s">
        <v>120</v>
      </c>
      <c r="F91" s="8">
        <v>270006421</v>
      </c>
      <c r="G91" s="8" t="s">
        <v>121</v>
      </c>
      <c r="H91" s="8" t="s">
        <v>122</v>
      </c>
      <c r="I91" s="8" t="s">
        <v>148</v>
      </c>
      <c r="J91" s="8" t="s">
        <v>10</v>
      </c>
      <c r="K91" s="8">
        <v>57</v>
      </c>
      <c r="L91" s="8" t="s">
        <v>111</v>
      </c>
      <c r="M91" s="8" t="s">
        <v>106</v>
      </c>
      <c r="N91" s="8" t="s">
        <v>107</v>
      </c>
      <c r="O91" s="8" t="s">
        <v>108</v>
      </c>
      <c r="P91" s="8" t="s">
        <v>124</v>
      </c>
      <c r="Q91" s="9"/>
      <c r="R91" s="9"/>
      <c r="S91" s="9"/>
      <c r="T91" s="9"/>
      <c r="U91" s="9">
        <v>85</v>
      </c>
      <c r="V91" s="9">
        <v>66</v>
      </c>
      <c r="W91" s="9">
        <v>133</v>
      </c>
      <c r="X91" s="9">
        <v>133</v>
      </c>
      <c r="Y91" s="9">
        <v>133</v>
      </c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>
        <v>30143.96</v>
      </c>
      <c r="AS91" s="9">
        <f t="shared" si="4"/>
        <v>16579178</v>
      </c>
      <c r="AT91" s="9">
        <f t="shared" si="3"/>
        <v>18568679.360000003</v>
      </c>
      <c r="AU91" s="8" t="s">
        <v>109</v>
      </c>
      <c r="AV91" s="11">
        <v>2016</v>
      </c>
      <c r="AW91" s="12"/>
      <c r="AX91" s="56" t="s">
        <v>464</v>
      </c>
      <c r="AY91" s="127"/>
      <c r="AZ91" s="128"/>
      <c r="BA91" s="128"/>
      <c r="BB91" s="127"/>
      <c r="BC91" s="127"/>
      <c r="BD91" s="127"/>
      <c r="BF91" s="130"/>
      <c r="BG91" s="130"/>
      <c r="BH91" s="130"/>
      <c r="BI91" s="130"/>
      <c r="BJ91" s="130"/>
      <c r="BK91" s="130"/>
      <c r="BL91" s="130"/>
      <c r="BM91" s="130"/>
      <c r="BN91" s="130"/>
      <c r="BO91" s="130"/>
      <c r="BP91" s="130"/>
      <c r="BQ91" s="130"/>
      <c r="BR91" s="130"/>
      <c r="BS91" s="130"/>
      <c r="BT91" s="130"/>
      <c r="BU91" s="130"/>
      <c r="BV91" s="130"/>
      <c r="BW91" s="130"/>
      <c r="BX91" s="130"/>
      <c r="BY91" s="130"/>
      <c r="BZ91" s="130"/>
      <c r="CA91" s="130"/>
      <c r="CB91" s="130"/>
      <c r="CC91" s="130"/>
      <c r="CD91" s="130"/>
      <c r="CE91" s="130"/>
      <c r="CF91" s="130"/>
      <c r="CG91" s="130"/>
      <c r="CH91" s="130"/>
      <c r="CI91" s="130"/>
      <c r="CJ91" s="130"/>
      <c r="CK91" s="130"/>
      <c r="CL91" s="130"/>
      <c r="CM91" s="130"/>
      <c r="CN91" s="130"/>
      <c r="CO91" s="130"/>
      <c r="CP91" s="130"/>
      <c r="CQ91" s="130"/>
      <c r="CR91" s="130"/>
      <c r="CS91" s="130"/>
      <c r="CT91" s="130"/>
      <c r="CU91" s="130"/>
      <c r="CV91" s="130"/>
      <c r="CW91" s="130"/>
      <c r="CX91" s="130"/>
      <c r="CY91" s="130"/>
      <c r="CZ91" s="130"/>
      <c r="DA91" s="130"/>
      <c r="DB91" s="130"/>
      <c r="DC91" s="130"/>
      <c r="DD91" s="130"/>
      <c r="DE91" s="130"/>
      <c r="DF91" s="130"/>
      <c r="DG91" s="130"/>
      <c r="DH91" s="130"/>
      <c r="DI91" s="130"/>
      <c r="DJ91" s="130"/>
      <c r="DK91" s="130"/>
      <c r="DL91" s="130"/>
      <c r="DM91" s="130"/>
      <c r="DN91" s="130"/>
      <c r="DO91" s="130"/>
      <c r="DP91" s="130"/>
      <c r="DQ91" s="130"/>
      <c r="DR91" s="130"/>
      <c r="DS91" s="130"/>
      <c r="DT91" s="130"/>
      <c r="DU91" s="130"/>
      <c r="DV91" s="130"/>
      <c r="DW91" s="130"/>
      <c r="DX91" s="130"/>
      <c r="DY91" s="130"/>
      <c r="DZ91" s="130"/>
      <c r="EA91" s="130"/>
      <c r="EB91" s="130"/>
      <c r="EC91" s="130"/>
      <c r="ED91" s="130"/>
      <c r="EE91" s="130"/>
      <c r="EF91" s="130"/>
      <c r="EG91" s="130"/>
      <c r="EH91" s="130"/>
      <c r="EI91" s="130"/>
      <c r="EJ91" s="130"/>
      <c r="EK91" s="130"/>
      <c r="EL91" s="130"/>
      <c r="EM91" s="130"/>
      <c r="EN91" s="130"/>
      <c r="EO91" s="130"/>
      <c r="EP91" s="130"/>
      <c r="EQ91" s="130"/>
      <c r="ER91" s="130"/>
      <c r="ES91" s="130"/>
      <c r="ET91" s="130"/>
      <c r="EU91" s="130"/>
      <c r="EV91" s="130"/>
      <c r="EW91" s="130"/>
      <c r="EX91" s="130"/>
      <c r="EY91" s="130"/>
      <c r="EZ91" s="130"/>
      <c r="FA91" s="130"/>
      <c r="FB91" s="130"/>
      <c r="FC91" s="130"/>
      <c r="FD91" s="130"/>
      <c r="FE91" s="130"/>
      <c r="FF91" s="130"/>
      <c r="FG91" s="130"/>
      <c r="FH91" s="130"/>
      <c r="FI91" s="130"/>
      <c r="FJ91" s="130"/>
      <c r="FK91" s="130"/>
      <c r="FL91" s="130"/>
      <c r="FM91" s="130"/>
      <c r="FN91" s="130"/>
      <c r="FO91" s="130"/>
      <c r="FP91" s="130"/>
      <c r="FQ91" s="130"/>
      <c r="FR91" s="130"/>
      <c r="FS91" s="130"/>
      <c r="FT91" s="130"/>
      <c r="FU91" s="130"/>
      <c r="FV91" s="130"/>
      <c r="FW91" s="130"/>
      <c r="FX91" s="130"/>
      <c r="FY91" s="130"/>
      <c r="FZ91" s="130"/>
      <c r="GA91" s="130"/>
      <c r="GB91" s="130"/>
      <c r="GC91" s="130"/>
      <c r="GD91" s="130"/>
      <c r="GE91" s="130"/>
      <c r="GF91" s="130"/>
      <c r="GG91" s="130"/>
      <c r="GH91" s="130"/>
      <c r="GI91" s="130"/>
      <c r="GJ91" s="130"/>
      <c r="GK91" s="130"/>
      <c r="GL91" s="130"/>
      <c r="GM91" s="130"/>
      <c r="GN91" s="130"/>
      <c r="GO91" s="130"/>
      <c r="GP91" s="130"/>
      <c r="GQ91" s="130"/>
      <c r="GR91" s="130"/>
      <c r="GS91" s="130"/>
      <c r="GT91" s="130"/>
      <c r="GU91" s="130"/>
      <c r="GV91" s="130"/>
      <c r="GW91" s="130"/>
      <c r="GX91" s="130"/>
      <c r="GY91" s="130"/>
      <c r="GZ91" s="130"/>
      <c r="HA91" s="130"/>
      <c r="HB91" s="130"/>
      <c r="HC91" s="130"/>
      <c r="HD91" s="130"/>
      <c r="HE91" s="130"/>
      <c r="HF91" s="130"/>
      <c r="HG91" s="130"/>
      <c r="HH91" s="130"/>
      <c r="HI91" s="130"/>
      <c r="HJ91" s="130"/>
      <c r="HK91" s="130"/>
      <c r="HL91" s="130"/>
      <c r="HM91" s="130"/>
      <c r="HN91" s="130"/>
      <c r="HO91" s="130"/>
      <c r="HP91" s="130"/>
      <c r="HQ91" s="130"/>
      <c r="HR91" s="130"/>
      <c r="HS91" s="130"/>
      <c r="HT91" s="130"/>
      <c r="HU91" s="130"/>
      <c r="HV91" s="130"/>
      <c r="HW91" s="130"/>
      <c r="HX91" s="130"/>
      <c r="HY91" s="130"/>
      <c r="HZ91" s="130"/>
      <c r="IA91" s="130"/>
      <c r="IB91" s="130"/>
      <c r="IC91" s="130"/>
      <c r="ID91" s="130"/>
      <c r="IE91" s="130"/>
      <c r="IF91" s="130"/>
      <c r="IG91" s="130"/>
      <c r="IH91" s="130"/>
    </row>
    <row r="92" spans="1:242" s="129" customFormat="1" x14ac:dyDescent="0.2">
      <c r="A92" s="13">
        <v>104</v>
      </c>
      <c r="B92" s="9" t="s">
        <v>110</v>
      </c>
      <c r="C92" s="8" t="s">
        <v>387</v>
      </c>
      <c r="D92" s="8" t="s">
        <v>9</v>
      </c>
      <c r="E92" s="8" t="s">
        <v>120</v>
      </c>
      <c r="F92" s="8">
        <v>270006422</v>
      </c>
      <c r="G92" s="8" t="s">
        <v>121</v>
      </c>
      <c r="H92" s="8" t="s">
        <v>122</v>
      </c>
      <c r="I92" s="8" t="s">
        <v>150</v>
      </c>
      <c r="J92" s="8" t="s">
        <v>10</v>
      </c>
      <c r="K92" s="8">
        <v>57</v>
      </c>
      <c r="L92" s="8" t="s">
        <v>111</v>
      </c>
      <c r="M92" s="8" t="s">
        <v>106</v>
      </c>
      <c r="N92" s="8" t="s">
        <v>107</v>
      </c>
      <c r="O92" s="8" t="s">
        <v>108</v>
      </c>
      <c r="P92" s="8" t="s">
        <v>124</v>
      </c>
      <c r="Q92" s="9"/>
      <c r="R92" s="9"/>
      <c r="S92" s="9"/>
      <c r="T92" s="9"/>
      <c r="U92" s="9">
        <v>60</v>
      </c>
      <c r="V92" s="9">
        <v>159</v>
      </c>
      <c r="W92" s="9">
        <v>188</v>
      </c>
      <c r="X92" s="9">
        <v>188</v>
      </c>
      <c r="Y92" s="9">
        <v>188</v>
      </c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>
        <v>30143.96</v>
      </c>
      <c r="AS92" s="9">
        <f t="shared" si="4"/>
        <v>23602720.68</v>
      </c>
      <c r="AT92" s="9">
        <f t="shared" si="3"/>
        <v>26435047.161600001</v>
      </c>
      <c r="AU92" s="8" t="s">
        <v>109</v>
      </c>
      <c r="AV92" s="11">
        <v>2016</v>
      </c>
      <c r="AW92" s="12"/>
      <c r="AX92" s="56" t="s">
        <v>464</v>
      </c>
      <c r="AY92" s="127"/>
      <c r="AZ92" s="128"/>
      <c r="BA92" s="128"/>
      <c r="BB92" s="127"/>
      <c r="BC92" s="127"/>
      <c r="BD92" s="127"/>
      <c r="BF92" s="130"/>
      <c r="BG92" s="130"/>
      <c r="BH92" s="130"/>
      <c r="BI92" s="130"/>
      <c r="BJ92" s="130"/>
      <c r="BK92" s="130"/>
      <c r="BL92" s="130"/>
      <c r="BM92" s="130"/>
      <c r="BN92" s="130"/>
      <c r="BO92" s="130"/>
      <c r="BP92" s="130"/>
      <c r="BQ92" s="130"/>
      <c r="BR92" s="130"/>
      <c r="BS92" s="130"/>
      <c r="BT92" s="130"/>
      <c r="BU92" s="130"/>
      <c r="BV92" s="130"/>
      <c r="BW92" s="130"/>
      <c r="BX92" s="130"/>
      <c r="BY92" s="130"/>
      <c r="BZ92" s="130"/>
      <c r="CA92" s="130"/>
      <c r="CB92" s="130"/>
      <c r="CC92" s="130"/>
      <c r="CD92" s="130"/>
      <c r="CE92" s="130"/>
      <c r="CF92" s="130"/>
      <c r="CG92" s="130"/>
      <c r="CH92" s="130"/>
      <c r="CI92" s="130"/>
      <c r="CJ92" s="130"/>
      <c r="CK92" s="130"/>
      <c r="CL92" s="130"/>
      <c r="CM92" s="130"/>
      <c r="CN92" s="130"/>
      <c r="CO92" s="130"/>
      <c r="CP92" s="130"/>
      <c r="CQ92" s="130"/>
      <c r="CR92" s="130"/>
      <c r="CS92" s="130"/>
      <c r="CT92" s="130"/>
      <c r="CU92" s="130"/>
      <c r="CV92" s="130"/>
      <c r="CW92" s="130"/>
      <c r="CX92" s="130"/>
      <c r="CY92" s="130"/>
      <c r="CZ92" s="130"/>
      <c r="DA92" s="130"/>
      <c r="DB92" s="130"/>
      <c r="DC92" s="130"/>
      <c r="DD92" s="130"/>
      <c r="DE92" s="130"/>
      <c r="DF92" s="130"/>
      <c r="DG92" s="130"/>
      <c r="DH92" s="130"/>
      <c r="DI92" s="130"/>
      <c r="DJ92" s="130"/>
      <c r="DK92" s="130"/>
      <c r="DL92" s="130"/>
      <c r="DM92" s="130"/>
      <c r="DN92" s="130"/>
      <c r="DO92" s="130"/>
      <c r="DP92" s="130"/>
      <c r="DQ92" s="130"/>
      <c r="DR92" s="130"/>
      <c r="DS92" s="130"/>
      <c r="DT92" s="130"/>
      <c r="DU92" s="130"/>
      <c r="DV92" s="130"/>
      <c r="DW92" s="130"/>
      <c r="DX92" s="130"/>
      <c r="DY92" s="130"/>
      <c r="DZ92" s="130"/>
      <c r="EA92" s="130"/>
      <c r="EB92" s="130"/>
      <c r="EC92" s="130"/>
      <c r="ED92" s="130"/>
      <c r="EE92" s="130"/>
      <c r="EF92" s="130"/>
      <c r="EG92" s="130"/>
      <c r="EH92" s="130"/>
      <c r="EI92" s="130"/>
      <c r="EJ92" s="130"/>
      <c r="EK92" s="130"/>
      <c r="EL92" s="130"/>
      <c r="EM92" s="130"/>
      <c r="EN92" s="130"/>
      <c r="EO92" s="130"/>
      <c r="EP92" s="130"/>
      <c r="EQ92" s="130"/>
      <c r="ER92" s="130"/>
      <c r="ES92" s="130"/>
      <c r="ET92" s="130"/>
      <c r="EU92" s="130"/>
      <c r="EV92" s="130"/>
      <c r="EW92" s="130"/>
      <c r="EX92" s="130"/>
      <c r="EY92" s="130"/>
      <c r="EZ92" s="130"/>
      <c r="FA92" s="130"/>
      <c r="FB92" s="130"/>
      <c r="FC92" s="130"/>
      <c r="FD92" s="130"/>
      <c r="FE92" s="130"/>
      <c r="FF92" s="130"/>
      <c r="FG92" s="130"/>
      <c r="FH92" s="130"/>
      <c r="FI92" s="130"/>
      <c r="FJ92" s="130"/>
      <c r="FK92" s="130"/>
      <c r="FL92" s="130"/>
      <c r="FM92" s="130"/>
      <c r="FN92" s="130"/>
      <c r="FO92" s="130"/>
      <c r="FP92" s="130"/>
      <c r="FQ92" s="130"/>
      <c r="FR92" s="130"/>
      <c r="FS92" s="130"/>
      <c r="FT92" s="130"/>
      <c r="FU92" s="130"/>
      <c r="FV92" s="130"/>
      <c r="FW92" s="130"/>
      <c r="FX92" s="130"/>
      <c r="FY92" s="130"/>
      <c r="FZ92" s="130"/>
      <c r="GA92" s="130"/>
      <c r="GB92" s="130"/>
      <c r="GC92" s="130"/>
      <c r="GD92" s="130"/>
      <c r="GE92" s="130"/>
      <c r="GF92" s="130"/>
      <c r="GG92" s="130"/>
      <c r="GH92" s="130"/>
      <c r="GI92" s="130"/>
      <c r="GJ92" s="130"/>
      <c r="GK92" s="130"/>
      <c r="GL92" s="130"/>
      <c r="GM92" s="130"/>
      <c r="GN92" s="130"/>
      <c r="GO92" s="130"/>
      <c r="GP92" s="130"/>
      <c r="GQ92" s="130"/>
      <c r="GR92" s="130"/>
      <c r="GS92" s="130"/>
      <c r="GT92" s="130"/>
      <c r="GU92" s="130"/>
      <c r="GV92" s="130"/>
      <c r="GW92" s="130"/>
      <c r="GX92" s="130"/>
      <c r="GY92" s="130"/>
      <c r="GZ92" s="130"/>
      <c r="HA92" s="130"/>
      <c r="HB92" s="130"/>
      <c r="HC92" s="130"/>
      <c r="HD92" s="130"/>
      <c r="HE92" s="130"/>
      <c r="HF92" s="130"/>
      <c r="HG92" s="130"/>
      <c r="HH92" s="130"/>
      <c r="HI92" s="130"/>
      <c r="HJ92" s="130"/>
      <c r="HK92" s="130"/>
      <c r="HL92" s="130"/>
      <c r="HM92" s="130"/>
      <c r="HN92" s="130"/>
      <c r="HO92" s="130"/>
      <c r="HP92" s="130"/>
      <c r="HQ92" s="130"/>
      <c r="HR92" s="130"/>
      <c r="HS92" s="130"/>
      <c r="HT92" s="130"/>
      <c r="HU92" s="130"/>
      <c r="HV92" s="130"/>
      <c r="HW92" s="130"/>
      <c r="HX92" s="130"/>
      <c r="HY92" s="130"/>
      <c r="HZ92" s="130"/>
      <c r="IA92" s="130"/>
      <c r="IB92" s="130"/>
      <c r="IC92" s="130"/>
      <c r="ID92" s="130"/>
      <c r="IE92" s="130"/>
      <c r="IF92" s="130"/>
      <c r="IG92" s="130"/>
      <c r="IH92" s="130"/>
    </row>
    <row r="93" spans="1:242" s="129" customFormat="1" x14ac:dyDescent="0.2">
      <c r="A93" s="13">
        <v>104</v>
      </c>
      <c r="B93" s="9" t="s">
        <v>110</v>
      </c>
      <c r="C93" s="8" t="s">
        <v>388</v>
      </c>
      <c r="D93" s="8" t="s">
        <v>9</v>
      </c>
      <c r="E93" s="8" t="s">
        <v>120</v>
      </c>
      <c r="F93" s="8">
        <v>270006423</v>
      </c>
      <c r="G93" s="8" t="s">
        <v>121</v>
      </c>
      <c r="H93" s="8" t="s">
        <v>122</v>
      </c>
      <c r="I93" s="8" t="s">
        <v>152</v>
      </c>
      <c r="J93" s="8" t="s">
        <v>10</v>
      </c>
      <c r="K93" s="8">
        <v>57</v>
      </c>
      <c r="L93" s="8" t="s">
        <v>111</v>
      </c>
      <c r="M93" s="8" t="s">
        <v>106</v>
      </c>
      <c r="N93" s="8" t="s">
        <v>107</v>
      </c>
      <c r="O93" s="8" t="s">
        <v>108</v>
      </c>
      <c r="P93" s="8" t="s">
        <v>124</v>
      </c>
      <c r="Q93" s="9"/>
      <c r="R93" s="9"/>
      <c r="S93" s="9"/>
      <c r="T93" s="9"/>
      <c r="U93" s="9">
        <v>126</v>
      </c>
      <c r="V93" s="9">
        <v>203</v>
      </c>
      <c r="W93" s="9">
        <v>288</v>
      </c>
      <c r="X93" s="9">
        <v>288</v>
      </c>
      <c r="Y93" s="9">
        <v>288</v>
      </c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>
        <v>30143.96</v>
      </c>
      <c r="AS93" s="9">
        <f t="shared" si="4"/>
        <v>35961744.280000001</v>
      </c>
      <c r="AT93" s="9">
        <f t="shared" si="3"/>
        <v>40277153.593600005</v>
      </c>
      <c r="AU93" s="8" t="s">
        <v>109</v>
      </c>
      <c r="AV93" s="11">
        <v>2016</v>
      </c>
      <c r="AW93" s="12"/>
      <c r="AX93" s="56" t="s">
        <v>464</v>
      </c>
      <c r="AY93" s="127"/>
      <c r="AZ93" s="128"/>
      <c r="BA93" s="128"/>
      <c r="BB93" s="127"/>
      <c r="BC93" s="127"/>
      <c r="BD93" s="127"/>
      <c r="BF93" s="130"/>
      <c r="BG93" s="130"/>
      <c r="BH93" s="130"/>
      <c r="BI93" s="130"/>
      <c r="BJ93" s="130"/>
      <c r="BK93" s="130"/>
      <c r="BL93" s="130"/>
      <c r="BM93" s="130"/>
      <c r="BN93" s="130"/>
      <c r="BO93" s="130"/>
      <c r="BP93" s="130"/>
      <c r="BQ93" s="130"/>
      <c r="BR93" s="130"/>
      <c r="BS93" s="130"/>
      <c r="BT93" s="130"/>
      <c r="BU93" s="130"/>
      <c r="BV93" s="130"/>
      <c r="BW93" s="130"/>
      <c r="BX93" s="130"/>
      <c r="BY93" s="130"/>
      <c r="BZ93" s="130"/>
      <c r="CA93" s="130"/>
      <c r="CB93" s="130"/>
      <c r="CC93" s="130"/>
      <c r="CD93" s="130"/>
      <c r="CE93" s="130"/>
      <c r="CF93" s="130"/>
      <c r="CG93" s="130"/>
      <c r="CH93" s="130"/>
      <c r="CI93" s="130"/>
      <c r="CJ93" s="130"/>
      <c r="CK93" s="130"/>
      <c r="CL93" s="130"/>
      <c r="CM93" s="130"/>
      <c r="CN93" s="130"/>
      <c r="CO93" s="130"/>
      <c r="CP93" s="130"/>
      <c r="CQ93" s="130"/>
      <c r="CR93" s="130"/>
      <c r="CS93" s="130"/>
      <c r="CT93" s="130"/>
      <c r="CU93" s="130"/>
      <c r="CV93" s="130"/>
      <c r="CW93" s="130"/>
      <c r="CX93" s="130"/>
      <c r="CY93" s="130"/>
      <c r="CZ93" s="130"/>
      <c r="DA93" s="130"/>
      <c r="DB93" s="130"/>
      <c r="DC93" s="130"/>
      <c r="DD93" s="130"/>
      <c r="DE93" s="130"/>
      <c r="DF93" s="130"/>
      <c r="DG93" s="130"/>
      <c r="DH93" s="130"/>
      <c r="DI93" s="130"/>
      <c r="DJ93" s="130"/>
      <c r="DK93" s="130"/>
      <c r="DL93" s="130"/>
      <c r="DM93" s="130"/>
      <c r="DN93" s="130"/>
      <c r="DO93" s="130"/>
      <c r="DP93" s="130"/>
      <c r="DQ93" s="130"/>
      <c r="DR93" s="130"/>
      <c r="DS93" s="130"/>
      <c r="DT93" s="130"/>
      <c r="DU93" s="130"/>
      <c r="DV93" s="130"/>
      <c r="DW93" s="130"/>
      <c r="DX93" s="130"/>
      <c r="DY93" s="130"/>
      <c r="DZ93" s="130"/>
      <c r="EA93" s="130"/>
      <c r="EB93" s="130"/>
      <c r="EC93" s="130"/>
      <c r="ED93" s="130"/>
      <c r="EE93" s="130"/>
      <c r="EF93" s="130"/>
      <c r="EG93" s="130"/>
      <c r="EH93" s="130"/>
      <c r="EI93" s="130"/>
      <c r="EJ93" s="130"/>
      <c r="EK93" s="130"/>
      <c r="EL93" s="130"/>
      <c r="EM93" s="130"/>
      <c r="EN93" s="130"/>
      <c r="EO93" s="130"/>
      <c r="EP93" s="130"/>
      <c r="EQ93" s="130"/>
      <c r="ER93" s="130"/>
      <c r="ES93" s="130"/>
      <c r="ET93" s="130"/>
      <c r="EU93" s="130"/>
      <c r="EV93" s="130"/>
      <c r="EW93" s="130"/>
      <c r="EX93" s="130"/>
      <c r="EY93" s="130"/>
      <c r="EZ93" s="130"/>
      <c r="FA93" s="130"/>
      <c r="FB93" s="130"/>
      <c r="FC93" s="130"/>
      <c r="FD93" s="130"/>
      <c r="FE93" s="130"/>
      <c r="FF93" s="130"/>
      <c r="FG93" s="130"/>
      <c r="FH93" s="130"/>
      <c r="FI93" s="130"/>
      <c r="FJ93" s="130"/>
      <c r="FK93" s="130"/>
      <c r="FL93" s="130"/>
      <c r="FM93" s="130"/>
      <c r="FN93" s="130"/>
      <c r="FO93" s="130"/>
      <c r="FP93" s="130"/>
      <c r="FQ93" s="130"/>
      <c r="FR93" s="130"/>
      <c r="FS93" s="130"/>
      <c r="FT93" s="130"/>
      <c r="FU93" s="130"/>
      <c r="FV93" s="130"/>
      <c r="FW93" s="130"/>
      <c r="FX93" s="130"/>
      <c r="FY93" s="130"/>
      <c r="FZ93" s="130"/>
      <c r="GA93" s="130"/>
      <c r="GB93" s="130"/>
      <c r="GC93" s="130"/>
      <c r="GD93" s="130"/>
      <c r="GE93" s="130"/>
      <c r="GF93" s="130"/>
      <c r="GG93" s="130"/>
      <c r="GH93" s="130"/>
      <c r="GI93" s="130"/>
      <c r="GJ93" s="130"/>
      <c r="GK93" s="130"/>
      <c r="GL93" s="130"/>
      <c r="GM93" s="130"/>
      <c r="GN93" s="130"/>
      <c r="GO93" s="130"/>
      <c r="GP93" s="130"/>
      <c r="GQ93" s="130"/>
      <c r="GR93" s="130"/>
      <c r="GS93" s="130"/>
      <c r="GT93" s="130"/>
      <c r="GU93" s="130"/>
      <c r="GV93" s="130"/>
      <c r="GW93" s="130"/>
      <c r="GX93" s="130"/>
      <c r="GY93" s="130"/>
      <c r="GZ93" s="130"/>
      <c r="HA93" s="130"/>
      <c r="HB93" s="130"/>
      <c r="HC93" s="130"/>
      <c r="HD93" s="130"/>
      <c r="HE93" s="130"/>
      <c r="HF93" s="130"/>
      <c r="HG93" s="130"/>
      <c r="HH93" s="130"/>
      <c r="HI93" s="130"/>
      <c r="HJ93" s="130"/>
      <c r="HK93" s="130"/>
      <c r="HL93" s="130"/>
      <c r="HM93" s="130"/>
      <c r="HN93" s="130"/>
      <c r="HO93" s="130"/>
      <c r="HP93" s="130"/>
      <c r="HQ93" s="130"/>
      <c r="HR93" s="130"/>
      <c r="HS93" s="130"/>
      <c r="HT93" s="130"/>
      <c r="HU93" s="130"/>
      <c r="HV93" s="130"/>
      <c r="HW93" s="130"/>
      <c r="HX93" s="130"/>
      <c r="HY93" s="130"/>
      <c r="HZ93" s="130"/>
      <c r="IA93" s="130"/>
      <c r="IB93" s="130"/>
      <c r="IC93" s="130"/>
      <c r="ID93" s="130"/>
      <c r="IE93" s="130"/>
      <c r="IF93" s="130"/>
      <c r="IG93" s="130"/>
      <c r="IH93" s="130"/>
    </row>
    <row r="94" spans="1:242" s="129" customFormat="1" ht="12.75" customHeight="1" x14ac:dyDescent="0.2">
      <c r="A94" s="13">
        <v>104</v>
      </c>
      <c r="B94" s="9" t="s">
        <v>110</v>
      </c>
      <c r="C94" s="8" t="s">
        <v>389</v>
      </c>
      <c r="D94" s="8" t="s">
        <v>9</v>
      </c>
      <c r="E94" s="8" t="s">
        <v>120</v>
      </c>
      <c r="F94" s="8">
        <v>270006424</v>
      </c>
      <c r="G94" s="8" t="s">
        <v>121</v>
      </c>
      <c r="H94" s="8" t="s">
        <v>122</v>
      </c>
      <c r="I94" s="8" t="s">
        <v>154</v>
      </c>
      <c r="J94" s="8" t="s">
        <v>10</v>
      </c>
      <c r="K94" s="8">
        <v>57</v>
      </c>
      <c r="L94" s="8" t="s">
        <v>111</v>
      </c>
      <c r="M94" s="8" t="s">
        <v>106</v>
      </c>
      <c r="N94" s="8" t="s">
        <v>107</v>
      </c>
      <c r="O94" s="8" t="s">
        <v>108</v>
      </c>
      <c r="P94" s="8" t="s">
        <v>124</v>
      </c>
      <c r="Q94" s="9"/>
      <c r="R94" s="9"/>
      <c r="S94" s="9"/>
      <c r="T94" s="9"/>
      <c r="U94" s="9">
        <v>221</v>
      </c>
      <c r="V94" s="9">
        <v>262</v>
      </c>
      <c r="W94" s="9">
        <v>263</v>
      </c>
      <c r="X94" s="9">
        <v>263</v>
      </c>
      <c r="Y94" s="9">
        <v>263</v>
      </c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>
        <v>30143.96</v>
      </c>
      <c r="AS94" s="9">
        <f t="shared" si="4"/>
        <v>38343117.119999997</v>
      </c>
      <c r="AT94" s="9">
        <f t="shared" si="3"/>
        <v>42944291.174400002</v>
      </c>
      <c r="AU94" s="8" t="s">
        <v>109</v>
      </c>
      <c r="AV94" s="11">
        <v>2016</v>
      </c>
      <c r="AW94" s="12"/>
      <c r="AX94" s="56" t="s">
        <v>464</v>
      </c>
      <c r="AY94" s="127"/>
      <c r="AZ94" s="128"/>
      <c r="BA94" s="128"/>
      <c r="BB94" s="127"/>
      <c r="BC94" s="127"/>
      <c r="BD94" s="127"/>
      <c r="BF94" s="130"/>
      <c r="BG94" s="130"/>
      <c r="BH94" s="130"/>
      <c r="BI94" s="130"/>
      <c r="BJ94" s="130"/>
      <c r="BK94" s="130"/>
      <c r="BL94" s="130"/>
      <c r="BM94" s="130"/>
      <c r="BN94" s="130"/>
      <c r="BO94" s="130"/>
      <c r="BP94" s="130"/>
      <c r="BQ94" s="130"/>
      <c r="BR94" s="130"/>
      <c r="BS94" s="130"/>
      <c r="BT94" s="130"/>
      <c r="BU94" s="130"/>
      <c r="BV94" s="130"/>
      <c r="BW94" s="130"/>
      <c r="BX94" s="130"/>
      <c r="BY94" s="130"/>
      <c r="BZ94" s="130"/>
      <c r="CA94" s="130"/>
      <c r="CB94" s="130"/>
      <c r="CC94" s="130"/>
      <c r="CD94" s="130"/>
      <c r="CE94" s="130"/>
      <c r="CF94" s="130"/>
      <c r="CG94" s="130"/>
      <c r="CH94" s="130"/>
      <c r="CI94" s="130"/>
      <c r="CJ94" s="130"/>
      <c r="CK94" s="130"/>
      <c r="CL94" s="130"/>
      <c r="CM94" s="130"/>
      <c r="CN94" s="130"/>
      <c r="CO94" s="130"/>
      <c r="CP94" s="130"/>
      <c r="CQ94" s="130"/>
      <c r="CR94" s="130"/>
      <c r="CS94" s="130"/>
      <c r="CT94" s="130"/>
      <c r="CU94" s="130"/>
      <c r="CV94" s="130"/>
      <c r="CW94" s="130"/>
      <c r="CX94" s="130"/>
      <c r="CY94" s="130"/>
      <c r="CZ94" s="130"/>
      <c r="DA94" s="130"/>
      <c r="DB94" s="130"/>
      <c r="DC94" s="130"/>
      <c r="DD94" s="130"/>
      <c r="DE94" s="130"/>
      <c r="DF94" s="130"/>
      <c r="DG94" s="130"/>
      <c r="DH94" s="130"/>
      <c r="DI94" s="130"/>
      <c r="DJ94" s="130"/>
      <c r="DK94" s="130"/>
      <c r="DL94" s="130"/>
      <c r="DM94" s="130"/>
      <c r="DN94" s="130"/>
      <c r="DO94" s="130"/>
      <c r="DP94" s="130"/>
      <c r="DQ94" s="130"/>
      <c r="DR94" s="130"/>
      <c r="DS94" s="130"/>
      <c r="DT94" s="130"/>
      <c r="DU94" s="130"/>
      <c r="DV94" s="130"/>
      <c r="DW94" s="130"/>
      <c r="DX94" s="130"/>
      <c r="DY94" s="130"/>
      <c r="DZ94" s="130"/>
      <c r="EA94" s="130"/>
      <c r="EB94" s="130"/>
      <c r="EC94" s="130"/>
      <c r="ED94" s="130"/>
      <c r="EE94" s="130"/>
      <c r="EF94" s="130"/>
      <c r="EG94" s="130"/>
      <c r="EH94" s="130"/>
      <c r="EI94" s="130"/>
      <c r="EJ94" s="130"/>
      <c r="EK94" s="130"/>
      <c r="EL94" s="130"/>
      <c r="EM94" s="130"/>
      <c r="EN94" s="130"/>
      <c r="EO94" s="130"/>
      <c r="EP94" s="130"/>
      <c r="EQ94" s="130"/>
      <c r="ER94" s="130"/>
      <c r="ES94" s="130"/>
      <c r="ET94" s="130"/>
      <c r="EU94" s="130"/>
      <c r="EV94" s="130"/>
      <c r="EW94" s="130"/>
      <c r="EX94" s="130"/>
      <c r="EY94" s="130"/>
      <c r="EZ94" s="130"/>
      <c r="FA94" s="130"/>
      <c r="FB94" s="130"/>
      <c r="FC94" s="130"/>
      <c r="FD94" s="130"/>
      <c r="FE94" s="130"/>
      <c r="FF94" s="130"/>
      <c r="FG94" s="130"/>
      <c r="FH94" s="130"/>
      <c r="FI94" s="130"/>
      <c r="FJ94" s="130"/>
      <c r="FK94" s="130"/>
      <c r="FL94" s="130"/>
      <c r="FM94" s="130"/>
      <c r="FN94" s="130"/>
      <c r="FO94" s="130"/>
      <c r="FP94" s="130"/>
      <c r="FQ94" s="130"/>
      <c r="FR94" s="130"/>
      <c r="FS94" s="130"/>
      <c r="FT94" s="130"/>
      <c r="FU94" s="130"/>
      <c r="FV94" s="130"/>
      <c r="FW94" s="130"/>
      <c r="FX94" s="130"/>
      <c r="FY94" s="130"/>
      <c r="FZ94" s="130"/>
      <c r="GA94" s="130"/>
      <c r="GB94" s="130"/>
      <c r="GC94" s="130"/>
      <c r="GD94" s="130"/>
      <c r="GE94" s="130"/>
      <c r="GF94" s="130"/>
      <c r="GG94" s="130"/>
      <c r="GH94" s="130"/>
      <c r="GI94" s="130"/>
      <c r="GJ94" s="130"/>
      <c r="GK94" s="130"/>
      <c r="GL94" s="130"/>
      <c r="GM94" s="130"/>
      <c r="GN94" s="130"/>
      <c r="GO94" s="130"/>
      <c r="GP94" s="130"/>
      <c r="GQ94" s="130"/>
      <c r="GR94" s="130"/>
      <c r="GS94" s="130"/>
      <c r="GT94" s="130"/>
      <c r="GU94" s="130"/>
      <c r="GV94" s="130"/>
      <c r="GW94" s="130"/>
      <c r="GX94" s="130"/>
      <c r="GY94" s="130"/>
      <c r="GZ94" s="130"/>
      <c r="HA94" s="130"/>
      <c r="HB94" s="130"/>
      <c r="HC94" s="130"/>
      <c r="HD94" s="130"/>
      <c r="HE94" s="130"/>
      <c r="HF94" s="130"/>
      <c r="HG94" s="130"/>
      <c r="HH94" s="130"/>
      <c r="HI94" s="130"/>
      <c r="HJ94" s="130"/>
      <c r="HK94" s="130"/>
      <c r="HL94" s="130"/>
      <c r="HM94" s="130"/>
      <c r="HN94" s="130"/>
      <c r="HO94" s="130"/>
      <c r="HP94" s="130"/>
      <c r="HQ94" s="130"/>
      <c r="HR94" s="130"/>
      <c r="HS94" s="130"/>
      <c r="HT94" s="130"/>
      <c r="HU94" s="130"/>
      <c r="HV94" s="130"/>
      <c r="HW94" s="130"/>
      <c r="HX94" s="130"/>
      <c r="HY94" s="130"/>
      <c r="HZ94" s="130"/>
      <c r="IA94" s="130"/>
      <c r="IB94" s="130"/>
      <c r="IC94" s="130"/>
      <c r="ID94" s="130"/>
      <c r="IE94" s="130"/>
      <c r="IF94" s="130"/>
      <c r="IG94" s="130"/>
      <c r="IH94" s="130"/>
    </row>
    <row r="95" spans="1:242" s="129" customFormat="1" x14ac:dyDescent="0.2">
      <c r="A95" s="13">
        <v>104</v>
      </c>
      <c r="B95" s="9" t="s">
        <v>110</v>
      </c>
      <c r="C95" s="8" t="s">
        <v>390</v>
      </c>
      <c r="D95" s="8" t="s">
        <v>9</v>
      </c>
      <c r="E95" s="8" t="s">
        <v>120</v>
      </c>
      <c r="F95" s="8">
        <v>270006425</v>
      </c>
      <c r="G95" s="8" t="s">
        <v>121</v>
      </c>
      <c r="H95" s="8" t="s">
        <v>122</v>
      </c>
      <c r="I95" s="8" t="s">
        <v>156</v>
      </c>
      <c r="J95" s="8" t="s">
        <v>10</v>
      </c>
      <c r="K95" s="8">
        <v>57</v>
      </c>
      <c r="L95" s="8" t="s">
        <v>111</v>
      </c>
      <c r="M95" s="8" t="s">
        <v>106</v>
      </c>
      <c r="N95" s="8" t="s">
        <v>107</v>
      </c>
      <c r="O95" s="8" t="s">
        <v>108</v>
      </c>
      <c r="P95" s="8" t="s">
        <v>124</v>
      </c>
      <c r="Q95" s="9"/>
      <c r="R95" s="9"/>
      <c r="S95" s="9"/>
      <c r="T95" s="9"/>
      <c r="U95" s="9">
        <v>160</v>
      </c>
      <c r="V95" s="9">
        <v>168</v>
      </c>
      <c r="W95" s="9">
        <v>168</v>
      </c>
      <c r="X95" s="9">
        <v>168</v>
      </c>
      <c r="Y95" s="9">
        <v>168</v>
      </c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>
        <v>30143.96</v>
      </c>
      <c r="AS95" s="9">
        <f t="shared" si="4"/>
        <v>25079774.719999999</v>
      </c>
      <c r="AT95" s="9">
        <f t="shared" si="3"/>
        <v>28089347.6864</v>
      </c>
      <c r="AU95" s="8" t="s">
        <v>109</v>
      </c>
      <c r="AV95" s="11">
        <v>2016</v>
      </c>
      <c r="AW95" s="12"/>
      <c r="AX95" s="56" t="s">
        <v>464</v>
      </c>
      <c r="AY95" s="127"/>
      <c r="AZ95" s="128"/>
      <c r="BA95" s="128"/>
      <c r="BB95" s="127"/>
      <c r="BC95" s="127"/>
      <c r="BD95" s="127"/>
      <c r="BF95" s="130"/>
      <c r="BG95" s="130"/>
      <c r="BH95" s="130"/>
      <c r="BI95" s="130"/>
      <c r="BJ95" s="130"/>
      <c r="BK95" s="130"/>
      <c r="BL95" s="130"/>
      <c r="BM95" s="130"/>
      <c r="BN95" s="130"/>
      <c r="BO95" s="130"/>
      <c r="BP95" s="130"/>
      <c r="BQ95" s="130"/>
      <c r="BR95" s="130"/>
      <c r="BS95" s="130"/>
      <c r="BT95" s="130"/>
      <c r="BU95" s="130"/>
      <c r="BV95" s="130"/>
      <c r="BW95" s="130"/>
      <c r="BX95" s="130"/>
      <c r="BY95" s="130"/>
      <c r="BZ95" s="130"/>
      <c r="CA95" s="130"/>
      <c r="CB95" s="130"/>
      <c r="CC95" s="130"/>
      <c r="CD95" s="130"/>
      <c r="CE95" s="130"/>
      <c r="CF95" s="130"/>
      <c r="CG95" s="130"/>
      <c r="CH95" s="130"/>
      <c r="CI95" s="130"/>
      <c r="CJ95" s="130"/>
      <c r="CK95" s="130"/>
      <c r="CL95" s="130"/>
      <c r="CM95" s="130"/>
      <c r="CN95" s="130"/>
      <c r="CO95" s="130"/>
      <c r="CP95" s="130"/>
      <c r="CQ95" s="130"/>
      <c r="CR95" s="130"/>
      <c r="CS95" s="130"/>
      <c r="CT95" s="130"/>
      <c r="CU95" s="130"/>
      <c r="CV95" s="130"/>
      <c r="CW95" s="130"/>
      <c r="CX95" s="130"/>
      <c r="CY95" s="130"/>
      <c r="CZ95" s="130"/>
      <c r="DA95" s="130"/>
      <c r="DB95" s="130"/>
      <c r="DC95" s="130"/>
      <c r="DD95" s="130"/>
      <c r="DE95" s="130"/>
      <c r="DF95" s="130"/>
      <c r="DG95" s="130"/>
      <c r="DH95" s="130"/>
      <c r="DI95" s="130"/>
      <c r="DJ95" s="130"/>
      <c r="DK95" s="130"/>
      <c r="DL95" s="130"/>
      <c r="DM95" s="130"/>
      <c r="DN95" s="130"/>
      <c r="DO95" s="130"/>
      <c r="DP95" s="130"/>
      <c r="DQ95" s="130"/>
      <c r="DR95" s="130"/>
      <c r="DS95" s="130"/>
      <c r="DT95" s="130"/>
      <c r="DU95" s="130"/>
      <c r="DV95" s="130"/>
      <c r="DW95" s="130"/>
      <c r="DX95" s="130"/>
      <c r="DY95" s="130"/>
      <c r="DZ95" s="130"/>
      <c r="EA95" s="130"/>
      <c r="EB95" s="130"/>
      <c r="EC95" s="130"/>
      <c r="ED95" s="130"/>
      <c r="EE95" s="130"/>
      <c r="EF95" s="130"/>
      <c r="EG95" s="130"/>
      <c r="EH95" s="130"/>
      <c r="EI95" s="130"/>
      <c r="EJ95" s="130"/>
      <c r="EK95" s="130"/>
      <c r="EL95" s="130"/>
      <c r="EM95" s="130"/>
      <c r="EN95" s="130"/>
      <c r="EO95" s="130"/>
      <c r="EP95" s="130"/>
      <c r="EQ95" s="130"/>
      <c r="ER95" s="130"/>
      <c r="ES95" s="130"/>
      <c r="ET95" s="130"/>
      <c r="EU95" s="130"/>
      <c r="EV95" s="130"/>
      <c r="EW95" s="130"/>
      <c r="EX95" s="130"/>
      <c r="EY95" s="130"/>
      <c r="EZ95" s="130"/>
      <c r="FA95" s="130"/>
      <c r="FB95" s="130"/>
      <c r="FC95" s="130"/>
      <c r="FD95" s="130"/>
      <c r="FE95" s="130"/>
      <c r="FF95" s="130"/>
      <c r="FG95" s="130"/>
      <c r="FH95" s="130"/>
      <c r="FI95" s="130"/>
      <c r="FJ95" s="130"/>
      <c r="FK95" s="130"/>
      <c r="FL95" s="130"/>
      <c r="FM95" s="130"/>
      <c r="FN95" s="130"/>
      <c r="FO95" s="130"/>
      <c r="FP95" s="130"/>
      <c r="FQ95" s="130"/>
      <c r="FR95" s="130"/>
      <c r="FS95" s="130"/>
      <c r="FT95" s="130"/>
      <c r="FU95" s="130"/>
      <c r="FV95" s="130"/>
      <c r="FW95" s="130"/>
      <c r="FX95" s="130"/>
      <c r="FY95" s="130"/>
      <c r="FZ95" s="130"/>
      <c r="GA95" s="130"/>
      <c r="GB95" s="130"/>
      <c r="GC95" s="130"/>
      <c r="GD95" s="130"/>
      <c r="GE95" s="130"/>
      <c r="GF95" s="130"/>
      <c r="GG95" s="130"/>
      <c r="GH95" s="130"/>
      <c r="GI95" s="130"/>
      <c r="GJ95" s="130"/>
      <c r="GK95" s="130"/>
      <c r="GL95" s="130"/>
      <c r="GM95" s="130"/>
      <c r="GN95" s="130"/>
      <c r="GO95" s="130"/>
      <c r="GP95" s="130"/>
      <c r="GQ95" s="130"/>
      <c r="GR95" s="130"/>
      <c r="GS95" s="130"/>
      <c r="GT95" s="130"/>
      <c r="GU95" s="130"/>
      <c r="GV95" s="130"/>
      <c r="GW95" s="130"/>
      <c r="GX95" s="130"/>
      <c r="GY95" s="130"/>
      <c r="GZ95" s="130"/>
      <c r="HA95" s="130"/>
      <c r="HB95" s="130"/>
      <c r="HC95" s="130"/>
      <c r="HD95" s="130"/>
      <c r="HE95" s="130"/>
      <c r="HF95" s="130"/>
      <c r="HG95" s="130"/>
      <c r="HH95" s="130"/>
      <c r="HI95" s="130"/>
      <c r="HJ95" s="130"/>
      <c r="HK95" s="130"/>
      <c r="HL95" s="130"/>
      <c r="HM95" s="130"/>
      <c r="HN95" s="130"/>
      <c r="HO95" s="130"/>
      <c r="HP95" s="130"/>
      <c r="HQ95" s="130"/>
      <c r="HR95" s="130"/>
      <c r="HS95" s="130"/>
      <c r="HT95" s="130"/>
      <c r="HU95" s="130"/>
      <c r="HV95" s="130"/>
      <c r="HW95" s="130"/>
      <c r="HX95" s="130"/>
      <c r="HY95" s="130"/>
      <c r="HZ95" s="130"/>
      <c r="IA95" s="130"/>
      <c r="IB95" s="130"/>
      <c r="IC95" s="130"/>
      <c r="ID95" s="130"/>
      <c r="IE95" s="130"/>
      <c r="IF95" s="130"/>
      <c r="IG95" s="130"/>
      <c r="IH95" s="130"/>
    </row>
    <row r="96" spans="1:242" s="129" customFormat="1" x14ac:dyDescent="0.2">
      <c r="A96" s="13">
        <v>104</v>
      </c>
      <c r="B96" s="9" t="s">
        <v>110</v>
      </c>
      <c r="C96" s="8" t="s">
        <v>391</v>
      </c>
      <c r="D96" s="8" t="s">
        <v>9</v>
      </c>
      <c r="E96" s="8" t="s">
        <v>120</v>
      </c>
      <c r="F96" s="8">
        <v>270006426</v>
      </c>
      <c r="G96" s="8" t="s">
        <v>121</v>
      </c>
      <c r="H96" s="8" t="s">
        <v>122</v>
      </c>
      <c r="I96" s="8" t="s">
        <v>158</v>
      </c>
      <c r="J96" s="8" t="s">
        <v>10</v>
      </c>
      <c r="K96" s="8">
        <v>57</v>
      </c>
      <c r="L96" s="8" t="s">
        <v>111</v>
      </c>
      <c r="M96" s="8" t="s">
        <v>106</v>
      </c>
      <c r="N96" s="8" t="s">
        <v>107</v>
      </c>
      <c r="O96" s="8" t="s">
        <v>108</v>
      </c>
      <c r="P96" s="8" t="s">
        <v>124</v>
      </c>
      <c r="Q96" s="9"/>
      <c r="R96" s="9"/>
      <c r="S96" s="9"/>
      <c r="T96" s="9"/>
      <c r="U96" s="9">
        <v>83</v>
      </c>
      <c r="V96" s="9">
        <v>57</v>
      </c>
      <c r="W96" s="9">
        <v>93</v>
      </c>
      <c r="X96" s="9">
        <v>93</v>
      </c>
      <c r="Y96" s="9">
        <v>93</v>
      </c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>
        <v>30143.96</v>
      </c>
      <c r="AS96" s="9">
        <f t="shared" si="4"/>
        <v>12630319.24</v>
      </c>
      <c r="AT96" s="9">
        <f t="shared" si="3"/>
        <v>14145957.548800001</v>
      </c>
      <c r="AU96" s="8" t="s">
        <v>109</v>
      </c>
      <c r="AV96" s="11">
        <v>2016</v>
      </c>
      <c r="AW96" s="12"/>
      <c r="AX96" s="56" t="s">
        <v>464</v>
      </c>
      <c r="AY96" s="127"/>
      <c r="AZ96" s="128"/>
      <c r="BA96" s="128"/>
      <c r="BB96" s="127"/>
      <c r="BC96" s="127"/>
      <c r="BD96" s="127"/>
      <c r="BF96" s="130"/>
      <c r="BG96" s="130"/>
      <c r="BH96" s="130"/>
      <c r="BI96" s="130"/>
      <c r="BJ96" s="130"/>
      <c r="BK96" s="130"/>
      <c r="BL96" s="130"/>
      <c r="BM96" s="130"/>
      <c r="BN96" s="130"/>
      <c r="BO96" s="130"/>
      <c r="BP96" s="130"/>
      <c r="BQ96" s="130"/>
      <c r="BR96" s="130"/>
      <c r="BS96" s="130"/>
      <c r="BT96" s="130"/>
      <c r="BU96" s="130"/>
      <c r="BV96" s="130"/>
      <c r="BW96" s="130"/>
      <c r="BX96" s="130"/>
      <c r="BY96" s="130"/>
      <c r="BZ96" s="130"/>
      <c r="CA96" s="130"/>
      <c r="CB96" s="130"/>
      <c r="CC96" s="130"/>
      <c r="CD96" s="130"/>
      <c r="CE96" s="130"/>
      <c r="CF96" s="130"/>
      <c r="CG96" s="130"/>
      <c r="CH96" s="130"/>
      <c r="CI96" s="130"/>
      <c r="CJ96" s="130"/>
      <c r="CK96" s="130"/>
      <c r="CL96" s="130"/>
      <c r="CM96" s="130"/>
      <c r="CN96" s="130"/>
      <c r="CO96" s="130"/>
      <c r="CP96" s="130"/>
      <c r="CQ96" s="130"/>
      <c r="CR96" s="130"/>
      <c r="CS96" s="130"/>
      <c r="CT96" s="130"/>
      <c r="CU96" s="130"/>
      <c r="CV96" s="130"/>
      <c r="CW96" s="130"/>
      <c r="CX96" s="130"/>
      <c r="CY96" s="130"/>
      <c r="CZ96" s="130"/>
      <c r="DA96" s="130"/>
      <c r="DB96" s="130"/>
      <c r="DC96" s="130"/>
      <c r="DD96" s="130"/>
      <c r="DE96" s="130"/>
      <c r="DF96" s="130"/>
      <c r="DG96" s="130"/>
      <c r="DH96" s="130"/>
      <c r="DI96" s="130"/>
      <c r="DJ96" s="130"/>
      <c r="DK96" s="130"/>
      <c r="DL96" s="130"/>
      <c r="DM96" s="130"/>
      <c r="DN96" s="130"/>
      <c r="DO96" s="130"/>
      <c r="DP96" s="130"/>
      <c r="DQ96" s="130"/>
      <c r="DR96" s="130"/>
      <c r="DS96" s="130"/>
      <c r="DT96" s="130"/>
      <c r="DU96" s="130"/>
      <c r="DV96" s="130"/>
      <c r="DW96" s="130"/>
      <c r="DX96" s="130"/>
      <c r="DY96" s="130"/>
      <c r="DZ96" s="130"/>
      <c r="EA96" s="130"/>
      <c r="EB96" s="130"/>
      <c r="EC96" s="130"/>
      <c r="ED96" s="130"/>
      <c r="EE96" s="130"/>
      <c r="EF96" s="130"/>
      <c r="EG96" s="130"/>
      <c r="EH96" s="130"/>
      <c r="EI96" s="130"/>
      <c r="EJ96" s="130"/>
      <c r="EK96" s="130"/>
      <c r="EL96" s="130"/>
      <c r="EM96" s="130"/>
      <c r="EN96" s="130"/>
      <c r="EO96" s="130"/>
      <c r="EP96" s="130"/>
      <c r="EQ96" s="130"/>
      <c r="ER96" s="130"/>
      <c r="ES96" s="130"/>
      <c r="ET96" s="130"/>
      <c r="EU96" s="130"/>
      <c r="EV96" s="130"/>
      <c r="EW96" s="130"/>
      <c r="EX96" s="130"/>
      <c r="EY96" s="130"/>
      <c r="EZ96" s="130"/>
      <c r="FA96" s="130"/>
      <c r="FB96" s="130"/>
      <c r="FC96" s="130"/>
      <c r="FD96" s="130"/>
      <c r="FE96" s="130"/>
      <c r="FF96" s="130"/>
      <c r="FG96" s="130"/>
      <c r="FH96" s="130"/>
      <c r="FI96" s="130"/>
      <c r="FJ96" s="130"/>
      <c r="FK96" s="130"/>
      <c r="FL96" s="130"/>
      <c r="FM96" s="130"/>
      <c r="FN96" s="130"/>
      <c r="FO96" s="130"/>
      <c r="FP96" s="130"/>
      <c r="FQ96" s="130"/>
      <c r="FR96" s="130"/>
      <c r="FS96" s="130"/>
      <c r="FT96" s="130"/>
      <c r="FU96" s="130"/>
      <c r="FV96" s="130"/>
      <c r="FW96" s="130"/>
      <c r="FX96" s="130"/>
      <c r="FY96" s="130"/>
      <c r="FZ96" s="130"/>
      <c r="GA96" s="130"/>
      <c r="GB96" s="130"/>
      <c r="GC96" s="130"/>
      <c r="GD96" s="130"/>
      <c r="GE96" s="130"/>
      <c r="GF96" s="130"/>
      <c r="GG96" s="130"/>
      <c r="GH96" s="130"/>
      <c r="GI96" s="130"/>
      <c r="GJ96" s="130"/>
      <c r="GK96" s="130"/>
      <c r="GL96" s="130"/>
      <c r="GM96" s="130"/>
      <c r="GN96" s="130"/>
      <c r="GO96" s="130"/>
      <c r="GP96" s="130"/>
      <c r="GQ96" s="130"/>
      <c r="GR96" s="130"/>
      <c r="GS96" s="130"/>
      <c r="GT96" s="130"/>
      <c r="GU96" s="130"/>
      <c r="GV96" s="130"/>
      <c r="GW96" s="130"/>
      <c r="GX96" s="130"/>
      <c r="GY96" s="130"/>
      <c r="GZ96" s="130"/>
      <c r="HA96" s="130"/>
      <c r="HB96" s="130"/>
      <c r="HC96" s="130"/>
      <c r="HD96" s="130"/>
      <c r="HE96" s="130"/>
      <c r="HF96" s="130"/>
      <c r="HG96" s="130"/>
      <c r="HH96" s="130"/>
      <c r="HI96" s="130"/>
      <c r="HJ96" s="130"/>
      <c r="HK96" s="130"/>
      <c r="HL96" s="130"/>
      <c r="HM96" s="130"/>
      <c r="HN96" s="130"/>
      <c r="HO96" s="130"/>
      <c r="HP96" s="130"/>
      <c r="HQ96" s="130"/>
      <c r="HR96" s="130"/>
      <c r="HS96" s="130"/>
      <c r="HT96" s="130"/>
      <c r="HU96" s="130"/>
      <c r="HV96" s="130"/>
      <c r="HW96" s="130"/>
      <c r="HX96" s="130"/>
      <c r="HY96" s="130"/>
      <c r="HZ96" s="130"/>
      <c r="IA96" s="130"/>
      <c r="IB96" s="130"/>
      <c r="IC96" s="130"/>
      <c r="ID96" s="130"/>
      <c r="IE96" s="130"/>
      <c r="IF96" s="130"/>
      <c r="IG96" s="130"/>
      <c r="IH96" s="130"/>
    </row>
    <row r="97" spans="1:242" s="129" customFormat="1" x14ac:dyDescent="0.2">
      <c r="A97" s="13">
        <v>104</v>
      </c>
      <c r="B97" s="9" t="s">
        <v>110</v>
      </c>
      <c r="C97" s="8" t="s">
        <v>392</v>
      </c>
      <c r="D97" s="8" t="s">
        <v>9</v>
      </c>
      <c r="E97" s="8" t="s">
        <v>120</v>
      </c>
      <c r="F97" s="8">
        <v>270006427</v>
      </c>
      <c r="G97" s="8" t="s">
        <v>121</v>
      </c>
      <c r="H97" s="8" t="s">
        <v>122</v>
      </c>
      <c r="I97" s="8" t="s">
        <v>160</v>
      </c>
      <c r="J97" s="8" t="s">
        <v>10</v>
      </c>
      <c r="K97" s="8">
        <v>57</v>
      </c>
      <c r="L97" s="8" t="s">
        <v>111</v>
      </c>
      <c r="M97" s="8" t="s">
        <v>106</v>
      </c>
      <c r="N97" s="8" t="s">
        <v>107</v>
      </c>
      <c r="O97" s="8" t="s">
        <v>108</v>
      </c>
      <c r="P97" s="8" t="s">
        <v>124</v>
      </c>
      <c r="Q97" s="9"/>
      <c r="R97" s="9"/>
      <c r="S97" s="9"/>
      <c r="T97" s="9"/>
      <c r="U97" s="9">
        <v>28</v>
      </c>
      <c r="V97" s="9">
        <v>20</v>
      </c>
      <c r="W97" s="9">
        <v>30</v>
      </c>
      <c r="X97" s="9">
        <v>30</v>
      </c>
      <c r="Y97" s="9">
        <v>30</v>
      </c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>
        <v>30143.96</v>
      </c>
      <c r="AS97" s="9">
        <f t="shared" si="4"/>
        <v>4159866.48</v>
      </c>
      <c r="AT97" s="9">
        <f t="shared" si="3"/>
        <v>4659050.4576000003</v>
      </c>
      <c r="AU97" s="8" t="s">
        <v>109</v>
      </c>
      <c r="AV97" s="11">
        <v>2016</v>
      </c>
      <c r="AW97" s="12"/>
      <c r="AX97" s="56" t="s">
        <v>464</v>
      </c>
      <c r="AY97" s="127"/>
      <c r="AZ97" s="128"/>
      <c r="BA97" s="128"/>
      <c r="BB97" s="127"/>
      <c r="BC97" s="127"/>
      <c r="BD97" s="127"/>
      <c r="BF97" s="130"/>
      <c r="BG97" s="130"/>
      <c r="BH97" s="130"/>
      <c r="BI97" s="130"/>
      <c r="BJ97" s="130"/>
      <c r="BK97" s="130"/>
      <c r="BL97" s="130"/>
      <c r="BM97" s="130"/>
      <c r="BN97" s="130"/>
      <c r="BO97" s="130"/>
      <c r="BP97" s="130"/>
      <c r="BQ97" s="130"/>
      <c r="BR97" s="130"/>
      <c r="BS97" s="130"/>
      <c r="BT97" s="130"/>
      <c r="BU97" s="130"/>
      <c r="BV97" s="130"/>
      <c r="BW97" s="130"/>
      <c r="BX97" s="130"/>
      <c r="BY97" s="130"/>
      <c r="BZ97" s="130"/>
      <c r="CA97" s="130"/>
      <c r="CB97" s="130"/>
      <c r="CC97" s="130"/>
      <c r="CD97" s="130"/>
      <c r="CE97" s="130"/>
      <c r="CF97" s="130"/>
      <c r="CG97" s="130"/>
      <c r="CH97" s="130"/>
      <c r="CI97" s="130"/>
      <c r="CJ97" s="130"/>
      <c r="CK97" s="130"/>
      <c r="CL97" s="130"/>
      <c r="CM97" s="130"/>
      <c r="CN97" s="130"/>
      <c r="CO97" s="130"/>
      <c r="CP97" s="130"/>
      <c r="CQ97" s="130"/>
      <c r="CR97" s="130"/>
      <c r="CS97" s="130"/>
      <c r="CT97" s="130"/>
      <c r="CU97" s="130"/>
      <c r="CV97" s="130"/>
      <c r="CW97" s="130"/>
      <c r="CX97" s="130"/>
      <c r="CY97" s="130"/>
      <c r="CZ97" s="130"/>
      <c r="DA97" s="130"/>
      <c r="DB97" s="130"/>
      <c r="DC97" s="130"/>
      <c r="DD97" s="130"/>
      <c r="DE97" s="130"/>
      <c r="DF97" s="130"/>
      <c r="DG97" s="130"/>
      <c r="DH97" s="130"/>
      <c r="DI97" s="130"/>
      <c r="DJ97" s="130"/>
      <c r="DK97" s="130"/>
      <c r="DL97" s="130"/>
      <c r="DM97" s="130"/>
      <c r="DN97" s="130"/>
      <c r="DO97" s="130"/>
      <c r="DP97" s="130"/>
      <c r="DQ97" s="130"/>
      <c r="DR97" s="130"/>
      <c r="DS97" s="130"/>
      <c r="DT97" s="130"/>
      <c r="DU97" s="130"/>
      <c r="DV97" s="130"/>
      <c r="DW97" s="130"/>
      <c r="DX97" s="130"/>
      <c r="DY97" s="130"/>
      <c r="DZ97" s="130"/>
      <c r="EA97" s="130"/>
      <c r="EB97" s="130"/>
      <c r="EC97" s="130"/>
      <c r="ED97" s="130"/>
      <c r="EE97" s="130"/>
      <c r="EF97" s="130"/>
      <c r="EG97" s="130"/>
      <c r="EH97" s="130"/>
      <c r="EI97" s="130"/>
      <c r="EJ97" s="130"/>
      <c r="EK97" s="130"/>
      <c r="EL97" s="130"/>
      <c r="EM97" s="130"/>
      <c r="EN97" s="130"/>
      <c r="EO97" s="130"/>
      <c r="EP97" s="130"/>
      <c r="EQ97" s="130"/>
      <c r="ER97" s="130"/>
      <c r="ES97" s="130"/>
      <c r="ET97" s="130"/>
      <c r="EU97" s="130"/>
      <c r="EV97" s="130"/>
      <c r="EW97" s="130"/>
      <c r="EX97" s="130"/>
      <c r="EY97" s="130"/>
      <c r="EZ97" s="130"/>
      <c r="FA97" s="130"/>
      <c r="FB97" s="130"/>
      <c r="FC97" s="130"/>
      <c r="FD97" s="130"/>
      <c r="FE97" s="130"/>
      <c r="FF97" s="130"/>
      <c r="FG97" s="130"/>
      <c r="FH97" s="130"/>
      <c r="FI97" s="130"/>
      <c r="FJ97" s="130"/>
      <c r="FK97" s="130"/>
      <c r="FL97" s="130"/>
      <c r="FM97" s="130"/>
      <c r="FN97" s="130"/>
      <c r="FO97" s="130"/>
      <c r="FP97" s="130"/>
      <c r="FQ97" s="130"/>
      <c r="FR97" s="130"/>
      <c r="FS97" s="130"/>
      <c r="FT97" s="130"/>
      <c r="FU97" s="130"/>
      <c r="FV97" s="130"/>
      <c r="FW97" s="130"/>
      <c r="FX97" s="130"/>
      <c r="FY97" s="130"/>
      <c r="FZ97" s="130"/>
      <c r="GA97" s="130"/>
      <c r="GB97" s="130"/>
      <c r="GC97" s="130"/>
      <c r="GD97" s="130"/>
      <c r="GE97" s="130"/>
      <c r="GF97" s="130"/>
      <c r="GG97" s="130"/>
      <c r="GH97" s="130"/>
      <c r="GI97" s="130"/>
      <c r="GJ97" s="130"/>
      <c r="GK97" s="130"/>
      <c r="GL97" s="130"/>
      <c r="GM97" s="130"/>
      <c r="GN97" s="130"/>
      <c r="GO97" s="130"/>
      <c r="GP97" s="130"/>
      <c r="GQ97" s="130"/>
      <c r="GR97" s="130"/>
      <c r="GS97" s="130"/>
      <c r="GT97" s="130"/>
      <c r="GU97" s="130"/>
      <c r="GV97" s="130"/>
      <c r="GW97" s="130"/>
      <c r="GX97" s="130"/>
      <c r="GY97" s="130"/>
      <c r="GZ97" s="130"/>
      <c r="HA97" s="130"/>
      <c r="HB97" s="130"/>
      <c r="HC97" s="130"/>
      <c r="HD97" s="130"/>
      <c r="HE97" s="130"/>
      <c r="HF97" s="130"/>
      <c r="HG97" s="130"/>
      <c r="HH97" s="130"/>
      <c r="HI97" s="130"/>
      <c r="HJ97" s="130"/>
      <c r="HK97" s="130"/>
      <c r="HL97" s="130"/>
      <c r="HM97" s="130"/>
      <c r="HN97" s="130"/>
      <c r="HO97" s="130"/>
      <c r="HP97" s="130"/>
      <c r="HQ97" s="130"/>
      <c r="HR97" s="130"/>
      <c r="HS97" s="130"/>
      <c r="HT97" s="130"/>
      <c r="HU97" s="130"/>
      <c r="HV97" s="130"/>
      <c r="HW97" s="130"/>
      <c r="HX97" s="130"/>
      <c r="HY97" s="130"/>
      <c r="HZ97" s="130"/>
      <c r="IA97" s="130"/>
      <c r="IB97" s="130"/>
      <c r="IC97" s="130"/>
      <c r="ID97" s="130"/>
      <c r="IE97" s="130"/>
      <c r="IF97" s="130"/>
      <c r="IG97" s="130"/>
      <c r="IH97" s="130"/>
    </row>
    <row r="98" spans="1:242" s="129" customFormat="1" x14ac:dyDescent="0.2">
      <c r="A98" s="13">
        <v>104</v>
      </c>
      <c r="B98" s="9" t="s">
        <v>110</v>
      </c>
      <c r="C98" s="8" t="s">
        <v>393</v>
      </c>
      <c r="D98" s="8" t="s">
        <v>9</v>
      </c>
      <c r="E98" s="8" t="s">
        <v>120</v>
      </c>
      <c r="F98" s="8">
        <v>270006428</v>
      </c>
      <c r="G98" s="8" t="s">
        <v>121</v>
      </c>
      <c r="H98" s="8" t="s">
        <v>122</v>
      </c>
      <c r="I98" s="8" t="s">
        <v>162</v>
      </c>
      <c r="J98" s="14" t="s">
        <v>10</v>
      </c>
      <c r="K98" s="8">
        <v>57</v>
      </c>
      <c r="L98" s="8" t="s">
        <v>111</v>
      </c>
      <c r="M98" s="8" t="s">
        <v>106</v>
      </c>
      <c r="N98" s="8" t="s">
        <v>107</v>
      </c>
      <c r="O98" s="8" t="s">
        <v>108</v>
      </c>
      <c r="P98" s="8" t="s">
        <v>124</v>
      </c>
      <c r="Q98" s="9"/>
      <c r="R98" s="9"/>
      <c r="S98" s="9"/>
      <c r="T98" s="9"/>
      <c r="U98" s="9">
        <v>9</v>
      </c>
      <c r="V98" s="9">
        <v>9</v>
      </c>
      <c r="W98" s="9">
        <v>9</v>
      </c>
      <c r="X98" s="9">
        <v>9</v>
      </c>
      <c r="Y98" s="9">
        <v>9</v>
      </c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>
        <v>30143.96</v>
      </c>
      <c r="AS98" s="9">
        <f t="shared" si="4"/>
        <v>1356478.2</v>
      </c>
      <c r="AT98" s="9">
        <f t="shared" si="3"/>
        <v>1519255.584</v>
      </c>
      <c r="AU98" s="8" t="s">
        <v>109</v>
      </c>
      <c r="AV98" s="11">
        <v>2016</v>
      </c>
      <c r="AW98" s="12"/>
      <c r="AX98" s="56" t="s">
        <v>464</v>
      </c>
      <c r="AY98" s="127"/>
      <c r="AZ98" s="128"/>
      <c r="BA98" s="128"/>
      <c r="BB98" s="127"/>
      <c r="BC98" s="127"/>
      <c r="BD98" s="127"/>
      <c r="BF98" s="130"/>
      <c r="BG98" s="130"/>
      <c r="BH98" s="130"/>
      <c r="BI98" s="130"/>
      <c r="BJ98" s="130"/>
      <c r="BK98" s="130"/>
      <c r="BL98" s="130"/>
      <c r="BM98" s="130"/>
      <c r="BN98" s="130"/>
      <c r="BO98" s="130"/>
      <c r="BP98" s="130"/>
      <c r="BQ98" s="130"/>
      <c r="BR98" s="130"/>
      <c r="BS98" s="130"/>
      <c r="BT98" s="130"/>
      <c r="BU98" s="130"/>
      <c r="BV98" s="130"/>
      <c r="BW98" s="130"/>
      <c r="BX98" s="130"/>
      <c r="BY98" s="130"/>
      <c r="BZ98" s="130"/>
      <c r="CA98" s="130"/>
      <c r="CB98" s="130"/>
      <c r="CC98" s="130"/>
      <c r="CD98" s="130"/>
      <c r="CE98" s="130"/>
      <c r="CF98" s="130"/>
      <c r="CG98" s="130"/>
      <c r="CH98" s="130"/>
      <c r="CI98" s="130"/>
      <c r="CJ98" s="130"/>
      <c r="CK98" s="130"/>
      <c r="CL98" s="130"/>
      <c r="CM98" s="130"/>
      <c r="CN98" s="130"/>
      <c r="CO98" s="130"/>
      <c r="CP98" s="130"/>
      <c r="CQ98" s="130"/>
      <c r="CR98" s="130"/>
      <c r="CS98" s="130"/>
      <c r="CT98" s="130"/>
      <c r="CU98" s="130"/>
      <c r="CV98" s="130"/>
      <c r="CW98" s="130"/>
      <c r="CX98" s="130"/>
      <c r="CY98" s="130"/>
      <c r="CZ98" s="130"/>
      <c r="DA98" s="130"/>
      <c r="DB98" s="130"/>
      <c r="DC98" s="130"/>
      <c r="DD98" s="130"/>
      <c r="DE98" s="130"/>
      <c r="DF98" s="130"/>
      <c r="DG98" s="130"/>
      <c r="DH98" s="130"/>
      <c r="DI98" s="130"/>
      <c r="DJ98" s="130"/>
      <c r="DK98" s="130"/>
      <c r="DL98" s="130"/>
      <c r="DM98" s="130"/>
      <c r="DN98" s="130"/>
      <c r="DO98" s="130"/>
      <c r="DP98" s="130"/>
      <c r="DQ98" s="130"/>
      <c r="DR98" s="130"/>
      <c r="DS98" s="130"/>
      <c r="DT98" s="130"/>
      <c r="DU98" s="130"/>
      <c r="DV98" s="130"/>
      <c r="DW98" s="130"/>
      <c r="DX98" s="130"/>
      <c r="DY98" s="130"/>
      <c r="DZ98" s="130"/>
      <c r="EA98" s="130"/>
      <c r="EB98" s="130"/>
      <c r="EC98" s="130"/>
      <c r="ED98" s="130"/>
      <c r="EE98" s="130"/>
      <c r="EF98" s="130"/>
      <c r="EG98" s="130"/>
      <c r="EH98" s="130"/>
      <c r="EI98" s="130"/>
      <c r="EJ98" s="130"/>
      <c r="EK98" s="130"/>
      <c r="EL98" s="130"/>
      <c r="EM98" s="130"/>
      <c r="EN98" s="130"/>
      <c r="EO98" s="130"/>
      <c r="EP98" s="130"/>
      <c r="EQ98" s="130"/>
      <c r="ER98" s="130"/>
      <c r="ES98" s="130"/>
      <c r="ET98" s="130"/>
      <c r="EU98" s="130"/>
      <c r="EV98" s="130"/>
      <c r="EW98" s="130"/>
      <c r="EX98" s="130"/>
      <c r="EY98" s="130"/>
      <c r="EZ98" s="130"/>
      <c r="FA98" s="130"/>
      <c r="FB98" s="130"/>
      <c r="FC98" s="130"/>
      <c r="FD98" s="130"/>
      <c r="FE98" s="130"/>
      <c r="FF98" s="130"/>
      <c r="FG98" s="130"/>
      <c r="FH98" s="130"/>
      <c r="FI98" s="130"/>
      <c r="FJ98" s="130"/>
      <c r="FK98" s="130"/>
      <c r="FL98" s="130"/>
      <c r="FM98" s="130"/>
      <c r="FN98" s="130"/>
      <c r="FO98" s="130"/>
      <c r="FP98" s="130"/>
      <c r="FQ98" s="130"/>
      <c r="FR98" s="130"/>
      <c r="FS98" s="130"/>
      <c r="FT98" s="130"/>
      <c r="FU98" s="130"/>
      <c r="FV98" s="130"/>
      <c r="FW98" s="130"/>
      <c r="FX98" s="130"/>
      <c r="FY98" s="130"/>
      <c r="FZ98" s="130"/>
      <c r="GA98" s="130"/>
      <c r="GB98" s="130"/>
      <c r="GC98" s="130"/>
      <c r="GD98" s="130"/>
      <c r="GE98" s="130"/>
      <c r="GF98" s="130"/>
      <c r="GG98" s="130"/>
      <c r="GH98" s="130"/>
      <c r="GI98" s="130"/>
      <c r="GJ98" s="130"/>
      <c r="GK98" s="130"/>
      <c r="GL98" s="130"/>
      <c r="GM98" s="130"/>
      <c r="GN98" s="130"/>
      <c r="GO98" s="130"/>
      <c r="GP98" s="130"/>
      <c r="GQ98" s="130"/>
      <c r="GR98" s="130"/>
      <c r="GS98" s="130"/>
      <c r="GT98" s="130"/>
      <c r="GU98" s="130"/>
      <c r="GV98" s="130"/>
      <c r="GW98" s="130"/>
      <c r="GX98" s="130"/>
      <c r="GY98" s="130"/>
      <c r="GZ98" s="130"/>
      <c r="HA98" s="130"/>
      <c r="HB98" s="130"/>
      <c r="HC98" s="130"/>
      <c r="HD98" s="130"/>
      <c r="HE98" s="130"/>
      <c r="HF98" s="130"/>
      <c r="HG98" s="130"/>
      <c r="HH98" s="130"/>
      <c r="HI98" s="130"/>
      <c r="HJ98" s="130"/>
      <c r="HK98" s="130"/>
      <c r="HL98" s="130"/>
      <c r="HM98" s="130"/>
      <c r="HN98" s="130"/>
      <c r="HO98" s="130"/>
      <c r="HP98" s="130"/>
      <c r="HQ98" s="130"/>
      <c r="HR98" s="130"/>
      <c r="HS98" s="130"/>
      <c r="HT98" s="130"/>
      <c r="HU98" s="130"/>
      <c r="HV98" s="130"/>
      <c r="HW98" s="130"/>
      <c r="HX98" s="130"/>
      <c r="HY98" s="130"/>
      <c r="HZ98" s="130"/>
      <c r="IA98" s="130"/>
      <c r="IB98" s="130"/>
      <c r="IC98" s="130"/>
      <c r="ID98" s="130"/>
      <c r="IE98" s="130"/>
      <c r="IF98" s="130"/>
      <c r="IG98" s="130"/>
      <c r="IH98" s="130"/>
    </row>
    <row r="99" spans="1:242" s="129" customFormat="1" ht="12.75" customHeight="1" x14ac:dyDescent="0.2">
      <c r="A99" s="13">
        <v>104</v>
      </c>
      <c r="B99" s="9" t="s">
        <v>110</v>
      </c>
      <c r="C99" s="8" t="s">
        <v>394</v>
      </c>
      <c r="D99" s="8" t="s">
        <v>9</v>
      </c>
      <c r="E99" s="8" t="s">
        <v>120</v>
      </c>
      <c r="F99" s="8">
        <v>270006429</v>
      </c>
      <c r="G99" s="8" t="s">
        <v>121</v>
      </c>
      <c r="H99" s="8" t="s">
        <v>122</v>
      </c>
      <c r="I99" s="8" t="s">
        <v>164</v>
      </c>
      <c r="J99" s="8" t="s">
        <v>10</v>
      </c>
      <c r="K99" s="8">
        <v>57</v>
      </c>
      <c r="L99" s="8" t="s">
        <v>111</v>
      </c>
      <c r="M99" s="8" t="s">
        <v>106</v>
      </c>
      <c r="N99" s="8" t="s">
        <v>107</v>
      </c>
      <c r="O99" s="8" t="s">
        <v>108</v>
      </c>
      <c r="P99" s="8" t="s">
        <v>124</v>
      </c>
      <c r="Q99" s="9"/>
      <c r="R99" s="9"/>
      <c r="S99" s="9"/>
      <c r="T99" s="9"/>
      <c r="U99" s="9">
        <v>1</v>
      </c>
      <c r="V99" s="9">
        <v>3</v>
      </c>
      <c r="W99" s="9">
        <v>3</v>
      </c>
      <c r="X99" s="9">
        <v>3</v>
      </c>
      <c r="Y99" s="9">
        <v>3</v>
      </c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>
        <v>30143.96</v>
      </c>
      <c r="AS99" s="9">
        <f t="shared" si="4"/>
        <v>391871.48</v>
      </c>
      <c r="AT99" s="9">
        <f t="shared" si="3"/>
        <v>438896.0576</v>
      </c>
      <c r="AU99" s="8" t="s">
        <v>109</v>
      </c>
      <c r="AV99" s="11">
        <v>2016</v>
      </c>
      <c r="AW99" s="12"/>
      <c r="AX99" s="56" t="s">
        <v>464</v>
      </c>
      <c r="AY99" s="127"/>
      <c r="AZ99" s="128"/>
      <c r="BA99" s="128"/>
      <c r="BB99" s="127"/>
      <c r="BC99" s="127"/>
      <c r="BD99" s="127"/>
      <c r="BF99" s="130"/>
      <c r="BG99" s="130"/>
      <c r="BH99" s="130"/>
      <c r="BI99" s="130"/>
      <c r="BJ99" s="130"/>
      <c r="BK99" s="130"/>
      <c r="BL99" s="130"/>
      <c r="BM99" s="130"/>
      <c r="BN99" s="130"/>
      <c r="BO99" s="130"/>
      <c r="BP99" s="130"/>
      <c r="BQ99" s="130"/>
      <c r="BR99" s="130"/>
      <c r="BS99" s="130"/>
      <c r="BT99" s="130"/>
      <c r="BU99" s="130"/>
      <c r="BV99" s="130"/>
      <c r="BW99" s="130"/>
      <c r="BX99" s="130"/>
      <c r="BY99" s="130"/>
      <c r="BZ99" s="130"/>
      <c r="CA99" s="130"/>
      <c r="CB99" s="130"/>
      <c r="CC99" s="130"/>
      <c r="CD99" s="130"/>
      <c r="CE99" s="130"/>
      <c r="CF99" s="130"/>
      <c r="CG99" s="130"/>
      <c r="CH99" s="130"/>
      <c r="CI99" s="130"/>
      <c r="CJ99" s="130"/>
      <c r="CK99" s="130"/>
      <c r="CL99" s="130"/>
      <c r="CM99" s="130"/>
      <c r="CN99" s="130"/>
      <c r="CO99" s="130"/>
      <c r="CP99" s="130"/>
      <c r="CQ99" s="130"/>
      <c r="CR99" s="130"/>
      <c r="CS99" s="130"/>
      <c r="CT99" s="130"/>
      <c r="CU99" s="130"/>
      <c r="CV99" s="130"/>
      <c r="CW99" s="130"/>
      <c r="CX99" s="130"/>
      <c r="CY99" s="130"/>
      <c r="CZ99" s="130"/>
      <c r="DA99" s="130"/>
      <c r="DB99" s="130"/>
      <c r="DC99" s="130"/>
      <c r="DD99" s="130"/>
      <c r="DE99" s="130"/>
      <c r="DF99" s="130"/>
      <c r="DG99" s="130"/>
      <c r="DH99" s="130"/>
      <c r="DI99" s="130"/>
      <c r="DJ99" s="130"/>
      <c r="DK99" s="130"/>
      <c r="DL99" s="130"/>
      <c r="DM99" s="130"/>
      <c r="DN99" s="130"/>
      <c r="DO99" s="130"/>
      <c r="DP99" s="130"/>
      <c r="DQ99" s="130"/>
      <c r="DR99" s="130"/>
      <c r="DS99" s="130"/>
      <c r="DT99" s="130"/>
      <c r="DU99" s="130"/>
      <c r="DV99" s="130"/>
      <c r="DW99" s="130"/>
      <c r="DX99" s="130"/>
      <c r="DY99" s="130"/>
      <c r="DZ99" s="130"/>
      <c r="EA99" s="130"/>
      <c r="EB99" s="130"/>
      <c r="EC99" s="130"/>
      <c r="ED99" s="130"/>
      <c r="EE99" s="130"/>
      <c r="EF99" s="130"/>
      <c r="EG99" s="130"/>
      <c r="EH99" s="130"/>
      <c r="EI99" s="130"/>
      <c r="EJ99" s="130"/>
      <c r="EK99" s="130"/>
      <c r="EL99" s="130"/>
      <c r="EM99" s="130"/>
      <c r="EN99" s="130"/>
      <c r="EO99" s="130"/>
      <c r="EP99" s="130"/>
      <c r="EQ99" s="130"/>
      <c r="ER99" s="130"/>
      <c r="ES99" s="130"/>
      <c r="ET99" s="130"/>
      <c r="EU99" s="130"/>
      <c r="EV99" s="130"/>
      <c r="EW99" s="130"/>
      <c r="EX99" s="130"/>
      <c r="EY99" s="130"/>
      <c r="EZ99" s="130"/>
      <c r="FA99" s="130"/>
      <c r="FB99" s="130"/>
      <c r="FC99" s="130"/>
      <c r="FD99" s="130"/>
      <c r="FE99" s="130"/>
      <c r="FF99" s="130"/>
      <c r="FG99" s="130"/>
      <c r="FH99" s="130"/>
      <c r="FI99" s="130"/>
      <c r="FJ99" s="130"/>
      <c r="FK99" s="130"/>
      <c r="FL99" s="130"/>
      <c r="FM99" s="130"/>
      <c r="FN99" s="130"/>
      <c r="FO99" s="130"/>
      <c r="FP99" s="130"/>
      <c r="FQ99" s="130"/>
      <c r="FR99" s="130"/>
      <c r="FS99" s="130"/>
      <c r="FT99" s="130"/>
      <c r="FU99" s="130"/>
      <c r="FV99" s="130"/>
      <c r="FW99" s="130"/>
      <c r="FX99" s="130"/>
      <c r="FY99" s="130"/>
      <c r="FZ99" s="130"/>
      <c r="GA99" s="130"/>
      <c r="GB99" s="130"/>
      <c r="GC99" s="130"/>
      <c r="GD99" s="130"/>
      <c r="GE99" s="130"/>
      <c r="GF99" s="130"/>
      <c r="GG99" s="130"/>
      <c r="GH99" s="130"/>
      <c r="GI99" s="130"/>
      <c r="GJ99" s="130"/>
      <c r="GK99" s="130"/>
      <c r="GL99" s="130"/>
      <c r="GM99" s="130"/>
      <c r="GN99" s="130"/>
      <c r="GO99" s="130"/>
      <c r="GP99" s="130"/>
      <c r="GQ99" s="130"/>
      <c r="GR99" s="130"/>
      <c r="GS99" s="130"/>
      <c r="GT99" s="130"/>
      <c r="GU99" s="130"/>
      <c r="GV99" s="130"/>
      <c r="GW99" s="130"/>
      <c r="GX99" s="130"/>
      <c r="GY99" s="130"/>
      <c r="GZ99" s="130"/>
      <c r="HA99" s="130"/>
      <c r="HB99" s="130"/>
      <c r="HC99" s="130"/>
      <c r="HD99" s="130"/>
      <c r="HE99" s="130"/>
      <c r="HF99" s="130"/>
      <c r="HG99" s="130"/>
      <c r="HH99" s="130"/>
      <c r="HI99" s="130"/>
      <c r="HJ99" s="130"/>
      <c r="HK99" s="130"/>
      <c r="HL99" s="130"/>
      <c r="HM99" s="130"/>
      <c r="HN99" s="130"/>
      <c r="HO99" s="130"/>
      <c r="HP99" s="130"/>
      <c r="HQ99" s="130"/>
      <c r="HR99" s="130"/>
      <c r="HS99" s="130"/>
      <c r="HT99" s="130"/>
      <c r="HU99" s="130"/>
      <c r="HV99" s="130"/>
      <c r="HW99" s="130"/>
      <c r="HX99" s="130"/>
      <c r="HY99" s="130"/>
      <c r="HZ99" s="130"/>
      <c r="IA99" s="130"/>
      <c r="IB99" s="130"/>
      <c r="IC99" s="130"/>
      <c r="ID99" s="130"/>
      <c r="IE99" s="130"/>
      <c r="IF99" s="130"/>
      <c r="IG99" s="130"/>
      <c r="IH99" s="130"/>
    </row>
    <row r="100" spans="1:242" s="129" customFormat="1" ht="12.75" customHeight="1" x14ac:dyDescent="0.2">
      <c r="A100" s="13">
        <v>104</v>
      </c>
      <c r="B100" s="7" t="s">
        <v>110</v>
      </c>
      <c r="C100" s="8" t="s">
        <v>395</v>
      </c>
      <c r="D100" s="8" t="s">
        <v>9</v>
      </c>
      <c r="E100" s="8" t="s">
        <v>166</v>
      </c>
      <c r="F100" s="8">
        <v>270008009</v>
      </c>
      <c r="G100" s="8" t="s">
        <v>121</v>
      </c>
      <c r="H100" s="8" t="s">
        <v>167</v>
      </c>
      <c r="I100" s="8" t="s">
        <v>168</v>
      </c>
      <c r="J100" s="8" t="s">
        <v>10</v>
      </c>
      <c r="K100" s="8">
        <v>57</v>
      </c>
      <c r="L100" s="8" t="s">
        <v>111</v>
      </c>
      <c r="M100" s="8" t="s">
        <v>106</v>
      </c>
      <c r="N100" s="8" t="s">
        <v>107</v>
      </c>
      <c r="O100" s="8" t="s">
        <v>108</v>
      </c>
      <c r="P100" s="8" t="s">
        <v>124</v>
      </c>
      <c r="Q100" s="9"/>
      <c r="R100" s="9"/>
      <c r="S100" s="9"/>
      <c r="T100" s="9"/>
      <c r="U100" s="9">
        <v>0</v>
      </c>
      <c r="V100" s="9">
        <v>14</v>
      </c>
      <c r="W100" s="9">
        <v>16</v>
      </c>
      <c r="X100" s="9">
        <v>16</v>
      </c>
      <c r="Y100" s="9">
        <v>16</v>
      </c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>
        <v>30143.96</v>
      </c>
      <c r="AS100" s="9">
        <f t="shared" si="4"/>
        <v>1868925.52</v>
      </c>
      <c r="AT100" s="9">
        <f t="shared" si="3"/>
        <v>2093196.5824000002</v>
      </c>
      <c r="AU100" s="8" t="s">
        <v>109</v>
      </c>
      <c r="AV100" s="11">
        <v>2016</v>
      </c>
      <c r="AW100" s="12"/>
      <c r="AX100" s="56" t="s">
        <v>464</v>
      </c>
      <c r="AY100" s="127"/>
      <c r="AZ100" s="128"/>
      <c r="BA100" s="128"/>
      <c r="BB100" s="127"/>
      <c r="BC100" s="127"/>
      <c r="BD100" s="127"/>
      <c r="BF100" s="130"/>
      <c r="BG100" s="130"/>
      <c r="BH100" s="130"/>
      <c r="BI100" s="130"/>
      <c r="BJ100" s="130"/>
      <c r="BK100" s="130"/>
      <c r="BL100" s="130"/>
      <c r="BM100" s="130"/>
      <c r="BN100" s="130"/>
      <c r="BO100" s="130"/>
      <c r="BP100" s="130"/>
      <c r="BQ100" s="130"/>
      <c r="BR100" s="130"/>
      <c r="BS100" s="130"/>
      <c r="BT100" s="130"/>
      <c r="BU100" s="130"/>
      <c r="BV100" s="130"/>
      <c r="BW100" s="130"/>
      <c r="BX100" s="130"/>
      <c r="BY100" s="130"/>
      <c r="BZ100" s="130"/>
      <c r="CA100" s="130"/>
      <c r="CB100" s="130"/>
      <c r="CC100" s="130"/>
      <c r="CD100" s="130"/>
      <c r="CE100" s="130"/>
      <c r="CF100" s="130"/>
      <c r="CG100" s="130"/>
      <c r="CH100" s="130"/>
      <c r="CI100" s="130"/>
      <c r="CJ100" s="130"/>
      <c r="CK100" s="130"/>
      <c r="CL100" s="130"/>
      <c r="CM100" s="130"/>
      <c r="CN100" s="130"/>
      <c r="CO100" s="130"/>
      <c r="CP100" s="130"/>
      <c r="CQ100" s="130"/>
      <c r="CR100" s="130"/>
      <c r="CS100" s="130"/>
      <c r="CT100" s="130"/>
      <c r="CU100" s="130"/>
      <c r="CV100" s="130"/>
      <c r="CW100" s="130"/>
      <c r="CX100" s="130"/>
      <c r="CY100" s="130"/>
      <c r="CZ100" s="130"/>
      <c r="DA100" s="130"/>
      <c r="DB100" s="130"/>
      <c r="DC100" s="130"/>
      <c r="DD100" s="130"/>
      <c r="DE100" s="130"/>
      <c r="DF100" s="130"/>
      <c r="DG100" s="130"/>
      <c r="DH100" s="130"/>
      <c r="DI100" s="130"/>
      <c r="DJ100" s="130"/>
      <c r="DK100" s="130"/>
      <c r="DL100" s="130"/>
      <c r="DM100" s="130"/>
      <c r="DN100" s="130"/>
      <c r="DO100" s="130"/>
      <c r="DP100" s="130"/>
      <c r="DQ100" s="130"/>
      <c r="DR100" s="130"/>
      <c r="DS100" s="130"/>
      <c r="DT100" s="130"/>
      <c r="DU100" s="130"/>
      <c r="DV100" s="130"/>
      <c r="DW100" s="130"/>
      <c r="DX100" s="130"/>
      <c r="DY100" s="130"/>
      <c r="DZ100" s="130"/>
      <c r="EA100" s="130"/>
      <c r="EB100" s="130"/>
      <c r="EC100" s="130"/>
      <c r="ED100" s="130"/>
      <c r="EE100" s="130"/>
      <c r="EF100" s="130"/>
      <c r="EG100" s="130"/>
      <c r="EH100" s="130"/>
      <c r="EI100" s="130"/>
      <c r="EJ100" s="130"/>
      <c r="EK100" s="130"/>
      <c r="EL100" s="130"/>
      <c r="EM100" s="130"/>
      <c r="EN100" s="130"/>
      <c r="EO100" s="130"/>
      <c r="EP100" s="130"/>
      <c r="EQ100" s="130"/>
      <c r="ER100" s="130"/>
      <c r="ES100" s="130"/>
      <c r="ET100" s="130"/>
      <c r="EU100" s="130"/>
      <c r="EV100" s="130"/>
      <c r="EW100" s="130"/>
      <c r="EX100" s="130"/>
      <c r="EY100" s="130"/>
      <c r="EZ100" s="130"/>
      <c r="FA100" s="130"/>
      <c r="FB100" s="130"/>
      <c r="FC100" s="130"/>
      <c r="FD100" s="130"/>
      <c r="FE100" s="130"/>
      <c r="FF100" s="130"/>
      <c r="FG100" s="130"/>
      <c r="FH100" s="130"/>
      <c r="FI100" s="130"/>
      <c r="FJ100" s="130"/>
      <c r="FK100" s="130"/>
      <c r="FL100" s="130"/>
      <c r="FM100" s="130"/>
      <c r="FN100" s="130"/>
      <c r="FO100" s="130"/>
      <c r="FP100" s="130"/>
      <c r="FQ100" s="130"/>
      <c r="FR100" s="130"/>
      <c r="FS100" s="130"/>
      <c r="FT100" s="130"/>
      <c r="FU100" s="130"/>
      <c r="FV100" s="130"/>
      <c r="FW100" s="130"/>
      <c r="FX100" s="130"/>
      <c r="FY100" s="130"/>
      <c r="FZ100" s="130"/>
      <c r="GA100" s="130"/>
      <c r="GB100" s="130"/>
      <c r="GC100" s="130"/>
      <c r="GD100" s="130"/>
      <c r="GE100" s="130"/>
      <c r="GF100" s="130"/>
      <c r="GG100" s="130"/>
      <c r="GH100" s="130"/>
      <c r="GI100" s="130"/>
      <c r="GJ100" s="130"/>
      <c r="GK100" s="130"/>
      <c r="GL100" s="130"/>
      <c r="GM100" s="130"/>
      <c r="GN100" s="130"/>
      <c r="GO100" s="130"/>
      <c r="GP100" s="130"/>
      <c r="GQ100" s="130"/>
      <c r="GR100" s="130"/>
      <c r="GS100" s="130"/>
      <c r="GT100" s="130"/>
      <c r="GU100" s="130"/>
      <c r="GV100" s="130"/>
      <c r="GW100" s="130"/>
      <c r="GX100" s="130"/>
      <c r="GY100" s="130"/>
      <c r="GZ100" s="130"/>
      <c r="HA100" s="130"/>
      <c r="HB100" s="130"/>
      <c r="HC100" s="130"/>
      <c r="HD100" s="130"/>
      <c r="HE100" s="130"/>
      <c r="HF100" s="130"/>
      <c r="HG100" s="130"/>
      <c r="HH100" s="130"/>
      <c r="HI100" s="130"/>
      <c r="HJ100" s="130"/>
      <c r="HK100" s="130"/>
      <c r="HL100" s="130"/>
      <c r="HM100" s="130"/>
      <c r="HN100" s="130"/>
      <c r="HO100" s="130"/>
      <c r="HP100" s="130"/>
      <c r="HQ100" s="130"/>
      <c r="HR100" s="130"/>
      <c r="HS100" s="130"/>
      <c r="HT100" s="130"/>
      <c r="HU100" s="130"/>
      <c r="HV100" s="130"/>
      <c r="HW100" s="130"/>
      <c r="HX100" s="130"/>
      <c r="HY100" s="130"/>
      <c r="HZ100" s="130"/>
      <c r="IA100" s="130"/>
      <c r="IB100" s="130"/>
      <c r="IC100" s="130"/>
      <c r="ID100" s="130"/>
      <c r="IE100" s="130"/>
      <c r="IF100" s="130"/>
      <c r="IG100" s="130"/>
      <c r="IH100" s="130"/>
    </row>
    <row r="101" spans="1:242" s="129" customFormat="1" x14ac:dyDescent="0.2">
      <c r="A101" s="13">
        <v>104</v>
      </c>
      <c r="B101" s="9" t="s">
        <v>110</v>
      </c>
      <c r="C101" s="8" t="s">
        <v>396</v>
      </c>
      <c r="D101" s="8" t="s">
        <v>9</v>
      </c>
      <c r="E101" s="8" t="s">
        <v>166</v>
      </c>
      <c r="F101" s="8">
        <v>270009364</v>
      </c>
      <c r="G101" s="8" t="s">
        <v>121</v>
      </c>
      <c r="H101" s="8" t="s">
        <v>167</v>
      </c>
      <c r="I101" s="8" t="s">
        <v>170</v>
      </c>
      <c r="J101" s="8" t="s">
        <v>10</v>
      </c>
      <c r="K101" s="8">
        <v>57</v>
      </c>
      <c r="L101" s="8" t="s">
        <v>111</v>
      </c>
      <c r="M101" s="8" t="s">
        <v>106</v>
      </c>
      <c r="N101" s="8" t="s">
        <v>107</v>
      </c>
      <c r="O101" s="8" t="s">
        <v>108</v>
      </c>
      <c r="P101" s="8" t="s">
        <v>124</v>
      </c>
      <c r="Q101" s="9"/>
      <c r="R101" s="9"/>
      <c r="S101" s="9"/>
      <c r="T101" s="9"/>
      <c r="U101" s="9">
        <v>1</v>
      </c>
      <c r="V101" s="9">
        <v>0</v>
      </c>
      <c r="W101" s="9">
        <v>1</v>
      </c>
      <c r="X101" s="9">
        <v>1</v>
      </c>
      <c r="Y101" s="9">
        <v>1</v>
      </c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>
        <v>30143.96</v>
      </c>
      <c r="AS101" s="9">
        <f t="shared" si="4"/>
        <v>120575.84</v>
      </c>
      <c r="AT101" s="9">
        <f t="shared" si="3"/>
        <v>135044.94080000001</v>
      </c>
      <c r="AU101" s="8" t="s">
        <v>109</v>
      </c>
      <c r="AV101" s="11">
        <v>2016</v>
      </c>
      <c r="AW101" s="12"/>
      <c r="AX101" s="56" t="s">
        <v>464</v>
      </c>
      <c r="AY101" s="127"/>
      <c r="AZ101" s="128"/>
      <c r="BA101" s="128"/>
      <c r="BB101" s="127"/>
      <c r="BC101" s="127"/>
      <c r="BD101" s="127"/>
      <c r="BF101" s="130"/>
      <c r="BG101" s="130"/>
      <c r="BH101" s="130"/>
      <c r="BI101" s="130"/>
      <c r="BJ101" s="130"/>
      <c r="BK101" s="130"/>
      <c r="BL101" s="130"/>
      <c r="BM101" s="130"/>
      <c r="BN101" s="130"/>
      <c r="BO101" s="130"/>
      <c r="BP101" s="130"/>
      <c r="BQ101" s="130"/>
      <c r="BR101" s="130"/>
      <c r="BS101" s="130"/>
      <c r="BT101" s="130"/>
      <c r="BU101" s="130"/>
      <c r="BV101" s="130"/>
      <c r="BW101" s="130"/>
      <c r="BX101" s="130"/>
      <c r="BY101" s="130"/>
      <c r="BZ101" s="130"/>
      <c r="CA101" s="130"/>
      <c r="CB101" s="130"/>
      <c r="CC101" s="130"/>
      <c r="CD101" s="130"/>
      <c r="CE101" s="130"/>
      <c r="CF101" s="130"/>
      <c r="CG101" s="130"/>
      <c r="CH101" s="130"/>
      <c r="CI101" s="130"/>
      <c r="CJ101" s="130"/>
      <c r="CK101" s="130"/>
      <c r="CL101" s="130"/>
      <c r="CM101" s="130"/>
      <c r="CN101" s="130"/>
      <c r="CO101" s="130"/>
      <c r="CP101" s="130"/>
      <c r="CQ101" s="130"/>
      <c r="CR101" s="130"/>
      <c r="CS101" s="130"/>
      <c r="CT101" s="130"/>
      <c r="CU101" s="130"/>
      <c r="CV101" s="130"/>
      <c r="CW101" s="130"/>
      <c r="CX101" s="130"/>
      <c r="CY101" s="130"/>
      <c r="CZ101" s="130"/>
      <c r="DA101" s="130"/>
      <c r="DB101" s="130"/>
      <c r="DC101" s="130"/>
      <c r="DD101" s="130"/>
      <c r="DE101" s="130"/>
      <c r="DF101" s="130"/>
      <c r="DG101" s="130"/>
      <c r="DH101" s="130"/>
      <c r="DI101" s="130"/>
      <c r="DJ101" s="130"/>
      <c r="DK101" s="130"/>
      <c r="DL101" s="130"/>
      <c r="DM101" s="130"/>
      <c r="DN101" s="130"/>
      <c r="DO101" s="130"/>
      <c r="DP101" s="130"/>
      <c r="DQ101" s="130"/>
      <c r="DR101" s="130"/>
      <c r="DS101" s="130"/>
      <c r="DT101" s="130"/>
      <c r="DU101" s="130"/>
      <c r="DV101" s="130"/>
      <c r="DW101" s="130"/>
      <c r="DX101" s="130"/>
      <c r="DY101" s="130"/>
      <c r="DZ101" s="130"/>
      <c r="EA101" s="130"/>
      <c r="EB101" s="130"/>
      <c r="EC101" s="130"/>
      <c r="ED101" s="130"/>
      <c r="EE101" s="130"/>
      <c r="EF101" s="130"/>
      <c r="EG101" s="130"/>
      <c r="EH101" s="130"/>
      <c r="EI101" s="130"/>
      <c r="EJ101" s="130"/>
      <c r="EK101" s="130"/>
      <c r="EL101" s="130"/>
      <c r="EM101" s="130"/>
      <c r="EN101" s="130"/>
      <c r="EO101" s="130"/>
      <c r="EP101" s="130"/>
      <c r="EQ101" s="130"/>
      <c r="ER101" s="130"/>
      <c r="ES101" s="130"/>
      <c r="ET101" s="130"/>
      <c r="EU101" s="130"/>
      <c r="EV101" s="130"/>
      <c r="EW101" s="130"/>
      <c r="EX101" s="130"/>
      <c r="EY101" s="130"/>
      <c r="EZ101" s="130"/>
      <c r="FA101" s="130"/>
      <c r="FB101" s="130"/>
      <c r="FC101" s="130"/>
      <c r="FD101" s="130"/>
      <c r="FE101" s="130"/>
      <c r="FF101" s="130"/>
      <c r="FG101" s="130"/>
      <c r="FH101" s="130"/>
      <c r="FI101" s="130"/>
      <c r="FJ101" s="130"/>
      <c r="FK101" s="130"/>
      <c r="FL101" s="130"/>
      <c r="FM101" s="130"/>
      <c r="FN101" s="130"/>
      <c r="FO101" s="130"/>
      <c r="FP101" s="130"/>
      <c r="FQ101" s="130"/>
      <c r="FR101" s="130"/>
      <c r="FS101" s="130"/>
      <c r="FT101" s="130"/>
      <c r="FU101" s="130"/>
      <c r="FV101" s="130"/>
      <c r="FW101" s="130"/>
      <c r="FX101" s="130"/>
      <c r="FY101" s="130"/>
      <c r="FZ101" s="130"/>
      <c r="GA101" s="130"/>
      <c r="GB101" s="130"/>
      <c r="GC101" s="130"/>
      <c r="GD101" s="130"/>
      <c r="GE101" s="130"/>
      <c r="GF101" s="130"/>
      <c r="GG101" s="130"/>
      <c r="GH101" s="130"/>
      <c r="GI101" s="130"/>
      <c r="GJ101" s="130"/>
      <c r="GK101" s="130"/>
      <c r="GL101" s="130"/>
      <c r="GM101" s="130"/>
      <c r="GN101" s="130"/>
      <c r="GO101" s="130"/>
      <c r="GP101" s="130"/>
      <c r="GQ101" s="130"/>
      <c r="GR101" s="130"/>
      <c r="GS101" s="130"/>
      <c r="GT101" s="130"/>
      <c r="GU101" s="130"/>
      <c r="GV101" s="130"/>
      <c r="GW101" s="130"/>
      <c r="GX101" s="130"/>
      <c r="GY101" s="130"/>
      <c r="GZ101" s="130"/>
      <c r="HA101" s="130"/>
      <c r="HB101" s="130"/>
      <c r="HC101" s="130"/>
      <c r="HD101" s="130"/>
      <c r="HE101" s="130"/>
      <c r="HF101" s="130"/>
      <c r="HG101" s="130"/>
      <c r="HH101" s="130"/>
      <c r="HI101" s="130"/>
      <c r="HJ101" s="130"/>
      <c r="HK101" s="130"/>
      <c r="HL101" s="130"/>
      <c r="HM101" s="130"/>
      <c r="HN101" s="130"/>
      <c r="HO101" s="130"/>
      <c r="HP101" s="130"/>
      <c r="HQ101" s="130"/>
      <c r="HR101" s="130"/>
      <c r="HS101" s="130"/>
      <c r="HT101" s="130"/>
      <c r="HU101" s="130"/>
      <c r="HV101" s="130"/>
      <c r="HW101" s="130"/>
      <c r="HX101" s="130"/>
      <c r="HY101" s="130"/>
      <c r="HZ101" s="130"/>
      <c r="IA101" s="130"/>
      <c r="IB101" s="130"/>
      <c r="IC101" s="130"/>
      <c r="ID101" s="130"/>
      <c r="IE101" s="130"/>
      <c r="IF101" s="130"/>
      <c r="IG101" s="130"/>
      <c r="IH101" s="130"/>
    </row>
    <row r="102" spans="1:242" s="129" customFormat="1" x14ac:dyDescent="0.2">
      <c r="A102" s="13">
        <v>104</v>
      </c>
      <c r="B102" s="7" t="s">
        <v>110</v>
      </c>
      <c r="C102" s="8" t="s">
        <v>397</v>
      </c>
      <c r="D102" s="8" t="s">
        <v>9</v>
      </c>
      <c r="E102" s="8" t="s">
        <v>309</v>
      </c>
      <c r="F102" s="8">
        <v>270006431</v>
      </c>
      <c r="G102" s="8" t="s">
        <v>121</v>
      </c>
      <c r="H102" s="8" t="s">
        <v>310</v>
      </c>
      <c r="I102" s="8" t="s">
        <v>311</v>
      </c>
      <c r="J102" s="8" t="s">
        <v>10</v>
      </c>
      <c r="K102" s="8">
        <v>57</v>
      </c>
      <c r="L102" s="8" t="s">
        <v>111</v>
      </c>
      <c r="M102" s="8" t="s">
        <v>106</v>
      </c>
      <c r="N102" s="8" t="s">
        <v>107</v>
      </c>
      <c r="O102" s="8" t="s">
        <v>108</v>
      </c>
      <c r="P102" s="8" t="s">
        <v>124</v>
      </c>
      <c r="Q102" s="9"/>
      <c r="R102" s="9"/>
      <c r="S102" s="9"/>
      <c r="T102" s="9">
        <v>17</v>
      </c>
      <c r="U102" s="9">
        <v>0</v>
      </c>
      <c r="V102" s="9">
        <v>0</v>
      </c>
      <c r="W102" s="9"/>
      <c r="X102" s="9">
        <v>4</v>
      </c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>
        <v>66983.509999999995</v>
      </c>
      <c r="AS102" s="9">
        <f t="shared" si="4"/>
        <v>1406653.71</v>
      </c>
      <c r="AT102" s="9">
        <f t="shared" si="3"/>
        <v>1575452.1552000002</v>
      </c>
      <c r="AU102" s="10" t="s">
        <v>109</v>
      </c>
      <c r="AV102" s="11">
        <v>2014</v>
      </c>
      <c r="AW102" s="12"/>
      <c r="AX102" s="56" t="s">
        <v>464</v>
      </c>
      <c r="AY102" s="127"/>
      <c r="AZ102" s="128"/>
      <c r="BA102" s="128"/>
      <c r="BB102" s="127"/>
      <c r="BC102" s="127"/>
      <c r="BD102" s="127"/>
      <c r="BF102" s="130"/>
      <c r="BG102" s="130"/>
      <c r="BH102" s="130"/>
      <c r="BI102" s="130"/>
      <c r="BJ102" s="130"/>
      <c r="BK102" s="130"/>
      <c r="BL102" s="130"/>
      <c r="BM102" s="130"/>
      <c r="BN102" s="130"/>
      <c r="BO102" s="130"/>
      <c r="BP102" s="130"/>
      <c r="BQ102" s="130"/>
      <c r="BR102" s="130"/>
      <c r="BS102" s="130"/>
      <c r="BT102" s="130"/>
      <c r="BU102" s="130"/>
      <c r="BV102" s="130"/>
      <c r="BW102" s="130"/>
      <c r="BX102" s="130"/>
      <c r="BY102" s="130"/>
      <c r="BZ102" s="130"/>
      <c r="CA102" s="130"/>
      <c r="CB102" s="130"/>
      <c r="CC102" s="130"/>
      <c r="CD102" s="130"/>
      <c r="CE102" s="130"/>
      <c r="CF102" s="130"/>
      <c r="CG102" s="130"/>
      <c r="CH102" s="130"/>
      <c r="CI102" s="130"/>
      <c r="CJ102" s="130"/>
      <c r="CK102" s="130"/>
      <c r="CL102" s="130"/>
      <c r="CM102" s="130"/>
      <c r="CN102" s="130"/>
      <c r="CO102" s="130"/>
      <c r="CP102" s="130"/>
      <c r="CQ102" s="130"/>
      <c r="CR102" s="130"/>
      <c r="CS102" s="130"/>
      <c r="CT102" s="130"/>
      <c r="CU102" s="130"/>
      <c r="CV102" s="130"/>
      <c r="CW102" s="130"/>
      <c r="CX102" s="130"/>
      <c r="CY102" s="130"/>
      <c r="CZ102" s="130"/>
      <c r="DA102" s="130"/>
      <c r="DB102" s="130"/>
      <c r="DC102" s="130"/>
      <c r="DD102" s="130"/>
      <c r="DE102" s="130"/>
      <c r="DF102" s="130"/>
      <c r="DG102" s="130"/>
      <c r="DH102" s="130"/>
      <c r="DI102" s="130"/>
      <c r="DJ102" s="130"/>
      <c r="DK102" s="130"/>
      <c r="DL102" s="130"/>
      <c r="DM102" s="130"/>
      <c r="DN102" s="130"/>
      <c r="DO102" s="130"/>
      <c r="DP102" s="130"/>
      <c r="DQ102" s="130"/>
      <c r="DR102" s="130"/>
      <c r="DS102" s="130"/>
      <c r="DT102" s="130"/>
      <c r="DU102" s="130"/>
      <c r="DV102" s="130"/>
      <c r="DW102" s="130"/>
      <c r="DX102" s="130"/>
      <c r="DY102" s="130"/>
      <c r="DZ102" s="130"/>
      <c r="EA102" s="130"/>
      <c r="EB102" s="130"/>
      <c r="EC102" s="130"/>
      <c r="ED102" s="130"/>
      <c r="EE102" s="130"/>
      <c r="EF102" s="130"/>
      <c r="EG102" s="130"/>
      <c r="EH102" s="130"/>
      <c r="EI102" s="130"/>
      <c r="EJ102" s="130"/>
      <c r="EK102" s="130"/>
      <c r="EL102" s="130"/>
      <c r="EM102" s="130"/>
      <c r="EN102" s="130"/>
      <c r="EO102" s="130"/>
      <c r="EP102" s="130"/>
      <c r="EQ102" s="130"/>
      <c r="ER102" s="130"/>
      <c r="ES102" s="130"/>
      <c r="ET102" s="130"/>
      <c r="EU102" s="130"/>
      <c r="EV102" s="130"/>
      <c r="EW102" s="130"/>
      <c r="EX102" s="130"/>
      <c r="EY102" s="130"/>
      <c r="EZ102" s="130"/>
      <c r="FA102" s="130"/>
      <c r="FB102" s="130"/>
      <c r="FC102" s="130"/>
      <c r="FD102" s="130"/>
      <c r="FE102" s="130"/>
      <c r="FF102" s="130"/>
      <c r="FG102" s="130"/>
      <c r="FH102" s="130"/>
      <c r="FI102" s="130"/>
      <c r="FJ102" s="130"/>
      <c r="FK102" s="130"/>
      <c r="FL102" s="130"/>
      <c r="FM102" s="130"/>
      <c r="FN102" s="130"/>
      <c r="FO102" s="130"/>
      <c r="FP102" s="130"/>
      <c r="FQ102" s="130"/>
      <c r="FR102" s="130"/>
      <c r="FS102" s="130"/>
      <c r="FT102" s="130"/>
      <c r="FU102" s="130"/>
      <c r="FV102" s="130"/>
      <c r="FW102" s="130"/>
      <c r="FX102" s="130"/>
      <c r="FY102" s="130"/>
      <c r="FZ102" s="130"/>
      <c r="GA102" s="130"/>
      <c r="GB102" s="130"/>
      <c r="GC102" s="130"/>
      <c r="GD102" s="130"/>
      <c r="GE102" s="130"/>
      <c r="GF102" s="130"/>
      <c r="GG102" s="130"/>
      <c r="GH102" s="130"/>
      <c r="GI102" s="130"/>
      <c r="GJ102" s="130"/>
      <c r="GK102" s="130"/>
      <c r="GL102" s="130"/>
      <c r="GM102" s="130"/>
      <c r="GN102" s="130"/>
      <c r="GO102" s="130"/>
      <c r="GP102" s="130"/>
      <c r="GQ102" s="130"/>
      <c r="GR102" s="130"/>
      <c r="GS102" s="130"/>
      <c r="GT102" s="130"/>
      <c r="GU102" s="130"/>
      <c r="GV102" s="130"/>
      <c r="GW102" s="130"/>
      <c r="GX102" s="130"/>
      <c r="GY102" s="130"/>
      <c r="GZ102" s="130"/>
      <c r="HA102" s="130"/>
      <c r="HB102" s="130"/>
      <c r="HC102" s="130"/>
      <c r="HD102" s="130"/>
      <c r="HE102" s="130"/>
      <c r="HF102" s="130"/>
      <c r="HG102" s="130"/>
      <c r="HH102" s="130"/>
      <c r="HI102" s="130"/>
      <c r="HJ102" s="130"/>
      <c r="HK102" s="130"/>
      <c r="HL102" s="130"/>
      <c r="HM102" s="130"/>
      <c r="HN102" s="130"/>
      <c r="HO102" s="130"/>
      <c r="HP102" s="130"/>
      <c r="HQ102" s="130"/>
      <c r="HR102" s="130"/>
      <c r="HS102" s="130"/>
      <c r="HT102" s="130"/>
      <c r="HU102" s="130"/>
      <c r="HV102" s="130"/>
      <c r="HW102" s="130"/>
      <c r="HX102" s="130"/>
      <c r="HY102" s="130"/>
      <c r="HZ102" s="130"/>
      <c r="IA102" s="130"/>
      <c r="IB102" s="130"/>
      <c r="IC102" s="130"/>
      <c r="ID102" s="130"/>
      <c r="IE102" s="130"/>
      <c r="IF102" s="130"/>
      <c r="IG102" s="130"/>
      <c r="IH102" s="130"/>
    </row>
    <row r="103" spans="1:242" s="129" customFormat="1" x14ac:dyDescent="0.2">
      <c r="A103" s="13">
        <v>104</v>
      </c>
      <c r="B103" s="7" t="s">
        <v>110</v>
      </c>
      <c r="C103" s="8" t="s">
        <v>398</v>
      </c>
      <c r="D103" s="8" t="s">
        <v>9</v>
      </c>
      <c r="E103" s="8" t="s">
        <v>309</v>
      </c>
      <c r="F103" s="8">
        <v>270006432</v>
      </c>
      <c r="G103" s="8" t="s">
        <v>121</v>
      </c>
      <c r="H103" s="8" t="s">
        <v>310</v>
      </c>
      <c r="I103" s="8" t="s">
        <v>313</v>
      </c>
      <c r="J103" s="8" t="s">
        <v>10</v>
      </c>
      <c r="K103" s="8">
        <v>57</v>
      </c>
      <c r="L103" s="8" t="s">
        <v>117</v>
      </c>
      <c r="M103" s="8" t="s">
        <v>106</v>
      </c>
      <c r="N103" s="8" t="s">
        <v>107</v>
      </c>
      <c r="O103" s="8" t="s">
        <v>108</v>
      </c>
      <c r="P103" s="8" t="s">
        <v>124</v>
      </c>
      <c r="Q103" s="9"/>
      <c r="R103" s="9"/>
      <c r="S103" s="9"/>
      <c r="T103" s="9">
        <v>41</v>
      </c>
      <c r="U103" s="9">
        <v>0</v>
      </c>
      <c r="V103" s="9">
        <v>0</v>
      </c>
      <c r="W103" s="9"/>
      <c r="X103" s="9">
        <v>38</v>
      </c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>
        <v>66983.509999999995</v>
      </c>
      <c r="AS103" s="9">
        <f t="shared" si="4"/>
        <v>5291697.29</v>
      </c>
      <c r="AT103" s="9">
        <f t="shared" si="3"/>
        <v>5926700.9648000002</v>
      </c>
      <c r="AU103" s="10" t="s">
        <v>109</v>
      </c>
      <c r="AV103" s="11">
        <v>2014</v>
      </c>
      <c r="AW103" s="12"/>
      <c r="AX103" s="56" t="s">
        <v>464</v>
      </c>
      <c r="AY103" s="127"/>
      <c r="AZ103" s="128"/>
      <c r="BA103" s="128"/>
      <c r="BB103" s="127"/>
      <c r="BC103" s="127"/>
      <c r="BD103" s="127"/>
      <c r="BF103" s="130"/>
      <c r="BG103" s="130"/>
      <c r="BH103" s="130"/>
      <c r="BI103" s="130"/>
      <c r="BJ103" s="130"/>
      <c r="BK103" s="130"/>
      <c r="BL103" s="130"/>
      <c r="BM103" s="130"/>
      <c r="BN103" s="130"/>
      <c r="BO103" s="130"/>
      <c r="BP103" s="130"/>
      <c r="BQ103" s="130"/>
      <c r="BR103" s="130"/>
      <c r="BS103" s="130"/>
      <c r="BT103" s="130"/>
      <c r="BU103" s="130"/>
      <c r="BV103" s="130"/>
      <c r="BW103" s="130"/>
      <c r="BX103" s="130"/>
      <c r="BY103" s="130"/>
      <c r="BZ103" s="130"/>
      <c r="CA103" s="130"/>
      <c r="CB103" s="130"/>
      <c r="CC103" s="130"/>
      <c r="CD103" s="130"/>
      <c r="CE103" s="130"/>
      <c r="CF103" s="130"/>
      <c r="CG103" s="130"/>
      <c r="CH103" s="130"/>
      <c r="CI103" s="130"/>
      <c r="CJ103" s="130"/>
      <c r="CK103" s="130"/>
      <c r="CL103" s="130"/>
      <c r="CM103" s="130"/>
      <c r="CN103" s="130"/>
      <c r="CO103" s="130"/>
      <c r="CP103" s="130"/>
      <c r="CQ103" s="130"/>
      <c r="CR103" s="130"/>
      <c r="CS103" s="130"/>
      <c r="CT103" s="130"/>
      <c r="CU103" s="130"/>
      <c r="CV103" s="130"/>
      <c r="CW103" s="130"/>
      <c r="CX103" s="130"/>
      <c r="CY103" s="130"/>
      <c r="CZ103" s="130"/>
      <c r="DA103" s="130"/>
      <c r="DB103" s="130"/>
      <c r="DC103" s="130"/>
      <c r="DD103" s="130"/>
      <c r="DE103" s="130"/>
      <c r="DF103" s="130"/>
      <c r="DG103" s="130"/>
      <c r="DH103" s="130"/>
      <c r="DI103" s="130"/>
      <c r="DJ103" s="130"/>
      <c r="DK103" s="130"/>
      <c r="DL103" s="130"/>
      <c r="DM103" s="130"/>
      <c r="DN103" s="130"/>
      <c r="DO103" s="130"/>
      <c r="DP103" s="130"/>
      <c r="DQ103" s="130"/>
      <c r="DR103" s="130"/>
      <c r="DS103" s="130"/>
      <c r="DT103" s="130"/>
      <c r="DU103" s="130"/>
      <c r="DV103" s="130"/>
      <c r="DW103" s="130"/>
      <c r="DX103" s="130"/>
      <c r="DY103" s="130"/>
      <c r="DZ103" s="130"/>
      <c r="EA103" s="130"/>
      <c r="EB103" s="130"/>
      <c r="EC103" s="130"/>
      <c r="ED103" s="130"/>
      <c r="EE103" s="130"/>
      <c r="EF103" s="130"/>
      <c r="EG103" s="130"/>
      <c r="EH103" s="130"/>
      <c r="EI103" s="130"/>
      <c r="EJ103" s="130"/>
      <c r="EK103" s="130"/>
      <c r="EL103" s="130"/>
      <c r="EM103" s="130"/>
      <c r="EN103" s="130"/>
      <c r="EO103" s="130"/>
      <c r="EP103" s="130"/>
      <c r="EQ103" s="130"/>
      <c r="ER103" s="130"/>
      <c r="ES103" s="130"/>
      <c r="ET103" s="130"/>
      <c r="EU103" s="130"/>
      <c r="EV103" s="130"/>
      <c r="EW103" s="130"/>
      <c r="EX103" s="130"/>
      <c r="EY103" s="130"/>
      <c r="EZ103" s="130"/>
      <c r="FA103" s="130"/>
      <c r="FB103" s="130"/>
      <c r="FC103" s="130"/>
      <c r="FD103" s="130"/>
      <c r="FE103" s="130"/>
      <c r="FF103" s="130"/>
      <c r="FG103" s="130"/>
      <c r="FH103" s="130"/>
      <c r="FI103" s="130"/>
      <c r="FJ103" s="130"/>
      <c r="FK103" s="130"/>
      <c r="FL103" s="130"/>
      <c r="FM103" s="130"/>
      <c r="FN103" s="130"/>
      <c r="FO103" s="130"/>
      <c r="FP103" s="130"/>
      <c r="FQ103" s="130"/>
      <c r="FR103" s="130"/>
      <c r="FS103" s="130"/>
      <c r="FT103" s="130"/>
      <c r="FU103" s="130"/>
      <c r="FV103" s="130"/>
      <c r="FW103" s="130"/>
      <c r="FX103" s="130"/>
      <c r="FY103" s="130"/>
      <c r="FZ103" s="130"/>
      <c r="GA103" s="130"/>
      <c r="GB103" s="130"/>
      <c r="GC103" s="130"/>
      <c r="GD103" s="130"/>
      <c r="GE103" s="130"/>
      <c r="GF103" s="130"/>
      <c r="GG103" s="130"/>
      <c r="GH103" s="130"/>
      <c r="GI103" s="130"/>
      <c r="GJ103" s="130"/>
      <c r="GK103" s="130"/>
      <c r="GL103" s="130"/>
      <c r="GM103" s="130"/>
      <c r="GN103" s="130"/>
      <c r="GO103" s="130"/>
      <c r="GP103" s="130"/>
      <c r="GQ103" s="130"/>
      <c r="GR103" s="130"/>
      <c r="GS103" s="130"/>
      <c r="GT103" s="130"/>
      <c r="GU103" s="130"/>
      <c r="GV103" s="130"/>
      <c r="GW103" s="130"/>
      <c r="GX103" s="130"/>
      <c r="GY103" s="130"/>
      <c r="GZ103" s="130"/>
      <c r="HA103" s="130"/>
      <c r="HB103" s="130"/>
      <c r="HC103" s="130"/>
      <c r="HD103" s="130"/>
      <c r="HE103" s="130"/>
      <c r="HF103" s="130"/>
      <c r="HG103" s="130"/>
      <c r="HH103" s="130"/>
      <c r="HI103" s="130"/>
      <c r="HJ103" s="130"/>
      <c r="HK103" s="130"/>
      <c r="HL103" s="130"/>
      <c r="HM103" s="130"/>
      <c r="HN103" s="130"/>
      <c r="HO103" s="130"/>
      <c r="HP103" s="130"/>
      <c r="HQ103" s="130"/>
      <c r="HR103" s="130"/>
      <c r="HS103" s="130"/>
      <c r="HT103" s="130"/>
      <c r="HU103" s="130"/>
      <c r="HV103" s="130"/>
      <c r="HW103" s="130"/>
      <c r="HX103" s="130"/>
      <c r="HY103" s="130"/>
      <c r="HZ103" s="130"/>
      <c r="IA103" s="130"/>
      <c r="IB103" s="130"/>
      <c r="IC103" s="130"/>
      <c r="ID103" s="130"/>
      <c r="IE103" s="130"/>
      <c r="IF103" s="130"/>
      <c r="IG103" s="130"/>
      <c r="IH103" s="130"/>
    </row>
    <row r="104" spans="1:242" s="129" customFormat="1" x14ac:dyDescent="0.2">
      <c r="A104" s="13">
        <v>104</v>
      </c>
      <c r="B104" s="7" t="s">
        <v>110</v>
      </c>
      <c r="C104" s="8" t="s">
        <v>399</v>
      </c>
      <c r="D104" s="8" t="s">
        <v>9</v>
      </c>
      <c r="E104" s="8" t="s">
        <v>309</v>
      </c>
      <c r="F104" s="8">
        <v>270006434</v>
      </c>
      <c r="G104" s="8" t="s">
        <v>121</v>
      </c>
      <c r="H104" s="8" t="s">
        <v>310</v>
      </c>
      <c r="I104" s="8" t="s">
        <v>315</v>
      </c>
      <c r="J104" s="8" t="s">
        <v>10</v>
      </c>
      <c r="K104" s="8">
        <v>57</v>
      </c>
      <c r="L104" s="8" t="s">
        <v>117</v>
      </c>
      <c r="M104" s="8" t="s">
        <v>106</v>
      </c>
      <c r="N104" s="8" t="s">
        <v>107</v>
      </c>
      <c r="O104" s="8" t="s">
        <v>108</v>
      </c>
      <c r="P104" s="8" t="s">
        <v>124</v>
      </c>
      <c r="Q104" s="9"/>
      <c r="R104" s="9"/>
      <c r="S104" s="9"/>
      <c r="T104" s="9">
        <v>163</v>
      </c>
      <c r="U104" s="9">
        <v>0</v>
      </c>
      <c r="V104" s="9">
        <v>0</v>
      </c>
      <c r="W104" s="9"/>
      <c r="X104" s="9">
        <v>69</v>
      </c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>
        <v>66983.509999999995</v>
      </c>
      <c r="AS104" s="9">
        <f t="shared" si="4"/>
        <v>15540174.319999998</v>
      </c>
      <c r="AT104" s="9">
        <f t="shared" si="3"/>
        <v>17404995.238400001</v>
      </c>
      <c r="AU104" s="10" t="s">
        <v>109</v>
      </c>
      <c r="AV104" s="11">
        <v>2014</v>
      </c>
      <c r="AW104" s="12"/>
      <c r="AX104" s="56" t="s">
        <v>464</v>
      </c>
      <c r="AY104" s="127"/>
      <c r="AZ104" s="128"/>
      <c r="BA104" s="128"/>
      <c r="BB104" s="127"/>
      <c r="BC104" s="127"/>
      <c r="BD104" s="127"/>
      <c r="BF104" s="130"/>
      <c r="BG104" s="130"/>
      <c r="BH104" s="130"/>
      <c r="BI104" s="130"/>
      <c r="BJ104" s="130"/>
      <c r="BK104" s="130"/>
      <c r="BL104" s="130"/>
      <c r="BM104" s="130"/>
      <c r="BN104" s="130"/>
      <c r="BO104" s="130"/>
      <c r="BP104" s="130"/>
      <c r="BQ104" s="130"/>
      <c r="BR104" s="130"/>
      <c r="BS104" s="130"/>
      <c r="BT104" s="130"/>
      <c r="BU104" s="130"/>
      <c r="BV104" s="130"/>
      <c r="BW104" s="130"/>
      <c r="BX104" s="130"/>
      <c r="BY104" s="130"/>
      <c r="BZ104" s="130"/>
      <c r="CA104" s="130"/>
      <c r="CB104" s="130"/>
      <c r="CC104" s="130"/>
      <c r="CD104" s="130"/>
      <c r="CE104" s="130"/>
      <c r="CF104" s="130"/>
      <c r="CG104" s="130"/>
      <c r="CH104" s="130"/>
      <c r="CI104" s="130"/>
      <c r="CJ104" s="130"/>
      <c r="CK104" s="130"/>
      <c r="CL104" s="130"/>
      <c r="CM104" s="130"/>
      <c r="CN104" s="130"/>
      <c r="CO104" s="130"/>
      <c r="CP104" s="130"/>
      <c r="CQ104" s="130"/>
      <c r="CR104" s="130"/>
      <c r="CS104" s="130"/>
      <c r="CT104" s="130"/>
      <c r="CU104" s="130"/>
      <c r="CV104" s="130"/>
      <c r="CW104" s="130"/>
      <c r="CX104" s="130"/>
      <c r="CY104" s="130"/>
      <c r="CZ104" s="130"/>
      <c r="DA104" s="130"/>
      <c r="DB104" s="130"/>
      <c r="DC104" s="130"/>
      <c r="DD104" s="130"/>
      <c r="DE104" s="130"/>
      <c r="DF104" s="130"/>
      <c r="DG104" s="130"/>
      <c r="DH104" s="130"/>
      <c r="DI104" s="130"/>
      <c r="DJ104" s="130"/>
      <c r="DK104" s="130"/>
      <c r="DL104" s="130"/>
      <c r="DM104" s="130"/>
      <c r="DN104" s="130"/>
      <c r="DO104" s="130"/>
      <c r="DP104" s="130"/>
      <c r="DQ104" s="130"/>
      <c r="DR104" s="130"/>
      <c r="DS104" s="130"/>
      <c r="DT104" s="130"/>
      <c r="DU104" s="130"/>
      <c r="DV104" s="130"/>
      <c r="DW104" s="130"/>
      <c r="DX104" s="130"/>
      <c r="DY104" s="130"/>
      <c r="DZ104" s="130"/>
      <c r="EA104" s="130"/>
      <c r="EB104" s="130"/>
      <c r="EC104" s="130"/>
      <c r="ED104" s="130"/>
      <c r="EE104" s="130"/>
      <c r="EF104" s="130"/>
      <c r="EG104" s="130"/>
      <c r="EH104" s="130"/>
      <c r="EI104" s="130"/>
      <c r="EJ104" s="130"/>
      <c r="EK104" s="130"/>
      <c r="EL104" s="130"/>
      <c r="EM104" s="130"/>
      <c r="EN104" s="130"/>
      <c r="EO104" s="130"/>
      <c r="EP104" s="130"/>
      <c r="EQ104" s="130"/>
      <c r="ER104" s="130"/>
      <c r="ES104" s="130"/>
      <c r="ET104" s="130"/>
      <c r="EU104" s="130"/>
      <c r="EV104" s="130"/>
      <c r="EW104" s="130"/>
      <c r="EX104" s="130"/>
      <c r="EY104" s="130"/>
      <c r="EZ104" s="130"/>
      <c r="FA104" s="130"/>
      <c r="FB104" s="130"/>
      <c r="FC104" s="130"/>
      <c r="FD104" s="130"/>
      <c r="FE104" s="130"/>
      <c r="FF104" s="130"/>
      <c r="FG104" s="130"/>
      <c r="FH104" s="130"/>
      <c r="FI104" s="130"/>
      <c r="FJ104" s="130"/>
      <c r="FK104" s="130"/>
      <c r="FL104" s="130"/>
      <c r="FM104" s="130"/>
      <c r="FN104" s="130"/>
      <c r="FO104" s="130"/>
      <c r="FP104" s="130"/>
      <c r="FQ104" s="130"/>
      <c r="FR104" s="130"/>
      <c r="FS104" s="130"/>
      <c r="FT104" s="130"/>
      <c r="FU104" s="130"/>
      <c r="FV104" s="130"/>
      <c r="FW104" s="130"/>
      <c r="FX104" s="130"/>
      <c r="FY104" s="130"/>
      <c r="FZ104" s="130"/>
      <c r="GA104" s="130"/>
      <c r="GB104" s="130"/>
      <c r="GC104" s="130"/>
      <c r="GD104" s="130"/>
      <c r="GE104" s="130"/>
      <c r="GF104" s="130"/>
      <c r="GG104" s="130"/>
      <c r="GH104" s="130"/>
      <c r="GI104" s="130"/>
      <c r="GJ104" s="130"/>
      <c r="GK104" s="130"/>
      <c r="GL104" s="130"/>
      <c r="GM104" s="130"/>
      <c r="GN104" s="130"/>
      <c r="GO104" s="130"/>
      <c r="GP104" s="130"/>
      <c r="GQ104" s="130"/>
      <c r="GR104" s="130"/>
      <c r="GS104" s="130"/>
      <c r="GT104" s="130"/>
      <c r="GU104" s="130"/>
      <c r="GV104" s="130"/>
      <c r="GW104" s="130"/>
      <c r="GX104" s="130"/>
      <c r="GY104" s="130"/>
      <c r="GZ104" s="130"/>
      <c r="HA104" s="130"/>
      <c r="HB104" s="130"/>
      <c r="HC104" s="130"/>
      <c r="HD104" s="130"/>
      <c r="HE104" s="130"/>
      <c r="HF104" s="130"/>
      <c r="HG104" s="130"/>
      <c r="HH104" s="130"/>
      <c r="HI104" s="130"/>
      <c r="HJ104" s="130"/>
      <c r="HK104" s="130"/>
      <c r="HL104" s="130"/>
      <c r="HM104" s="130"/>
      <c r="HN104" s="130"/>
      <c r="HO104" s="130"/>
      <c r="HP104" s="130"/>
      <c r="HQ104" s="130"/>
      <c r="HR104" s="130"/>
      <c r="HS104" s="130"/>
      <c r="HT104" s="130"/>
      <c r="HU104" s="130"/>
      <c r="HV104" s="130"/>
      <c r="HW104" s="130"/>
      <c r="HX104" s="130"/>
      <c r="HY104" s="130"/>
      <c r="HZ104" s="130"/>
      <c r="IA104" s="130"/>
      <c r="IB104" s="130"/>
      <c r="IC104" s="130"/>
      <c r="ID104" s="130"/>
      <c r="IE104" s="130"/>
      <c r="IF104" s="130"/>
      <c r="IG104" s="130"/>
      <c r="IH104" s="130"/>
    </row>
    <row r="105" spans="1:242" s="129" customFormat="1" x14ac:dyDescent="0.2">
      <c r="A105" s="13">
        <v>104</v>
      </c>
      <c r="B105" s="7" t="s">
        <v>110</v>
      </c>
      <c r="C105" s="8" t="s">
        <v>400</v>
      </c>
      <c r="D105" s="8" t="s">
        <v>9</v>
      </c>
      <c r="E105" s="8" t="s">
        <v>309</v>
      </c>
      <c r="F105" s="8">
        <v>270006435</v>
      </c>
      <c r="G105" s="8" t="s">
        <v>121</v>
      </c>
      <c r="H105" s="8" t="s">
        <v>310</v>
      </c>
      <c r="I105" s="8" t="s">
        <v>317</v>
      </c>
      <c r="J105" s="8" t="s">
        <v>10</v>
      </c>
      <c r="K105" s="8">
        <v>57</v>
      </c>
      <c r="L105" s="8" t="s">
        <v>117</v>
      </c>
      <c r="M105" s="8" t="s">
        <v>106</v>
      </c>
      <c r="N105" s="8" t="s">
        <v>107</v>
      </c>
      <c r="O105" s="8" t="s">
        <v>108</v>
      </c>
      <c r="P105" s="8" t="s">
        <v>124</v>
      </c>
      <c r="Q105" s="9"/>
      <c r="R105" s="9"/>
      <c r="S105" s="9"/>
      <c r="T105" s="9">
        <v>142</v>
      </c>
      <c r="U105" s="9">
        <v>0</v>
      </c>
      <c r="V105" s="9">
        <v>0</v>
      </c>
      <c r="W105" s="9"/>
      <c r="X105" s="9">
        <v>62</v>
      </c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>
        <v>66983.509999999995</v>
      </c>
      <c r="AS105" s="9">
        <f t="shared" si="4"/>
        <v>13664636.039999999</v>
      </c>
      <c r="AT105" s="9">
        <f t="shared" si="3"/>
        <v>15304392.364800001</v>
      </c>
      <c r="AU105" s="10" t="s">
        <v>109</v>
      </c>
      <c r="AV105" s="11">
        <v>2014</v>
      </c>
      <c r="AW105" s="12"/>
      <c r="AX105" s="56" t="s">
        <v>464</v>
      </c>
      <c r="AY105" s="127"/>
      <c r="AZ105" s="128"/>
      <c r="BA105" s="128"/>
      <c r="BB105" s="127"/>
      <c r="BC105" s="127"/>
      <c r="BD105" s="127"/>
      <c r="BF105" s="130"/>
      <c r="BG105" s="130"/>
      <c r="BH105" s="130"/>
      <c r="BI105" s="130"/>
      <c r="BJ105" s="130"/>
      <c r="BK105" s="130"/>
      <c r="BL105" s="130"/>
      <c r="BM105" s="130"/>
      <c r="BN105" s="130"/>
      <c r="BO105" s="130"/>
      <c r="BP105" s="130"/>
      <c r="BQ105" s="130"/>
      <c r="BR105" s="130"/>
      <c r="BS105" s="130"/>
      <c r="BT105" s="130"/>
      <c r="BU105" s="130"/>
      <c r="BV105" s="130"/>
      <c r="BW105" s="130"/>
      <c r="BX105" s="130"/>
      <c r="BY105" s="130"/>
      <c r="BZ105" s="130"/>
      <c r="CA105" s="130"/>
      <c r="CB105" s="130"/>
      <c r="CC105" s="130"/>
      <c r="CD105" s="130"/>
      <c r="CE105" s="130"/>
      <c r="CF105" s="130"/>
      <c r="CG105" s="130"/>
      <c r="CH105" s="130"/>
      <c r="CI105" s="130"/>
      <c r="CJ105" s="130"/>
      <c r="CK105" s="130"/>
      <c r="CL105" s="130"/>
      <c r="CM105" s="130"/>
      <c r="CN105" s="130"/>
      <c r="CO105" s="130"/>
      <c r="CP105" s="130"/>
      <c r="CQ105" s="130"/>
      <c r="CR105" s="130"/>
      <c r="CS105" s="130"/>
      <c r="CT105" s="130"/>
      <c r="CU105" s="130"/>
      <c r="CV105" s="130"/>
      <c r="CW105" s="130"/>
      <c r="CX105" s="130"/>
      <c r="CY105" s="130"/>
      <c r="CZ105" s="130"/>
      <c r="DA105" s="130"/>
      <c r="DB105" s="130"/>
      <c r="DC105" s="130"/>
      <c r="DD105" s="130"/>
      <c r="DE105" s="130"/>
      <c r="DF105" s="130"/>
      <c r="DG105" s="130"/>
      <c r="DH105" s="130"/>
      <c r="DI105" s="130"/>
      <c r="DJ105" s="130"/>
      <c r="DK105" s="130"/>
      <c r="DL105" s="130"/>
      <c r="DM105" s="130"/>
      <c r="DN105" s="130"/>
      <c r="DO105" s="130"/>
      <c r="DP105" s="130"/>
      <c r="DQ105" s="130"/>
      <c r="DR105" s="130"/>
      <c r="DS105" s="130"/>
      <c r="DT105" s="130"/>
      <c r="DU105" s="130"/>
      <c r="DV105" s="130"/>
      <c r="DW105" s="130"/>
      <c r="DX105" s="130"/>
      <c r="DY105" s="130"/>
      <c r="DZ105" s="130"/>
      <c r="EA105" s="130"/>
      <c r="EB105" s="130"/>
      <c r="EC105" s="130"/>
      <c r="ED105" s="130"/>
      <c r="EE105" s="130"/>
      <c r="EF105" s="130"/>
      <c r="EG105" s="130"/>
      <c r="EH105" s="130"/>
      <c r="EI105" s="130"/>
      <c r="EJ105" s="130"/>
      <c r="EK105" s="130"/>
      <c r="EL105" s="130"/>
      <c r="EM105" s="130"/>
      <c r="EN105" s="130"/>
      <c r="EO105" s="130"/>
      <c r="EP105" s="130"/>
      <c r="EQ105" s="130"/>
      <c r="ER105" s="130"/>
      <c r="ES105" s="130"/>
      <c r="ET105" s="130"/>
      <c r="EU105" s="130"/>
      <c r="EV105" s="130"/>
      <c r="EW105" s="130"/>
      <c r="EX105" s="130"/>
      <c r="EY105" s="130"/>
      <c r="EZ105" s="130"/>
      <c r="FA105" s="130"/>
      <c r="FB105" s="130"/>
      <c r="FC105" s="130"/>
      <c r="FD105" s="130"/>
      <c r="FE105" s="130"/>
      <c r="FF105" s="130"/>
      <c r="FG105" s="130"/>
      <c r="FH105" s="130"/>
      <c r="FI105" s="130"/>
      <c r="FJ105" s="130"/>
      <c r="FK105" s="130"/>
      <c r="FL105" s="130"/>
      <c r="FM105" s="130"/>
      <c r="FN105" s="130"/>
      <c r="FO105" s="130"/>
      <c r="FP105" s="130"/>
      <c r="FQ105" s="130"/>
      <c r="FR105" s="130"/>
      <c r="FS105" s="130"/>
      <c r="FT105" s="130"/>
      <c r="FU105" s="130"/>
      <c r="FV105" s="130"/>
      <c r="FW105" s="130"/>
      <c r="FX105" s="130"/>
      <c r="FY105" s="130"/>
      <c r="FZ105" s="130"/>
      <c r="GA105" s="130"/>
      <c r="GB105" s="130"/>
      <c r="GC105" s="130"/>
      <c r="GD105" s="130"/>
      <c r="GE105" s="130"/>
      <c r="GF105" s="130"/>
      <c r="GG105" s="130"/>
      <c r="GH105" s="130"/>
      <c r="GI105" s="130"/>
      <c r="GJ105" s="130"/>
      <c r="GK105" s="130"/>
      <c r="GL105" s="130"/>
      <c r="GM105" s="130"/>
      <c r="GN105" s="130"/>
      <c r="GO105" s="130"/>
      <c r="GP105" s="130"/>
      <c r="GQ105" s="130"/>
      <c r="GR105" s="130"/>
      <c r="GS105" s="130"/>
      <c r="GT105" s="130"/>
      <c r="GU105" s="130"/>
      <c r="GV105" s="130"/>
      <c r="GW105" s="130"/>
      <c r="GX105" s="130"/>
      <c r="GY105" s="130"/>
      <c r="GZ105" s="130"/>
      <c r="HA105" s="130"/>
      <c r="HB105" s="130"/>
      <c r="HC105" s="130"/>
      <c r="HD105" s="130"/>
      <c r="HE105" s="130"/>
      <c r="HF105" s="130"/>
      <c r="HG105" s="130"/>
      <c r="HH105" s="130"/>
      <c r="HI105" s="130"/>
      <c r="HJ105" s="130"/>
      <c r="HK105" s="130"/>
      <c r="HL105" s="130"/>
      <c r="HM105" s="130"/>
      <c r="HN105" s="130"/>
      <c r="HO105" s="130"/>
      <c r="HP105" s="130"/>
      <c r="HQ105" s="130"/>
      <c r="HR105" s="130"/>
      <c r="HS105" s="130"/>
      <c r="HT105" s="130"/>
      <c r="HU105" s="130"/>
      <c r="HV105" s="130"/>
      <c r="HW105" s="130"/>
      <c r="HX105" s="130"/>
      <c r="HY105" s="130"/>
      <c r="HZ105" s="130"/>
      <c r="IA105" s="130"/>
      <c r="IB105" s="130"/>
      <c r="IC105" s="130"/>
      <c r="ID105" s="130"/>
      <c r="IE105" s="130"/>
      <c r="IF105" s="130"/>
      <c r="IG105" s="130"/>
      <c r="IH105" s="130"/>
    </row>
    <row r="106" spans="1:242" s="129" customFormat="1" ht="12.75" customHeight="1" x14ac:dyDescent="0.2">
      <c r="A106" s="13">
        <v>104</v>
      </c>
      <c r="B106" s="7" t="s">
        <v>110</v>
      </c>
      <c r="C106" s="8" t="s">
        <v>401</v>
      </c>
      <c r="D106" s="8" t="s">
        <v>9</v>
      </c>
      <c r="E106" s="8" t="s">
        <v>309</v>
      </c>
      <c r="F106" s="8">
        <v>270006436</v>
      </c>
      <c r="G106" s="8" t="s">
        <v>121</v>
      </c>
      <c r="H106" s="8" t="s">
        <v>310</v>
      </c>
      <c r="I106" s="8" t="s">
        <v>319</v>
      </c>
      <c r="J106" s="8" t="s">
        <v>10</v>
      </c>
      <c r="K106" s="8">
        <v>57</v>
      </c>
      <c r="L106" s="8" t="s">
        <v>117</v>
      </c>
      <c r="M106" s="8" t="s">
        <v>106</v>
      </c>
      <c r="N106" s="8" t="s">
        <v>107</v>
      </c>
      <c r="O106" s="8" t="s">
        <v>108</v>
      </c>
      <c r="P106" s="8" t="s">
        <v>124</v>
      </c>
      <c r="Q106" s="9"/>
      <c r="R106" s="9"/>
      <c r="S106" s="9"/>
      <c r="T106" s="9">
        <v>134</v>
      </c>
      <c r="U106" s="9">
        <v>0</v>
      </c>
      <c r="V106" s="9">
        <v>0</v>
      </c>
      <c r="W106" s="9"/>
      <c r="X106" s="9">
        <v>49</v>
      </c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>
        <v>66983.509999999995</v>
      </c>
      <c r="AS106" s="9">
        <f t="shared" si="4"/>
        <v>12257982.329999998</v>
      </c>
      <c r="AT106" s="9">
        <f t="shared" si="3"/>
        <v>13728940.2096</v>
      </c>
      <c r="AU106" s="10" t="s">
        <v>109</v>
      </c>
      <c r="AV106" s="11">
        <v>2014</v>
      </c>
      <c r="AW106" s="12"/>
      <c r="AX106" s="56" t="s">
        <v>464</v>
      </c>
      <c r="AY106" s="127"/>
      <c r="AZ106" s="128"/>
      <c r="BA106" s="128"/>
      <c r="BB106" s="127"/>
      <c r="BC106" s="127"/>
      <c r="BD106" s="127"/>
      <c r="BF106" s="130"/>
      <c r="BG106" s="130"/>
      <c r="BH106" s="130"/>
      <c r="BI106" s="130"/>
      <c r="BJ106" s="130"/>
      <c r="BK106" s="130"/>
      <c r="BL106" s="130"/>
      <c r="BM106" s="130"/>
      <c r="BN106" s="130"/>
      <c r="BO106" s="130"/>
      <c r="BP106" s="130"/>
      <c r="BQ106" s="130"/>
      <c r="BR106" s="130"/>
      <c r="BS106" s="130"/>
      <c r="BT106" s="130"/>
      <c r="BU106" s="130"/>
      <c r="BV106" s="130"/>
      <c r="BW106" s="130"/>
      <c r="BX106" s="130"/>
      <c r="BY106" s="130"/>
      <c r="BZ106" s="130"/>
      <c r="CA106" s="130"/>
      <c r="CB106" s="130"/>
      <c r="CC106" s="130"/>
      <c r="CD106" s="130"/>
      <c r="CE106" s="130"/>
      <c r="CF106" s="130"/>
      <c r="CG106" s="130"/>
      <c r="CH106" s="130"/>
      <c r="CI106" s="130"/>
      <c r="CJ106" s="130"/>
      <c r="CK106" s="130"/>
      <c r="CL106" s="130"/>
      <c r="CM106" s="130"/>
      <c r="CN106" s="130"/>
      <c r="CO106" s="130"/>
      <c r="CP106" s="130"/>
      <c r="CQ106" s="130"/>
      <c r="CR106" s="130"/>
      <c r="CS106" s="130"/>
      <c r="CT106" s="130"/>
      <c r="CU106" s="130"/>
      <c r="CV106" s="130"/>
      <c r="CW106" s="130"/>
      <c r="CX106" s="130"/>
      <c r="CY106" s="130"/>
      <c r="CZ106" s="130"/>
      <c r="DA106" s="130"/>
      <c r="DB106" s="130"/>
      <c r="DC106" s="130"/>
      <c r="DD106" s="130"/>
      <c r="DE106" s="130"/>
      <c r="DF106" s="130"/>
      <c r="DG106" s="130"/>
      <c r="DH106" s="130"/>
      <c r="DI106" s="130"/>
      <c r="DJ106" s="130"/>
      <c r="DK106" s="130"/>
      <c r="DL106" s="130"/>
      <c r="DM106" s="130"/>
      <c r="DN106" s="130"/>
      <c r="DO106" s="130"/>
      <c r="DP106" s="130"/>
      <c r="DQ106" s="130"/>
      <c r="DR106" s="130"/>
      <c r="DS106" s="130"/>
      <c r="DT106" s="130"/>
      <c r="DU106" s="130"/>
      <c r="DV106" s="130"/>
      <c r="DW106" s="130"/>
      <c r="DX106" s="130"/>
      <c r="DY106" s="130"/>
      <c r="DZ106" s="130"/>
      <c r="EA106" s="130"/>
      <c r="EB106" s="130"/>
      <c r="EC106" s="130"/>
      <c r="ED106" s="130"/>
      <c r="EE106" s="130"/>
      <c r="EF106" s="130"/>
      <c r="EG106" s="130"/>
      <c r="EH106" s="130"/>
      <c r="EI106" s="130"/>
      <c r="EJ106" s="130"/>
      <c r="EK106" s="130"/>
      <c r="EL106" s="130"/>
      <c r="EM106" s="130"/>
      <c r="EN106" s="130"/>
      <c r="EO106" s="130"/>
      <c r="EP106" s="130"/>
      <c r="EQ106" s="130"/>
      <c r="ER106" s="130"/>
      <c r="ES106" s="130"/>
      <c r="ET106" s="130"/>
      <c r="EU106" s="130"/>
      <c r="EV106" s="130"/>
      <c r="EW106" s="130"/>
      <c r="EX106" s="130"/>
      <c r="EY106" s="130"/>
      <c r="EZ106" s="130"/>
      <c r="FA106" s="130"/>
      <c r="FB106" s="130"/>
      <c r="FC106" s="130"/>
      <c r="FD106" s="130"/>
      <c r="FE106" s="130"/>
      <c r="FF106" s="130"/>
      <c r="FG106" s="130"/>
      <c r="FH106" s="130"/>
      <c r="FI106" s="130"/>
      <c r="FJ106" s="130"/>
      <c r="FK106" s="130"/>
      <c r="FL106" s="130"/>
      <c r="FM106" s="130"/>
      <c r="FN106" s="130"/>
      <c r="FO106" s="130"/>
      <c r="FP106" s="130"/>
      <c r="FQ106" s="130"/>
      <c r="FR106" s="130"/>
      <c r="FS106" s="130"/>
      <c r="FT106" s="130"/>
      <c r="FU106" s="130"/>
      <c r="FV106" s="130"/>
      <c r="FW106" s="130"/>
      <c r="FX106" s="130"/>
      <c r="FY106" s="130"/>
      <c r="FZ106" s="130"/>
      <c r="GA106" s="130"/>
      <c r="GB106" s="130"/>
      <c r="GC106" s="130"/>
      <c r="GD106" s="130"/>
      <c r="GE106" s="130"/>
      <c r="GF106" s="130"/>
      <c r="GG106" s="130"/>
      <c r="GH106" s="130"/>
      <c r="GI106" s="130"/>
      <c r="GJ106" s="130"/>
      <c r="GK106" s="130"/>
      <c r="GL106" s="130"/>
      <c r="GM106" s="130"/>
      <c r="GN106" s="130"/>
      <c r="GO106" s="130"/>
      <c r="GP106" s="130"/>
      <c r="GQ106" s="130"/>
      <c r="GR106" s="130"/>
      <c r="GS106" s="130"/>
      <c r="GT106" s="130"/>
      <c r="GU106" s="130"/>
      <c r="GV106" s="130"/>
      <c r="GW106" s="130"/>
      <c r="GX106" s="130"/>
      <c r="GY106" s="130"/>
      <c r="GZ106" s="130"/>
      <c r="HA106" s="130"/>
      <c r="HB106" s="130"/>
      <c r="HC106" s="130"/>
      <c r="HD106" s="130"/>
      <c r="HE106" s="130"/>
      <c r="HF106" s="130"/>
      <c r="HG106" s="130"/>
      <c r="HH106" s="130"/>
      <c r="HI106" s="130"/>
      <c r="HJ106" s="130"/>
      <c r="HK106" s="130"/>
      <c r="HL106" s="130"/>
      <c r="HM106" s="130"/>
      <c r="HN106" s="130"/>
      <c r="HO106" s="130"/>
      <c r="HP106" s="130"/>
      <c r="HQ106" s="130"/>
      <c r="HR106" s="130"/>
      <c r="HS106" s="130"/>
      <c r="HT106" s="130"/>
      <c r="HU106" s="130"/>
      <c r="HV106" s="130"/>
      <c r="HW106" s="130"/>
      <c r="HX106" s="130"/>
      <c r="HY106" s="130"/>
      <c r="HZ106" s="130"/>
      <c r="IA106" s="130"/>
      <c r="IB106" s="130"/>
      <c r="IC106" s="130"/>
      <c r="ID106" s="130"/>
      <c r="IE106" s="130"/>
      <c r="IF106" s="130"/>
      <c r="IG106" s="130"/>
      <c r="IH106" s="130"/>
    </row>
    <row r="107" spans="1:242" s="129" customFormat="1" x14ac:dyDescent="0.2">
      <c r="A107" s="13">
        <v>104</v>
      </c>
      <c r="B107" s="7" t="s">
        <v>110</v>
      </c>
      <c r="C107" s="8" t="s">
        <v>402</v>
      </c>
      <c r="D107" s="8" t="s">
        <v>9</v>
      </c>
      <c r="E107" s="8" t="s">
        <v>309</v>
      </c>
      <c r="F107" s="8">
        <v>270006437</v>
      </c>
      <c r="G107" s="8" t="s">
        <v>121</v>
      </c>
      <c r="H107" s="8" t="s">
        <v>310</v>
      </c>
      <c r="I107" s="8" t="s">
        <v>321</v>
      </c>
      <c r="J107" s="8" t="s">
        <v>10</v>
      </c>
      <c r="K107" s="8">
        <v>57</v>
      </c>
      <c r="L107" s="8" t="s">
        <v>117</v>
      </c>
      <c r="M107" s="8" t="s">
        <v>106</v>
      </c>
      <c r="N107" s="8" t="s">
        <v>107</v>
      </c>
      <c r="O107" s="8" t="s">
        <v>108</v>
      </c>
      <c r="P107" s="8" t="s">
        <v>124</v>
      </c>
      <c r="Q107" s="9"/>
      <c r="R107" s="9"/>
      <c r="S107" s="9"/>
      <c r="T107" s="9">
        <v>83</v>
      </c>
      <c r="U107" s="9">
        <v>0</v>
      </c>
      <c r="V107" s="9">
        <v>0</v>
      </c>
      <c r="W107" s="9"/>
      <c r="X107" s="9">
        <v>15</v>
      </c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>
        <v>66983.509999999995</v>
      </c>
      <c r="AS107" s="9">
        <f t="shared" si="4"/>
        <v>6564383.9799999995</v>
      </c>
      <c r="AT107" s="9">
        <f t="shared" si="3"/>
        <v>7352110.0575999999</v>
      </c>
      <c r="AU107" s="10" t="s">
        <v>109</v>
      </c>
      <c r="AV107" s="11">
        <v>2014</v>
      </c>
      <c r="AW107" s="12"/>
      <c r="AX107" s="56" t="s">
        <v>464</v>
      </c>
      <c r="AY107" s="127"/>
      <c r="AZ107" s="128"/>
      <c r="BA107" s="128"/>
      <c r="BB107" s="127"/>
      <c r="BC107" s="127"/>
      <c r="BD107" s="127"/>
      <c r="BF107" s="130"/>
      <c r="BG107" s="130"/>
      <c r="BH107" s="130"/>
      <c r="BI107" s="130"/>
      <c r="BJ107" s="130"/>
      <c r="BK107" s="130"/>
      <c r="BL107" s="130"/>
      <c r="BM107" s="130"/>
      <c r="BN107" s="130"/>
      <c r="BO107" s="130"/>
      <c r="BP107" s="130"/>
      <c r="BQ107" s="130"/>
      <c r="BR107" s="130"/>
      <c r="BS107" s="130"/>
      <c r="BT107" s="130"/>
      <c r="BU107" s="130"/>
      <c r="BV107" s="130"/>
      <c r="BW107" s="130"/>
      <c r="BX107" s="130"/>
      <c r="BY107" s="130"/>
      <c r="BZ107" s="130"/>
      <c r="CA107" s="130"/>
      <c r="CB107" s="130"/>
      <c r="CC107" s="130"/>
      <c r="CD107" s="130"/>
      <c r="CE107" s="130"/>
      <c r="CF107" s="130"/>
      <c r="CG107" s="130"/>
      <c r="CH107" s="130"/>
      <c r="CI107" s="130"/>
      <c r="CJ107" s="130"/>
      <c r="CK107" s="130"/>
      <c r="CL107" s="130"/>
      <c r="CM107" s="130"/>
      <c r="CN107" s="130"/>
      <c r="CO107" s="130"/>
      <c r="CP107" s="130"/>
      <c r="CQ107" s="130"/>
      <c r="CR107" s="130"/>
      <c r="CS107" s="130"/>
      <c r="CT107" s="130"/>
      <c r="CU107" s="130"/>
      <c r="CV107" s="130"/>
      <c r="CW107" s="130"/>
      <c r="CX107" s="130"/>
      <c r="CY107" s="130"/>
      <c r="CZ107" s="130"/>
      <c r="DA107" s="130"/>
      <c r="DB107" s="130"/>
      <c r="DC107" s="130"/>
      <c r="DD107" s="130"/>
      <c r="DE107" s="130"/>
      <c r="DF107" s="130"/>
      <c r="DG107" s="130"/>
      <c r="DH107" s="130"/>
      <c r="DI107" s="130"/>
      <c r="DJ107" s="130"/>
      <c r="DK107" s="130"/>
      <c r="DL107" s="130"/>
      <c r="DM107" s="130"/>
      <c r="DN107" s="130"/>
      <c r="DO107" s="130"/>
      <c r="DP107" s="130"/>
      <c r="DQ107" s="130"/>
      <c r="DR107" s="130"/>
      <c r="DS107" s="130"/>
      <c r="DT107" s="130"/>
      <c r="DU107" s="130"/>
      <c r="DV107" s="130"/>
      <c r="DW107" s="130"/>
      <c r="DX107" s="130"/>
      <c r="DY107" s="130"/>
      <c r="DZ107" s="130"/>
      <c r="EA107" s="130"/>
      <c r="EB107" s="130"/>
      <c r="EC107" s="130"/>
      <c r="ED107" s="130"/>
      <c r="EE107" s="130"/>
      <c r="EF107" s="130"/>
      <c r="EG107" s="130"/>
      <c r="EH107" s="130"/>
      <c r="EI107" s="130"/>
      <c r="EJ107" s="130"/>
      <c r="EK107" s="130"/>
      <c r="EL107" s="130"/>
      <c r="EM107" s="130"/>
      <c r="EN107" s="130"/>
      <c r="EO107" s="130"/>
      <c r="EP107" s="130"/>
      <c r="EQ107" s="130"/>
      <c r="ER107" s="130"/>
      <c r="ES107" s="130"/>
      <c r="ET107" s="130"/>
      <c r="EU107" s="130"/>
      <c r="EV107" s="130"/>
      <c r="EW107" s="130"/>
      <c r="EX107" s="130"/>
      <c r="EY107" s="130"/>
      <c r="EZ107" s="130"/>
      <c r="FA107" s="130"/>
      <c r="FB107" s="130"/>
      <c r="FC107" s="130"/>
      <c r="FD107" s="130"/>
      <c r="FE107" s="130"/>
      <c r="FF107" s="130"/>
      <c r="FG107" s="130"/>
      <c r="FH107" s="130"/>
      <c r="FI107" s="130"/>
      <c r="FJ107" s="130"/>
      <c r="FK107" s="130"/>
      <c r="FL107" s="130"/>
      <c r="FM107" s="130"/>
      <c r="FN107" s="130"/>
      <c r="FO107" s="130"/>
      <c r="FP107" s="130"/>
      <c r="FQ107" s="130"/>
      <c r="FR107" s="130"/>
      <c r="FS107" s="130"/>
      <c r="FT107" s="130"/>
      <c r="FU107" s="130"/>
      <c r="FV107" s="130"/>
      <c r="FW107" s="130"/>
      <c r="FX107" s="130"/>
      <c r="FY107" s="130"/>
      <c r="FZ107" s="130"/>
      <c r="GA107" s="130"/>
      <c r="GB107" s="130"/>
      <c r="GC107" s="130"/>
      <c r="GD107" s="130"/>
      <c r="GE107" s="130"/>
      <c r="GF107" s="130"/>
      <c r="GG107" s="130"/>
      <c r="GH107" s="130"/>
      <c r="GI107" s="130"/>
      <c r="GJ107" s="130"/>
      <c r="GK107" s="130"/>
      <c r="GL107" s="130"/>
      <c r="GM107" s="130"/>
      <c r="GN107" s="130"/>
      <c r="GO107" s="130"/>
      <c r="GP107" s="130"/>
      <c r="GQ107" s="130"/>
      <c r="GR107" s="130"/>
      <c r="GS107" s="130"/>
      <c r="GT107" s="130"/>
      <c r="GU107" s="130"/>
      <c r="GV107" s="130"/>
      <c r="GW107" s="130"/>
      <c r="GX107" s="130"/>
      <c r="GY107" s="130"/>
      <c r="GZ107" s="130"/>
      <c r="HA107" s="130"/>
      <c r="HB107" s="130"/>
      <c r="HC107" s="130"/>
      <c r="HD107" s="130"/>
      <c r="HE107" s="130"/>
      <c r="HF107" s="130"/>
      <c r="HG107" s="130"/>
      <c r="HH107" s="130"/>
      <c r="HI107" s="130"/>
      <c r="HJ107" s="130"/>
      <c r="HK107" s="130"/>
      <c r="HL107" s="130"/>
      <c r="HM107" s="130"/>
      <c r="HN107" s="130"/>
      <c r="HO107" s="130"/>
      <c r="HP107" s="130"/>
      <c r="HQ107" s="130"/>
      <c r="HR107" s="130"/>
      <c r="HS107" s="130"/>
      <c r="HT107" s="130"/>
      <c r="HU107" s="130"/>
      <c r="HV107" s="130"/>
      <c r="HW107" s="130"/>
      <c r="HX107" s="130"/>
      <c r="HY107" s="130"/>
      <c r="HZ107" s="130"/>
      <c r="IA107" s="130"/>
      <c r="IB107" s="130"/>
      <c r="IC107" s="130"/>
      <c r="ID107" s="130"/>
      <c r="IE107" s="130"/>
      <c r="IF107" s="130"/>
      <c r="IG107" s="130"/>
      <c r="IH107" s="130"/>
    </row>
    <row r="108" spans="1:242" s="129" customFormat="1" x14ac:dyDescent="0.2">
      <c r="A108" s="13">
        <v>104</v>
      </c>
      <c r="B108" s="7" t="s">
        <v>110</v>
      </c>
      <c r="C108" s="8" t="s">
        <v>403</v>
      </c>
      <c r="D108" s="8" t="s">
        <v>9</v>
      </c>
      <c r="E108" s="8" t="s">
        <v>309</v>
      </c>
      <c r="F108" s="8">
        <v>270006438</v>
      </c>
      <c r="G108" s="8" t="s">
        <v>121</v>
      </c>
      <c r="H108" s="8" t="s">
        <v>310</v>
      </c>
      <c r="I108" s="8" t="s">
        <v>323</v>
      </c>
      <c r="J108" s="8" t="s">
        <v>10</v>
      </c>
      <c r="K108" s="8">
        <v>57</v>
      </c>
      <c r="L108" s="8" t="s">
        <v>117</v>
      </c>
      <c r="M108" s="8" t="s">
        <v>106</v>
      </c>
      <c r="N108" s="8" t="s">
        <v>107</v>
      </c>
      <c r="O108" s="8" t="s">
        <v>108</v>
      </c>
      <c r="P108" s="8" t="s">
        <v>124</v>
      </c>
      <c r="Q108" s="9"/>
      <c r="R108" s="9"/>
      <c r="S108" s="9"/>
      <c r="T108" s="9">
        <v>38</v>
      </c>
      <c r="U108" s="9">
        <v>0</v>
      </c>
      <c r="V108" s="9">
        <v>0</v>
      </c>
      <c r="W108" s="9"/>
      <c r="X108" s="9">
        <v>5</v>
      </c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>
        <v>66983.509999999995</v>
      </c>
      <c r="AS108" s="9">
        <f t="shared" si="4"/>
        <v>2880290.9299999997</v>
      </c>
      <c r="AT108" s="9">
        <f t="shared" si="3"/>
        <v>3225925.8415999999</v>
      </c>
      <c r="AU108" s="10" t="s">
        <v>109</v>
      </c>
      <c r="AV108" s="11">
        <v>2014</v>
      </c>
      <c r="AW108" s="12"/>
      <c r="AX108" s="56" t="s">
        <v>464</v>
      </c>
      <c r="AY108" s="127"/>
      <c r="AZ108" s="128"/>
      <c r="BA108" s="128"/>
      <c r="BB108" s="127"/>
      <c r="BC108" s="127"/>
      <c r="BD108" s="127"/>
      <c r="BF108" s="130"/>
      <c r="BG108" s="130"/>
      <c r="BH108" s="130"/>
      <c r="BI108" s="130"/>
      <c r="BJ108" s="130"/>
      <c r="BK108" s="130"/>
      <c r="BL108" s="130"/>
      <c r="BM108" s="130"/>
      <c r="BN108" s="130"/>
      <c r="BO108" s="130"/>
      <c r="BP108" s="130"/>
      <c r="BQ108" s="130"/>
      <c r="BR108" s="130"/>
      <c r="BS108" s="130"/>
      <c r="BT108" s="130"/>
      <c r="BU108" s="130"/>
      <c r="BV108" s="130"/>
      <c r="BW108" s="130"/>
      <c r="BX108" s="130"/>
      <c r="BY108" s="130"/>
      <c r="BZ108" s="130"/>
      <c r="CA108" s="130"/>
      <c r="CB108" s="130"/>
      <c r="CC108" s="130"/>
      <c r="CD108" s="130"/>
      <c r="CE108" s="130"/>
      <c r="CF108" s="130"/>
      <c r="CG108" s="130"/>
      <c r="CH108" s="130"/>
      <c r="CI108" s="130"/>
      <c r="CJ108" s="130"/>
      <c r="CK108" s="130"/>
      <c r="CL108" s="130"/>
      <c r="CM108" s="130"/>
      <c r="CN108" s="130"/>
      <c r="CO108" s="130"/>
      <c r="CP108" s="130"/>
      <c r="CQ108" s="130"/>
      <c r="CR108" s="130"/>
      <c r="CS108" s="130"/>
      <c r="CT108" s="130"/>
      <c r="CU108" s="130"/>
      <c r="CV108" s="130"/>
      <c r="CW108" s="130"/>
      <c r="CX108" s="130"/>
      <c r="CY108" s="130"/>
      <c r="CZ108" s="130"/>
      <c r="DA108" s="130"/>
      <c r="DB108" s="130"/>
      <c r="DC108" s="130"/>
      <c r="DD108" s="130"/>
      <c r="DE108" s="130"/>
      <c r="DF108" s="130"/>
      <c r="DG108" s="130"/>
      <c r="DH108" s="130"/>
      <c r="DI108" s="130"/>
      <c r="DJ108" s="130"/>
      <c r="DK108" s="130"/>
      <c r="DL108" s="130"/>
      <c r="DM108" s="130"/>
      <c r="DN108" s="130"/>
      <c r="DO108" s="130"/>
      <c r="DP108" s="130"/>
      <c r="DQ108" s="130"/>
      <c r="DR108" s="130"/>
      <c r="DS108" s="130"/>
      <c r="DT108" s="130"/>
      <c r="DU108" s="130"/>
      <c r="DV108" s="130"/>
      <c r="DW108" s="130"/>
      <c r="DX108" s="130"/>
      <c r="DY108" s="130"/>
      <c r="DZ108" s="130"/>
      <c r="EA108" s="130"/>
      <c r="EB108" s="130"/>
      <c r="EC108" s="130"/>
      <c r="ED108" s="130"/>
      <c r="EE108" s="130"/>
      <c r="EF108" s="130"/>
      <c r="EG108" s="130"/>
      <c r="EH108" s="130"/>
      <c r="EI108" s="130"/>
      <c r="EJ108" s="130"/>
      <c r="EK108" s="130"/>
      <c r="EL108" s="130"/>
      <c r="EM108" s="130"/>
      <c r="EN108" s="130"/>
      <c r="EO108" s="130"/>
      <c r="EP108" s="130"/>
      <c r="EQ108" s="130"/>
      <c r="ER108" s="130"/>
      <c r="ES108" s="130"/>
      <c r="ET108" s="130"/>
      <c r="EU108" s="130"/>
      <c r="EV108" s="130"/>
      <c r="EW108" s="130"/>
      <c r="EX108" s="130"/>
      <c r="EY108" s="130"/>
      <c r="EZ108" s="130"/>
      <c r="FA108" s="130"/>
      <c r="FB108" s="130"/>
      <c r="FC108" s="130"/>
      <c r="FD108" s="130"/>
      <c r="FE108" s="130"/>
      <c r="FF108" s="130"/>
      <c r="FG108" s="130"/>
      <c r="FH108" s="130"/>
      <c r="FI108" s="130"/>
      <c r="FJ108" s="130"/>
      <c r="FK108" s="130"/>
      <c r="FL108" s="130"/>
      <c r="FM108" s="130"/>
      <c r="FN108" s="130"/>
      <c r="FO108" s="130"/>
      <c r="FP108" s="130"/>
      <c r="FQ108" s="130"/>
      <c r="FR108" s="130"/>
      <c r="FS108" s="130"/>
      <c r="FT108" s="130"/>
      <c r="FU108" s="130"/>
      <c r="FV108" s="130"/>
      <c r="FW108" s="130"/>
      <c r="FX108" s="130"/>
      <c r="FY108" s="130"/>
      <c r="FZ108" s="130"/>
      <c r="GA108" s="130"/>
      <c r="GB108" s="130"/>
      <c r="GC108" s="130"/>
      <c r="GD108" s="130"/>
      <c r="GE108" s="130"/>
      <c r="GF108" s="130"/>
      <c r="GG108" s="130"/>
      <c r="GH108" s="130"/>
      <c r="GI108" s="130"/>
      <c r="GJ108" s="130"/>
      <c r="GK108" s="130"/>
      <c r="GL108" s="130"/>
      <c r="GM108" s="130"/>
      <c r="GN108" s="130"/>
      <c r="GO108" s="130"/>
      <c r="GP108" s="130"/>
      <c r="GQ108" s="130"/>
      <c r="GR108" s="130"/>
      <c r="GS108" s="130"/>
      <c r="GT108" s="130"/>
      <c r="GU108" s="130"/>
      <c r="GV108" s="130"/>
      <c r="GW108" s="130"/>
      <c r="GX108" s="130"/>
      <c r="GY108" s="130"/>
      <c r="GZ108" s="130"/>
      <c r="HA108" s="130"/>
      <c r="HB108" s="130"/>
      <c r="HC108" s="130"/>
      <c r="HD108" s="130"/>
      <c r="HE108" s="130"/>
      <c r="HF108" s="130"/>
      <c r="HG108" s="130"/>
      <c r="HH108" s="130"/>
      <c r="HI108" s="130"/>
      <c r="HJ108" s="130"/>
      <c r="HK108" s="130"/>
      <c r="HL108" s="130"/>
      <c r="HM108" s="130"/>
      <c r="HN108" s="130"/>
      <c r="HO108" s="130"/>
      <c r="HP108" s="130"/>
      <c r="HQ108" s="130"/>
      <c r="HR108" s="130"/>
      <c r="HS108" s="130"/>
      <c r="HT108" s="130"/>
      <c r="HU108" s="130"/>
      <c r="HV108" s="130"/>
      <c r="HW108" s="130"/>
      <c r="HX108" s="130"/>
      <c r="HY108" s="130"/>
      <c r="HZ108" s="130"/>
      <c r="IA108" s="130"/>
      <c r="IB108" s="130"/>
      <c r="IC108" s="130"/>
      <c r="ID108" s="130"/>
      <c r="IE108" s="130"/>
      <c r="IF108" s="130"/>
      <c r="IG108" s="130"/>
      <c r="IH108" s="130"/>
    </row>
    <row r="109" spans="1:242" s="129" customFormat="1" x14ac:dyDescent="0.2">
      <c r="A109" s="13">
        <v>104</v>
      </c>
      <c r="B109" s="7" t="s">
        <v>110</v>
      </c>
      <c r="C109" s="8" t="s">
        <v>404</v>
      </c>
      <c r="D109" s="8" t="s">
        <v>9</v>
      </c>
      <c r="E109" s="8" t="s">
        <v>309</v>
      </c>
      <c r="F109" s="8">
        <v>270006440</v>
      </c>
      <c r="G109" s="8" t="s">
        <v>121</v>
      </c>
      <c r="H109" s="8" t="s">
        <v>310</v>
      </c>
      <c r="I109" s="8" t="s">
        <v>325</v>
      </c>
      <c r="J109" s="8" t="s">
        <v>10</v>
      </c>
      <c r="K109" s="8">
        <v>57</v>
      </c>
      <c r="L109" s="8" t="s">
        <v>117</v>
      </c>
      <c r="M109" s="8" t="s">
        <v>106</v>
      </c>
      <c r="N109" s="8" t="s">
        <v>107</v>
      </c>
      <c r="O109" s="8" t="s">
        <v>108</v>
      </c>
      <c r="P109" s="8" t="s">
        <v>124</v>
      </c>
      <c r="Q109" s="9"/>
      <c r="R109" s="9"/>
      <c r="S109" s="9"/>
      <c r="T109" s="9">
        <v>9</v>
      </c>
      <c r="U109" s="9">
        <v>0</v>
      </c>
      <c r="V109" s="9">
        <v>0</v>
      </c>
      <c r="W109" s="9"/>
      <c r="X109" s="9">
        <v>1</v>
      </c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>
        <v>66983.509999999995</v>
      </c>
      <c r="AS109" s="9">
        <f t="shared" si="4"/>
        <v>669835.1</v>
      </c>
      <c r="AT109" s="9">
        <f t="shared" si="3"/>
        <v>750215.31200000003</v>
      </c>
      <c r="AU109" s="10" t="s">
        <v>109</v>
      </c>
      <c r="AV109" s="11">
        <v>2014</v>
      </c>
      <c r="AW109" s="12"/>
      <c r="AX109" s="56" t="s">
        <v>464</v>
      </c>
      <c r="AY109" s="127"/>
      <c r="AZ109" s="128"/>
      <c r="BA109" s="128"/>
      <c r="BB109" s="127"/>
      <c r="BC109" s="127"/>
      <c r="BD109" s="127"/>
      <c r="BF109" s="130"/>
      <c r="BG109" s="130"/>
      <c r="BH109" s="130"/>
      <c r="BI109" s="130"/>
      <c r="BJ109" s="130"/>
      <c r="BK109" s="130"/>
      <c r="BL109" s="130"/>
      <c r="BM109" s="130"/>
      <c r="BN109" s="130"/>
      <c r="BO109" s="130"/>
      <c r="BP109" s="130"/>
      <c r="BQ109" s="130"/>
      <c r="BR109" s="130"/>
      <c r="BS109" s="130"/>
      <c r="BT109" s="130"/>
      <c r="BU109" s="130"/>
      <c r="BV109" s="130"/>
      <c r="BW109" s="130"/>
      <c r="BX109" s="130"/>
      <c r="BY109" s="130"/>
      <c r="BZ109" s="130"/>
      <c r="CA109" s="130"/>
      <c r="CB109" s="130"/>
      <c r="CC109" s="130"/>
      <c r="CD109" s="130"/>
      <c r="CE109" s="130"/>
      <c r="CF109" s="130"/>
      <c r="CG109" s="130"/>
      <c r="CH109" s="130"/>
      <c r="CI109" s="130"/>
      <c r="CJ109" s="130"/>
      <c r="CK109" s="130"/>
      <c r="CL109" s="130"/>
      <c r="CM109" s="130"/>
      <c r="CN109" s="130"/>
      <c r="CO109" s="130"/>
      <c r="CP109" s="130"/>
      <c r="CQ109" s="130"/>
      <c r="CR109" s="130"/>
      <c r="CS109" s="130"/>
      <c r="CT109" s="130"/>
      <c r="CU109" s="130"/>
      <c r="CV109" s="130"/>
      <c r="CW109" s="130"/>
      <c r="CX109" s="130"/>
      <c r="CY109" s="130"/>
      <c r="CZ109" s="130"/>
      <c r="DA109" s="130"/>
      <c r="DB109" s="130"/>
      <c r="DC109" s="130"/>
      <c r="DD109" s="130"/>
      <c r="DE109" s="130"/>
      <c r="DF109" s="130"/>
      <c r="DG109" s="130"/>
      <c r="DH109" s="130"/>
      <c r="DI109" s="130"/>
      <c r="DJ109" s="130"/>
      <c r="DK109" s="130"/>
      <c r="DL109" s="130"/>
      <c r="DM109" s="130"/>
      <c r="DN109" s="130"/>
      <c r="DO109" s="130"/>
      <c r="DP109" s="130"/>
      <c r="DQ109" s="130"/>
      <c r="DR109" s="130"/>
      <c r="DS109" s="130"/>
      <c r="DT109" s="130"/>
      <c r="DU109" s="130"/>
      <c r="DV109" s="130"/>
      <c r="DW109" s="130"/>
      <c r="DX109" s="130"/>
      <c r="DY109" s="130"/>
      <c r="DZ109" s="130"/>
      <c r="EA109" s="130"/>
      <c r="EB109" s="130"/>
      <c r="EC109" s="130"/>
      <c r="ED109" s="130"/>
      <c r="EE109" s="130"/>
      <c r="EF109" s="130"/>
      <c r="EG109" s="130"/>
      <c r="EH109" s="130"/>
      <c r="EI109" s="130"/>
      <c r="EJ109" s="130"/>
      <c r="EK109" s="130"/>
      <c r="EL109" s="130"/>
      <c r="EM109" s="130"/>
      <c r="EN109" s="130"/>
      <c r="EO109" s="130"/>
      <c r="EP109" s="130"/>
      <c r="EQ109" s="130"/>
      <c r="ER109" s="130"/>
      <c r="ES109" s="130"/>
      <c r="ET109" s="130"/>
      <c r="EU109" s="130"/>
      <c r="EV109" s="130"/>
      <c r="EW109" s="130"/>
      <c r="EX109" s="130"/>
      <c r="EY109" s="130"/>
      <c r="EZ109" s="130"/>
      <c r="FA109" s="130"/>
      <c r="FB109" s="130"/>
      <c r="FC109" s="130"/>
      <c r="FD109" s="130"/>
      <c r="FE109" s="130"/>
      <c r="FF109" s="130"/>
      <c r="FG109" s="130"/>
      <c r="FH109" s="130"/>
      <c r="FI109" s="130"/>
      <c r="FJ109" s="130"/>
      <c r="FK109" s="130"/>
      <c r="FL109" s="130"/>
      <c r="FM109" s="130"/>
      <c r="FN109" s="130"/>
      <c r="FO109" s="130"/>
      <c r="FP109" s="130"/>
      <c r="FQ109" s="130"/>
      <c r="FR109" s="130"/>
      <c r="FS109" s="130"/>
      <c r="FT109" s="130"/>
      <c r="FU109" s="130"/>
      <c r="FV109" s="130"/>
      <c r="FW109" s="130"/>
      <c r="FX109" s="130"/>
      <c r="FY109" s="130"/>
      <c r="FZ109" s="130"/>
      <c r="GA109" s="130"/>
      <c r="GB109" s="130"/>
      <c r="GC109" s="130"/>
      <c r="GD109" s="130"/>
      <c r="GE109" s="130"/>
      <c r="GF109" s="130"/>
      <c r="GG109" s="130"/>
      <c r="GH109" s="130"/>
      <c r="GI109" s="130"/>
      <c r="GJ109" s="130"/>
      <c r="GK109" s="130"/>
      <c r="GL109" s="130"/>
      <c r="GM109" s="130"/>
      <c r="GN109" s="130"/>
      <c r="GO109" s="130"/>
      <c r="GP109" s="130"/>
      <c r="GQ109" s="130"/>
      <c r="GR109" s="130"/>
      <c r="GS109" s="130"/>
      <c r="GT109" s="130"/>
      <c r="GU109" s="130"/>
      <c r="GV109" s="130"/>
      <c r="GW109" s="130"/>
      <c r="GX109" s="130"/>
      <c r="GY109" s="130"/>
      <c r="GZ109" s="130"/>
      <c r="HA109" s="130"/>
      <c r="HB109" s="130"/>
      <c r="HC109" s="130"/>
      <c r="HD109" s="130"/>
      <c r="HE109" s="130"/>
      <c r="HF109" s="130"/>
      <c r="HG109" s="130"/>
      <c r="HH109" s="130"/>
      <c r="HI109" s="130"/>
      <c r="HJ109" s="130"/>
      <c r="HK109" s="130"/>
      <c r="HL109" s="130"/>
      <c r="HM109" s="130"/>
      <c r="HN109" s="130"/>
      <c r="HO109" s="130"/>
      <c r="HP109" s="130"/>
      <c r="HQ109" s="130"/>
      <c r="HR109" s="130"/>
      <c r="HS109" s="130"/>
      <c r="HT109" s="130"/>
      <c r="HU109" s="130"/>
      <c r="HV109" s="130"/>
      <c r="HW109" s="130"/>
      <c r="HX109" s="130"/>
      <c r="HY109" s="130"/>
      <c r="HZ109" s="130"/>
      <c r="IA109" s="130"/>
      <c r="IB109" s="130"/>
      <c r="IC109" s="130"/>
      <c r="ID109" s="130"/>
      <c r="IE109" s="130"/>
      <c r="IF109" s="130"/>
      <c r="IG109" s="130"/>
      <c r="IH109" s="130"/>
    </row>
    <row r="110" spans="1:242" s="129" customFormat="1" x14ac:dyDescent="0.2">
      <c r="A110" s="13">
        <v>104</v>
      </c>
      <c r="B110" s="7" t="s">
        <v>110</v>
      </c>
      <c r="C110" s="8" t="s">
        <v>405</v>
      </c>
      <c r="D110" s="8" t="s">
        <v>9</v>
      </c>
      <c r="E110" s="8" t="s">
        <v>309</v>
      </c>
      <c r="F110" s="8">
        <v>270006441</v>
      </c>
      <c r="G110" s="8" t="s">
        <v>121</v>
      </c>
      <c r="H110" s="8" t="s">
        <v>310</v>
      </c>
      <c r="I110" s="8" t="s">
        <v>327</v>
      </c>
      <c r="J110" s="8" t="s">
        <v>10</v>
      </c>
      <c r="K110" s="8">
        <v>57</v>
      </c>
      <c r="L110" s="8" t="s">
        <v>117</v>
      </c>
      <c r="M110" s="8" t="s">
        <v>106</v>
      </c>
      <c r="N110" s="8" t="s">
        <v>107</v>
      </c>
      <c r="O110" s="8" t="s">
        <v>108</v>
      </c>
      <c r="P110" s="8" t="s">
        <v>124</v>
      </c>
      <c r="Q110" s="9"/>
      <c r="R110" s="9"/>
      <c r="S110" s="9"/>
      <c r="T110" s="9">
        <v>5</v>
      </c>
      <c r="U110" s="9">
        <v>0</v>
      </c>
      <c r="V110" s="9">
        <v>0</v>
      </c>
      <c r="W110" s="9"/>
      <c r="X110" s="9">
        <v>2</v>
      </c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>
        <v>66983.509999999995</v>
      </c>
      <c r="AS110" s="9">
        <f t="shared" si="4"/>
        <v>468884.56999999995</v>
      </c>
      <c r="AT110" s="9">
        <f t="shared" si="3"/>
        <v>525150.71840000001</v>
      </c>
      <c r="AU110" s="10" t="s">
        <v>109</v>
      </c>
      <c r="AV110" s="11">
        <v>2014</v>
      </c>
      <c r="AW110" s="12"/>
      <c r="AX110" s="56" t="s">
        <v>464</v>
      </c>
      <c r="AY110" s="127"/>
      <c r="AZ110" s="128"/>
      <c r="BA110" s="128"/>
      <c r="BB110" s="127"/>
      <c r="BC110" s="127"/>
      <c r="BD110" s="127"/>
      <c r="BF110" s="130"/>
      <c r="BG110" s="130"/>
      <c r="BH110" s="130"/>
      <c r="BI110" s="130"/>
      <c r="BJ110" s="130"/>
      <c r="BK110" s="130"/>
      <c r="BL110" s="130"/>
      <c r="BM110" s="130"/>
      <c r="BN110" s="130"/>
      <c r="BO110" s="130"/>
      <c r="BP110" s="130"/>
      <c r="BQ110" s="130"/>
      <c r="BR110" s="130"/>
      <c r="BS110" s="130"/>
      <c r="BT110" s="130"/>
      <c r="BU110" s="130"/>
      <c r="BV110" s="130"/>
      <c r="BW110" s="130"/>
      <c r="BX110" s="130"/>
      <c r="BY110" s="130"/>
      <c r="BZ110" s="130"/>
      <c r="CA110" s="130"/>
      <c r="CB110" s="130"/>
      <c r="CC110" s="130"/>
      <c r="CD110" s="130"/>
      <c r="CE110" s="130"/>
      <c r="CF110" s="130"/>
      <c r="CG110" s="130"/>
      <c r="CH110" s="130"/>
      <c r="CI110" s="130"/>
      <c r="CJ110" s="130"/>
      <c r="CK110" s="130"/>
      <c r="CL110" s="130"/>
      <c r="CM110" s="130"/>
      <c r="CN110" s="130"/>
      <c r="CO110" s="130"/>
      <c r="CP110" s="130"/>
      <c r="CQ110" s="130"/>
      <c r="CR110" s="130"/>
      <c r="CS110" s="130"/>
      <c r="CT110" s="130"/>
      <c r="CU110" s="130"/>
      <c r="CV110" s="130"/>
      <c r="CW110" s="130"/>
      <c r="CX110" s="130"/>
      <c r="CY110" s="130"/>
      <c r="CZ110" s="130"/>
      <c r="DA110" s="130"/>
      <c r="DB110" s="130"/>
      <c r="DC110" s="130"/>
      <c r="DD110" s="130"/>
      <c r="DE110" s="130"/>
      <c r="DF110" s="130"/>
      <c r="DG110" s="130"/>
      <c r="DH110" s="130"/>
      <c r="DI110" s="130"/>
      <c r="DJ110" s="130"/>
      <c r="DK110" s="130"/>
      <c r="DL110" s="130"/>
      <c r="DM110" s="130"/>
      <c r="DN110" s="130"/>
      <c r="DO110" s="130"/>
      <c r="DP110" s="130"/>
      <c r="DQ110" s="130"/>
      <c r="DR110" s="130"/>
      <c r="DS110" s="130"/>
      <c r="DT110" s="130"/>
      <c r="DU110" s="130"/>
      <c r="DV110" s="130"/>
      <c r="DW110" s="130"/>
      <c r="DX110" s="130"/>
      <c r="DY110" s="130"/>
      <c r="DZ110" s="130"/>
      <c r="EA110" s="130"/>
      <c r="EB110" s="130"/>
      <c r="EC110" s="130"/>
      <c r="ED110" s="130"/>
      <c r="EE110" s="130"/>
      <c r="EF110" s="130"/>
      <c r="EG110" s="130"/>
      <c r="EH110" s="130"/>
      <c r="EI110" s="130"/>
      <c r="EJ110" s="130"/>
      <c r="EK110" s="130"/>
      <c r="EL110" s="130"/>
      <c r="EM110" s="130"/>
      <c r="EN110" s="130"/>
      <c r="EO110" s="130"/>
      <c r="EP110" s="130"/>
      <c r="EQ110" s="130"/>
      <c r="ER110" s="130"/>
      <c r="ES110" s="130"/>
      <c r="ET110" s="130"/>
      <c r="EU110" s="130"/>
      <c r="EV110" s="130"/>
      <c r="EW110" s="130"/>
      <c r="EX110" s="130"/>
      <c r="EY110" s="130"/>
      <c r="EZ110" s="130"/>
      <c r="FA110" s="130"/>
      <c r="FB110" s="130"/>
      <c r="FC110" s="130"/>
      <c r="FD110" s="130"/>
      <c r="FE110" s="130"/>
      <c r="FF110" s="130"/>
      <c r="FG110" s="130"/>
      <c r="FH110" s="130"/>
      <c r="FI110" s="130"/>
      <c r="FJ110" s="130"/>
      <c r="FK110" s="130"/>
      <c r="FL110" s="130"/>
      <c r="FM110" s="130"/>
      <c r="FN110" s="130"/>
      <c r="FO110" s="130"/>
      <c r="FP110" s="130"/>
      <c r="FQ110" s="130"/>
      <c r="FR110" s="130"/>
      <c r="FS110" s="130"/>
      <c r="FT110" s="130"/>
      <c r="FU110" s="130"/>
      <c r="FV110" s="130"/>
      <c r="FW110" s="130"/>
      <c r="FX110" s="130"/>
      <c r="FY110" s="130"/>
      <c r="FZ110" s="130"/>
      <c r="GA110" s="130"/>
      <c r="GB110" s="130"/>
      <c r="GC110" s="130"/>
      <c r="GD110" s="130"/>
      <c r="GE110" s="130"/>
      <c r="GF110" s="130"/>
      <c r="GG110" s="130"/>
      <c r="GH110" s="130"/>
      <c r="GI110" s="130"/>
      <c r="GJ110" s="130"/>
      <c r="GK110" s="130"/>
      <c r="GL110" s="130"/>
      <c r="GM110" s="130"/>
      <c r="GN110" s="130"/>
      <c r="GO110" s="130"/>
      <c r="GP110" s="130"/>
      <c r="GQ110" s="130"/>
      <c r="GR110" s="130"/>
      <c r="GS110" s="130"/>
      <c r="GT110" s="130"/>
      <c r="GU110" s="130"/>
      <c r="GV110" s="130"/>
      <c r="GW110" s="130"/>
      <c r="GX110" s="130"/>
      <c r="GY110" s="130"/>
      <c r="GZ110" s="130"/>
      <c r="HA110" s="130"/>
      <c r="HB110" s="130"/>
      <c r="HC110" s="130"/>
      <c r="HD110" s="130"/>
      <c r="HE110" s="130"/>
      <c r="HF110" s="130"/>
      <c r="HG110" s="130"/>
      <c r="HH110" s="130"/>
      <c r="HI110" s="130"/>
      <c r="HJ110" s="130"/>
      <c r="HK110" s="130"/>
      <c r="HL110" s="130"/>
      <c r="HM110" s="130"/>
      <c r="HN110" s="130"/>
      <c r="HO110" s="130"/>
      <c r="HP110" s="130"/>
      <c r="HQ110" s="130"/>
      <c r="HR110" s="130"/>
      <c r="HS110" s="130"/>
      <c r="HT110" s="130"/>
      <c r="HU110" s="130"/>
      <c r="HV110" s="130"/>
      <c r="HW110" s="130"/>
      <c r="HX110" s="130"/>
      <c r="HY110" s="130"/>
      <c r="HZ110" s="130"/>
      <c r="IA110" s="130"/>
      <c r="IB110" s="130"/>
      <c r="IC110" s="130"/>
      <c r="ID110" s="130"/>
      <c r="IE110" s="130"/>
      <c r="IF110" s="130"/>
      <c r="IG110" s="130"/>
      <c r="IH110" s="130"/>
    </row>
    <row r="111" spans="1:242" s="129" customFormat="1" ht="12.75" customHeight="1" x14ac:dyDescent="0.2">
      <c r="A111" s="13">
        <v>104</v>
      </c>
      <c r="B111" s="7" t="s">
        <v>110</v>
      </c>
      <c r="C111" s="8" t="s">
        <v>406</v>
      </c>
      <c r="D111" s="8" t="s">
        <v>9</v>
      </c>
      <c r="E111" s="8" t="s">
        <v>329</v>
      </c>
      <c r="F111" s="8">
        <v>270008010</v>
      </c>
      <c r="G111" s="8" t="s">
        <v>121</v>
      </c>
      <c r="H111" s="8" t="s">
        <v>330</v>
      </c>
      <c r="I111" s="8" t="s">
        <v>331</v>
      </c>
      <c r="J111" s="8" t="s">
        <v>10</v>
      </c>
      <c r="K111" s="8">
        <v>57</v>
      </c>
      <c r="L111" s="8" t="s">
        <v>117</v>
      </c>
      <c r="M111" s="8" t="s">
        <v>106</v>
      </c>
      <c r="N111" s="8" t="s">
        <v>107</v>
      </c>
      <c r="O111" s="8" t="s">
        <v>108</v>
      </c>
      <c r="P111" s="8" t="s">
        <v>124</v>
      </c>
      <c r="Q111" s="9"/>
      <c r="R111" s="9"/>
      <c r="S111" s="9"/>
      <c r="T111" s="9">
        <v>117</v>
      </c>
      <c r="U111" s="9">
        <v>0</v>
      </c>
      <c r="V111" s="9">
        <v>0</v>
      </c>
      <c r="W111" s="9"/>
      <c r="X111" s="9">
        <v>117</v>
      </c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>
        <v>66983.509999999995</v>
      </c>
      <c r="AS111" s="9">
        <f t="shared" si="4"/>
        <v>15674141.339999998</v>
      </c>
      <c r="AT111" s="9">
        <f t="shared" si="3"/>
        <v>17555038.300799999</v>
      </c>
      <c r="AU111" s="10" t="s">
        <v>109</v>
      </c>
      <c r="AV111" s="11">
        <v>2014</v>
      </c>
      <c r="AW111" s="12"/>
      <c r="AX111" s="56" t="s">
        <v>464</v>
      </c>
      <c r="AY111" s="127"/>
      <c r="AZ111" s="128"/>
      <c r="BA111" s="128"/>
      <c r="BB111" s="127"/>
      <c r="BC111" s="127"/>
      <c r="BD111" s="127"/>
      <c r="BF111" s="130"/>
      <c r="BG111" s="130"/>
      <c r="BH111" s="130"/>
      <c r="BI111" s="130"/>
      <c r="BJ111" s="130"/>
      <c r="BK111" s="130"/>
      <c r="BL111" s="130"/>
      <c r="BM111" s="130"/>
      <c r="BN111" s="130"/>
      <c r="BO111" s="130"/>
      <c r="BP111" s="130"/>
      <c r="BQ111" s="130"/>
      <c r="BR111" s="130"/>
      <c r="BS111" s="130"/>
      <c r="BT111" s="130"/>
      <c r="BU111" s="130"/>
      <c r="BV111" s="130"/>
      <c r="BW111" s="130"/>
      <c r="BX111" s="130"/>
      <c r="BY111" s="130"/>
      <c r="BZ111" s="130"/>
      <c r="CA111" s="130"/>
      <c r="CB111" s="130"/>
      <c r="CC111" s="130"/>
      <c r="CD111" s="130"/>
      <c r="CE111" s="130"/>
      <c r="CF111" s="130"/>
      <c r="CG111" s="130"/>
      <c r="CH111" s="130"/>
      <c r="CI111" s="130"/>
      <c r="CJ111" s="130"/>
      <c r="CK111" s="130"/>
      <c r="CL111" s="130"/>
      <c r="CM111" s="130"/>
      <c r="CN111" s="130"/>
      <c r="CO111" s="130"/>
      <c r="CP111" s="130"/>
      <c r="CQ111" s="130"/>
      <c r="CR111" s="130"/>
      <c r="CS111" s="130"/>
      <c r="CT111" s="130"/>
      <c r="CU111" s="130"/>
      <c r="CV111" s="130"/>
      <c r="CW111" s="130"/>
      <c r="CX111" s="130"/>
      <c r="CY111" s="130"/>
      <c r="CZ111" s="130"/>
      <c r="DA111" s="130"/>
      <c r="DB111" s="130"/>
      <c r="DC111" s="130"/>
      <c r="DD111" s="130"/>
      <c r="DE111" s="130"/>
      <c r="DF111" s="130"/>
      <c r="DG111" s="130"/>
      <c r="DH111" s="130"/>
      <c r="DI111" s="130"/>
      <c r="DJ111" s="130"/>
      <c r="DK111" s="130"/>
      <c r="DL111" s="130"/>
      <c r="DM111" s="130"/>
      <c r="DN111" s="130"/>
      <c r="DO111" s="130"/>
      <c r="DP111" s="130"/>
      <c r="DQ111" s="130"/>
      <c r="DR111" s="130"/>
      <c r="DS111" s="130"/>
      <c r="DT111" s="130"/>
      <c r="DU111" s="130"/>
      <c r="DV111" s="130"/>
      <c r="DW111" s="130"/>
      <c r="DX111" s="130"/>
      <c r="DY111" s="130"/>
      <c r="DZ111" s="130"/>
      <c r="EA111" s="130"/>
      <c r="EB111" s="130"/>
      <c r="EC111" s="130"/>
      <c r="ED111" s="130"/>
      <c r="EE111" s="130"/>
      <c r="EF111" s="130"/>
      <c r="EG111" s="130"/>
      <c r="EH111" s="130"/>
      <c r="EI111" s="130"/>
      <c r="EJ111" s="130"/>
      <c r="EK111" s="130"/>
      <c r="EL111" s="130"/>
      <c r="EM111" s="130"/>
      <c r="EN111" s="130"/>
      <c r="EO111" s="130"/>
      <c r="EP111" s="130"/>
      <c r="EQ111" s="130"/>
      <c r="ER111" s="130"/>
      <c r="ES111" s="130"/>
      <c r="ET111" s="130"/>
      <c r="EU111" s="130"/>
      <c r="EV111" s="130"/>
      <c r="EW111" s="130"/>
      <c r="EX111" s="130"/>
      <c r="EY111" s="130"/>
      <c r="EZ111" s="130"/>
      <c r="FA111" s="130"/>
      <c r="FB111" s="130"/>
      <c r="FC111" s="130"/>
      <c r="FD111" s="130"/>
      <c r="FE111" s="130"/>
      <c r="FF111" s="130"/>
      <c r="FG111" s="130"/>
      <c r="FH111" s="130"/>
      <c r="FI111" s="130"/>
      <c r="FJ111" s="130"/>
      <c r="FK111" s="130"/>
      <c r="FL111" s="130"/>
      <c r="FM111" s="130"/>
      <c r="FN111" s="130"/>
      <c r="FO111" s="130"/>
      <c r="FP111" s="130"/>
      <c r="FQ111" s="130"/>
      <c r="FR111" s="130"/>
      <c r="FS111" s="130"/>
      <c r="FT111" s="130"/>
      <c r="FU111" s="130"/>
      <c r="FV111" s="130"/>
      <c r="FW111" s="130"/>
      <c r="FX111" s="130"/>
      <c r="FY111" s="130"/>
      <c r="FZ111" s="130"/>
      <c r="GA111" s="130"/>
      <c r="GB111" s="130"/>
      <c r="GC111" s="130"/>
      <c r="GD111" s="130"/>
      <c r="GE111" s="130"/>
      <c r="GF111" s="130"/>
      <c r="GG111" s="130"/>
      <c r="GH111" s="130"/>
      <c r="GI111" s="130"/>
      <c r="GJ111" s="130"/>
      <c r="GK111" s="130"/>
      <c r="GL111" s="130"/>
      <c r="GM111" s="130"/>
      <c r="GN111" s="130"/>
      <c r="GO111" s="130"/>
      <c r="GP111" s="130"/>
      <c r="GQ111" s="130"/>
      <c r="GR111" s="130"/>
      <c r="GS111" s="130"/>
      <c r="GT111" s="130"/>
      <c r="GU111" s="130"/>
      <c r="GV111" s="130"/>
      <c r="GW111" s="130"/>
      <c r="GX111" s="130"/>
      <c r="GY111" s="130"/>
      <c r="GZ111" s="130"/>
      <c r="HA111" s="130"/>
      <c r="HB111" s="130"/>
      <c r="HC111" s="130"/>
      <c r="HD111" s="130"/>
      <c r="HE111" s="130"/>
      <c r="HF111" s="130"/>
      <c r="HG111" s="130"/>
      <c r="HH111" s="130"/>
      <c r="HI111" s="130"/>
      <c r="HJ111" s="130"/>
      <c r="HK111" s="130"/>
      <c r="HL111" s="130"/>
      <c r="HM111" s="130"/>
      <c r="HN111" s="130"/>
      <c r="HO111" s="130"/>
      <c r="HP111" s="130"/>
      <c r="HQ111" s="130"/>
      <c r="HR111" s="130"/>
      <c r="HS111" s="130"/>
      <c r="HT111" s="130"/>
      <c r="HU111" s="130"/>
      <c r="HV111" s="130"/>
      <c r="HW111" s="130"/>
      <c r="HX111" s="130"/>
      <c r="HY111" s="130"/>
      <c r="HZ111" s="130"/>
      <c r="IA111" s="130"/>
      <c r="IB111" s="130"/>
      <c r="IC111" s="130"/>
      <c r="ID111" s="130"/>
      <c r="IE111" s="130"/>
      <c r="IF111" s="130"/>
      <c r="IG111" s="130"/>
      <c r="IH111" s="130"/>
    </row>
    <row r="112" spans="1:242" s="129" customFormat="1" ht="12.75" customHeight="1" x14ac:dyDescent="0.2">
      <c r="A112" s="13">
        <v>104</v>
      </c>
      <c r="B112" s="7" t="s">
        <v>110</v>
      </c>
      <c r="C112" s="8" t="s">
        <v>407</v>
      </c>
      <c r="D112" s="8" t="s">
        <v>9</v>
      </c>
      <c r="E112" s="8" t="s">
        <v>113</v>
      </c>
      <c r="F112" s="8">
        <v>270005367</v>
      </c>
      <c r="G112" s="8" t="s">
        <v>114</v>
      </c>
      <c r="H112" s="8" t="s">
        <v>115</v>
      </c>
      <c r="I112" s="8" t="s">
        <v>116</v>
      </c>
      <c r="J112" s="8" t="s">
        <v>10</v>
      </c>
      <c r="K112" s="8">
        <v>45</v>
      </c>
      <c r="L112" s="8" t="s">
        <v>117</v>
      </c>
      <c r="M112" s="8" t="s">
        <v>106</v>
      </c>
      <c r="N112" s="8" t="s">
        <v>107</v>
      </c>
      <c r="O112" s="8" t="s">
        <v>108</v>
      </c>
      <c r="P112" s="8" t="s">
        <v>118</v>
      </c>
      <c r="Q112" s="9"/>
      <c r="R112" s="9"/>
      <c r="S112" s="9"/>
      <c r="T112" s="9"/>
      <c r="U112" s="9">
        <v>0</v>
      </c>
      <c r="V112" s="9">
        <v>0</v>
      </c>
      <c r="W112" s="9">
        <v>12</v>
      </c>
      <c r="X112" s="9">
        <v>12</v>
      </c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>
        <v>18676.14</v>
      </c>
      <c r="AS112" s="9">
        <f t="shared" si="4"/>
        <v>448227.36</v>
      </c>
      <c r="AT112" s="9">
        <f t="shared" si="3"/>
        <v>502014.64320000005</v>
      </c>
      <c r="AU112" s="10" t="s">
        <v>109</v>
      </c>
      <c r="AV112" s="11">
        <v>2014</v>
      </c>
      <c r="AW112" s="12"/>
      <c r="AX112" s="56" t="s">
        <v>464</v>
      </c>
      <c r="AY112" s="127"/>
      <c r="AZ112" s="128"/>
      <c r="BA112" s="128"/>
      <c r="BB112" s="127"/>
      <c r="BC112" s="127"/>
      <c r="BD112" s="127"/>
      <c r="BF112" s="130"/>
      <c r="BG112" s="130"/>
      <c r="BH112" s="130"/>
      <c r="BI112" s="130"/>
      <c r="BJ112" s="130"/>
      <c r="BK112" s="130"/>
      <c r="BL112" s="130"/>
      <c r="BM112" s="130"/>
      <c r="BN112" s="130"/>
      <c r="BO112" s="130"/>
      <c r="BP112" s="130"/>
      <c r="BQ112" s="130"/>
      <c r="BR112" s="130"/>
      <c r="BS112" s="130"/>
      <c r="BT112" s="130"/>
      <c r="BU112" s="130"/>
      <c r="BV112" s="130"/>
      <c r="BW112" s="130"/>
      <c r="BX112" s="130"/>
      <c r="BY112" s="130"/>
      <c r="BZ112" s="130"/>
      <c r="CA112" s="130"/>
      <c r="CB112" s="130"/>
      <c r="CC112" s="130"/>
      <c r="CD112" s="130"/>
      <c r="CE112" s="130"/>
      <c r="CF112" s="130"/>
      <c r="CG112" s="130"/>
      <c r="CH112" s="130"/>
      <c r="CI112" s="130"/>
      <c r="CJ112" s="130"/>
      <c r="CK112" s="130"/>
      <c r="CL112" s="130"/>
      <c r="CM112" s="130"/>
      <c r="CN112" s="130"/>
      <c r="CO112" s="130"/>
      <c r="CP112" s="130"/>
      <c r="CQ112" s="130"/>
      <c r="CR112" s="130"/>
      <c r="CS112" s="130"/>
      <c r="CT112" s="130"/>
      <c r="CU112" s="130"/>
      <c r="CV112" s="130"/>
      <c r="CW112" s="130"/>
      <c r="CX112" s="130"/>
      <c r="CY112" s="130"/>
      <c r="CZ112" s="130"/>
      <c r="DA112" s="130"/>
      <c r="DB112" s="130"/>
      <c r="DC112" s="130"/>
      <c r="DD112" s="130"/>
      <c r="DE112" s="130"/>
      <c r="DF112" s="130"/>
      <c r="DG112" s="130"/>
      <c r="DH112" s="130"/>
      <c r="DI112" s="130"/>
      <c r="DJ112" s="130"/>
      <c r="DK112" s="130"/>
      <c r="DL112" s="130"/>
      <c r="DM112" s="130"/>
      <c r="DN112" s="130"/>
      <c r="DO112" s="130"/>
      <c r="DP112" s="130"/>
      <c r="DQ112" s="130"/>
      <c r="DR112" s="130"/>
      <c r="DS112" s="130"/>
      <c r="DT112" s="130"/>
      <c r="DU112" s="130"/>
      <c r="DV112" s="130"/>
      <c r="DW112" s="130"/>
      <c r="DX112" s="130"/>
      <c r="DY112" s="130"/>
      <c r="DZ112" s="130"/>
      <c r="EA112" s="130"/>
      <c r="EB112" s="130"/>
      <c r="EC112" s="130"/>
      <c r="ED112" s="130"/>
      <c r="EE112" s="130"/>
      <c r="EF112" s="130"/>
      <c r="EG112" s="130"/>
      <c r="EH112" s="130"/>
      <c r="EI112" s="130"/>
      <c r="EJ112" s="130"/>
      <c r="EK112" s="130"/>
      <c r="EL112" s="130"/>
      <c r="EM112" s="130"/>
      <c r="EN112" s="130"/>
      <c r="EO112" s="130"/>
      <c r="EP112" s="130"/>
      <c r="EQ112" s="130"/>
      <c r="ER112" s="130"/>
      <c r="ES112" s="130"/>
      <c r="ET112" s="130"/>
      <c r="EU112" s="130"/>
      <c r="EV112" s="130"/>
      <c r="EW112" s="130"/>
      <c r="EX112" s="130"/>
      <c r="EY112" s="130"/>
      <c r="EZ112" s="130"/>
      <c r="FA112" s="130"/>
      <c r="FB112" s="130"/>
      <c r="FC112" s="130"/>
      <c r="FD112" s="130"/>
      <c r="FE112" s="130"/>
      <c r="FF112" s="130"/>
      <c r="FG112" s="130"/>
      <c r="FH112" s="130"/>
      <c r="FI112" s="130"/>
      <c r="FJ112" s="130"/>
      <c r="FK112" s="130"/>
      <c r="FL112" s="130"/>
      <c r="FM112" s="130"/>
      <c r="FN112" s="130"/>
      <c r="FO112" s="130"/>
      <c r="FP112" s="130"/>
      <c r="FQ112" s="130"/>
      <c r="FR112" s="130"/>
      <c r="FS112" s="130"/>
      <c r="FT112" s="130"/>
      <c r="FU112" s="130"/>
      <c r="FV112" s="130"/>
      <c r="FW112" s="130"/>
      <c r="FX112" s="130"/>
      <c r="FY112" s="130"/>
      <c r="FZ112" s="130"/>
      <c r="GA112" s="130"/>
      <c r="GB112" s="130"/>
      <c r="GC112" s="130"/>
      <c r="GD112" s="130"/>
      <c r="GE112" s="130"/>
      <c r="GF112" s="130"/>
      <c r="GG112" s="130"/>
      <c r="GH112" s="130"/>
      <c r="GI112" s="130"/>
      <c r="GJ112" s="130"/>
      <c r="GK112" s="130"/>
      <c r="GL112" s="130"/>
      <c r="GM112" s="130"/>
      <c r="GN112" s="130"/>
      <c r="GO112" s="130"/>
      <c r="GP112" s="130"/>
      <c r="GQ112" s="130"/>
      <c r="GR112" s="130"/>
      <c r="GS112" s="130"/>
      <c r="GT112" s="130"/>
      <c r="GU112" s="130"/>
      <c r="GV112" s="130"/>
      <c r="GW112" s="130"/>
      <c r="GX112" s="130"/>
      <c r="GY112" s="130"/>
      <c r="GZ112" s="130"/>
      <c r="HA112" s="130"/>
      <c r="HB112" s="130"/>
      <c r="HC112" s="130"/>
      <c r="HD112" s="130"/>
      <c r="HE112" s="130"/>
      <c r="HF112" s="130"/>
      <c r="HG112" s="130"/>
      <c r="HH112" s="130"/>
      <c r="HI112" s="130"/>
      <c r="HJ112" s="130"/>
      <c r="HK112" s="130"/>
      <c r="HL112" s="130"/>
      <c r="HM112" s="130"/>
      <c r="HN112" s="130"/>
      <c r="HO112" s="130"/>
      <c r="HP112" s="130"/>
      <c r="HQ112" s="130"/>
      <c r="HR112" s="130"/>
      <c r="HS112" s="130"/>
      <c r="HT112" s="130"/>
      <c r="HU112" s="130"/>
      <c r="HV112" s="130"/>
      <c r="HW112" s="130"/>
      <c r="HX112" s="130"/>
      <c r="HY112" s="130"/>
      <c r="HZ112" s="130"/>
      <c r="IA112" s="130"/>
      <c r="IB112" s="130"/>
      <c r="IC112" s="130"/>
      <c r="ID112" s="130"/>
      <c r="IE112" s="130"/>
      <c r="IF112" s="130"/>
      <c r="IG112" s="130"/>
      <c r="IH112" s="130"/>
    </row>
    <row r="113" spans="1:242" s="129" customFormat="1" x14ac:dyDescent="0.2">
      <c r="A113" s="13">
        <v>104</v>
      </c>
      <c r="B113" s="7" t="s">
        <v>110</v>
      </c>
      <c r="C113" s="8" t="s">
        <v>408</v>
      </c>
      <c r="D113" s="8" t="s">
        <v>9</v>
      </c>
      <c r="E113" s="8" t="s">
        <v>113</v>
      </c>
      <c r="F113" s="8">
        <v>270005368</v>
      </c>
      <c r="G113" s="8" t="s">
        <v>114</v>
      </c>
      <c r="H113" s="8" t="s">
        <v>115</v>
      </c>
      <c r="I113" s="8" t="s">
        <v>199</v>
      </c>
      <c r="J113" s="8" t="s">
        <v>10</v>
      </c>
      <c r="K113" s="8">
        <v>45</v>
      </c>
      <c r="L113" s="8" t="s">
        <v>117</v>
      </c>
      <c r="M113" s="8" t="s">
        <v>106</v>
      </c>
      <c r="N113" s="8" t="s">
        <v>107</v>
      </c>
      <c r="O113" s="8" t="s">
        <v>108</v>
      </c>
      <c r="P113" s="8" t="s">
        <v>118</v>
      </c>
      <c r="Q113" s="9"/>
      <c r="R113" s="9"/>
      <c r="S113" s="9"/>
      <c r="T113" s="9"/>
      <c r="U113" s="9">
        <v>27</v>
      </c>
      <c r="V113" s="9">
        <v>0</v>
      </c>
      <c r="W113" s="9">
        <v>30</v>
      </c>
      <c r="X113" s="9">
        <v>30</v>
      </c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>
        <v>18676.14</v>
      </c>
      <c r="AS113" s="9">
        <f t="shared" si="4"/>
        <v>1624824.18</v>
      </c>
      <c r="AT113" s="9">
        <f t="shared" si="3"/>
        <v>1819803.0816000002</v>
      </c>
      <c r="AU113" s="10" t="s">
        <v>109</v>
      </c>
      <c r="AV113" s="11">
        <v>2014</v>
      </c>
      <c r="AW113" s="12"/>
      <c r="AX113" s="56" t="s">
        <v>464</v>
      </c>
      <c r="AY113" s="127"/>
      <c r="AZ113" s="128"/>
      <c r="BA113" s="128"/>
      <c r="BB113" s="127"/>
      <c r="BC113" s="127"/>
      <c r="BD113" s="127"/>
      <c r="BF113" s="130"/>
      <c r="BG113" s="130"/>
      <c r="BH113" s="130"/>
      <c r="BI113" s="130"/>
      <c r="BJ113" s="130"/>
      <c r="BK113" s="130"/>
      <c r="BL113" s="130"/>
      <c r="BM113" s="130"/>
      <c r="BN113" s="130"/>
      <c r="BO113" s="130"/>
      <c r="BP113" s="130"/>
      <c r="BQ113" s="130"/>
      <c r="BR113" s="130"/>
      <c r="BS113" s="130"/>
      <c r="BT113" s="130"/>
      <c r="BU113" s="130"/>
      <c r="BV113" s="130"/>
      <c r="BW113" s="130"/>
      <c r="BX113" s="130"/>
      <c r="BY113" s="130"/>
      <c r="BZ113" s="130"/>
      <c r="CA113" s="130"/>
      <c r="CB113" s="130"/>
      <c r="CC113" s="130"/>
      <c r="CD113" s="130"/>
      <c r="CE113" s="130"/>
      <c r="CF113" s="130"/>
      <c r="CG113" s="130"/>
      <c r="CH113" s="130"/>
      <c r="CI113" s="130"/>
      <c r="CJ113" s="130"/>
      <c r="CK113" s="130"/>
      <c r="CL113" s="130"/>
      <c r="CM113" s="130"/>
      <c r="CN113" s="130"/>
      <c r="CO113" s="130"/>
      <c r="CP113" s="130"/>
      <c r="CQ113" s="130"/>
      <c r="CR113" s="130"/>
      <c r="CS113" s="130"/>
      <c r="CT113" s="130"/>
      <c r="CU113" s="130"/>
      <c r="CV113" s="130"/>
      <c r="CW113" s="130"/>
      <c r="CX113" s="130"/>
      <c r="CY113" s="130"/>
      <c r="CZ113" s="130"/>
      <c r="DA113" s="130"/>
      <c r="DB113" s="130"/>
      <c r="DC113" s="130"/>
      <c r="DD113" s="130"/>
      <c r="DE113" s="130"/>
      <c r="DF113" s="130"/>
      <c r="DG113" s="130"/>
      <c r="DH113" s="130"/>
      <c r="DI113" s="130"/>
      <c r="DJ113" s="130"/>
      <c r="DK113" s="130"/>
      <c r="DL113" s="130"/>
      <c r="DM113" s="130"/>
      <c r="DN113" s="130"/>
      <c r="DO113" s="130"/>
      <c r="DP113" s="130"/>
      <c r="DQ113" s="130"/>
      <c r="DR113" s="130"/>
      <c r="DS113" s="130"/>
      <c r="DT113" s="130"/>
      <c r="DU113" s="130"/>
      <c r="DV113" s="130"/>
      <c r="DW113" s="130"/>
      <c r="DX113" s="130"/>
      <c r="DY113" s="130"/>
      <c r="DZ113" s="130"/>
      <c r="EA113" s="130"/>
      <c r="EB113" s="130"/>
      <c r="EC113" s="130"/>
      <c r="ED113" s="130"/>
      <c r="EE113" s="130"/>
      <c r="EF113" s="130"/>
      <c r="EG113" s="130"/>
      <c r="EH113" s="130"/>
      <c r="EI113" s="130"/>
      <c r="EJ113" s="130"/>
      <c r="EK113" s="130"/>
      <c r="EL113" s="130"/>
      <c r="EM113" s="130"/>
      <c r="EN113" s="130"/>
      <c r="EO113" s="130"/>
      <c r="EP113" s="130"/>
      <c r="EQ113" s="130"/>
      <c r="ER113" s="130"/>
      <c r="ES113" s="130"/>
      <c r="ET113" s="130"/>
      <c r="EU113" s="130"/>
      <c r="EV113" s="130"/>
      <c r="EW113" s="130"/>
      <c r="EX113" s="130"/>
      <c r="EY113" s="130"/>
      <c r="EZ113" s="130"/>
      <c r="FA113" s="130"/>
      <c r="FB113" s="130"/>
      <c r="FC113" s="130"/>
      <c r="FD113" s="130"/>
      <c r="FE113" s="130"/>
      <c r="FF113" s="130"/>
      <c r="FG113" s="130"/>
      <c r="FH113" s="130"/>
      <c r="FI113" s="130"/>
      <c r="FJ113" s="130"/>
      <c r="FK113" s="130"/>
      <c r="FL113" s="130"/>
      <c r="FM113" s="130"/>
      <c r="FN113" s="130"/>
      <c r="FO113" s="130"/>
      <c r="FP113" s="130"/>
      <c r="FQ113" s="130"/>
      <c r="FR113" s="130"/>
      <c r="FS113" s="130"/>
      <c r="FT113" s="130"/>
      <c r="FU113" s="130"/>
      <c r="FV113" s="130"/>
      <c r="FW113" s="130"/>
      <c r="FX113" s="130"/>
      <c r="FY113" s="130"/>
      <c r="FZ113" s="130"/>
      <c r="GA113" s="130"/>
      <c r="GB113" s="130"/>
      <c r="GC113" s="130"/>
      <c r="GD113" s="130"/>
      <c r="GE113" s="130"/>
      <c r="GF113" s="130"/>
      <c r="GG113" s="130"/>
      <c r="GH113" s="130"/>
      <c r="GI113" s="130"/>
      <c r="GJ113" s="130"/>
      <c r="GK113" s="130"/>
      <c r="GL113" s="130"/>
      <c r="GM113" s="130"/>
      <c r="GN113" s="130"/>
      <c r="GO113" s="130"/>
      <c r="GP113" s="130"/>
      <c r="GQ113" s="130"/>
      <c r="GR113" s="130"/>
      <c r="GS113" s="130"/>
      <c r="GT113" s="130"/>
      <c r="GU113" s="130"/>
      <c r="GV113" s="130"/>
      <c r="GW113" s="130"/>
      <c r="GX113" s="130"/>
      <c r="GY113" s="130"/>
      <c r="GZ113" s="130"/>
      <c r="HA113" s="130"/>
      <c r="HB113" s="130"/>
      <c r="HC113" s="130"/>
      <c r="HD113" s="130"/>
      <c r="HE113" s="130"/>
      <c r="HF113" s="130"/>
      <c r="HG113" s="130"/>
      <c r="HH113" s="130"/>
      <c r="HI113" s="130"/>
      <c r="HJ113" s="130"/>
      <c r="HK113" s="130"/>
      <c r="HL113" s="130"/>
      <c r="HM113" s="130"/>
      <c r="HN113" s="130"/>
      <c r="HO113" s="130"/>
      <c r="HP113" s="130"/>
      <c r="HQ113" s="130"/>
      <c r="HR113" s="130"/>
      <c r="HS113" s="130"/>
      <c r="HT113" s="130"/>
      <c r="HU113" s="130"/>
      <c r="HV113" s="130"/>
      <c r="HW113" s="130"/>
      <c r="HX113" s="130"/>
      <c r="HY113" s="130"/>
      <c r="HZ113" s="130"/>
      <c r="IA113" s="130"/>
      <c r="IB113" s="130"/>
      <c r="IC113" s="130"/>
      <c r="ID113" s="130"/>
      <c r="IE113" s="130"/>
      <c r="IF113" s="130"/>
      <c r="IG113" s="130"/>
      <c r="IH113" s="130"/>
    </row>
    <row r="114" spans="1:242" s="129" customFormat="1" x14ac:dyDescent="0.2">
      <c r="A114" s="13">
        <v>104</v>
      </c>
      <c r="B114" s="7" t="s">
        <v>110</v>
      </c>
      <c r="C114" s="8" t="s">
        <v>409</v>
      </c>
      <c r="D114" s="8" t="s">
        <v>9</v>
      </c>
      <c r="E114" s="8" t="s">
        <v>113</v>
      </c>
      <c r="F114" s="8">
        <v>270005369</v>
      </c>
      <c r="G114" s="8" t="s">
        <v>114</v>
      </c>
      <c r="H114" s="8" t="s">
        <v>115</v>
      </c>
      <c r="I114" s="8" t="s">
        <v>201</v>
      </c>
      <c r="J114" s="8" t="s">
        <v>10</v>
      </c>
      <c r="K114" s="8">
        <v>45</v>
      </c>
      <c r="L114" s="8" t="s">
        <v>117</v>
      </c>
      <c r="M114" s="8" t="s">
        <v>106</v>
      </c>
      <c r="N114" s="8" t="s">
        <v>107</v>
      </c>
      <c r="O114" s="8" t="s">
        <v>108</v>
      </c>
      <c r="P114" s="8" t="s">
        <v>118</v>
      </c>
      <c r="Q114" s="9"/>
      <c r="R114" s="9"/>
      <c r="S114" s="9"/>
      <c r="T114" s="9">
        <v>49</v>
      </c>
      <c r="U114" s="9">
        <v>30</v>
      </c>
      <c r="V114" s="9">
        <v>0</v>
      </c>
      <c r="W114" s="9">
        <v>30</v>
      </c>
      <c r="X114" s="9">
        <v>30</v>
      </c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>
        <v>18676.14</v>
      </c>
      <c r="AS114" s="9">
        <f t="shared" si="4"/>
        <v>2595983.46</v>
      </c>
      <c r="AT114" s="9">
        <f t="shared" si="3"/>
        <v>2907501.4752000002</v>
      </c>
      <c r="AU114" s="10" t="s">
        <v>109</v>
      </c>
      <c r="AV114" s="11">
        <v>2014</v>
      </c>
      <c r="AW114" s="12"/>
      <c r="AX114" s="56" t="s">
        <v>464</v>
      </c>
      <c r="AY114" s="127"/>
      <c r="AZ114" s="128"/>
      <c r="BA114" s="128"/>
      <c r="BB114" s="127"/>
      <c r="BC114" s="127"/>
      <c r="BD114" s="127"/>
      <c r="BF114" s="130"/>
      <c r="BG114" s="130"/>
      <c r="BH114" s="130"/>
      <c r="BI114" s="130"/>
      <c r="BJ114" s="130"/>
      <c r="BK114" s="130"/>
      <c r="BL114" s="130"/>
      <c r="BM114" s="130"/>
      <c r="BN114" s="130"/>
      <c r="BO114" s="130"/>
      <c r="BP114" s="130"/>
      <c r="BQ114" s="130"/>
      <c r="BR114" s="130"/>
      <c r="BS114" s="130"/>
      <c r="BT114" s="130"/>
      <c r="BU114" s="130"/>
      <c r="BV114" s="130"/>
      <c r="BW114" s="130"/>
      <c r="BX114" s="130"/>
      <c r="BY114" s="130"/>
      <c r="BZ114" s="130"/>
      <c r="CA114" s="130"/>
      <c r="CB114" s="130"/>
      <c r="CC114" s="130"/>
      <c r="CD114" s="130"/>
      <c r="CE114" s="130"/>
      <c r="CF114" s="130"/>
      <c r="CG114" s="130"/>
      <c r="CH114" s="130"/>
      <c r="CI114" s="130"/>
      <c r="CJ114" s="130"/>
      <c r="CK114" s="130"/>
      <c r="CL114" s="130"/>
      <c r="CM114" s="130"/>
      <c r="CN114" s="130"/>
      <c r="CO114" s="130"/>
      <c r="CP114" s="130"/>
      <c r="CQ114" s="130"/>
      <c r="CR114" s="130"/>
      <c r="CS114" s="130"/>
      <c r="CT114" s="130"/>
      <c r="CU114" s="130"/>
      <c r="CV114" s="130"/>
      <c r="CW114" s="130"/>
      <c r="CX114" s="130"/>
      <c r="CY114" s="130"/>
      <c r="CZ114" s="130"/>
      <c r="DA114" s="130"/>
      <c r="DB114" s="130"/>
      <c r="DC114" s="130"/>
      <c r="DD114" s="130"/>
      <c r="DE114" s="130"/>
      <c r="DF114" s="130"/>
      <c r="DG114" s="130"/>
      <c r="DH114" s="130"/>
      <c r="DI114" s="130"/>
      <c r="DJ114" s="130"/>
      <c r="DK114" s="130"/>
      <c r="DL114" s="130"/>
      <c r="DM114" s="130"/>
      <c r="DN114" s="130"/>
      <c r="DO114" s="130"/>
      <c r="DP114" s="130"/>
      <c r="DQ114" s="130"/>
      <c r="DR114" s="130"/>
      <c r="DS114" s="130"/>
      <c r="DT114" s="130"/>
      <c r="DU114" s="130"/>
      <c r="DV114" s="130"/>
      <c r="DW114" s="130"/>
      <c r="DX114" s="130"/>
      <c r="DY114" s="130"/>
      <c r="DZ114" s="130"/>
      <c r="EA114" s="130"/>
      <c r="EB114" s="130"/>
      <c r="EC114" s="130"/>
      <c r="ED114" s="130"/>
      <c r="EE114" s="130"/>
      <c r="EF114" s="130"/>
      <c r="EG114" s="130"/>
      <c r="EH114" s="130"/>
      <c r="EI114" s="130"/>
      <c r="EJ114" s="130"/>
      <c r="EK114" s="130"/>
      <c r="EL114" s="130"/>
      <c r="EM114" s="130"/>
      <c r="EN114" s="130"/>
      <c r="EO114" s="130"/>
      <c r="EP114" s="130"/>
      <c r="EQ114" s="130"/>
      <c r="ER114" s="130"/>
      <c r="ES114" s="130"/>
      <c r="ET114" s="130"/>
      <c r="EU114" s="130"/>
      <c r="EV114" s="130"/>
      <c r="EW114" s="130"/>
      <c r="EX114" s="130"/>
      <c r="EY114" s="130"/>
      <c r="EZ114" s="130"/>
      <c r="FA114" s="130"/>
      <c r="FB114" s="130"/>
      <c r="FC114" s="130"/>
      <c r="FD114" s="130"/>
      <c r="FE114" s="130"/>
      <c r="FF114" s="130"/>
      <c r="FG114" s="130"/>
      <c r="FH114" s="130"/>
      <c r="FI114" s="130"/>
      <c r="FJ114" s="130"/>
      <c r="FK114" s="130"/>
      <c r="FL114" s="130"/>
      <c r="FM114" s="130"/>
      <c r="FN114" s="130"/>
      <c r="FO114" s="130"/>
      <c r="FP114" s="130"/>
      <c r="FQ114" s="130"/>
      <c r="FR114" s="130"/>
      <c r="FS114" s="130"/>
      <c r="FT114" s="130"/>
      <c r="FU114" s="130"/>
      <c r="FV114" s="130"/>
      <c r="FW114" s="130"/>
      <c r="FX114" s="130"/>
      <c r="FY114" s="130"/>
      <c r="FZ114" s="130"/>
      <c r="GA114" s="130"/>
      <c r="GB114" s="130"/>
      <c r="GC114" s="130"/>
      <c r="GD114" s="130"/>
      <c r="GE114" s="130"/>
      <c r="GF114" s="130"/>
      <c r="GG114" s="130"/>
      <c r="GH114" s="130"/>
      <c r="GI114" s="130"/>
      <c r="GJ114" s="130"/>
      <c r="GK114" s="130"/>
      <c r="GL114" s="130"/>
      <c r="GM114" s="130"/>
      <c r="GN114" s="130"/>
      <c r="GO114" s="130"/>
      <c r="GP114" s="130"/>
      <c r="GQ114" s="130"/>
      <c r="GR114" s="130"/>
      <c r="GS114" s="130"/>
      <c r="GT114" s="130"/>
      <c r="GU114" s="130"/>
      <c r="GV114" s="130"/>
      <c r="GW114" s="130"/>
      <c r="GX114" s="130"/>
      <c r="GY114" s="130"/>
      <c r="GZ114" s="130"/>
      <c r="HA114" s="130"/>
      <c r="HB114" s="130"/>
      <c r="HC114" s="130"/>
      <c r="HD114" s="130"/>
      <c r="HE114" s="130"/>
      <c r="HF114" s="130"/>
      <c r="HG114" s="130"/>
      <c r="HH114" s="130"/>
      <c r="HI114" s="130"/>
      <c r="HJ114" s="130"/>
      <c r="HK114" s="130"/>
      <c r="HL114" s="130"/>
      <c r="HM114" s="130"/>
      <c r="HN114" s="130"/>
      <c r="HO114" s="130"/>
      <c r="HP114" s="130"/>
      <c r="HQ114" s="130"/>
      <c r="HR114" s="130"/>
      <c r="HS114" s="130"/>
      <c r="HT114" s="130"/>
      <c r="HU114" s="130"/>
      <c r="HV114" s="130"/>
      <c r="HW114" s="130"/>
      <c r="HX114" s="130"/>
      <c r="HY114" s="130"/>
      <c r="HZ114" s="130"/>
      <c r="IA114" s="130"/>
      <c r="IB114" s="130"/>
      <c r="IC114" s="130"/>
      <c r="ID114" s="130"/>
      <c r="IE114" s="130"/>
      <c r="IF114" s="130"/>
      <c r="IG114" s="130"/>
      <c r="IH114" s="130"/>
    </row>
    <row r="115" spans="1:242" s="129" customFormat="1" x14ac:dyDescent="0.2">
      <c r="A115" s="13">
        <v>104</v>
      </c>
      <c r="B115" s="7" t="s">
        <v>110</v>
      </c>
      <c r="C115" s="8" t="s">
        <v>410</v>
      </c>
      <c r="D115" s="8" t="s">
        <v>9</v>
      </c>
      <c r="E115" s="8" t="s">
        <v>113</v>
      </c>
      <c r="F115" s="8">
        <v>270005370</v>
      </c>
      <c r="G115" s="8" t="s">
        <v>114</v>
      </c>
      <c r="H115" s="8" t="s">
        <v>115</v>
      </c>
      <c r="I115" s="8" t="s">
        <v>203</v>
      </c>
      <c r="J115" s="8" t="s">
        <v>10</v>
      </c>
      <c r="K115" s="8">
        <v>45</v>
      </c>
      <c r="L115" s="8" t="s">
        <v>117</v>
      </c>
      <c r="M115" s="8" t="s">
        <v>106</v>
      </c>
      <c r="N115" s="8" t="s">
        <v>107</v>
      </c>
      <c r="O115" s="8" t="s">
        <v>108</v>
      </c>
      <c r="P115" s="8" t="s">
        <v>118</v>
      </c>
      <c r="Q115" s="9"/>
      <c r="R115" s="9"/>
      <c r="S115" s="9"/>
      <c r="T115" s="9">
        <v>92</v>
      </c>
      <c r="U115" s="9">
        <v>36</v>
      </c>
      <c r="V115" s="9">
        <v>0</v>
      </c>
      <c r="W115" s="9">
        <v>36</v>
      </c>
      <c r="X115" s="9">
        <v>36</v>
      </c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>
        <v>18676.14</v>
      </c>
      <c r="AS115" s="9">
        <f t="shared" si="4"/>
        <v>3735228</v>
      </c>
      <c r="AT115" s="9">
        <f t="shared" si="3"/>
        <v>4183455.3600000003</v>
      </c>
      <c r="AU115" s="10" t="s">
        <v>109</v>
      </c>
      <c r="AV115" s="11">
        <v>2014</v>
      </c>
      <c r="AW115" s="12"/>
      <c r="AX115" s="56" t="s">
        <v>464</v>
      </c>
      <c r="AY115" s="127"/>
      <c r="AZ115" s="128"/>
      <c r="BA115" s="128"/>
      <c r="BB115" s="127"/>
      <c r="BC115" s="127"/>
      <c r="BD115" s="127"/>
      <c r="BF115" s="130"/>
      <c r="BG115" s="130"/>
      <c r="BH115" s="130"/>
      <c r="BI115" s="130"/>
      <c r="BJ115" s="130"/>
      <c r="BK115" s="130"/>
      <c r="BL115" s="130"/>
      <c r="BM115" s="130"/>
      <c r="BN115" s="130"/>
      <c r="BO115" s="130"/>
      <c r="BP115" s="130"/>
      <c r="BQ115" s="130"/>
      <c r="BR115" s="130"/>
      <c r="BS115" s="130"/>
      <c r="BT115" s="130"/>
      <c r="BU115" s="130"/>
      <c r="BV115" s="130"/>
      <c r="BW115" s="130"/>
      <c r="BX115" s="130"/>
      <c r="BY115" s="130"/>
      <c r="BZ115" s="130"/>
      <c r="CA115" s="130"/>
      <c r="CB115" s="130"/>
      <c r="CC115" s="130"/>
      <c r="CD115" s="130"/>
      <c r="CE115" s="130"/>
      <c r="CF115" s="130"/>
      <c r="CG115" s="130"/>
      <c r="CH115" s="130"/>
      <c r="CI115" s="130"/>
      <c r="CJ115" s="130"/>
      <c r="CK115" s="130"/>
      <c r="CL115" s="130"/>
      <c r="CM115" s="130"/>
      <c r="CN115" s="130"/>
      <c r="CO115" s="130"/>
      <c r="CP115" s="130"/>
      <c r="CQ115" s="130"/>
      <c r="CR115" s="130"/>
      <c r="CS115" s="130"/>
      <c r="CT115" s="130"/>
      <c r="CU115" s="130"/>
      <c r="CV115" s="130"/>
      <c r="CW115" s="130"/>
      <c r="CX115" s="130"/>
      <c r="CY115" s="130"/>
      <c r="CZ115" s="130"/>
      <c r="DA115" s="130"/>
      <c r="DB115" s="130"/>
      <c r="DC115" s="130"/>
      <c r="DD115" s="130"/>
      <c r="DE115" s="130"/>
      <c r="DF115" s="130"/>
      <c r="DG115" s="130"/>
      <c r="DH115" s="130"/>
      <c r="DI115" s="130"/>
      <c r="DJ115" s="130"/>
      <c r="DK115" s="130"/>
      <c r="DL115" s="130"/>
      <c r="DM115" s="130"/>
      <c r="DN115" s="130"/>
      <c r="DO115" s="130"/>
      <c r="DP115" s="130"/>
      <c r="DQ115" s="130"/>
      <c r="DR115" s="130"/>
      <c r="DS115" s="130"/>
      <c r="DT115" s="130"/>
      <c r="DU115" s="130"/>
      <c r="DV115" s="130"/>
      <c r="DW115" s="130"/>
      <c r="DX115" s="130"/>
      <c r="DY115" s="130"/>
      <c r="DZ115" s="130"/>
      <c r="EA115" s="130"/>
      <c r="EB115" s="130"/>
      <c r="EC115" s="130"/>
      <c r="ED115" s="130"/>
      <c r="EE115" s="130"/>
      <c r="EF115" s="130"/>
      <c r="EG115" s="130"/>
      <c r="EH115" s="130"/>
      <c r="EI115" s="130"/>
      <c r="EJ115" s="130"/>
      <c r="EK115" s="130"/>
      <c r="EL115" s="130"/>
      <c r="EM115" s="130"/>
      <c r="EN115" s="130"/>
      <c r="EO115" s="130"/>
      <c r="EP115" s="130"/>
      <c r="EQ115" s="130"/>
      <c r="ER115" s="130"/>
      <c r="ES115" s="130"/>
      <c r="ET115" s="130"/>
      <c r="EU115" s="130"/>
      <c r="EV115" s="130"/>
      <c r="EW115" s="130"/>
      <c r="EX115" s="130"/>
      <c r="EY115" s="130"/>
      <c r="EZ115" s="130"/>
      <c r="FA115" s="130"/>
      <c r="FB115" s="130"/>
      <c r="FC115" s="130"/>
      <c r="FD115" s="130"/>
      <c r="FE115" s="130"/>
      <c r="FF115" s="130"/>
      <c r="FG115" s="130"/>
      <c r="FH115" s="130"/>
      <c r="FI115" s="130"/>
      <c r="FJ115" s="130"/>
      <c r="FK115" s="130"/>
      <c r="FL115" s="130"/>
      <c r="FM115" s="130"/>
      <c r="FN115" s="130"/>
      <c r="FO115" s="130"/>
      <c r="FP115" s="130"/>
      <c r="FQ115" s="130"/>
      <c r="FR115" s="130"/>
      <c r="FS115" s="130"/>
      <c r="FT115" s="130"/>
      <c r="FU115" s="130"/>
      <c r="FV115" s="130"/>
      <c r="FW115" s="130"/>
      <c r="FX115" s="130"/>
      <c r="FY115" s="130"/>
      <c r="FZ115" s="130"/>
      <c r="GA115" s="130"/>
      <c r="GB115" s="130"/>
      <c r="GC115" s="130"/>
      <c r="GD115" s="130"/>
      <c r="GE115" s="130"/>
      <c r="GF115" s="130"/>
      <c r="GG115" s="130"/>
      <c r="GH115" s="130"/>
      <c r="GI115" s="130"/>
      <c r="GJ115" s="130"/>
      <c r="GK115" s="130"/>
      <c r="GL115" s="130"/>
      <c r="GM115" s="130"/>
      <c r="GN115" s="130"/>
      <c r="GO115" s="130"/>
      <c r="GP115" s="130"/>
      <c r="GQ115" s="130"/>
      <c r="GR115" s="130"/>
      <c r="GS115" s="130"/>
      <c r="GT115" s="130"/>
      <c r="GU115" s="130"/>
      <c r="GV115" s="130"/>
      <c r="GW115" s="130"/>
      <c r="GX115" s="130"/>
      <c r="GY115" s="130"/>
      <c r="GZ115" s="130"/>
      <c r="HA115" s="130"/>
      <c r="HB115" s="130"/>
      <c r="HC115" s="130"/>
      <c r="HD115" s="130"/>
      <c r="HE115" s="130"/>
      <c r="HF115" s="130"/>
      <c r="HG115" s="130"/>
      <c r="HH115" s="130"/>
      <c r="HI115" s="130"/>
      <c r="HJ115" s="130"/>
      <c r="HK115" s="130"/>
      <c r="HL115" s="130"/>
      <c r="HM115" s="130"/>
      <c r="HN115" s="130"/>
      <c r="HO115" s="130"/>
      <c r="HP115" s="130"/>
      <c r="HQ115" s="130"/>
      <c r="HR115" s="130"/>
      <c r="HS115" s="130"/>
      <c r="HT115" s="130"/>
      <c r="HU115" s="130"/>
      <c r="HV115" s="130"/>
      <c r="HW115" s="130"/>
      <c r="HX115" s="130"/>
      <c r="HY115" s="130"/>
      <c r="HZ115" s="130"/>
      <c r="IA115" s="130"/>
      <c r="IB115" s="130"/>
      <c r="IC115" s="130"/>
      <c r="ID115" s="130"/>
      <c r="IE115" s="130"/>
      <c r="IF115" s="130"/>
      <c r="IG115" s="130"/>
      <c r="IH115" s="130"/>
    </row>
    <row r="116" spans="1:242" s="129" customFormat="1" x14ac:dyDescent="0.2">
      <c r="A116" s="13">
        <v>104</v>
      </c>
      <c r="B116" s="7" t="s">
        <v>110</v>
      </c>
      <c r="C116" s="8" t="s">
        <v>411</v>
      </c>
      <c r="D116" s="8" t="s">
        <v>9</v>
      </c>
      <c r="E116" s="8" t="s">
        <v>205</v>
      </c>
      <c r="F116" s="8">
        <v>270005788</v>
      </c>
      <c r="G116" s="8" t="s">
        <v>114</v>
      </c>
      <c r="H116" s="8" t="s">
        <v>206</v>
      </c>
      <c r="I116" s="8" t="s">
        <v>207</v>
      </c>
      <c r="J116" s="8" t="s">
        <v>10</v>
      </c>
      <c r="K116" s="8">
        <v>45</v>
      </c>
      <c r="L116" s="8" t="s">
        <v>117</v>
      </c>
      <c r="M116" s="8" t="s">
        <v>106</v>
      </c>
      <c r="N116" s="8" t="s">
        <v>107</v>
      </c>
      <c r="O116" s="8" t="s">
        <v>108</v>
      </c>
      <c r="P116" s="8" t="s">
        <v>118</v>
      </c>
      <c r="Q116" s="9"/>
      <c r="R116" s="9"/>
      <c r="S116" s="9"/>
      <c r="T116" s="9"/>
      <c r="U116" s="9">
        <v>0</v>
      </c>
      <c r="V116" s="9">
        <v>0</v>
      </c>
      <c r="W116" s="9">
        <v>28</v>
      </c>
      <c r="X116" s="9">
        <v>28</v>
      </c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>
        <v>18676.14</v>
      </c>
      <c r="AS116" s="9">
        <f t="shared" si="4"/>
        <v>1045863.84</v>
      </c>
      <c r="AT116" s="9">
        <f t="shared" si="3"/>
        <v>1171367.5008</v>
      </c>
      <c r="AU116" s="10" t="s">
        <v>109</v>
      </c>
      <c r="AV116" s="11">
        <v>2014</v>
      </c>
      <c r="AW116" s="12"/>
      <c r="AX116" s="56" t="s">
        <v>464</v>
      </c>
      <c r="AY116" s="127"/>
      <c r="AZ116" s="128"/>
      <c r="BA116" s="128"/>
      <c r="BB116" s="127"/>
      <c r="BC116" s="127"/>
      <c r="BD116" s="127"/>
      <c r="BF116" s="130"/>
      <c r="BG116" s="130"/>
      <c r="BH116" s="130"/>
      <c r="BI116" s="130"/>
      <c r="BJ116" s="130"/>
      <c r="BK116" s="130"/>
      <c r="BL116" s="130"/>
      <c r="BM116" s="130"/>
      <c r="BN116" s="130"/>
      <c r="BO116" s="130"/>
      <c r="BP116" s="130"/>
      <c r="BQ116" s="130"/>
      <c r="BR116" s="130"/>
      <c r="BS116" s="130"/>
      <c r="BT116" s="130"/>
      <c r="BU116" s="130"/>
      <c r="BV116" s="130"/>
      <c r="BW116" s="130"/>
      <c r="BX116" s="130"/>
      <c r="BY116" s="130"/>
      <c r="BZ116" s="130"/>
      <c r="CA116" s="130"/>
      <c r="CB116" s="130"/>
      <c r="CC116" s="130"/>
      <c r="CD116" s="130"/>
      <c r="CE116" s="130"/>
      <c r="CF116" s="130"/>
      <c r="CG116" s="130"/>
      <c r="CH116" s="130"/>
      <c r="CI116" s="130"/>
      <c r="CJ116" s="130"/>
      <c r="CK116" s="130"/>
      <c r="CL116" s="130"/>
      <c r="CM116" s="130"/>
      <c r="CN116" s="130"/>
      <c r="CO116" s="130"/>
      <c r="CP116" s="130"/>
      <c r="CQ116" s="130"/>
      <c r="CR116" s="130"/>
      <c r="CS116" s="130"/>
      <c r="CT116" s="130"/>
      <c r="CU116" s="130"/>
      <c r="CV116" s="130"/>
      <c r="CW116" s="130"/>
      <c r="CX116" s="130"/>
      <c r="CY116" s="130"/>
      <c r="CZ116" s="130"/>
      <c r="DA116" s="130"/>
      <c r="DB116" s="130"/>
      <c r="DC116" s="130"/>
      <c r="DD116" s="130"/>
      <c r="DE116" s="130"/>
      <c r="DF116" s="130"/>
      <c r="DG116" s="130"/>
      <c r="DH116" s="130"/>
      <c r="DI116" s="130"/>
      <c r="DJ116" s="130"/>
      <c r="DK116" s="130"/>
      <c r="DL116" s="130"/>
      <c r="DM116" s="130"/>
      <c r="DN116" s="130"/>
      <c r="DO116" s="130"/>
      <c r="DP116" s="130"/>
      <c r="DQ116" s="130"/>
      <c r="DR116" s="130"/>
      <c r="DS116" s="130"/>
      <c r="DT116" s="130"/>
      <c r="DU116" s="130"/>
      <c r="DV116" s="130"/>
      <c r="DW116" s="130"/>
      <c r="DX116" s="130"/>
      <c r="DY116" s="130"/>
      <c r="DZ116" s="130"/>
      <c r="EA116" s="130"/>
      <c r="EB116" s="130"/>
      <c r="EC116" s="130"/>
      <c r="ED116" s="130"/>
      <c r="EE116" s="130"/>
      <c r="EF116" s="130"/>
      <c r="EG116" s="130"/>
      <c r="EH116" s="130"/>
      <c r="EI116" s="130"/>
      <c r="EJ116" s="130"/>
      <c r="EK116" s="130"/>
      <c r="EL116" s="130"/>
      <c r="EM116" s="130"/>
      <c r="EN116" s="130"/>
      <c r="EO116" s="130"/>
      <c r="EP116" s="130"/>
      <c r="EQ116" s="130"/>
      <c r="ER116" s="130"/>
      <c r="ES116" s="130"/>
      <c r="ET116" s="130"/>
      <c r="EU116" s="130"/>
      <c r="EV116" s="130"/>
      <c r="EW116" s="130"/>
      <c r="EX116" s="130"/>
      <c r="EY116" s="130"/>
      <c r="EZ116" s="130"/>
      <c r="FA116" s="130"/>
      <c r="FB116" s="130"/>
      <c r="FC116" s="130"/>
      <c r="FD116" s="130"/>
      <c r="FE116" s="130"/>
      <c r="FF116" s="130"/>
      <c r="FG116" s="130"/>
      <c r="FH116" s="130"/>
      <c r="FI116" s="130"/>
      <c r="FJ116" s="130"/>
      <c r="FK116" s="130"/>
      <c r="FL116" s="130"/>
      <c r="FM116" s="130"/>
      <c r="FN116" s="130"/>
      <c r="FO116" s="130"/>
      <c r="FP116" s="130"/>
      <c r="FQ116" s="130"/>
      <c r="FR116" s="130"/>
      <c r="FS116" s="130"/>
      <c r="FT116" s="130"/>
      <c r="FU116" s="130"/>
      <c r="FV116" s="130"/>
      <c r="FW116" s="130"/>
      <c r="FX116" s="130"/>
      <c r="FY116" s="130"/>
      <c r="FZ116" s="130"/>
      <c r="GA116" s="130"/>
      <c r="GB116" s="130"/>
      <c r="GC116" s="130"/>
      <c r="GD116" s="130"/>
      <c r="GE116" s="130"/>
      <c r="GF116" s="130"/>
      <c r="GG116" s="130"/>
      <c r="GH116" s="130"/>
      <c r="GI116" s="130"/>
      <c r="GJ116" s="130"/>
      <c r="GK116" s="130"/>
      <c r="GL116" s="130"/>
      <c r="GM116" s="130"/>
      <c r="GN116" s="130"/>
      <c r="GO116" s="130"/>
      <c r="GP116" s="130"/>
      <c r="GQ116" s="130"/>
      <c r="GR116" s="130"/>
      <c r="GS116" s="130"/>
      <c r="GT116" s="130"/>
      <c r="GU116" s="130"/>
      <c r="GV116" s="130"/>
      <c r="GW116" s="130"/>
      <c r="GX116" s="130"/>
      <c r="GY116" s="130"/>
      <c r="GZ116" s="130"/>
      <c r="HA116" s="130"/>
      <c r="HB116" s="130"/>
      <c r="HC116" s="130"/>
      <c r="HD116" s="130"/>
      <c r="HE116" s="130"/>
      <c r="HF116" s="130"/>
      <c r="HG116" s="130"/>
      <c r="HH116" s="130"/>
      <c r="HI116" s="130"/>
      <c r="HJ116" s="130"/>
      <c r="HK116" s="130"/>
      <c r="HL116" s="130"/>
      <c r="HM116" s="130"/>
      <c r="HN116" s="130"/>
      <c r="HO116" s="130"/>
      <c r="HP116" s="130"/>
      <c r="HQ116" s="130"/>
      <c r="HR116" s="130"/>
      <c r="HS116" s="130"/>
      <c r="HT116" s="130"/>
      <c r="HU116" s="130"/>
      <c r="HV116" s="130"/>
      <c r="HW116" s="130"/>
      <c r="HX116" s="130"/>
      <c r="HY116" s="130"/>
      <c r="HZ116" s="130"/>
      <c r="IA116" s="130"/>
      <c r="IB116" s="130"/>
      <c r="IC116" s="130"/>
      <c r="ID116" s="130"/>
      <c r="IE116" s="130"/>
      <c r="IF116" s="130"/>
      <c r="IG116" s="130"/>
      <c r="IH116" s="130"/>
    </row>
    <row r="117" spans="1:242" s="129" customFormat="1" x14ac:dyDescent="0.2">
      <c r="A117" s="13">
        <v>104</v>
      </c>
      <c r="B117" s="7" t="s">
        <v>110</v>
      </c>
      <c r="C117" s="8" t="s">
        <v>412</v>
      </c>
      <c r="D117" s="8" t="s">
        <v>9</v>
      </c>
      <c r="E117" s="8" t="s">
        <v>209</v>
      </c>
      <c r="F117" s="8">
        <v>270005789</v>
      </c>
      <c r="G117" s="8" t="s">
        <v>114</v>
      </c>
      <c r="H117" s="8" t="s">
        <v>210</v>
      </c>
      <c r="I117" s="8" t="s">
        <v>211</v>
      </c>
      <c r="J117" s="8" t="s">
        <v>10</v>
      </c>
      <c r="K117" s="8">
        <v>45</v>
      </c>
      <c r="L117" s="8" t="s">
        <v>117</v>
      </c>
      <c r="M117" s="8" t="s">
        <v>106</v>
      </c>
      <c r="N117" s="8" t="s">
        <v>107</v>
      </c>
      <c r="O117" s="8" t="s">
        <v>108</v>
      </c>
      <c r="P117" s="8" t="s">
        <v>118</v>
      </c>
      <c r="Q117" s="9"/>
      <c r="R117" s="9"/>
      <c r="S117" s="9"/>
      <c r="T117" s="9"/>
      <c r="U117" s="9">
        <v>74</v>
      </c>
      <c r="V117" s="9">
        <v>74</v>
      </c>
      <c r="W117" s="9">
        <v>74</v>
      </c>
      <c r="X117" s="9">
        <v>74</v>
      </c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>
        <v>18676.14</v>
      </c>
      <c r="AS117" s="9">
        <f t="shared" si="4"/>
        <v>5528137.4399999995</v>
      </c>
      <c r="AT117" s="9">
        <f t="shared" si="3"/>
        <v>6191513.9327999996</v>
      </c>
      <c r="AU117" s="10" t="s">
        <v>109</v>
      </c>
      <c r="AV117" s="11">
        <v>2014</v>
      </c>
      <c r="AW117" s="12"/>
      <c r="AX117" s="56" t="s">
        <v>464</v>
      </c>
      <c r="AY117" s="127"/>
      <c r="AZ117" s="128"/>
      <c r="BA117" s="128"/>
      <c r="BB117" s="127"/>
      <c r="BC117" s="127"/>
      <c r="BD117" s="127"/>
      <c r="BF117" s="130"/>
      <c r="BG117" s="130"/>
      <c r="BH117" s="130"/>
      <c r="BI117" s="130"/>
      <c r="BJ117" s="130"/>
      <c r="BK117" s="130"/>
      <c r="BL117" s="130"/>
      <c r="BM117" s="130"/>
      <c r="BN117" s="130"/>
      <c r="BO117" s="130"/>
      <c r="BP117" s="130"/>
      <c r="BQ117" s="130"/>
      <c r="BR117" s="130"/>
      <c r="BS117" s="130"/>
      <c r="BT117" s="130"/>
      <c r="BU117" s="130"/>
      <c r="BV117" s="130"/>
      <c r="BW117" s="130"/>
      <c r="BX117" s="130"/>
      <c r="BY117" s="130"/>
      <c r="BZ117" s="130"/>
      <c r="CA117" s="130"/>
      <c r="CB117" s="130"/>
      <c r="CC117" s="130"/>
      <c r="CD117" s="130"/>
      <c r="CE117" s="130"/>
      <c r="CF117" s="130"/>
      <c r="CG117" s="130"/>
      <c r="CH117" s="130"/>
      <c r="CI117" s="130"/>
      <c r="CJ117" s="130"/>
      <c r="CK117" s="130"/>
      <c r="CL117" s="130"/>
      <c r="CM117" s="130"/>
      <c r="CN117" s="130"/>
      <c r="CO117" s="130"/>
      <c r="CP117" s="130"/>
      <c r="CQ117" s="130"/>
      <c r="CR117" s="130"/>
      <c r="CS117" s="130"/>
      <c r="CT117" s="130"/>
      <c r="CU117" s="130"/>
      <c r="CV117" s="130"/>
      <c r="CW117" s="130"/>
      <c r="CX117" s="130"/>
      <c r="CY117" s="130"/>
      <c r="CZ117" s="130"/>
      <c r="DA117" s="130"/>
      <c r="DB117" s="130"/>
      <c r="DC117" s="130"/>
      <c r="DD117" s="130"/>
      <c r="DE117" s="130"/>
      <c r="DF117" s="130"/>
      <c r="DG117" s="130"/>
      <c r="DH117" s="130"/>
      <c r="DI117" s="130"/>
      <c r="DJ117" s="130"/>
      <c r="DK117" s="130"/>
      <c r="DL117" s="130"/>
      <c r="DM117" s="130"/>
      <c r="DN117" s="130"/>
      <c r="DO117" s="130"/>
      <c r="DP117" s="130"/>
      <c r="DQ117" s="130"/>
      <c r="DR117" s="130"/>
      <c r="DS117" s="130"/>
      <c r="DT117" s="130"/>
      <c r="DU117" s="130"/>
      <c r="DV117" s="130"/>
      <c r="DW117" s="130"/>
      <c r="DX117" s="130"/>
      <c r="DY117" s="130"/>
      <c r="DZ117" s="130"/>
      <c r="EA117" s="130"/>
      <c r="EB117" s="130"/>
      <c r="EC117" s="130"/>
      <c r="ED117" s="130"/>
      <c r="EE117" s="130"/>
      <c r="EF117" s="130"/>
      <c r="EG117" s="130"/>
      <c r="EH117" s="130"/>
      <c r="EI117" s="130"/>
      <c r="EJ117" s="130"/>
      <c r="EK117" s="130"/>
      <c r="EL117" s="130"/>
      <c r="EM117" s="130"/>
      <c r="EN117" s="130"/>
      <c r="EO117" s="130"/>
      <c r="EP117" s="130"/>
      <c r="EQ117" s="130"/>
      <c r="ER117" s="130"/>
      <c r="ES117" s="130"/>
      <c r="ET117" s="130"/>
      <c r="EU117" s="130"/>
      <c r="EV117" s="130"/>
      <c r="EW117" s="130"/>
      <c r="EX117" s="130"/>
      <c r="EY117" s="130"/>
      <c r="EZ117" s="130"/>
      <c r="FA117" s="130"/>
      <c r="FB117" s="130"/>
      <c r="FC117" s="130"/>
      <c r="FD117" s="130"/>
      <c r="FE117" s="130"/>
      <c r="FF117" s="130"/>
      <c r="FG117" s="130"/>
      <c r="FH117" s="130"/>
      <c r="FI117" s="130"/>
      <c r="FJ117" s="130"/>
      <c r="FK117" s="130"/>
      <c r="FL117" s="130"/>
      <c r="FM117" s="130"/>
      <c r="FN117" s="130"/>
      <c r="FO117" s="130"/>
      <c r="FP117" s="130"/>
      <c r="FQ117" s="130"/>
      <c r="FR117" s="130"/>
      <c r="FS117" s="130"/>
      <c r="FT117" s="130"/>
      <c r="FU117" s="130"/>
      <c r="FV117" s="130"/>
      <c r="FW117" s="130"/>
      <c r="FX117" s="130"/>
      <c r="FY117" s="130"/>
      <c r="FZ117" s="130"/>
      <c r="GA117" s="130"/>
      <c r="GB117" s="130"/>
      <c r="GC117" s="130"/>
      <c r="GD117" s="130"/>
      <c r="GE117" s="130"/>
      <c r="GF117" s="130"/>
      <c r="GG117" s="130"/>
      <c r="GH117" s="130"/>
      <c r="GI117" s="130"/>
      <c r="GJ117" s="130"/>
      <c r="GK117" s="130"/>
      <c r="GL117" s="130"/>
      <c r="GM117" s="130"/>
      <c r="GN117" s="130"/>
      <c r="GO117" s="130"/>
      <c r="GP117" s="130"/>
      <c r="GQ117" s="130"/>
      <c r="GR117" s="130"/>
      <c r="GS117" s="130"/>
      <c r="GT117" s="130"/>
      <c r="GU117" s="130"/>
      <c r="GV117" s="130"/>
      <c r="GW117" s="130"/>
      <c r="GX117" s="130"/>
      <c r="GY117" s="130"/>
      <c r="GZ117" s="130"/>
      <c r="HA117" s="130"/>
      <c r="HB117" s="130"/>
      <c r="HC117" s="130"/>
      <c r="HD117" s="130"/>
      <c r="HE117" s="130"/>
      <c r="HF117" s="130"/>
      <c r="HG117" s="130"/>
      <c r="HH117" s="130"/>
      <c r="HI117" s="130"/>
      <c r="HJ117" s="130"/>
      <c r="HK117" s="130"/>
      <c r="HL117" s="130"/>
      <c r="HM117" s="130"/>
      <c r="HN117" s="130"/>
      <c r="HO117" s="130"/>
      <c r="HP117" s="130"/>
      <c r="HQ117" s="130"/>
      <c r="HR117" s="130"/>
      <c r="HS117" s="130"/>
      <c r="HT117" s="130"/>
      <c r="HU117" s="130"/>
      <c r="HV117" s="130"/>
      <c r="HW117" s="130"/>
      <c r="HX117" s="130"/>
      <c r="HY117" s="130"/>
      <c r="HZ117" s="130"/>
      <c r="IA117" s="130"/>
      <c r="IB117" s="130"/>
      <c r="IC117" s="130"/>
      <c r="ID117" s="130"/>
      <c r="IE117" s="130"/>
      <c r="IF117" s="130"/>
      <c r="IG117" s="130"/>
      <c r="IH117" s="130"/>
    </row>
    <row r="118" spans="1:242" s="129" customFormat="1" x14ac:dyDescent="0.2">
      <c r="A118" s="13">
        <v>104</v>
      </c>
      <c r="B118" s="9" t="s">
        <v>110</v>
      </c>
      <c r="C118" s="8" t="s">
        <v>413</v>
      </c>
      <c r="D118" s="8" t="s">
        <v>9</v>
      </c>
      <c r="E118" s="8" t="s">
        <v>213</v>
      </c>
      <c r="F118" s="8">
        <v>270005790</v>
      </c>
      <c r="G118" s="8" t="s">
        <v>114</v>
      </c>
      <c r="H118" s="8" t="s">
        <v>214</v>
      </c>
      <c r="I118" s="8" t="s">
        <v>215</v>
      </c>
      <c r="J118" s="8" t="s">
        <v>10</v>
      </c>
      <c r="K118" s="8">
        <v>45</v>
      </c>
      <c r="L118" s="8" t="s">
        <v>117</v>
      </c>
      <c r="M118" s="8" t="s">
        <v>106</v>
      </c>
      <c r="N118" s="8" t="s">
        <v>107</v>
      </c>
      <c r="O118" s="8" t="s">
        <v>108</v>
      </c>
      <c r="P118" s="8" t="s">
        <v>118</v>
      </c>
      <c r="Q118" s="9"/>
      <c r="R118" s="9"/>
      <c r="S118" s="9"/>
      <c r="T118" s="9">
        <v>83</v>
      </c>
      <c r="U118" s="9">
        <v>287</v>
      </c>
      <c r="V118" s="9">
        <v>291</v>
      </c>
      <c r="W118" s="9">
        <v>291</v>
      </c>
      <c r="X118" s="9">
        <v>291</v>
      </c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>
        <v>18676.14</v>
      </c>
      <c r="AS118" s="9">
        <f t="shared" si="4"/>
        <v>23214442.02</v>
      </c>
      <c r="AT118" s="9">
        <f t="shared" si="3"/>
        <v>26000175.062400002</v>
      </c>
      <c r="AU118" s="10" t="s">
        <v>109</v>
      </c>
      <c r="AV118" s="11">
        <v>2014</v>
      </c>
      <c r="AW118" s="12"/>
      <c r="AX118" s="56" t="s">
        <v>464</v>
      </c>
      <c r="AY118" s="127"/>
      <c r="AZ118" s="128"/>
      <c r="BA118" s="128"/>
      <c r="BB118" s="127"/>
      <c r="BC118" s="127"/>
      <c r="BD118" s="127"/>
      <c r="BF118" s="130"/>
      <c r="BG118" s="130"/>
      <c r="BH118" s="130"/>
      <c r="BI118" s="130"/>
      <c r="BJ118" s="130"/>
      <c r="BK118" s="130"/>
      <c r="BL118" s="130"/>
      <c r="BM118" s="130"/>
      <c r="BN118" s="130"/>
      <c r="BO118" s="130"/>
      <c r="BP118" s="130"/>
      <c r="BQ118" s="130"/>
      <c r="BR118" s="130"/>
      <c r="BS118" s="130"/>
      <c r="BT118" s="130"/>
      <c r="BU118" s="130"/>
      <c r="BV118" s="130"/>
      <c r="BW118" s="130"/>
      <c r="BX118" s="130"/>
      <c r="BY118" s="130"/>
      <c r="BZ118" s="130"/>
      <c r="CA118" s="130"/>
      <c r="CB118" s="130"/>
      <c r="CC118" s="130"/>
      <c r="CD118" s="130"/>
      <c r="CE118" s="130"/>
      <c r="CF118" s="130"/>
      <c r="CG118" s="130"/>
      <c r="CH118" s="130"/>
      <c r="CI118" s="130"/>
      <c r="CJ118" s="130"/>
      <c r="CK118" s="130"/>
      <c r="CL118" s="130"/>
      <c r="CM118" s="130"/>
      <c r="CN118" s="130"/>
      <c r="CO118" s="130"/>
      <c r="CP118" s="130"/>
      <c r="CQ118" s="130"/>
      <c r="CR118" s="130"/>
      <c r="CS118" s="130"/>
      <c r="CT118" s="130"/>
      <c r="CU118" s="130"/>
      <c r="CV118" s="130"/>
      <c r="CW118" s="130"/>
      <c r="CX118" s="130"/>
      <c r="CY118" s="130"/>
      <c r="CZ118" s="130"/>
      <c r="DA118" s="130"/>
      <c r="DB118" s="130"/>
      <c r="DC118" s="130"/>
      <c r="DD118" s="130"/>
      <c r="DE118" s="130"/>
      <c r="DF118" s="130"/>
      <c r="DG118" s="130"/>
      <c r="DH118" s="130"/>
      <c r="DI118" s="130"/>
      <c r="DJ118" s="130"/>
      <c r="DK118" s="130"/>
      <c r="DL118" s="130"/>
      <c r="DM118" s="130"/>
      <c r="DN118" s="130"/>
      <c r="DO118" s="130"/>
      <c r="DP118" s="130"/>
      <c r="DQ118" s="130"/>
      <c r="DR118" s="130"/>
      <c r="DS118" s="130"/>
      <c r="DT118" s="130"/>
      <c r="DU118" s="130"/>
      <c r="DV118" s="130"/>
      <c r="DW118" s="130"/>
      <c r="DX118" s="130"/>
      <c r="DY118" s="130"/>
      <c r="DZ118" s="130"/>
      <c r="EA118" s="130"/>
      <c r="EB118" s="130"/>
      <c r="EC118" s="130"/>
      <c r="ED118" s="130"/>
      <c r="EE118" s="130"/>
      <c r="EF118" s="130"/>
      <c r="EG118" s="130"/>
      <c r="EH118" s="130"/>
      <c r="EI118" s="130"/>
      <c r="EJ118" s="130"/>
      <c r="EK118" s="130"/>
      <c r="EL118" s="130"/>
      <c r="EM118" s="130"/>
      <c r="EN118" s="130"/>
      <c r="EO118" s="130"/>
      <c r="EP118" s="130"/>
      <c r="EQ118" s="130"/>
      <c r="ER118" s="130"/>
      <c r="ES118" s="130"/>
      <c r="ET118" s="130"/>
      <c r="EU118" s="130"/>
      <c r="EV118" s="130"/>
      <c r="EW118" s="130"/>
      <c r="EX118" s="130"/>
      <c r="EY118" s="130"/>
      <c r="EZ118" s="130"/>
      <c r="FA118" s="130"/>
      <c r="FB118" s="130"/>
      <c r="FC118" s="130"/>
      <c r="FD118" s="130"/>
      <c r="FE118" s="130"/>
      <c r="FF118" s="130"/>
      <c r="FG118" s="130"/>
      <c r="FH118" s="130"/>
      <c r="FI118" s="130"/>
      <c r="FJ118" s="130"/>
      <c r="FK118" s="130"/>
      <c r="FL118" s="130"/>
      <c r="FM118" s="130"/>
      <c r="FN118" s="130"/>
      <c r="FO118" s="130"/>
      <c r="FP118" s="130"/>
      <c r="FQ118" s="130"/>
      <c r="FR118" s="130"/>
      <c r="FS118" s="130"/>
      <c r="FT118" s="130"/>
      <c r="FU118" s="130"/>
      <c r="FV118" s="130"/>
      <c r="FW118" s="130"/>
      <c r="FX118" s="130"/>
      <c r="FY118" s="130"/>
      <c r="FZ118" s="130"/>
      <c r="GA118" s="130"/>
      <c r="GB118" s="130"/>
      <c r="GC118" s="130"/>
      <c r="GD118" s="130"/>
      <c r="GE118" s="130"/>
      <c r="GF118" s="130"/>
      <c r="GG118" s="130"/>
      <c r="GH118" s="130"/>
      <c r="GI118" s="130"/>
      <c r="GJ118" s="130"/>
      <c r="GK118" s="130"/>
      <c r="GL118" s="130"/>
      <c r="GM118" s="130"/>
      <c r="GN118" s="130"/>
      <c r="GO118" s="130"/>
      <c r="GP118" s="130"/>
      <c r="GQ118" s="130"/>
      <c r="GR118" s="130"/>
      <c r="GS118" s="130"/>
      <c r="GT118" s="130"/>
      <c r="GU118" s="130"/>
      <c r="GV118" s="130"/>
      <c r="GW118" s="130"/>
      <c r="GX118" s="130"/>
      <c r="GY118" s="130"/>
      <c r="GZ118" s="130"/>
      <c r="HA118" s="130"/>
      <c r="HB118" s="130"/>
      <c r="HC118" s="130"/>
      <c r="HD118" s="130"/>
      <c r="HE118" s="130"/>
      <c r="HF118" s="130"/>
      <c r="HG118" s="130"/>
      <c r="HH118" s="130"/>
      <c r="HI118" s="130"/>
      <c r="HJ118" s="130"/>
      <c r="HK118" s="130"/>
      <c r="HL118" s="130"/>
      <c r="HM118" s="130"/>
      <c r="HN118" s="130"/>
      <c r="HO118" s="130"/>
      <c r="HP118" s="130"/>
      <c r="HQ118" s="130"/>
      <c r="HR118" s="130"/>
      <c r="HS118" s="130"/>
      <c r="HT118" s="130"/>
      <c r="HU118" s="130"/>
      <c r="HV118" s="130"/>
      <c r="HW118" s="130"/>
      <c r="HX118" s="130"/>
      <c r="HY118" s="130"/>
      <c r="HZ118" s="130"/>
      <c r="IA118" s="130"/>
      <c r="IB118" s="130"/>
      <c r="IC118" s="130"/>
      <c r="ID118" s="130"/>
      <c r="IE118" s="130"/>
      <c r="IF118" s="130"/>
      <c r="IG118" s="130"/>
      <c r="IH118" s="130"/>
    </row>
    <row r="119" spans="1:242" s="129" customFormat="1" ht="12.75" customHeight="1" x14ac:dyDescent="0.2">
      <c r="A119" s="13">
        <v>104</v>
      </c>
      <c r="B119" s="9" t="s">
        <v>110</v>
      </c>
      <c r="C119" s="8" t="s">
        <v>414</v>
      </c>
      <c r="D119" s="8" t="s">
        <v>9</v>
      </c>
      <c r="E119" s="8" t="s">
        <v>217</v>
      </c>
      <c r="F119" s="8">
        <v>270005791</v>
      </c>
      <c r="G119" s="8" t="s">
        <v>114</v>
      </c>
      <c r="H119" s="8" t="s">
        <v>218</v>
      </c>
      <c r="I119" s="8" t="s">
        <v>219</v>
      </c>
      <c r="J119" s="8" t="s">
        <v>10</v>
      </c>
      <c r="K119" s="8">
        <v>45</v>
      </c>
      <c r="L119" s="8" t="s">
        <v>117</v>
      </c>
      <c r="M119" s="8" t="s">
        <v>106</v>
      </c>
      <c r="N119" s="8" t="s">
        <v>107</v>
      </c>
      <c r="O119" s="8" t="s">
        <v>108</v>
      </c>
      <c r="P119" s="8" t="s">
        <v>118</v>
      </c>
      <c r="Q119" s="9"/>
      <c r="R119" s="9"/>
      <c r="S119" s="9"/>
      <c r="T119" s="9">
        <v>495</v>
      </c>
      <c r="U119" s="9">
        <v>363</v>
      </c>
      <c r="V119" s="9">
        <v>374</v>
      </c>
      <c r="W119" s="9">
        <v>374</v>
      </c>
      <c r="X119" s="9">
        <v>374</v>
      </c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>
        <v>18676.14</v>
      </c>
      <c r="AS119" s="9">
        <f t="shared" si="4"/>
        <v>36978757.199999996</v>
      </c>
      <c r="AT119" s="9">
        <f t="shared" si="3"/>
        <v>41416208.063999996</v>
      </c>
      <c r="AU119" s="10" t="s">
        <v>109</v>
      </c>
      <c r="AV119" s="11">
        <v>2014</v>
      </c>
      <c r="AW119" s="12"/>
      <c r="AX119" s="56" t="s">
        <v>464</v>
      </c>
      <c r="AY119" s="127"/>
      <c r="AZ119" s="128"/>
      <c r="BA119" s="128"/>
      <c r="BB119" s="127"/>
      <c r="BC119" s="127"/>
      <c r="BD119" s="127"/>
      <c r="BF119" s="130"/>
      <c r="BG119" s="130"/>
      <c r="BH119" s="130"/>
      <c r="BI119" s="130"/>
      <c r="BJ119" s="130"/>
      <c r="BK119" s="130"/>
      <c r="BL119" s="130"/>
      <c r="BM119" s="130"/>
      <c r="BN119" s="130"/>
      <c r="BO119" s="130"/>
      <c r="BP119" s="130"/>
      <c r="BQ119" s="130"/>
      <c r="BR119" s="130"/>
      <c r="BS119" s="130"/>
      <c r="BT119" s="130"/>
      <c r="BU119" s="130"/>
      <c r="BV119" s="130"/>
      <c r="BW119" s="130"/>
      <c r="BX119" s="130"/>
      <c r="BY119" s="130"/>
      <c r="BZ119" s="130"/>
      <c r="CA119" s="130"/>
      <c r="CB119" s="130"/>
      <c r="CC119" s="130"/>
      <c r="CD119" s="130"/>
      <c r="CE119" s="130"/>
      <c r="CF119" s="130"/>
      <c r="CG119" s="130"/>
      <c r="CH119" s="130"/>
      <c r="CI119" s="130"/>
      <c r="CJ119" s="130"/>
      <c r="CK119" s="130"/>
      <c r="CL119" s="130"/>
      <c r="CM119" s="130"/>
      <c r="CN119" s="130"/>
      <c r="CO119" s="130"/>
      <c r="CP119" s="130"/>
      <c r="CQ119" s="130"/>
      <c r="CR119" s="130"/>
      <c r="CS119" s="130"/>
      <c r="CT119" s="130"/>
      <c r="CU119" s="130"/>
      <c r="CV119" s="130"/>
      <c r="CW119" s="130"/>
      <c r="CX119" s="130"/>
      <c r="CY119" s="130"/>
      <c r="CZ119" s="130"/>
      <c r="DA119" s="130"/>
      <c r="DB119" s="130"/>
      <c r="DC119" s="130"/>
      <c r="DD119" s="130"/>
      <c r="DE119" s="130"/>
      <c r="DF119" s="130"/>
      <c r="DG119" s="130"/>
      <c r="DH119" s="130"/>
      <c r="DI119" s="130"/>
      <c r="DJ119" s="130"/>
      <c r="DK119" s="130"/>
      <c r="DL119" s="130"/>
      <c r="DM119" s="130"/>
      <c r="DN119" s="130"/>
      <c r="DO119" s="130"/>
      <c r="DP119" s="130"/>
      <c r="DQ119" s="130"/>
      <c r="DR119" s="130"/>
      <c r="DS119" s="130"/>
      <c r="DT119" s="130"/>
      <c r="DU119" s="130"/>
      <c r="DV119" s="130"/>
      <c r="DW119" s="130"/>
      <c r="DX119" s="130"/>
      <c r="DY119" s="130"/>
      <c r="DZ119" s="130"/>
      <c r="EA119" s="130"/>
      <c r="EB119" s="130"/>
      <c r="EC119" s="130"/>
      <c r="ED119" s="130"/>
      <c r="EE119" s="130"/>
      <c r="EF119" s="130"/>
      <c r="EG119" s="130"/>
      <c r="EH119" s="130"/>
      <c r="EI119" s="130"/>
      <c r="EJ119" s="130"/>
      <c r="EK119" s="130"/>
      <c r="EL119" s="130"/>
      <c r="EM119" s="130"/>
      <c r="EN119" s="130"/>
      <c r="EO119" s="130"/>
      <c r="EP119" s="130"/>
      <c r="EQ119" s="130"/>
      <c r="ER119" s="130"/>
      <c r="ES119" s="130"/>
      <c r="ET119" s="130"/>
      <c r="EU119" s="130"/>
      <c r="EV119" s="130"/>
      <c r="EW119" s="130"/>
      <c r="EX119" s="130"/>
      <c r="EY119" s="130"/>
      <c r="EZ119" s="130"/>
      <c r="FA119" s="130"/>
      <c r="FB119" s="130"/>
      <c r="FC119" s="130"/>
      <c r="FD119" s="130"/>
      <c r="FE119" s="130"/>
      <c r="FF119" s="130"/>
      <c r="FG119" s="130"/>
      <c r="FH119" s="130"/>
      <c r="FI119" s="130"/>
      <c r="FJ119" s="130"/>
      <c r="FK119" s="130"/>
      <c r="FL119" s="130"/>
      <c r="FM119" s="130"/>
      <c r="FN119" s="130"/>
      <c r="FO119" s="130"/>
      <c r="FP119" s="130"/>
      <c r="FQ119" s="130"/>
      <c r="FR119" s="130"/>
      <c r="FS119" s="130"/>
      <c r="FT119" s="130"/>
      <c r="FU119" s="130"/>
      <c r="FV119" s="130"/>
      <c r="FW119" s="130"/>
      <c r="FX119" s="130"/>
      <c r="FY119" s="130"/>
      <c r="FZ119" s="130"/>
      <c r="GA119" s="130"/>
      <c r="GB119" s="130"/>
      <c r="GC119" s="130"/>
      <c r="GD119" s="130"/>
      <c r="GE119" s="130"/>
      <c r="GF119" s="130"/>
      <c r="GG119" s="130"/>
      <c r="GH119" s="130"/>
      <c r="GI119" s="130"/>
      <c r="GJ119" s="130"/>
      <c r="GK119" s="130"/>
      <c r="GL119" s="130"/>
      <c r="GM119" s="130"/>
      <c r="GN119" s="130"/>
      <c r="GO119" s="130"/>
      <c r="GP119" s="130"/>
      <c r="GQ119" s="130"/>
      <c r="GR119" s="130"/>
      <c r="GS119" s="130"/>
      <c r="GT119" s="130"/>
      <c r="GU119" s="130"/>
      <c r="GV119" s="130"/>
      <c r="GW119" s="130"/>
      <c r="GX119" s="130"/>
      <c r="GY119" s="130"/>
      <c r="GZ119" s="130"/>
      <c r="HA119" s="130"/>
      <c r="HB119" s="130"/>
      <c r="HC119" s="130"/>
      <c r="HD119" s="130"/>
      <c r="HE119" s="130"/>
      <c r="HF119" s="130"/>
      <c r="HG119" s="130"/>
      <c r="HH119" s="130"/>
      <c r="HI119" s="130"/>
      <c r="HJ119" s="130"/>
      <c r="HK119" s="130"/>
      <c r="HL119" s="130"/>
      <c r="HM119" s="130"/>
      <c r="HN119" s="130"/>
      <c r="HO119" s="130"/>
      <c r="HP119" s="130"/>
      <c r="HQ119" s="130"/>
      <c r="HR119" s="130"/>
      <c r="HS119" s="130"/>
      <c r="HT119" s="130"/>
      <c r="HU119" s="130"/>
      <c r="HV119" s="130"/>
      <c r="HW119" s="130"/>
      <c r="HX119" s="130"/>
      <c r="HY119" s="130"/>
      <c r="HZ119" s="130"/>
      <c r="IA119" s="130"/>
      <c r="IB119" s="130"/>
      <c r="IC119" s="130"/>
      <c r="ID119" s="130"/>
      <c r="IE119" s="130"/>
      <c r="IF119" s="130"/>
      <c r="IG119" s="130"/>
      <c r="IH119" s="130"/>
    </row>
    <row r="120" spans="1:242" s="129" customFormat="1" ht="12.75" customHeight="1" x14ac:dyDescent="0.2">
      <c r="A120" s="13">
        <v>104</v>
      </c>
      <c r="B120" s="7" t="s">
        <v>110</v>
      </c>
      <c r="C120" s="8" t="s">
        <v>415</v>
      </c>
      <c r="D120" s="8" t="s">
        <v>9</v>
      </c>
      <c r="E120" s="8" t="s">
        <v>221</v>
      </c>
      <c r="F120" s="8">
        <v>270005792</v>
      </c>
      <c r="G120" s="8" t="s">
        <v>114</v>
      </c>
      <c r="H120" s="8" t="s">
        <v>222</v>
      </c>
      <c r="I120" s="8" t="s">
        <v>223</v>
      </c>
      <c r="J120" s="14" t="s">
        <v>10</v>
      </c>
      <c r="K120" s="8">
        <v>45</v>
      </c>
      <c r="L120" s="8" t="s">
        <v>117</v>
      </c>
      <c r="M120" s="8" t="s">
        <v>106</v>
      </c>
      <c r="N120" s="8" t="s">
        <v>107</v>
      </c>
      <c r="O120" s="8" t="s">
        <v>108</v>
      </c>
      <c r="P120" s="8" t="s">
        <v>118</v>
      </c>
      <c r="Q120" s="9"/>
      <c r="R120" s="9"/>
      <c r="S120" s="9"/>
      <c r="T120" s="9">
        <v>593</v>
      </c>
      <c r="U120" s="9">
        <v>336</v>
      </c>
      <c r="V120" s="9">
        <v>251</v>
      </c>
      <c r="W120" s="9">
        <v>336</v>
      </c>
      <c r="X120" s="9">
        <v>336</v>
      </c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>
        <v>18676.14</v>
      </c>
      <c r="AS120" s="9">
        <f t="shared" si="4"/>
        <v>34588211.280000001</v>
      </c>
      <c r="AT120" s="9">
        <f t="shared" si="3"/>
        <v>38738796.633600004</v>
      </c>
      <c r="AU120" s="8" t="s">
        <v>109</v>
      </c>
      <c r="AV120" s="11">
        <v>2014</v>
      </c>
      <c r="AW120" s="12"/>
      <c r="AX120" s="56" t="s">
        <v>464</v>
      </c>
      <c r="AY120" s="127"/>
      <c r="AZ120" s="128"/>
      <c r="BA120" s="128"/>
      <c r="BB120" s="127"/>
      <c r="BC120" s="127"/>
      <c r="BD120" s="127"/>
      <c r="BF120" s="130"/>
      <c r="BG120" s="130"/>
      <c r="BH120" s="130"/>
      <c r="BI120" s="130"/>
      <c r="BJ120" s="130"/>
      <c r="BK120" s="130"/>
      <c r="BL120" s="130"/>
      <c r="BM120" s="130"/>
      <c r="BN120" s="130"/>
      <c r="BO120" s="130"/>
      <c r="BP120" s="130"/>
      <c r="BQ120" s="130"/>
      <c r="BR120" s="130"/>
      <c r="BS120" s="130"/>
      <c r="BT120" s="130"/>
      <c r="BU120" s="130"/>
      <c r="BV120" s="130"/>
      <c r="BW120" s="130"/>
      <c r="BX120" s="130"/>
      <c r="BY120" s="130"/>
      <c r="BZ120" s="130"/>
      <c r="CA120" s="130"/>
      <c r="CB120" s="130"/>
      <c r="CC120" s="130"/>
      <c r="CD120" s="130"/>
      <c r="CE120" s="130"/>
      <c r="CF120" s="130"/>
      <c r="CG120" s="130"/>
      <c r="CH120" s="130"/>
      <c r="CI120" s="130"/>
      <c r="CJ120" s="130"/>
      <c r="CK120" s="130"/>
      <c r="CL120" s="130"/>
      <c r="CM120" s="130"/>
      <c r="CN120" s="130"/>
      <c r="CO120" s="130"/>
      <c r="CP120" s="130"/>
      <c r="CQ120" s="130"/>
      <c r="CR120" s="130"/>
      <c r="CS120" s="130"/>
      <c r="CT120" s="130"/>
      <c r="CU120" s="130"/>
      <c r="CV120" s="130"/>
      <c r="CW120" s="130"/>
      <c r="CX120" s="130"/>
      <c r="CY120" s="130"/>
      <c r="CZ120" s="130"/>
      <c r="DA120" s="130"/>
      <c r="DB120" s="130"/>
      <c r="DC120" s="130"/>
      <c r="DD120" s="130"/>
      <c r="DE120" s="130"/>
      <c r="DF120" s="130"/>
      <c r="DG120" s="130"/>
      <c r="DH120" s="130"/>
      <c r="DI120" s="130"/>
      <c r="DJ120" s="130"/>
      <c r="DK120" s="130"/>
      <c r="DL120" s="130"/>
      <c r="DM120" s="130"/>
      <c r="DN120" s="130"/>
      <c r="DO120" s="130"/>
      <c r="DP120" s="130"/>
      <c r="DQ120" s="130"/>
      <c r="DR120" s="130"/>
      <c r="DS120" s="130"/>
      <c r="DT120" s="130"/>
      <c r="DU120" s="130"/>
      <c r="DV120" s="130"/>
      <c r="DW120" s="130"/>
      <c r="DX120" s="130"/>
      <c r="DY120" s="130"/>
      <c r="DZ120" s="130"/>
      <c r="EA120" s="130"/>
      <c r="EB120" s="130"/>
      <c r="EC120" s="130"/>
      <c r="ED120" s="130"/>
      <c r="EE120" s="130"/>
      <c r="EF120" s="130"/>
      <c r="EG120" s="130"/>
      <c r="EH120" s="130"/>
      <c r="EI120" s="130"/>
      <c r="EJ120" s="130"/>
      <c r="EK120" s="130"/>
      <c r="EL120" s="130"/>
      <c r="EM120" s="130"/>
      <c r="EN120" s="130"/>
      <c r="EO120" s="130"/>
      <c r="EP120" s="130"/>
      <c r="EQ120" s="130"/>
      <c r="ER120" s="130"/>
      <c r="ES120" s="130"/>
      <c r="ET120" s="130"/>
      <c r="EU120" s="130"/>
      <c r="EV120" s="130"/>
      <c r="EW120" s="130"/>
      <c r="EX120" s="130"/>
      <c r="EY120" s="130"/>
      <c r="EZ120" s="130"/>
      <c r="FA120" s="130"/>
      <c r="FB120" s="130"/>
      <c r="FC120" s="130"/>
      <c r="FD120" s="130"/>
      <c r="FE120" s="130"/>
      <c r="FF120" s="130"/>
      <c r="FG120" s="130"/>
      <c r="FH120" s="130"/>
      <c r="FI120" s="130"/>
      <c r="FJ120" s="130"/>
      <c r="FK120" s="130"/>
      <c r="FL120" s="130"/>
      <c r="FM120" s="130"/>
      <c r="FN120" s="130"/>
      <c r="FO120" s="130"/>
      <c r="FP120" s="130"/>
      <c r="FQ120" s="130"/>
      <c r="FR120" s="130"/>
      <c r="FS120" s="130"/>
      <c r="FT120" s="130"/>
      <c r="FU120" s="130"/>
      <c r="FV120" s="130"/>
      <c r="FW120" s="130"/>
      <c r="FX120" s="130"/>
      <c r="FY120" s="130"/>
      <c r="FZ120" s="130"/>
      <c r="GA120" s="130"/>
      <c r="GB120" s="130"/>
      <c r="GC120" s="130"/>
      <c r="GD120" s="130"/>
      <c r="GE120" s="130"/>
      <c r="GF120" s="130"/>
      <c r="GG120" s="130"/>
      <c r="GH120" s="130"/>
      <c r="GI120" s="130"/>
      <c r="GJ120" s="130"/>
      <c r="GK120" s="130"/>
      <c r="GL120" s="130"/>
      <c r="GM120" s="130"/>
      <c r="GN120" s="130"/>
      <c r="GO120" s="130"/>
      <c r="GP120" s="130"/>
      <c r="GQ120" s="130"/>
      <c r="GR120" s="130"/>
      <c r="GS120" s="130"/>
      <c r="GT120" s="130"/>
      <c r="GU120" s="130"/>
      <c r="GV120" s="130"/>
      <c r="GW120" s="130"/>
      <c r="GX120" s="130"/>
      <c r="GY120" s="130"/>
      <c r="GZ120" s="130"/>
      <c r="HA120" s="130"/>
      <c r="HB120" s="130"/>
      <c r="HC120" s="130"/>
      <c r="HD120" s="130"/>
      <c r="HE120" s="130"/>
      <c r="HF120" s="130"/>
      <c r="HG120" s="130"/>
      <c r="HH120" s="130"/>
      <c r="HI120" s="130"/>
      <c r="HJ120" s="130"/>
      <c r="HK120" s="130"/>
      <c r="HL120" s="130"/>
      <c r="HM120" s="130"/>
      <c r="HN120" s="130"/>
      <c r="HO120" s="130"/>
      <c r="HP120" s="130"/>
      <c r="HQ120" s="130"/>
      <c r="HR120" s="130"/>
      <c r="HS120" s="130"/>
      <c r="HT120" s="130"/>
      <c r="HU120" s="130"/>
      <c r="HV120" s="130"/>
      <c r="HW120" s="130"/>
      <c r="HX120" s="130"/>
      <c r="HY120" s="130"/>
      <c r="HZ120" s="130"/>
      <c r="IA120" s="130"/>
      <c r="IB120" s="130"/>
      <c r="IC120" s="130"/>
      <c r="ID120" s="130"/>
      <c r="IE120" s="130"/>
      <c r="IF120" s="130"/>
      <c r="IG120" s="130"/>
      <c r="IH120" s="130"/>
    </row>
    <row r="121" spans="1:242" s="129" customFormat="1" ht="12.75" customHeight="1" x14ac:dyDescent="0.2">
      <c r="A121" s="13">
        <v>104</v>
      </c>
      <c r="B121" s="7" t="s">
        <v>110</v>
      </c>
      <c r="C121" s="8" t="s">
        <v>416</v>
      </c>
      <c r="D121" s="8" t="s">
        <v>9</v>
      </c>
      <c r="E121" s="8" t="s">
        <v>225</v>
      </c>
      <c r="F121" s="8">
        <v>270005793</v>
      </c>
      <c r="G121" s="8" t="s">
        <v>114</v>
      </c>
      <c r="H121" s="8" t="s">
        <v>226</v>
      </c>
      <c r="I121" s="8" t="s">
        <v>227</v>
      </c>
      <c r="J121" s="8" t="s">
        <v>10</v>
      </c>
      <c r="K121" s="8">
        <v>45</v>
      </c>
      <c r="L121" s="8" t="s">
        <v>117</v>
      </c>
      <c r="M121" s="8" t="s">
        <v>106</v>
      </c>
      <c r="N121" s="8" t="s">
        <v>107</v>
      </c>
      <c r="O121" s="8" t="s">
        <v>108</v>
      </c>
      <c r="P121" s="8" t="s">
        <v>118</v>
      </c>
      <c r="Q121" s="9"/>
      <c r="R121" s="9"/>
      <c r="S121" s="9"/>
      <c r="T121" s="9">
        <v>307</v>
      </c>
      <c r="U121" s="9">
        <v>276</v>
      </c>
      <c r="V121" s="9">
        <v>0</v>
      </c>
      <c r="W121" s="9">
        <v>276</v>
      </c>
      <c r="X121" s="9">
        <v>276</v>
      </c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>
        <v>18676.14</v>
      </c>
      <c r="AS121" s="9">
        <f t="shared" si="4"/>
        <v>21197418.899999999</v>
      </c>
      <c r="AT121" s="9">
        <f t="shared" si="3"/>
        <v>23741109.168000001</v>
      </c>
      <c r="AU121" s="10" t="s">
        <v>109</v>
      </c>
      <c r="AV121" s="11">
        <v>2014</v>
      </c>
      <c r="AW121" s="12"/>
      <c r="AX121" s="56" t="s">
        <v>464</v>
      </c>
      <c r="AY121" s="127"/>
      <c r="AZ121" s="128"/>
      <c r="BA121" s="128"/>
      <c r="BB121" s="127"/>
      <c r="BC121" s="127"/>
      <c r="BD121" s="127"/>
      <c r="BF121" s="130"/>
      <c r="BG121" s="130"/>
      <c r="BH121" s="130"/>
      <c r="BI121" s="130"/>
      <c r="BJ121" s="130"/>
      <c r="BK121" s="130"/>
      <c r="BL121" s="130"/>
      <c r="BM121" s="130"/>
      <c r="BN121" s="130"/>
      <c r="BO121" s="130"/>
      <c r="BP121" s="130"/>
      <c r="BQ121" s="130"/>
      <c r="BR121" s="130"/>
      <c r="BS121" s="130"/>
      <c r="BT121" s="130"/>
      <c r="BU121" s="130"/>
      <c r="BV121" s="130"/>
      <c r="BW121" s="130"/>
      <c r="BX121" s="130"/>
      <c r="BY121" s="130"/>
      <c r="BZ121" s="130"/>
      <c r="CA121" s="130"/>
      <c r="CB121" s="130"/>
      <c r="CC121" s="130"/>
      <c r="CD121" s="130"/>
      <c r="CE121" s="130"/>
      <c r="CF121" s="130"/>
      <c r="CG121" s="130"/>
      <c r="CH121" s="130"/>
      <c r="CI121" s="130"/>
      <c r="CJ121" s="130"/>
      <c r="CK121" s="130"/>
      <c r="CL121" s="130"/>
      <c r="CM121" s="130"/>
      <c r="CN121" s="130"/>
      <c r="CO121" s="130"/>
      <c r="CP121" s="130"/>
      <c r="CQ121" s="130"/>
      <c r="CR121" s="130"/>
      <c r="CS121" s="130"/>
      <c r="CT121" s="130"/>
      <c r="CU121" s="130"/>
      <c r="CV121" s="130"/>
      <c r="CW121" s="130"/>
      <c r="CX121" s="130"/>
      <c r="CY121" s="130"/>
      <c r="CZ121" s="130"/>
      <c r="DA121" s="130"/>
      <c r="DB121" s="130"/>
      <c r="DC121" s="130"/>
      <c r="DD121" s="130"/>
      <c r="DE121" s="130"/>
      <c r="DF121" s="130"/>
      <c r="DG121" s="130"/>
      <c r="DH121" s="130"/>
      <c r="DI121" s="130"/>
      <c r="DJ121" s="130"/>
      <c r="DK121" s="130"/>
      <c r="DL121" s="130"/>
      <c r="DM121" s="130"/>
      <c r="DN121" s="130"/>
      <c r="DO121" s="130"/>
      <c r="DP121" s="130"/>
      <c r="DQ121" s="130"/>
      <c r="DR121" s="130"/>
      <c r="DS121" s="130"/>
      <c r="DT121" s="130"/>
      <c r="DU121" s="130"/>
      <c r="DV121" s="130"/>
      <c r="DW121" s="130"/>
      <c r="DX121" s="130"/>
      <c r="DY121" s="130"/>
      <c r="DZ121" s="130"/>
      <c r="EA121" s="130"/>
      <c r="EB121" s="130"/>
      <c r="EC121" s="130"/>
      <c r="ED121" s="130"/>
      <c r="EE121" s="130"/>
      <c r="EF121" s="130"/>
      <c r="EG121" s="130"/>
      <c r="EH121" s="130"/>
      <c r="EI121" s="130"/>
      <c r="EJ121" s="130"/>
      <c r="EK121" s="130"/>
      <c r="EL121" s="130"/>
      <c r="EM121" s="130"/>
      <c r="EN121" s="130"/>
      <c r="EO121" s="130"/>
      <c r="EP121" s="130"/>
      <c r="EQ121" s="130"/>
      <c r="ER121" s="130"/>
      <c r="ES121" s="130"/>
      <c r="ET121" s="130"/>
      <c r="EU121" s="130"/>
      <c r="EV121" s="130"/>
      <c r="EW121" s="130"/>
      <c r="EX121" s="130"/>
      <c r="EY121" s="130"/>
      <c r="EZ121" s="130"/>
      <c r="FA121" s="130"/>
      <c r="FB121" s="130"/>
      <c r="FC121" s="130"/>
      <c r="FD121" s="130"/>
      <c r="FE121" s="130"/>
      <c r="FF121" s="130"/>
      <c r="FG121" s="130"/>
      <c r="FH121" s="130"/>
      <c r="FI121" s="130"/>
      <c r="FJ121" s="130"/>
      <c r="FK121" s="130"/>
      <c r="FL121" s="130"/>
      <c r="FM121" s="130"/>
      <c r="FN121" s="130"/>
      <c r="FO121" s="130"/>
      <c r="FP121" s="130"/>
      <c r="FQ121" s="130"/>
      <c r="FR121" s="130"/>
      <c r="FS121" s="130"/>
      <c r="FT121" s="130"/>
      <c r="FU121" s="130"/>
      <c r="FV121" s="130"/>
      <c r="FW121" s="130"/>
      <c r="FX121" s="130"/>
      <c r="FY121" s="130"/>
      <c r="FZ121" s="130"/>
      <c r="GA121" s="130"/>
      <c r="GB121" s="130"/>
      <c r="GC121" s="130"/>
      <c r="GD121" s="130"/>
      <c r="GE121" s="130"/>
      <c r="GF121" s="130"/>
      <c r="GG121" s="130"/>
      <c r="GH121" s="130"/>
      <c r="GI121" s="130"/>
      <c r="GJ121" s="130"/>
      <c r="GK121" s="130"/>
      <c r="GL121" s="130"/>
      <c r="GM121" s="130"/>
      <c r="GN121" s="130"/>
      <c r="GO121" s="130"/>
      <c r="GP121" s="130"/>
      <c r="GQ121" s="130"/>
      <c r="GR121" s="130"/>
      <c r="GS121" s="130"/>
      <c r="GT121" s="130"/>
      <c r="GU121" s="130"/>
      <c r="GV121" s="130"/>
      <c r="GW121" s="130"/>
      <c r="GX121" s="130"/>
      <c r="GY121" s="130"/>
      <c r="GZ121" s="130"/>
      <c r="HA121" s="130"/>
      <c r="HB121" s="130"/>
      <c r="HC121" s="130"/>
      <c r="HD121" s="130"/>
      <c r="HE121" s="130"/>
      <c r="HF121" s="130"/>
      <c r="HG121" s="130"/>
      <c r="HH121" s="130"/>
      <c r="HI121" s="130"/>
      <c r="HJ121" s="130"/>
      <c r="HK121" s="130"/>
      <c r="HL121" s="130"/>
      <c r="HM121" s="130"/>
      <c r="HN121" s="130"/>
      <c r="HO121" s="130"/>
      <c r="HP121" s="130"/>
      <c r="HQ121" s="130"/>
      <c r="HR121" s="130"/>
      <c r="HS121" s="130"/>
      <c r="HT121" s="130"/>
      <c r="HU121" s="130"/>
      <c r="HV121" s="130"/>
      <c r="HW121" s="130"/>
      <c r="HX121" s="130"/>
      <c r="HY121" s="130"/>
      <c r="HZ121" s="130"/>
      <c r="IA121" s="130"/>
      <c r="IB121" s="130"/>
      <c r="IC121" s="130"/>
      <c r="ID121" s="130"/>
      <c r="IE121" s="130"/>
      <c r="IF121" s="130"/>
      <c r="IG121" s="130"/>
      <c r="IH121" s="130"/>
    </row>
    <row r="122" spans="1:242" s="129" customFormat="1" x14ac:dyDescent="0.2">
      <c r="A122" s="13">
        <v>104</v>
      </c>
      <c r="B122" s="7" t="s">
        <v>110</v>
      </c>
      <c r="C122" s="8" t="s">
        <v>417</v>
      </c>
      <c r="D122" s="8" t="s">
        <v>9</v>
      </c>
      <c r="E122" s="8" t="s">
        <v>113</v>
      </c>
      <c r="F122" s="8">
        <v>270007053</v>
      </c>
      <c r="G122" s="8" t="s">
        <v>114</v>
      </c>
      <c r="H122" s="8" t="s">
        <v>115</v>
      </c>
      <c r="I122" s="8" t="s">
        <v>229</v>
      </c>
      <c r="J122" s="8" t="s">
        <v>10</v>
      </c>
      <c r="K122" s="8">
        <v>45</v>
      </c>
      <c r="L122" s="8" t="s">
        <v>117</v>
      </c>
      <c r="M122" s="8" t="s">
        <v>106</v>
      </c>
      <c r="N122" s="8" t="s">
        <v>107</v>
      </c>
      <c r="O122" s="8" t="s">
        <v>108</v>
      </c>
      <c r="P122" s="8" t="s">
        <v>118</v>
      </c>
      <c r="Q122" s="9"/>
      <c r="R122" s="9"/>
      <c r="S122" s="9"/>
      <c r="T122" s="9">
        <v>111</v>
      </c>
      <c r="U122" s="9">
        <v>30</v>
      </c>
      <c r="V122" s="9">
        <v>0</v>
      </c>
      <c r="W122" s="9">
        <v>30</v>
      </c>
      <c r="X122" s="9">
        <v>30</v>
      </c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>
        <v>18676.14</v>
      </c>
      <c r="AS122" s="9">
        <f t="shared" si="4"/>
        <v>3753904.1399999997</v>
      </c>
      <c r="AT122" s="9">
        <f t="shared" si="3"/>
        <v>4204372.6368000004</v>
      </c>
      <c r="AU122" s="10" t="s">
        <v>109</v>
      </c>
      <c r="AV122" s="11">
        <v>2014</v>
      </c>
      <c r="AW122" s="12"/>
      <c r="AX122" s="56" t="s">
        <v>464</v>
      </c>
      <c r="AY122" s="127"/>
      <c r="AZ122" s="128"/>
      <c r="BA122" s="128"/>
      <c r="BB122" s="127"/>
      <c r="BC122" s="127"/>
      <c r="BD122" s="127"/>
      <c r="BF122" s="130"/>
      <c r="BG122" s="130"/>
      <c r="BH122" s="130"/>
      <c r="BI122" s="130"/>
      <c r="BJ122" s="130"/>
      <c r="BK122" s="130"/>
      <c r="BL122" s="130"/>
      <c r="BM122" s="130"/>
      <c r="BN122" s="130"/>
      <c r="BO122" s="130"/>
      <c r="BP122" s="130"/>
      <c r="BQ122" s="130"/>
      <c r="BR122" s="130"/>
      <c r="BS122" s="130"/>
      <c r="BT122" s="130"/>
      <c r="BU122" s="130"/>
      <c r="BV122" s="130"/>
      <c r="BW122" s="130"/>
      <c r="BX122" s="130"/>
      <c r="BY122" s="130"/>
      <c r="BZ122" s="130"/>
      <c r="CA122" s="130"/>
      <c r="CB122" s="130"/>
      <c r="CC122" s="130"/>
      <c r="CD122" s="130"/>
      <c r="CE122" s="130"/>
      <c r="CF122" s="130"/>
      <c r="CG122" s="130"/>
      <c r="CH122" s="130"/>
      <c r="CI122" s="130"/>
      <c r="CJ122" s="130"/>
      <c r="CK122" s="130"/>
      <c r="CL122" s="130"/>
      <c r="CM122" s="130"/>
      <c r="CN122" s="130"/>
      <c r="CO122" s="130"/>
      <c r="CP122" s="130"/>
      <c r="CQ122" s="130"/>
      <c r="CR122" s="130"/>
      <c r="CS122" s="130"/>
      <c r="CT122" s="130"/>
      <c r="CU122" s="130"/>
      <c r="CV122" s="130"/>
      <c r="CW122" s="130"/>
      <c r="CX122" s="130"/>
      <c r="CY122" s="130"/>
      <c r="CZ122" s="130"/>
      <c r="DA122" s="130"/>
      <c r="DB122" s="130"/>
      <c r="DC122" s="130"/>
      <c r="DD122" s="130"/>
      <c r="DE122" s="130"/>
      <c r="DF122" s="130"/>
      <c r="DG122" s="130"/>
      <c r="DH122" s="130"/>
      <c r="DI122" s="130"/>
      <c r="DJ122" s="130"/>
      <c r="DK122" s="130"/>
      <c r="DL122" s="130"/>
      <c r="DM122" s="130"/>
      <c r="DN122" s="130"/>
      <c r="DO122" s="130"/>
      <c r="DP122" s="130"/>
      <c r="DQ122" s="130"/>
      <c r="DR122" s="130"/>
      <c r="DS122" s="130"/>
      <c r="DT122" s="130"/>
      <c r="DU122" s="130"/>
      <c r="DV122" s="130"/>
      <c r="DW122" s="130"/>
      <c r="DX122" s="130"/>
      <c r="DY122" s="130"/>
      <c r="DZ122" s="130"/>
      <c r="EA122" s="130"/>
      <c r="EB122" s="130"/>
      <c r="EC122" s="130"/>
      <c r="ED122" s="130"/>
      <c r="EE122" s="130"/>
      <c r="EF122" s="130"/>
      <c r="EG122" s="130"/>
      <c r="EH122" s="130"/>
      <c r="EI122" s="130"/>
      <c r="EJ122" s="130"/>
      <c r="EK122" s="130"/>
      <c r="EL122" s="130"/>
      <c r="EM122" s="130"/>
      <c r="EN122" s="130"/>
      <c r="EO122" s="130"/>
      <c r="EP122" s="130"/>
      <c r="EQ122" s="130"/>
      <c r="ER122" s="130"/>
      <c r="ES122" s="130"/>
      <c r="ET122" s="130"/>
      <c r="EU122" s="130"/>
      <c r="EV122" s="130"/>
      <c r="EW122" s="130"/>
      <c r="EX122" s="130"/>
      <c r="EY122" s="130"/>
      <c r="EZ122" s="130"/>
      <c r="FA122" s="130"/>
      <c r="FB122" s="130"/>
      <c r="FC122" s="130"/>
      <c r="FD122" s="130"/>
      <c r="FE122" s="130"/>
      <c r="FF122" s="130"/>
      <c r="FG122" s="130"/>
      <c r="FH122" s="130"/>
      <c r="FI122" s="130"/>
      <c r="FJ122" s="130"/>
      <c r="FK122" s="130"/>
      <c r="FL122" s="130"/>
      <c r="FM122" s="130"/>
      <c r="FN122" s="130"/>
      <c r="FO122" s="130"/>
      <c r="FP122" s="130"/>
      <c r="FQ122" s="130"/>
      <c r="FR122" s="130"/>
      <c r="FS122" s="130"/>
      <c r="FT122" s="130"/>
      <c r="FU122" s="130"/>
      <c r="FV122" s="130"/>
      <c r="FW122" s="130"/>
      <c r="FX122" s="130"/>
      <c r="FY122" s="130"/>
      <c r="FZ122" s="130"/>
      <c r="GA122" s="130"/>
      <c r="GB122" s="130"/>
      <c r="GC122" s="130"/>
      <c r="GD122" s="130"/>
      <c r="GE122" s="130"/>
      <c r="GF122" s="130"/>
      <c r="GG122" s="130"/>
      <c r="GH122" s="130"/>
      <c r="GI122" s="130"/>
      <c r="GJ122" s="130"/>
      <c r="GK122" s="130"/>
      <c r="GL122" s="130"/>
      <c r="GM122" s="130"/>
      <c r="GN122" s="130"/>
      <c r="GO122" s="130"/>
      <c r="GP122" s="130"/>
      <c r="GQ122" s="130"/>
      <c r="GR122" s="130"/>
      <c r="GS122" s="130"/>
      <c r="GT122" s="130"/>
      <c r="GU122" s="130"/>
      <c r="GV122" s="130"/>
      <c r="GW122" s="130"/>
      <c r="GX122" s="130"/>
      <c r="GY122" s="130"/>
      <c r="GZ122" s="130"/>
      <c r="HA122" s="130"/>
      <c r="HB122" s="130"/>
      <c r="HC122" s="130"/>
      <c r="HD122" s="130"/>
      <c r="HE122" s="130"/>
      <c r="HF122" s="130"/>
      <c r="HG122" s="130"/>
      <c r="HH122" s="130"/>
      <c r="HI122" s="130"/>
      <c r="HJ122" s="130"/>
      <c r="HK122" s="130"/>
      <c r="HL122" s="130"/>
      <c r="HM122" s="130"/>
      <c r="HN122" s="130"/>
      <c r="HO122" s="130"/>
      <c r="HP122" s="130"/>
      <c r="HQ122" s="130"/>
      <c r="HR122" s="130"/>
      <c r="HS122" s="130"/>
      <c r="HT122" s="130"/>
      <c r="HU122" s="130"/>
      <c r="HV122" s="130"/>
      <c r="HW122" s="130"/>
      <c r="HX122" s="130"/>
      <c r="HY122" s="130"/>
      <c r="HZ122" s="130"/>
      <c r="IA122" s="130"/>
      <c r="IB122" s="130"/>
      <c r="IC122" s="130"/>
      <c r="ID122" s="130"/>
      <c r="IE122" s="130"/>
      <c r="IF122" s="130"/>
      <c r="IG122" s="130"/>
      <c r="IH122" s="130"/>
    </row>
    <row r="123" spans="1:242" s="129" customFormat="1" x14ac:dyDescent="0.2">
      <c r="A123" s="13">
        <v>104</v>
      </c>
      <c r="B123" s="7" t="s">
        <v>110</v>
      </c>
      <c r="C123" s="8" t="s">
        <v>418</v>
      </c>
      <c r="D123" s="8" t="s">
        <v>9</v>
      </c>
      <c r="E123" s="8" t="s">
        <v>113</v>
      </c>
      <c r="F123" s="8">
        <v>270007054</v>
      </c>
      <c r="G123" s="8" t="s">
        <v>114</v>
      </c>
      <c r="H123" s="8" t="s">
        <v>115</v>
      </c>
      <c r="I123" s="8" t="s">
        <v>231</v>
      </c>
      <c r="J123" s="8" t="s">
        <v>10</v>
      </c>
      <c r="K123" s="8">
        <v>45</v>
      </c>
      <c r="L123" s="8" t="s">
        <v>117</v>
      </c>
      <c r="M123" s="8" t="s">
        <v>106</v>
      </c>
      <c r="N123" s="8" t="s">
        <v>107</v>
      </c>
      <c r="O123" s="8" t="s">
        <v>108</v>
      </c>
      <c r="P123" s="8" t="s">
        <v>118</v>
      </c>
      <c r="Q123" s="9"/>
      <c r="R123" s="9"/>
      <c r="S123" s="9"/>
      <c r="T123" s="9">
        <v>66</v>
      </c>
      <c r="U123" s="9">
        <v>7</v>
      </c>
      <c r="V123" s="9">
        <v>0</v>
      </c>
      <c r="W123" s="9">
        <v>7</v>
      </c>
      <c r="X123" s="9">
        <v>7</v>
      </c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>
        <v>18676.14</v>
      </c>
      <c r="AS123" s="9">
        <f t="shared" si="4"/>
        <v>1624824.18</v>
      </c>
      <c r="AT123" s="9">
        <f t="shared" si="3"/>
        <v>1819803.0816000002</v>
      </c>
      <c r="AU123" s="10" t="s">
        <v>109</v>
      </c>
      <c r="AV123" s="11">
        <v>2014</v>
      </c>
      <c r="AW123" s="12"/>
      <c r="AX123" s="56" t="s">
        <v>464</v>
      </c>
      <c r="AY123" s="127"/>
      <c r="AZ123" s="128"/>
      <c r="BA123" s="128"/>
      <c r="BB123" s="127"/>
      <c r="BC123" s="127"/>
      <c r="BD123" s="127"/>
      <c r="BF123" s="130"/>
      <c r="BG123" s="130"/>
      <c r="BH123" s="130"/>
      <c r="BI123" s="130"/>
      <c r="BJ123" s="130"/>
      <c r="BK123" s="130"/>
      <c r="BL123" s="130"/>
      <c r="BM123" s="130"/>
      <c r="BN123" s="130"/>
      <c r="BO123" s="130"/>
      <c r="BP123" s="130"/>
      <c r="BQ123" s="130"/>
      <c r="BR123" s="130"/>
      <c r="BS123" s="130"/>
      <c r="BT123" s="130"/>
      <c r="BU123" s="130"/>
      <c r="BV123" s="130"/>
      <c r="BW123" s="130"/>
      <c r="BX123" s="130"/>
      <c r="BY123" s="130"/>
      <c r="BZ123" s="130"/>
      <c r="CA123" s="130"/>
      <c r="CB123" s="130"/>
      <c r="CC123" s="130"/>
      <c r="CD123" s="130"/>
      <c r="CE123" s="130"/>
      <c r="CF123" s="130"/>
      <c r="CG123" s="130"/>
      <c r="CH123" s="130"/>
      <c r="CI123" s="130"/>
      <c r="CJ123" s="130"/>
      <c r="CK123" s="130"/>
      <c r="CL123" s="130"/>
      <c r="CM123" s="130"/>
      <c r="CN123" s="130"/>
      <c r="CO123" s="130"/>
      <c r="CP123" s="130"/>
      <c r="CQ123" s="130"/>
      <c r="CR123" s="130"/>
      <c r="CS123" s="130"/>
      <c r="CT123" s="130"/>
      <c r="CU123" s="130"/>
      <c r="CV123" s="130"/>
      <c r="CW123" s="130"/>
      <c r="CX123" s="130"/>
      <c r="CY123" s="130"/>
      <c r="CZ123" s="130"/>
      <c r="DA123" s="130"/>
      <c r="DB123" s="130"/>
      <c r="DC123" s="130"/>
      <c r="DD123" s="130"/>
      <c r="DE123" s="130"/>
      <c r="DF123" s="130"/>
      <c r="DG123" s="130"/>
      <c r="DH123" s="130"/>
      <c r="DI123" s="130"/>
      <c r="DJ123" s="130"/>
      <c r="DK123" s="130"/>
      <c r="DL123" s="130"/>
      <c r="DM123" s="130"/>
      <c r="DN123" s="130"/>
      <c r="DO123" s="130"/>
      <c r="DP123" s="130"/>
      <c r="DQ123" s="130"/>
      <c r="DR123" s="130"/>
      <c r="DS123" s="130"/>
      <c r="DT123" s="130"/>
      <c r="DU123" s="130"/>
      <c r="DV123" s="130"/>
      <c r="DW123" s="130"/>
      <c r="DX123" s="130"/>
      <c r="DY123" s="130"/>
      <c r="DZ123" s="130"/>
      <c r="EA123" s="130"/>
      <c r="EB123" s="130"/>
      <c r="EC123" s="130"/>
      <c r="ED123" s="130"/>
      <c r="EE123" s="130"/>
      <c r="EF123" s="130"/>
      <c r="EG123" s="130"/>
      <c r="EH123" s="130"/>
      <c r="EI123" s="130"/>
      <c r="EJ123" s="130"/>
      <c r="EK123" s="130"/>
      <c r="EL123" s="130"/>
      <c r="EM123" s="130"/>
      <c r="EN123" s="130"/>
      <c r="EO123" s="130"/>
      <c r="EP123" s="130"/>
      <c r="EQ123" s="130"/>
      <c r="ER123" s="130"/>
      <c r="ES123" s="130"/>
      <c r="ET123" s="130"/>
      <c r="EU123" s="130"/>
      <c r="EV123" s="130"/>
      <c r="EW123" s="130"/>
      <c r="EX123" s="130"/>
      <c r="EY123" s="130"/>
      <c r="EZ123" s="130"/>
      <c r="FA123" s="130"/>
      <c r="FB123" s="130"/>
      <c r="FC123" s="130"/>
      <c r="FD123" s="130"/>
      <c r="FE123" s="130"/>
      <c r="FF123" s="130"/>
      <c r="FG123" s="130"/>
      <c r="FH123" s="130"/>
      <c r="FI123" s="130"/>
      <c r="FJ123" s="130"/>
      <c r="FK123" s="130"/>
      <c r="FL123" s="130"/>
      <c r="FM123" s="130"/>
      <c r="FN123" s="130"/>
      <c r="FO123" s="130"/>
      <c r="FP123" s="130"/>
      <c r="FQ123" s="130"/>
      <c r="FR123" s="130"/>
      <c r="FS123" s="130"/>
      <c r="FT123" s="130"/>
      <c r="FU123" s="130"/>
      <c r="FV123" s="130"/>
      <c r="FW123" s="130"/>
      <c r="FX123" s="130"/>
      <c r="FY123" s="130"/>
      <c r="FZ123" s="130"/>
      <c r="GA123" s="130"/>
      <c r="GB123" s="130"/>
      <c r="GC123" s="130"/>
      <c r="GD123" s="130"/>
      <c r="GE123" s="130"/>
      <c r="GF123" s="130"/>
      <c r="GG123" s="130"/>
      <c r="GH123" s="130"/>
      <c r="GI123" s="130"/>
      <c r="GJ123" s="130"/>
      <c r="GK123" s="130"/>
      <c r="GL123" s="130"/>
      <c r="GM123" s="130"/>
      <c r="GN123" s="130"/>
      <c r="GO123" s="130"/>
      <c r="GP123" s="130"/>
      <c r="GQ123" s="130"/>
      <c r="GR123" s="130"/>
      <c r="GS123" s="130"/>
      <c r="GT123" s="130"/>
      <c r="GU123" s="130"/>
      <c r="GV123" s="130"/>
      <c r="GW123" s="130"/>
      <c r="GX123" s="130"/>
      <c r="GY123" s="130"/>
      <c r="GZ123" s="130"/>
      <c r="HA123" s="130"/>
      <c r="HB123" s="130"/>
      <c r="HC123" s="130"/>
      <c r="HD123" s="130"/>
      <c r="HE123" s="130"/>
      <c r="HF123" s="130"/>
      <c r="HG123" s="130"/>
      <c r="HH123" s="130"/>
      <c r="HI123" s="130"/>
      <c r="HJ123" s="130"/>
      <c r="HK123" s="130"/>
      <c r="HL123" s="130"/>
      <c r="HM123" s="130"/>
      <c r="HN123" s="130"/>
      <c r="HO123" s="130"/>
      <c r="HP123" s="130"/>
      <c r="HQ123" s="130"/>
      <c r="HR123" s="130"/>
      <c r="HS123" s="130"/>
      <c r="HT123" s="130"/>
      <c r="HU123" s="130"/>
      <c r="HV123" s="130"/>
      <c r="HW123" s="130"/>
      <c r="HX123" s="130"/>
      <c r="HY123" s="130"/>
      <c r="HZ123" s="130"/>
      <c r="IA123" s="130"/>
      <c r="IB123" s="130"/>
      <c r="IC123" s="130"/>
      <c r="ID123" s="130"/>
      <c r="IE123" s="130"/>
      <c r="IF123" s="130"/>
      <c r="IG123" s="130"/>
      <c r="IH123" s="130"/>
    </row>
    <row r="124" spans="1:242" s="129" customFormat="1" x14ac:dyDescent="0.2">
      <c r="A124" s="13">
        <v>104</v>
      </c>
      <c r="B124" s="9" t="s">
        <v>110</v>
      </c>
      <c r="C124" s="8" t="s">
        <v>419</v>
      </c>
      <c r="D124" s="8" t="s">
        <v>9</v>
      </c>
      <c r="E124" s="8" t="s">
        <v>233</v>
      </c>
      <c r="F124" s="8">
        <v>270007378</v>
      </c>
      <c r="G124" s="8" t="s">
        <v>114</v>
      </c>
      <c r="H124" s="8" t="s">
        <v>234</v>
      </c>
      <c r="I124" s="8" t="s">
        <v>235</v>
      </c>
      <c r="J124" s="8" t="s">
        <v>10</v>
      </c>
      <c r="K124" s="8">
        <v>45</v>
      </c>
      <c r="L124" s="8" t="s">
        <v>117</v>
      </c>
      <c r="M124" s="8" t="s">
        <v>106</v>
      </c>
      <c r="N124" s="8" t="s">
        <v>107</v>
      </c>
      <c r="O124" s="8" t="s">
        <v>108</v>
      </c>
      <c r="P124" s="8" t="s">
        <v>118</v>
      </c>
      <c r="Q124" s="9"/>
      <c r="R124" s="9"/>
      <c r="S124" s="9"/>
      <c r="T124" s="9">
        <v>11</v>
      </c>
      <c r="U124" s="9">
        <v>16</v>
      </c>
      <c r="V124" s="9">
        <v>2</v>
      </c>
      <c r="W124" s="9">
        <v>16</v>
      </c>
      <c r="X124" s="9">
        <v>16</v>
      </c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>
        <v>18676.14</v>
      </c>
      <c r="AS124" s="9">
        <f t="shared" si="4"/>
        <v>1139244.54</v>
      </c>
      <c r="AT124" s="9">
        <f t="shared" si="3"/>
        <v>1275953.8848000001</v>
      </c>
      <c r="AU124" s="10" t="s">
        <v>109</v>
      </c>
      <c r="AV124" s="11">
        <v>2014</v>
      </c>
      <c r="AW124" s="12"/>
      <c r="AX124" s="56" t="s">
        <v>464</v>
      </c>
      <c r="AY124" s="127"/>
      <c r="AZ124" s="128"/>
      <c r="BA124" s="128"/>
      <c r="BB124" s="127"/>
      <c r="BC124" s="127"/>
      <c r="BD124" s="127"/>
      <c r="BF124" s="130"/>
      <c r="BG124" s="130"/>
      <c r="BH124" s="130"/>
      <c r="BI124" s="130"/>
      <c r="BJ124" s="130"/>
      <c r="BK124" s="130"/>
      <c r="BL124" s="130"/>
      <c r="BM124" s="130"/>
      <c r="BN124" s="130"/>
      <c r="BO124" s="130"/>
      <c r="BP124" s="130"/>
      <c r="BQ124" s="130"/>
      <c r="BR124" s="130"/>
      <c r="BS124" s="130"/>
      <c r="BT124" s="130"/>
      <c r="BU124" s="130"/>
      <c r="BV124" s="130"/>
      <c r="BW124" s="130"/>
      <c r="BX124" s="130"/>
      <c r="BY124" s="130"/>
      <c r="BZ124" s="130"/>
      <c r="CA124" s="130"/>
      <c r="CB124" s="130"/>
      <c r="CC124" s="130"/>
      <c r="CD124" s="130"/>
      <c r="CE124" s="130"/>
      <c r="CF124" s="130"/>
      <c r="CG124" s="130"/>
      <c r="CH124" s="130"/>
      <c r="CI124" s="130"/>
      <c r="CJ124" s="130"/>
      <c r="CK124" s="130"/>
      <c r="CL124" s="130"/>
      <c r="CM124" s="130"/>
      <c r="CN124" s="130"/>
      <c r="CO124" s="130"/>
      <c r="CP124" s="130"/>
      <c r="CQ124" s="130"/>
      <c r="CR124" s="130"/>
      <c r="CS124" s="130"/>
      <c r="CT124" s="130"/>
      <c r="CU124" s="130"/>
      <c r="CV124" s="130"/>
      <c r="CW124" s="130"/>
      <c r="CX124" s="130"/>
      <c r="CY124" s="130"/>
      <c r="CZ124" s="130"/>
      <c r="DA124" s="130"/>
      <c r="DB124" s="130"/>
      <c r="DC124" s="130"/>
      <c r="DD124" s="130"/>
      <c r="DE124" s="130"/>
      <c r="DF124" s="130"/>
      <c r="DG124" s="130"/>
      <c r="DH124" s="130"/>
      <c r="DI124" s="130"/>
      <c r="DJ124" s="130"/>
      <c r="DK124" s="130"/>
      <c r="DL124" s="130"/>
      <c r="DM124" s="130"/>
      <c r="DN124" s="130"/>
      <c r="DO124" s="130"/>
      <c r="DP124" s="130"/>
      <c r="DQ124" s="130"/>
      <c r="DR124" s="130"/>
      <c r="DS124" s="130"/>
      <c r="DT124" s="130"/>
      <c r="DU124" s="130"/>
      <c r="DV124" s="130"/>
      <c r="DW124" s="130"/>
      <c r="DX124" s="130"/>
      <c r="DY124" s="130"/>
      <c r="DZ124" s="130"/>
      <c r="EA124" s="130"/>
      <c r="EB124" s="130"/>
      <c r="EC124" s="130"/>
      <c r="ED124" s="130"/>
      <c r="EE124" s="130"/>
      <c r="EF124" s="130"/>
      <c r="EG124" s="130"/>
      <c r="EH124" s="130"/>
      <c r="EI124" s="130"/>
      <c r="EJ124" s="130"/>
      <c r="EK124" s="130"/>
      <c r="EL124" s="130"/>
      <c r="EM124" s="130"/>
      <c r="EN124" s="130"/>
      <c r="EO124" s="130"/>
      <c r="EP124" s="130"/>
      <c r="EQ124" s="130"/>
      <c r="ER124" s="130"/>
      <c r="ES124" s="130"/>
      <c r="ET124" s="130"/>
      <c r="EU124" s="130"/>
      <c r="EV124" s="130"/>
      <c r="EW124" s="130"/>
      <c r="EX124" s="130"/>
      <c r="EY124" s="130"/>
      <c r="EZ124" s="130"/>
      <c r="FA124" s="130"/>
      <c r="FB124" s="130"/>
      <c r="FC124" s="130"/>
      <c r="FD124" s="130"/>
      <c r="FE124" s="130"/>
      <c r="FF124" s="130"/>
      <c r="FG124" s="130"/>
      <c r="FH124" s="130"/>
      <c r="FI124" s="130"/>
      <c r="FJ124" s="130"/>
      <c r="FK124" s="130"/>
      <c r="FL124" s="130"/>
      <c r="FM124" s="130"/>
      <c r="FN124" s="130"/>
      <c r="FO124" s="130"/>
      <c r="FP124" s="130"/>
      <c r="FQ124" s="130"/>
      <c r="FR124" s="130"/>
      <c r="FS124" s="130"/>
      <c r="FT124" s="130"/>
      <c r="FU124" s="130"/>
      <c r="FV124" s="130"/>
      <c r="FW124" s="130"/>
      <c r="FX124" s="130"/>
      <c r="FY124" s="130"/>
      <c r="FZ124" s="130"/>
      <c r="GA124" s="130"/>
      <c r="GB124" s="130"/>
      <c r="GC124" s="130"/>
      <c r="GD124" s="130"/>
      <c r="GE124" s="130"/>
      <c r="GF124" s="130"/>
      <c r="GG124" s="130"/>
      <c r="GH124" s="130"/>
      <c r="GI124" s="130"/>
      <c r="GJ124" s="130"/>
      <c r="GK124" s="130"/>
      <c r="GL124" s="130"/>
      <c r="GM124" s="130"/>
      <c r="GN124" s="130"/>
      <c r="GO124" s="130"/>
      <c r="GP124" s="130"/>
      <c r="GQ124" s="130"/>
      <c r="GR124" s="130"/>
      <c r="GS124" s="130"/>
      <c r="GT124" s="130"/>
      <c r="GU124" s="130"/>
      <c r="GV124" s="130"/>
      <c r="GW124" s="130"/>
      <c r="GX124" s="130"/>
      <c r="GY124" s="130"/>
      <c r="GZ124" s="130"/>
      <c r="HA124" s="130"/>
      <c r="HB124" s="130"/>
      <c r="HC124" s="130"/>
      <c r="HD124" s="130"/>
      <c r="HE124" s="130"/>
      <c r="HF124" s="130"/>
      <c r="HG124" s="130"/>
      <c r="HH124" s="130"/>
      <c r="HI124" s="130"/>
      <c r="HJ124" s="130"/>
      <c r="HK124" s="130"/>
      <c r="HL124" s="130"/>
      <c r="HM124" s="130"/>
      <c r="HN124" s="130"/>
      <c r="HO124" s="130"/>
      <c r="HP124" s="130"/>
      <c r="HQ124" s="130"/>
      <c r="HR124" s="130"/>
      <c r="HS124" s="130"/>
      <c r="HT124" s="130"/>
      <c r="HU124" s="130"/>
      <c r="HV124" s="130"/>
      <c r="HW124" s="130"/>
      <c r="HX124" s="130"/>
      <c r="HY124" s="130"/>
      <c r="HZ124" s="130"/>
      <c r="IA124" s="130"/>
      <c r="IB124" s="130"/>
      <c r="IC124" s="130"/>
      <c r="ID124" s="130"/>
      <c r="IE124" s="130"/>
      <c r="IF124" s="130"/>
      <c r="IG124" s="130"/>
      <c r="IH124" s="130"/>
    </row>
    <row r="125" spans="1:242" s="129" customFormat="1" x14ac:dyDescent="0.2">
      <c r="A125" s="13">
        <v>104</v>
      </c>
      <c r="B125" s="7" t="s">
        <v>110</v>
      </c>
      <c r="C125" s="8" t="s">
        <v>420</v>
      </c>
      <c r="D125" s="8" t="s">
        <v>9</v>
      </c>
      <c r="E125" s="8" t="s">
        <v>237</v>
      </c>
      <c r="F125" s="8">
        <v>270007379</v>
      </c>
      <c r="G125" s="8" t="s">
        <v>114</v>
      </c>
      <c r="H125" s="8" t="s">
        <v>238</v>
      </c>
      <c r="I125" s="8" t="s">
        <v>239</v>
      </c>
      <c r="J125" s="8" t="s">
        <v>10</v>
      </c>
      <c r="K125" s="8">
        <v>45</v>
      </c>
      <c r="L125" s="8" t="s">
        <v>117</v>
      </c>
      <c r="M125" s="8" t="s">
        <v>106</v>
      </c>
      <c r="N125" s="8" t="s">
        <v>107</v>
      </c>
      <c r="O125" s="8" t="s">
        <v>108</v>
      </c>
      <c r="P125" s="8" t="s">
        <v>118</v>
      </c>
      <c r="Q125" s="9"/>
      <c r="R125" s="9"/>
      <c r="S125" s="9"/>
      <c r="T125" s="9">
        <v>42</v>
      </c>
      <c r="U125" s="9">
        <v>80</v>
      </c>
      <c r="V125" s="9">
        <v>0</v>
      </c>
      <c r="W125" s="9">
        <v>80</v>
      </c>
      <c r="X125" s="9">
        <v>80</v>
      </c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>
        <v>18676.14</v>
      </c>
      <c r="AS125" s="9">
        <f t="shared" si="4"/>
        <v>5266671.4799999995</v>
      </c>
      <c r="AT125" s="9">
        <f t="shared" si="3"/>
        <v>5898672.0575999999</v>
      </c>
      <c r="AU125" s="10" t="s">
        <v>109</v>
      </c>
      <c r="AV125" s="11">
        <v>2014</v>
      </c>
      <c r="AW125" s="12"/>
      <c r="AX125" s="56" t="s">
        <v>464</v>
      </c>
      <c r="AY125" s="127"/>
      <c r="AZ125" s="128"/>
      <c r="BA125" s="128"/>
      <c r="BB125" s="127"/>
      <c r="BC125" s="127"/>
      <c r="BD125" s="127"/>
      <c r="BF125" s="130"/>
      <c r="BG125" s="130"/>
      <c r="BH125" s="130"/>
      <c r="BI125" s="130"/>
      <c r="BJ125" s="130"/>
      <c r="BK125" s="130"/>
      <c r="BL125" s="130"/>
      <c r="BM125" s="130"/>
      <c r="BN125" s="130"/>
      <c r="BO125" s="130"/>
      <c r="BP125" s="130"/>
      <c r="BQ125" s="130"/>
      <c r="BR125" s="130"/>
      <c r="BS125" s="130"/>
      <c r="BT125" s="130"/>
      <c r="BU125" s="130"/>
      <c r="BV125" s="130"/>
      <c r="BW125" s="130"/>
      <c r="BX125" s="130"/>
      <c r="BY125" s="130"/>
      <c r="BZ125" s="130"/>
      <c r="CA125" s="130"/>
      <c r="CB125" s="130"/>
      <c r="CC125" s="130"/>
      <c r="CD125" s="130"/>
      <c r="CE125" s="130"/>
      <c r="CF125" s="130"/>
      <c r="CG125" s="130"/>
      <c r="CH125" s="130"/>
      <c r="CI125" s="130"/>
      <c r="CJ125" s="130"/>
      <c r="CK125" s="130"/>
      <c r="CL125" s="130"/>
      <c r="CM125" s="130"/>
      <c r="CN125" s="130"/>
      <c r="CO125" s="130"/>
      <c r="CP125" s="130"/>
      <c r="CQ125" s="130"/>
      <c r="CR125" s="130"/>
      <c r="CS125" s="130"/>
      <c r="CT125" s="130"/>
      <c r="CU125" s="130"/>
      <c r="CV125" s="130"/>
      <c r="CW125" s="130"/>
      <c r="CX125" s="130"/>
      <c r="CY125" s="130"/>
      <c r="CZ125" s="130"/>
      <c r="DA125" s="130"/>
      <c r="DB125" s="130"/>
      <c r="DC125" s="130"/>
      <c r="DD125" s="130"/>
      <c r="DE125" s="130"/>
      <c r="DF125" s="130"/>
      <c r="DG125" s="130"/>
      <c r="DH125" s="130"/>
      <c r="DI125" s="130"/>
      <c r="DJ125" s="130"/>
      <c r="DK125" s="130"/>
      <c r="DL125" s="130"/>
      <c r="DM125" s="130"/>
      <c r="DN125" s="130"/>
      <c r="DO125" s="130"/>
      <c r="DP125" s="130"/>
      <c r="DQ125" s="130"/>
      <c r="DR125" s="130"/>
      <c r="DS125" s="130"/>
      <c r="DT125" s="130"/>
      <c r="DU125" s="130"/>
      <c r="DV125" s="130"/>
      <c r="DW125" s="130"/>
      <c r="DX125" s="130"/>
      <c r="DY125" s="130"/>
      <c r="DZ125" s="130"/>
      <c r="EA125" s="130"/>
      <c r="EB125" s="130"/>
      <c r="EC125" s="130"/>
      <c r="ED125" s="130"/>
      <c r="EE125" s="130"/>
      <c r="EF125" s="130"/>
      <c r="EG125" s="130"/>
      <c r="EH125" s="130"/>
      <c r="EI125" s="130"/>
      <c r="EJ125" s="130"/>
      <c r="EK125" s="130"/>
      <c r="EL125" s="130"/>
      <c r="EM125" s="130"/>
      <c r="EN125" s="130"/>
      <c r="EO125" s="130"/>
      <c r="EP125" s="130"/>
      <c r="EQ125" s="130"/>
      <c r="ER125" s="130"/>
      <c r="ES125" s="130"/>
      <c r="ET125" s="130"/>
      <c r="EU125" s="130"/>
      <c r="EV125" s="130"/>
      <c r="EW125" s="130"/>
      <c r="EX125" s="130"/>
      <c r="EY125" s="130"/>
      <c r="EZ125" s="130"/>
      <c r="FA125" s="130"/>
      <c r="FB125" s="130"/>
      <c r="FC125" s="130"/>
      <c r="FD125" s="130"/>
      <c r="FE125" s="130"/>
      <c r="FF125" s="130"/>
      <c r="FG125" s="130"/>
      <c r="FH125" s="130"/>
      <c r="FI125" s="130"/>
      <c r="FJ125" s="130"/>
      <c r="FK125" s="130"/>
      <c r="FL125" s="130"/>
      <c r="FM125" s="130"/>
      <c r="FN125" s="130"/>
      <c r="FO125" s="130"/>
      <c r="FP125" s="130"/>
      <c r="FQ125" s="130"/>
      <c r="FR125" s="130"/>
      <c r="FS125" s="130"/>
      <c r="FT125" s="130"/>
      <c r="FU125" s="130"/>
      <c r="FV125" s="130"/>
      <c r="FW125" s="130"/>
      <c r="FX125" s="130"/>
      <c r="FY125" s="130"/>
      <c r="FZ125" s="130"/>
      <c r="GA125" s="130"/>
      <c r="GB125" s="130"/>
      <c r="GC125" s="130"/>
      <c r="GD125" s="130"/>
      <c r="GE125" s="130"/>
      <c r="GF125" s="130"/>
      <c r="GG125" s="130"/>
      <c r="GH125" s="130"/>
      <c r="GI125" s="130"/>
      <c r="GJ125" s="130"/>
      <c r="GK125" s="130"/>
      <c r="GL125" s="130"/>
      <c r="GM125" s="130"/>
      <c r="GN125" s="130"/>
      <c r="GO125" s="130"/>
      <c r="GP125" s="130"/>
      <c r="GQ125" s="130"/>
      <c r="GR125" s="130"/>
      <c r="GS125" s="130"/>
      <c r="GT125" s="130"/>
      <c r="GU125" s="130"/>
      <c r="GV125" s="130"/>
      <c r="GW125" s="130"/>
      <c r="GX125" s="130"/>
      <c r="GY125" s="130"/>
      <c r="GZ125" s="130"/>
      <c r="HA125" s="130"/>
      <c r="HB125" s="130"/>
      <c r="HC125" s="130"/>
      <c r="HD125" s="130"/>
      <c r="HE125" s="130"/>
      <c r="HF125" s="130"/>
      <c r="HG125" s="130"/>
      <c r="HH125" s="130"/>
      <c r="HI125" s="130"/>
      <c r="HJ125" s="130"/>
      <c r="HK125" s="130"/>
      <c r="HL125" s="130"/>
      <c r="HM125" s="130"/>
      <c r="HN125" s="130"/>
      <c r="HO125" s="130"/>
      <c r="HP125" s="130"/>
      <c r="HQ125" s="130"/>
      <c r="HR125" s="130"/>
      <c r="HS125" s="130"/>
      <c r="HT125" s="130"/>
      <c r="HU125" s="130"/>
      <c r="HV125" s="130"/>
      <c r="HW125" s="130"/>
      <c r="HX125" s="130"/>
      <c r="HY125" s="130"/>
      <c r="HZ125" s="130"/>
      <c r="IA125" s="130"/>
      <c r="IB125" s="130"/>
      <c r="IC125" s="130"/>
      <c r="ID125" s="130"/>
      <c r="IE125" s="130"/>
      <c r="IF125" s="130"/>
      <c r="IG125" s="130"/>
      <c r="IH125" s="130"/>
    </row>
    <row r="126" spans="1:242" s="129" customFormat="1" ht="12.75" customHeight="1" x14ac:dyDescent="0.2">
      <c r="A126" s="13">
        <v>104</v>
      </c>
      <c r="B126" s="7" t="s">
        <v>110</v>
      </c>
      <c r="C126" s="8" t="s">
        <v>421</v>
      </c>
      <c r="D126" s="8" t="s">
        <v>9</v>
      </c>
      <c r="E126" s="8" t="s">
        <v>241</v>
      </c>
      <c r="F126" s="8">
        <v>270007380</v>
      </c>
      <c r="G126" s="8" t="s">
        <v>242</v>
      </c>
      <c r="H126" s="8" t="s">
        <v>243</v>
      </c>
      <c r="I126" s="8" t="s">
        <v>244</v>
      </c>
      <c r="J126" s="8" t="s">
        <v>10</v>
      </c>
      <c r="K126" s="8">
        <v>45</v>
      </c>
      <c r="L126" s="8" t="s">
        <v>117</v>
      </c>
      <c r="M126" s="8" t="s">
        <v>106</v>
      </c>
      <c r="N126" s="8" t="s">
        <v>107</v>
      </c>
      <c r="O126" s="8" t="s">
        <v>108</v>
      </c>
      <c r="P126" s="8" t="s">
        <v>118</v>
      </c>
      <c r="Q126" s="9"/>
      <c r="R126" s="9"/>
      <c r="S126" s="9"/>
      <c r="T126" s="9">
        <v>4</v>
      </c>
      <c r="U126" s="9">
        <v>3</v>
      </c>
      <c r="V126" s="9">
        <v>3</v>
      </c>
      <c r="W126" s="9">
        <v>3</v>
      </c>
      <c r="X126" s="9">
        <v>3</v>
      </c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>
        <v>18676.14</v>
      </c>
      <c r="AS126" s="9">
        <f t="shared" si="4"/>
        <v>298818.24</v>
      </c>
      <c r="AT126" s="9">
        <f t="shared" si="3"/>
        <v>334676.42879999999</v>
      </c>
      <c r="AU126" s="10" t="s">
        <v>109</v>
      </c>
      <c r="AV126" s="11">
        <v>2014</v>
      </c>
      <c r="AW126" s="12"/>
      <c r="AX126" s="56" t="s">
        <v>464</v>
      </c>
      <c r="AY126" s="127"/>
      <c r="AZ126" s="128"/>
      <c r="BA126" s="128"/>
      <c r="BB126" s="127"/>
      <c r="BC126" s="127"/>
      <c r="BD126" s="127"/>
      <c r="BF126" s="130"/>
      <c r="BG126" s="130"/>
      <c r="BH126" s="130"/>
      <c r="BI126" s="130"/>
      <c r="BJ126" s="130"/>
      <c r="BK126" s="130"/>
      <c r="BL126" s="130"/>
      <c r="BM126" s="130"/>
      <c r="BN126" s="130"/>
      <c r="BO126" s="130"/>
      <c r="BP126" s="130"/>
      <c r="BQ126" s="130"/>
      <c r="BR126" s="130"/>
      <c r="BS126" s="130"/>
      <c r="BT126" s="130"/>
      <c r="BU126" s="130"/>
      <c r="BV126" s="130"/>
      <c r="BW126" s="130"/>
      <c r="BX126" s="130"/>
      <c r="BY126" s="130"/>
      <c r="BZ126" s="130"/>
      <c r="CA126" s="130"/>
      <c r="CB126" s="130"/>
      <c r="CC126" s="130"/>
      <c r="CD126" s="130"/>
      <c r="CE126" s="130"/>
      <c r="CF126" s="130"/>
      <c r="CG126" s="130"/>
      <c r="CH126" s="130"/>
      <c r="CI126" s="130"/>
      <c r="CJ126" s="130"/>
      <c r="CK126" s="130"/>
      <c r="CL126" s="130"/>
      <c r="CM126" s="130"/>
      <c r="CN126" s="130"/>
      <c r="CO126" s="130"/>
      <c r="CP126" s="130"/>
      <c r="CQ126" s="130"/>
      <c r="CR126" s="130"/>
      <c r="CS126" s="130"/>
      <c r="CT126" s="130"/>
      <c r="CU126" s="130"/>
      <c r="CV126" s="130"/>
      <c r="CW126" s="130"/>
      <c r="CX126" s="130"/>
      <c r="CY126" s="130"/>
      <c r="CZ126" s="130"/>
      <c r="DA126" s="130"/>
      <c r="DB126" s="130"/>
      <c r="DC126" s="130"/>
      <c r="DD126" s="130"/>
      <c r="DE126" s="130"/>
      <c r="DF126" s="130"/>
      <c r="DG126" s="130"/>
      <c r="DH126" s="130"/>
      <c r="DI126" s="130"/>
      <c r="DJ126" s="130"/>
      <c r="DK126" s="130"/>
      <c r="DL126" s="130"/>
      <c r="DM126" s="130"/>
      <c r="DN126" s="130"/>
      <c r="DO126" s="130"/>
      <c r="DP126" s="130"/>
      <c r="DQ126" s="130"/>
      <c r="DR126" s="130"/>
      <c r="DS126" s="130"/>
      <c r="DT126" s="130"/>
      <c r="DU126" s="130"/>
      <c r="DV126" s="130"/>
      <c r="DW126" s="130"/>
      <c r="DX126" s="130"/>
      <c r="DY126" s="130"/>
      <c r="DZ126" s="130"/>
      <c r="EA126" s="130"/>
      <c r="EB126" s="130"/>
      <c r="EC126" s="130"/>
      <c r="ED126" s="130"/>
      <c r="EE126" s="130"/>
      <c r="EF126" s="130"/>
      <c r="EG126" s="130"/>
      <c r="EH126" s="130"/>
      <c r="EI126" s="130"/>
      <c r="EJ126" s="130"/>
      <c r="EK126" s="130"/>
      <c r="EL126" s="130"/>
      <c r="EM126" s="130"/>
      <c r="EN126" s="130"/>
      <c r="EO126" s="130"/>
      <c r="EP126" s="130"/>
      <c r="EQ126" s="130"/>
      <c r="ER126" s="130"/>
      <c r="ES126" s="130"/>
      <c r="ET126" s="130"/>
      <c r="EU126" s="130"/>
      <c r="EV126" s="130"/>
      <c r="EW126" s="130"/>
      <c r="EX126" s="130"/>
      <c r="EY126" s="130"/>
      <c r="EZ126" s="130"/>
      <c r="FA126" s="130"/>
      <c r="FB126" s="130"/>
      <c r="FC126" s="130"/>
      <c r="FD126" s="130"/>
      <c r="FE126" s="130"/>
      <c r="FF126" s="130"/>
      <c r="FG126" s="130"/>
      <c r="FH126" s="130"/>
      <c r="FI126" s="130"/>
      <c r="FJ126" s="130"/>
      <c r="FK126" s="130"/>
      <c r="FL126" s="130"/>
      <c r="FM126" s="130"/>
      <c r="FN126" s="130"/>
      <c r="FO126" s="130"/>
      <c r="FP126" s="130"/>
      <c r="FQ126" s="130"/>
      <c r="FR126" s="130"/>
      <c r="FS126" s="130"/>
      <c r="FT126" s="130"/>
      <c r="FU126" s="130"/>
      <c r="FV126" s="130"/>
      <c r="FW126" s="130"/>
      <c r="FX126" s="130"/>
      <c r="FY126" s="130"/>
      <c r="FZ126" s="130"/>
      <c r="GA126" s="130"/>
      <c r="GB126" s="130"/>
      <c r="GC126" s="130"/>
      <c r="GD126" s="130"/>
      <c r="GE126" s="130"/>
      <c r="GF126" s="130"/>
      <c r="GG126" s="130"/>
      <c r="GH126" s="130"/>
      <c r="GI126" s="130"/>
      <c r="GJ126" s="130"/>
      <c r="GK126" s="130"/>
      <c r="GL126" s="130"/>
      <c r="GM126" s="130"/>
      <c r="GN126" s="130"/>
      <c r="GO126" s="130"/>
      <c r="GP126" s="130"/>
      <c r="GQ126" s="130"/>
      <c r="GR126" s="130"/>
      <c r="GS126" s="130"/>
      <c r="GT126" s="130"/>
      <c r="GU126" s="130"/>
      <c r="GV126" s="130"/>
      <c r="GW126" s="130"/>
      <c r="GX126" s="130"/>
      <c r="GY126" s="130"/>
      <c r="GZ126" s="130"/>
      <c r="HA126" s="130"/>
      <c r="HB126" s="130"/>
      <c r="HC126" s="130"/>
      <c r="HD126" s="130"/>
      <c r="HE126" s="130"/>
      <c r="HF126" s="130"/>
      <c r="HG126" s="130"/>
      <c r="HH126" s="130"/>
      <c r="HI126" s="130"/>
      <c r="HJ126" s="130"/>
      <c r="HK126" s="130"/>
      <c r="HL126" s="130"/>
      <c r="HM126" s="130"/>
      <c r="HN126" s="130"/>
      <c r="HO126" s="130"/>
      <c r="HP126" s="130"/>
      <c r="HQ126" s="130"/>
      <c r="HR126" s="130"/>
      <c r="HS126" s="130"/>
      <c r="HT126" s="130"/>
      <c r="HU126" s="130"/>
      <c r="HV126" s="130"/>
      <c r="HW126" s="130"/>
      <c r="HX126" s="130"/>
      <c r="HY126" s="130"/>
      <c r="HZ126" s="130"/>
      <c r="IA126" s="130"/>
      <c r="IB126" s="130"/>
      <c r="IC126" s="130"/>
      <c r="ID126" s="130"/>
      <c r="IE126" s="130"/>
      <c r="IF126" s="130"/>
      <c r="IG126" s="130"/>
      <c r="IH126" s="130"/>
    </row>
    <row r="127" spans="1:242" s="129" customFormat="1" ht="12.75" customHeight="1" x14ac:dyDescent="0.2">
      <c r="A127" s="13">
        <v>104</v>
      </c>
      <c r="B127" s="7" t="s">
        <v>110</v>
      </c>
      <c r="C127" s="8" t="s">
        <v>422</v>
      </c>
      <c r="D127" s="8" t="s">
        <v>9</v>
      </c>
      <c r="E127" s="8" t="s">
        <v>113</v>
      </c>
      <c r="F127" s="8">
        <v>270009102</v>
      </c>
      <c r="G127" s="8" t="s">
        <v>114</v>
      </c>
      <c r="H127" s="8" t="s">
        <v>115</v>
      </c>
      <c r="I127" s="8" t="s">
        <v>246</v>
      </c>
      <c r="J127" s="8" t="s">
        <v>10</v>
      </c>
      <c r="K127" s="8">
        <v>45</v>
      </c>
      <c r="L127" s="8" t="s">
        <v>117</v>
      </c>
      <c r="M127" s="8" t="s">
        <v>106</v>
      </c>
      <c r="N127" s="8" t="s">
        <v>107</v>
      </c>
      <c r="O127" s="8" t="s">
        <v>108</v>
      </c>
      <c r="P127" s="8" t="s">
        <v>118</v>
      </c>
      <c r="Q127" s="9"/>
      <c r="R127" s="9"/>
      <c r="S127" s="9"/>
      <c r="T127" s="9">
        <v>31</v>
      </c>
      <c r="U127" s="9">
        <v>2</v>
      </c>
      <c r="V127" s="9">
        <v>0</v>
      </c>
      <c r="W127" s="9">
        <v>2</v>
      </c>
      <c r="X127" s="9">
        <v>2</v>
      </c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>
        <v>18676.14</v>
      </c>
      <c r="AS127" s="9">
        <f t="shared" si="4"/>
        <v>691017.17999999993</v>
      </c>
      <c r="AT127" s="9">
        <f t="shared" si="3"/>
        <v>773939.24159999995</v>
      </c>
      <c r="AU127" s="10" t="s">
        <v>109</v>
      </c>
      <c r="AV127" s="11">
        <v>2014</v>
      </c>
      <c r="AW127" s="12"/>
      <c r="AX127" s="56" t="s">
        <v>464</v>
      </c>
      <c r="AY127" s="127"/>
      <c r="AZ127" s="128"/>
      <c r="BA127" s="128"/>
      <c r="BB127" s="127"/>
      <c r="BC127" s="127"/>
      <c r="BD127" s="127"/>
      <c r="BF127" s="130"/>
      <c r="BG127" s="130"/>
      <c r="BH127" s="130"/>
      <c r="BI127" s="130"/>
      <c r="BJ127" s="130"/>
      <c r="BK127" s="130"/>
      <c r="BL127" s="130"/>
      <c r="BM127" s="130"/>
      <c r="BN127" s="130"/>
      <c r="BO127" s="130"/>
      <c r="BP127" s="130"/>
      <c r="BQ127" s="130"/>
      <c r="BR127" s="130"/>
      <c r="BS127" s="130"/>
      <c r="BT127" s="130"/>
      <c r="BU127" s="130"/>
      <c r="BV127" s="130"/>
      <c r="BW127" s="130"/>
      <c r="BX127" s="130"/>
      <c r="BY127" s="130"/>
      <c r="BZ127" s="130"/>
      <c r="CA127" s="130"/>
      <c r="CB127" s="130"/>
      <c r="CC127" s="130"/>
      <c r="CD127" s="130"/>
      <c r="CE127" s="130"/>
      <c r="CF127" s="130"/>
      <c r="CG127" s="130"/>
      <c r="CH127" s="130"/>
      <c r="CI127" s="130"/>
      <c r="CJ127" s="130"/>
      <c r="CK127" s="130"/>
      <c r="CL127" s="130"/>
      <c r="CM127" s="130"/>
      <c r="CN127" s="130"/>
      <c r="CO127" s="130"/>
      <c r="CP127" s="130"/>
      <c r="CQ127" s="130"/>
      <c r="CR127" s="130"/>
      <c r="CS127" s="130"/>
      <c r="CT127" s="130"/>
      <c r="CU127" s="130"/>
      <c r="CV127" s="130"/>
      <c r="CW127" s="130"/>
      <c r="CX127" s="130"/>
      <c r="CY127" s="130"/>
      <c r="CZ127" s="130"/>
      <c r="DA127" s="130"/>
      <c r="DB127" s="130"/>
      <c r="DC127" s="130"/>
      <c r="DD127" s="130"/>
      <c r="DE127" s="130"/>
      <c r="DF127" s="130"/>
      <c r="DG127" s="130"/>
      <c r="DH127" s="130"/>
      <c r="DI127" s="130"/>
      <c r="DJ127" s="130"/>
      <c r="DK127" s="130"/>
      <c r="DL127" s="130"/>
      <c r="DM127" s="130"/>
      <c r="DN127" s="130"/>
      <c r="DO127" s="130"/>
      <c r="DP127" s="130"/>
      <c r="DQ127" s="130"/>
      <c r="DR127" s="130"/>
      <c r="DS127" s="130"/>
      <c r="DT127" s="130"/>
      <c r="DU127" s="130"/>
      <c r="DV127" s="130"/>
      <c r="DW127" s="130"/>
      <c r="DX127" s="130"/>
      <c r="DY127" s="130"/>
      <c r="DZ127" s="130"/>
      <c r="EA127" s="130"/>
      <c r="EB127" s="130"/>
      <c r="EC127" s="130"/>
      <c r="ED127" s="130"/>
      <c r="EE127" s="130"/>
      <c r="EF127" s="130"/>
      <c r="EG127" s="130"/>
      <c r="EH127" s="130"/>
      <c r="EI127" s="130"/>
      <c r="EJ127" s="130"/>
      <c r="EK127" s="130"/>
      <c r="EL127" s="130"/>
      <c r="EM127" s="130"/>
      <c r="EN127" s="130"/>
      <c r="EO127" s="130"/>
      <c r="EP127" s="130"/>
      <c r="EQ127" s="130"/>
      <c r="ER127" s="130"/>
      <c r="ES127" s="130"/>
      <c r="ET127" s="130"/>
      <c r="EU127" s="130"/>
      <c r="EV127" s="130"/>
      <c r="EW127" s="130"/>
      <c r="EX127" s="130"/>
      <c r="EY127" s="130"/>
      <c r="EZ127" s="130"/>
      <c r="FA127" s="130"/>
      <c r="FB127" s="130"/>
      <c r="FC127" s="130"/>
      <c r="FD127" s="130"/>
      <c r="FE127" s="130"/>
      <c r="FF127" s="130"/>
      <c r="FG127" s="130"/>
      <c r="FH127" s="130"/>
      <c r="FI127" s="130"/>
      <c r="FJ127" s="130"/>
      <c r="FK127" s="130"/>
      <c r="FL127" s="130"/>
      <c r="FM127" s="130"/>
      <c r="FN127" s="130"/>
      <c r="FO127" s="130"/>
      <c r="FP127" s="130"/>
      <c r="FQ127" s="130"/>
      <c r="FR127" s="130"/>
      <c r="FS127" s="130"/>
      <c r="FT127" s="130"/>
      <c r="FU127" s="130"/>
      <c r="FV127" s="130"/>
      <c r="FW127" s="130"/>
      <c r="FX127" s="130"/>
      <c r="FY127" s="130"/>
      <c r="FZ127" s="130"/>
      <c r="GA127" s="130"/>
      <c r="GB127" s="130"/>
      <c r="GC127" s="130"/>
      <c r="GD127" s="130"/>
      <c r="GE127" s="130"/>
      <c r="GF127" s="130"/>
      <c r="GG127" s="130"/>
      <c r="GH127" s="130"/>
      <c r="GI127" s="130"/>
      <c r="GJ127" s="130"/>
      <c r="GK127" s="130"/>
      <c r="GL127" s="130"/>
      <c r="GM127" s="130"/>
      <c r="GN127" s="130"/>
      <c r="GO127" s="130"/>
      <c r="GP127" s="130"/>
      <c r="GQ127" s="130"/>
      <c r="GR127" s="130"/>
      <c r="GS127" s="130"/>
      <c r="GT127" s="130"/>
      <c r="GU127" s="130"/>
      <c r="GV127" s="130"/>
      <c r="GW127" s="130"/>
      <c r="GX127" s="130"/>
      <c r="GY127" s="130"/>
      <c r="GZ127" s="130"/>
      <c r="HA127" s="130"/>
      <c r="HB127" s="130"/>
      <c r="HC127" s="130"/>
      <c r="HD127" s="130"/>
      <c r="HE127" s="130"/>
      <c r="HF127" s="130"/>
      <c r="HG127" s="130"/>
      <c r="HH127" s="130"/>
      <c r="HI127" s="130"/>
      <c r="HJ127" s="130"/>
      <c r="HK127" s="130"/>
      <c r="HL127" s="130"/>
      <c r="HM127" s="130"/>
      <c r="HN127" s="130"/>
      <c r="HO127" s="130"/>
      <c r="HP127" s="130"/>
      <c r="HQ127" s="130"/>
      <c r="HR127" s="130"/>
      <c r="HS127" s="130"/>
      <c r="HT127" s="130"/>
      <c r="HU127" s="130"/>
      <c r="HV127" s="130"/>
      <c r="HW127" s="130"/>
      <c r="HX127" s="130"/>
      <c r="HY127" s="130"/>
      <c r="HZ127" s="130"/>
      <c r="IA127" s="130"/>
      <c r="IB127" s="130"/>
      <c r="IC127" s="130"/>
      <c r="ID127" s="130"/>
      <c r="IE127" s="130"/>
      <c r="IF127" s="130"/>
      <c r="IG127" s="130"/>
      <c r="IH127" s="130"/>
    </row>
    <row r="128" spans="1:242" s="129" customFormat="1" x14ac:dyDescent="0.2">
      <c r="A128" s="13">
        <v>104</v>
      </c>
      <c r="B128" s="7" t="s">
        <v>110</v>
      </c>
      <c r="C128" s="8" t="s">
        <v>423</v>
      </c>
      <c r="D128" s="8" t="s">
        <v>9</v>
      </c>
      <c r="E128" s="8" t="s">
        <v>241</v>
      </c>
      <c r="F128" s="8">
        <v>270009105</v>
      </c>
      <c r="G128" s="8" t="s">
        <v>242</v>
      </c>
      <c r="H128" s="8" t="s">
        <v>243</v>
      </c>
      <c r="I128" s="8" t="s">
        <v>248</v>
      </c>
      <c r="J128" s="14" t="s">
        <v>10</v>
      </c>
      <c r="K128" s="8">
        <v>45</v>
      </c>
      <c r="L128" s="8" t="s">
        <v>117</v>
      </c>
      <c r="M128" s="8" t="s">
        <v>106</v>
      </c>
      <c r="N128" s="8" t="s">
        <v>107</v>
      </c>
      <c r="O128" s="8" t="s">
        <v>108</v>
      </c>
      <c r="P128" s="8" t="s">
        <v>118</v>
      </c>
      <c r="Q128" s="9"/>
      <c r="R128" s="9"/>
      <c r="S128" s="9"/>
      <c r="T128" s="9"/>
      <c r="U128" s="9">
        <v>1</v>
      </c>
      <c r="V128" s="9">
        <v>2</v>
      </c>
      <c r="W128" s="9">
        <v>2</v>
      </c>
      <c r="X128" s="9">
        <v>2</v>
      </c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>
        <v>18676.14</v>
      </c>
      <c r="AS128" s="9">
        <f t="shared" si="4"/>
        <v>130732.98</v>
      </c>
      <c r="AT128" s="9">
        <f t="shared" si="3"/>
        <v>146420.9376</v>
      </c>
      <c r="AU128" s="8" t="s">
        <v>109</v>
      </c>
      <c r="AV128" s="11">
        <v>2014</v>
      </c>
      <c r="AW128" s="12"/>
      <c r="AX128" s="56" t="s">
        <v>464</v>
      </c>
      <c r="AY128" s="127"/>
      <c r="AZ128" s="128"/>
      <c r="BA128" s="128"/>
      <c r="BB128" s="127"/>
      <c r="BC128" s="127"/>
      <c r="BD128" s="127"/>
      <c r="BF128" s="130"/>
      <c r="BG128" s="130"/>
      <c r="BH128" s="130"/>
      <c r="BI128" s="130"/>
      <c r="BJ128" s="130"/>
      <c r="BK128" s="130"/>
      <c r="BL128" s="130"/>
      <c r="BM128" s="130"/>
      <c r="BN128" s="130"/>
      <c r="BO128" s="130"/>
      <c r="BP128" s="130"/>
      <c r="BQ128" s="130"/>
      <c r="BR128" s="130"/>
      <c r="BS128" s="130"/>
      <c r="BT128" s="130"/>
      <c r="BU128" s="130"/>
      <c r="BV128" s="130"/>
      <c r="BW128" s="130"/>
      <c r="BX128" s="130"/>
      <c r="BY128" s="130"/>
      <c r="BZ128" s="130"/>
      <c r="CA128" s="130"/>
      <c r="CB128" s="130"/>
      <c r="CC128" s="130"/>
      <c r="CD128" s="130"/>
      <c r="CE128" s="130"/>
      <c r="CF128" s="130"/>
      <c r="CG128" s="130"/>
      <c r="CH128" s="130"/>
      <c r="CI128" s="130"/>
      <c r="CJ128" s="130"/>
      <c r="CK128" s="130"/>
      <c r="CL128" s="130"/>
      <c r="CM128" s="130"/>
      <c r="CN128" s="130"/>
      <c r="CO128" s="130"/>
      <c r="CP128" s="130"/>
      <c r="CQ128" s="130"/>
      <c r="CR128" s="130"/>
      <c r="CS128" s="130"/>
      <c r="CT128" s="130"/>
      <c r="CU128" s="130"/>
      <c r="CV128" s="130"/>
      <c r="CW128" s="130"/>
      <c r="CX128" s="130"/>
      <c r="CY128" s="130"/>
      <c r="CZ128" s="130"/>
      <c r="DA128" s="130"/>
      <c r="DB128" s="130"/>
      <c r="DC128" s="130"/>
      <c r="DD128" s="130"/>
      <c r="DE128" s="130"/>
      <c r="DF128" s="130"/>
      <c r="DG128" s="130"/>
      <c r="DH128" s="130"/>
      <c r="DI128" s="130"/>
      <c r="DJ128" s="130"/>
      <c r="DK128" s="130"/>
      <c r="DL128" s="130"/>
      <c r="DM128" s="130"/>
      <c r="DN128" s="130"/>
      <c r="DO128" s="130"/>
      <c r="DP128" s="130"/>
      <c r="DQ128" s="130"/>
      <c r="DR128" s="130"/>
      <c r="DS128" s="130"/>
      <c r="DT128" s="130"/>
      <c r="DU128" s="130"/>
      <c r="DV128" s="130"/>
      <c r="DW128" s="130"/>
      <c r="DX128" s="130"/>
      <c r="DY128" s="130"/>
      <c r="DZ128" s="130"/>
      <c r="EA128" s="130"/>
      <c r="EB128" s="130"/>
      <c r="EC128" s="130"/>
      <c r="ED128" s="130"/>
      <c r="EE128" s="130"/>
      <c r="EF128" s="130"/>
      <c r="EG128" s="130"/>
      <c r="EH128" s="130"/>
      <c r="EI128" s="130"/>
      <c r="EJ128" s="130"/>
      <c r="EK128" s="130"/>
      <c r="EL128" s="130"/>
      <c r="EM128" s="130"/>
      <c r="EN128" s="130"/>
      <c r="EO128" s="130"/>
      <c r="EP128" s="130"/>
      <c r="EQ128" s="130"/>
      <c r="ER128" s="130"/>
      <c r="ES128" s="130"/>
      <c r="ET128" s="130"/>
      <c r="EU128" s="130"/>
      <c r="EV128" s="130"/>
      <c r="EW128" s="130"/>
      <c r="EX128" s="130"/>
      <c r="EY128" s="130"/>
      <c r="EZ128" s="130"/>
      <c r="FA128" s="130"/>
      <c r="FB128" s="130"/>
      <c r="FC128" s="130"/>
      <c r="FD128" s="130"/>
      <c r="FE128" s="130"/>
      <c r="FF128" s="130"/>
      <c r="FG128" s="130"/>
      <c r="FH128" s="130"/>
      <c r="FI128" s="130"/>
      <c r="FJ128" s="130"/>
      <c r="FK128" s="130"/>
      <c r="FL128" s="130"/>
      <c r="FM128" s="130"/>
      <c r="FN128" s="130"/>
      <c r="FO128" s="130"/>
      <c r="FP128" s="130"/>
      <c r="FQ128" s="130"/>
      <c r="FR128" s="130"/>
      <c r="FS128" s="130"/>
      <c r="FT128" s="130"/>
      <c r="FU128" s="130"/>
      <c r="FV128" s="130"/>
      <c r="FW128" s="130"/>
      <c r="FX128" s="130"/>
      <c r="FY128" s="130"/>
      <c r="FZ128" s="130"/>
      <c r="GA128" s="130"/>
      <c r="GB128" s="130"/>
      <c r="GC128" s="130"/>
      <c r="GD128" s="130"/>
      <c r="GE128" s="130"/>
      <c r="GF128" s="130"/>
      <c r="GG128" s="130"/>
      <c r="GH128" s="130"/>
      <c r="GI128" s="130"/>
      <c r="GJ128" s="130"/>
      <c r="GK128" s="130"/>
      <c r="GL128" s="130"/>
      <c r="GM128" s="130"/>
      <c r="GN128" s="130"/>
      <c r="GO128" s="130"/>
      <c r="GP128" s="130"/>
      <c r="GQ128" s="130"/>
      <c r="GR128" s="130"/>
      <c r="GS128" s="130"/>
      <c r="GT128" s="130"/>
      <c r="GU128" s="130"/>
      <c r="GV128" s="130"/>
      <c r="GW128" s="130"/>
      <c r="GX128" s="130"/>
      <c r="GY128" s="130"/>
      <c r="GZ128" s="130"/>
      <c r="HA128" s="130"/>
      <c r="HB128" s="130"/>
      <c r="HC128" s="130"/>
      <c r="HD128" s="130"/>
      <c r="HE128" s="130"/>
      <c r="HF128" s="130"/>
      <c r="HG128" s="130"/>
      <c r="HH128" s="130"/>
      <c r="HI128" s="130"/>
      <c r="HJ128" s="130"/>
      <c r="HK128" s="130"/>
      <c r="HL128" s="130"/>
      <c r="HM128" s="130"/>
      <c r="HN128" s="130"/>
      <c r="HO128" s="130"/>
      <c r="HP128" s="130"/>
      <c r="HQ128" s="130"/>
      <c r="HR128" s="130"/>
      <c r="HS128" s="130"/>
      <c r="HT128" s="130"/>
      <c r="HU128" s="130"/>
      <c r="HV128" s="130"/>
      <c r="HW128" s="130"/>
      <c r="HX128" s="130"/>
      <c r="HY128" s="130"/>
      <c r="HZ128" s="130"/>
      <c r="IA128" s="130"/>
      <c r="IB128" s="130"/>
      <c r="IC128" s="130"/>
      <c r="ID128" s="130"/>
      <c r="IE128" s="130"/>
      <c r="IF128" s="130"/>
      <c r="IG128" s="130"/>
      <c r="IH128" s="130"/>
    </row>
    <row r="129" spans="1:242" s="129" customFormat="1" x14ac:dyDescent="0.2">
      <c r="A129" s="13">
        <v>104</v>
      </c>
      <c r="B129" s="7" t="s">
        <v>110</v>
      </c>
      <c r="C129" s="8" t="s">
        <v>424</v>
      </c>
      <c r="D129" s="8" t="s">
        <v>9</v>
      </c>
      <c r="E129" s="8" t="s">
        <v>250</v>
      </c>
      <c r="F129" s="8">
        <v>270000017</v>
      </c>
      <c r="G129" s="8" t="s">
        <v>251</v>
      </c>
      <c r="H129" s="8" t="s">
        <v>252</v>
      </c>
      <c r="I129" s="8" t="s">
        <v>253</v>
      </c>
      <c r="J129" s="8" t="s">
        <v>10</v>
      </c>
      <c r="K129" s="8">
        <v>100</v>
      </c>
      <c r="L129" s="8" t="s">
        <v>117</v>
      </c>
      <c r="M129" s="8" t="s">
        <v>106</v>
      </c>
      <c r="N129" s="8" t="s">
        <v>107</v>
      </c>
      <c r="O129" s="8" t="s">
        <v>108</v>
      </c>
      <c r="P129" s="8" t="s">
        <v>118</v>
      </c>
      <c r="Q129" s="9"/>
      <c r="R129" s="9"/>
      <c r="S129" s="9"/>
      <c r="T129" s="9">
        <v>23</v>
      </c>
      <c r="U129" s="9">
        <v>8</v>
      </c>
      <c r="V129" s="9">
        <v>8</v>
      </c>
      <c r="W129" s="9">
        <v>8</v>
      </c>
      <c r="X129" s="9">
        <v>8</v>
      </c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>
        <v>13728.63</v>
      </c>
      <c r="AS129" s="9">
        <f t="shared" si="4"/>
        <v>755074.64999999991</v>
      </c>
      <c r="AT129" s="9">
        <f t="shared" si="3"/>
        <v>845683.60800000001</v>
      </c>
      <c r="AU129" s="10" t="s">
        <v>109</v>
      </c>
      <c r="AV129" s="11">
        <v>2014</v>
      </c>
      <c r="AW129" s="12"/>
      <c r="AX129" s="56" t="s">
        <v>464</v>
      </c>
      <c r="AY129" s="127"/>
      <c r="AZ129" s="128"/>
      <c r="BA129" s="128"/>
      <c r="BB129" s="127"/>
      <c r="BC129" s="127"/>
      <c r="BD129" s="127"/>
      <c r="BF129" s="130"/>
      <c r="BG129" s="130"/>
      <c r="BH129" s="130"/>
      <c r="BI129" s="130"/>
      <c r="BJ129" s="130"/>
      <c r="BK129" s="130"/>
      <c r="BL129" s="130"/>
      <c r="BM129" s="130"/>
      <c r="BN129" s="130"/>
      <c r="BO129" s="130"/>
      <c r="BP129" s="130"/>
      <c r="BQ129" s="130"/>
      <c r="BR129" s="130"/>
      <c r="BS129" s="130"/>
      <c r="BT129" s="130"/>
      <c r="BU129" s="130"/>
      <c r="BV129" s="130"/>
      <c r="BW129" s="130"/>
      <c r="BX129" s="130"/>
      <c r="BY129" s="130"/>
      <c r="BZ129" s="130"/>
      <c r="CA129" s="130"/>
      <c r="CB129" s="130"/>
      <c r="CC129" s="130"/>
      <c r="CD129" s="130"/>
      <c r="CE129" s="130"/>
      <c r="CF129" s="130"/>
      <c r="CG129" s="130"/>
      <c r="CH129" s="130"/>
      <c r="CI129" s="130"/>
      <c r="CJ129" s="130"/>
      <c r="CK129" s="130"/>
      <c r="CL129" s="130"/>
      <c r="CM129" s="130"/>
      <c r="CN129" s="130"/>
      <c r="CO129" s="130"/>
      <c r="CP129" s="130"/>
      <c r="CQ129" s="130"/>
      <c r="CR129" s="130"/>
      <c r="CS129" s="130"/>
      <c r="CT129" s="130"/>
      <c r="CU129" s="130"/>
      <c r="CV129" s="130"/>
      <c r="CW129" s="130"/>
      <c r="CX129" s="130"/>
      <c r="CY129" s="130"/>
      <c r="CZ129" s="130"/>
      <c r="DA129" s="130"/>
      <c r="DB129" s="130"/>
      <c r="DC129" s="130"/>
      <c r="DD129" s="130"/>
      <c r="DE129" s="130"/>
      <c r="DF129" s="130"/>
      <c r="DG129" s="130"/>
      <c r="DH129" s="130"/>
      <c r="DI129" s="130"/>
      <c r="DJ129" s="130"/>
      <c r="DK129" s="130"/>
      <c r="DL129" s="130"/>
      <c r="DM129" s="130"/>
      <c r="DN129" s="130"/>
      <c r="DO129" s="130"/>
      <c r="DP129" s="130"/>
      <c r="DQ129" s="130"/>
      <c r="DR129" s="130"/>
      <c r="DS129" s="130"/>
      <c r="DT129" s="130"/>
      <c r="DU129" s="130"/>
      <c r="DV129" s="130"/>
      <c r="DW129" s="130"/>
      <c r="DX129" s="130"/>
      <c r="DY129" s="130"/>
      <c r="DZ129" s="130"/>
      <c r="EA129" s="130"/>
      <c r="EB129" s="130"/>
      <c r="EC129" s="130"/>
      <c r="ED129" s="130"/>
      <c r="EE129" s="130"/>
      <c r="EF129" s="130"/>
      <c r="EG129" s="130"/>
      <c r="EH129" s="130"/>
      <c r="EI129" s="130"/>
      <c r="EJ129" s="130"/>
      <c r="EK129" s="130"/>
      <c r="EL129" s="130"/>
      <c r="EM129" s="130"/>
      <c r="EN129" s="130"/>
      <c r="EO129" s="130"/>
      <c r="EP129" s="130"/>
      <c r="EQ129" s="130"/>
      <c r="ER129" s="130"/>
      <c r="ES129" s="130"/>
      <c r="ET129" s="130"/>
      <c r="EU129" s="130"/>
      <c r="EV129" s="130"/>
      <c r="EW129" s="130"/>
      <c r="EX129" s="130"/>
      <c r="EY129" s="130"/>
      <c r="EZ129" s="130"/>
      <c r="FA129" s="130"/>
      <c r="FB129" s="130"/>
      <c r="FC129" s="130"/>
      <c r="FD129" s="130"/>
      <c r="FE129" s="130"/>
      <c r="FF129" s="130"/>
      <c r="FG129" s="130"/>
      <c r="FH129" s="130"/>
      <c r="FI129" s="130"/>
      <c r="FJ129" s="130"/>
      <c r="FK129" s="130"/>
      <c r="FL129" s="130"/>
      <c r="FM129" s="130"/>
      <c r="FN129" s="130"/>
      <c r="FO129" s="130"/>
      <c r="FP129" s="130"/>
      <c r="FQ129" s="130"/>
      <c r="FR129" s="130"/>
      <c r="FS129" s="130"/>
      <c r="FT129" s="130"/>
      <c r="FU129" s="130"/>
      <c r="FV129" s="130"/>
      <c r="FW129" s="130"/>
      <c r="FX129" s="130"/>
      <c r="FY129" s="130"/>
      <c r="FZ129" s="130"/>
      <c r="GA129" s="130"/>
      <c r="GB129" s="130"/>
      <c r="GC129" s="130"/>
      <c r="GD129" s="130"/>
      <c r="GE129" s="130"/>
      <c r="GF129" s="130"/>
      <c r="GG129" s="130"/>
      <c r="GH129" s="130"/>
      <c r="GI129" s="130"/>
      <c r="GJ129" s="130"/>
      <c r="GK129" s="130"/>
      <c r="GL129" s="130"/>
      <c r="GM129" s="130"/>
      <c r="GN129" s="130"/>
      <c r="GO129" s="130"/>
      <c r="GP129" s="130"/>
      <c r="GQ129" s="130"/>
      <c r="GR129" s="130"/>
      <c r="GS129" s="130"/>
      <c r="GT129" s="130"/>
      <c r="GU129" s="130"/>
      <c r="GV129" s="130"/>
      <c r="GW129" s="130"/>
      <c r="GX129" s="130"/>
      <c r="GY129" s="130"/>
      <c r="GZ129" s="130"/>
      <c r="HA129" s="130"/>
      <c r="HB129" s="130"/>
      <c r="HC129" s="130"/>
      <c r="HD129" s="130"/>
      <c r="HE129" s="130"/>
      <c r="HF129" s="130"/>
      <c r="HG129" s="130"/>
      <c r="HH129" s="130"/>
      <c r="HI129" s="130"/>
      <c r="HJ129" s="130"/>
      <c r="HK129" s="130"/>
      <c r="HL129" s="130"/>
      <c r="HM129" s="130"/>
      <c r="HN129" s="130"/>
      <c r="HO129" s="130"/>
      <c r="HP129" s="130"/>
      <c r="HQ129" s="130"/>
      <c r="HR129" s="130"/>
      <c r="HS129" s="130"/>
      <c r="HT129" s="130"/>
      <c r="HU129" s="130"/>
      <c r="HV129" s="130"/>
      <c r="HW129" s="130"/>
      <c r="HX129" s="130"/>
      <c r="HY129" s="130"/>
      <c r="HZ129" s="130"/>
      <c r="IA129" s="130"/>
      <c r="IB129" s="130"/>
      <c r="IC129" s="130"/>
      <c r="ID129" s="130"/>
      <c r="IE129" s="130"/>
      <c r="IF129" s="130"/>
      <c r="IG129" s="130"/>
      <c r="IH129" s="130"/>
    </row>
    <row r="130" spans="1:242" s="129" customFormat="1" x14ac:dyDescent="0.2">
      <c r="A130" s="13">
        <v>104</v>
      </c>
      <c r="B130" s="9" t="s">
        <v>110</v>
      </c>
      <c r="C130" s="8" t="s">
        <v>425</v>
      </c>
      <c r="D130" s="8" t="s">
        <v>9</v>
      </c>
      <c r="E130" s="8" t="s">
        <v>250</v>
      </c>
      <c r="F130" s="8">
        <v>270002357</v>
      </c>
      <c r="G130" s="8" t="s">
        <v>251</v>
      </c>
      <c r="H130" s="8" t="s">
        <v>252</v>
      </c>
      <c r="I130" s="8" t="s">
        <v>255</v>
      </c>
      <c r="J130" s="8" t="s">
        <v>10</v>
      </c>
      <c r="K130" s="8">
        <v>100</v>
      </c>
      <c r="L130" s="8" t="s">
        <v>117</v>
      </c>
      <c r="M130" s="8" t="s">
        <v>106</v>
      </c>
      <c r="N130" s="8" t="s">
        <v>107</v>
      </c>
      <c r="O130" s="8" t="s">
        <v>108</v>
      </c>
      <c r="P130" s="8" t="s">
        <v>118</v>
      </c>
      <c r="Q130" s="9"/>
      <c r="R130" s="9"/>
      <c r="S130" s="9"/>
      <c r="T130" s="9">
        <v>538</v>
      </c>
      <c r="U130" s="9">
        <v>731</v>
      </c>
      <c r="V130" s="9">
        <v>731</v>
      </c>
      <c r="W130" s="9">
        <v>731</v>
      </c>
      <c r="X130" s="9">
        <v>731</v>
      </c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>
        <v>13728.63</v>
      </c>
      <c r="AS130" s="9">
        <f t="shared" si="4"/>
        <v>47528517.059999995</v>
      </c>
      <c r="AT130" s="9">
        <f t="shared" si="3"/>
        <v>53231939.107199997</v>
      </c>
      <c r="AU130" s="10" t="s">
        <v>109</v>
      </c>
      <c r="AV130" s="11">
        <v>2014</v>
      </c>
      <c r="AW130" s="12"/>
      <c r="AX130" s="56" t="s">
        <v>464</v>
      </c>
      <c r="AY130" s="127"/>
      <c r="AZ130" s="128"/>
      <c r="BA130" s="128"/>
      <c r="BB130" s="127"/>
      <c r="BC130" s="127"/>
      <c r="BD130" s="127"/>
      <c r="BF130" s="130"/>
      <c r="BG130" s="130"/>
      <c r="BH130" s="130"/>
      <c r="BI130" s="130"/>
      <c r="BJ130" s="130"/>
      <c r="BK130" s="130"/>
      <c r="BL130" s="130"/>
      <c r="BM130" s="130"/>
      <c r="BN130" s="130"/>
      <c r="BO130" s="130"/>
      <c r="BP130" s="130"/>
      <c r="BQ130" s="130"/>
      <c r="BR130" s="130"/>
      <c r="BS130" s="130"/>
      <c r="BT130" s="130"/>
      <c r="BU130" s="130"/>
      <c r="BV130" s="130"/>
      <c r="BW130" s="130"/>
      <c r="BX130" s="130"/>
      <c r="BY130" s="130"/>
      <c r="BZ130" s="130"/>
      <c r="CA130" s="130"/>
      <c r="CB130" s="130"/>
      <c r="CC130" s="130"/>
      <c r="CD130" s="130"/>
      <c r="CE130" s="130"/>
      <c r="CF130" s="130"/>
      <c r="CG130" s="130"/>
      <c r="CH130" s="130"/>
      <c r="CI130" s="130"/>
      <c r="CJ130" s="130"/>
      <c r="CK130" s="130"/>
      <c r="CL130" s="130"/>
      <c r="CM130" s="130"/>
      <c r="CN130" s="130"/>
      <c r="CO130" s="130"/>
      <c r="CP130" s="130"/>
      <c r="CQ130" s="130"/>
      <c r="CR130" s="130"/>
      <c r="CS130" s="130"/>
      <c r="CT130" s="130"/>
      <c r="CU130" s="130"/>
      <c r="CV130" s="130"/>
      <c r="CW130" s="130"/>
      <c r="CX130" s="130"/>
      <c r="CY130" s="130"/>
      <c r="CZ130" s="130"/>
      <c r="DA130" s="130"/>
      <c r="DB130" s="130"/>
      <c r="DC130" s="130"/>
      <c r="DD130" s="130"/>
      <c r="DE130" s="130"/>
      <c r="DF130" s="130"/>
      <c r="DG130" s="130"/>
      <c r="DH130" s="130"/>
      <c r="DI130" s="130"/>
      <c r="DJ130" s="130"/>
      <c r="DK130" s="130"/>
      <c r="DL130" s="130"/>
      <c r="DM130" s="130"/>
      <c r="DN130" s="130"/>
      <c r="DO130" s="130"/>
      <c r="DP130" s="130"/>
      <c r="DQ130" s="130"/>
      <c r="DR130" s="130"/>
      <c r="DS130" s="130"/>
      <c r="DT130" s="130"/>
      <c r="DU130" s="130"/>
      <c r="DV130" s="130"/>
      <c r="DW130" s="130"/>
      <c r="DX130" s="130"/>
      <c r="DY130" s="130"/>
      <c r="DZ130" s="130"/>
      <c r="EA130" s="130"/>
      <c r="EB130" s="130"/>
      <c r="EC130" s="130"/>
      <c r="ED130" s="130"/>
      <c r="EE130" s="130"/>
      <c r="EF130" s="130"/>
      <c r="EG130" s="130"/>
      <c r="EH130" s="130"/>
      <c r="EI130" s="130"/>
      <c r="EJ130" s="130"/>
      <c r="EK130" s="130"/>
      <c r="EL130" s="130"/>
      <c r="EM130" s="130"/>
      <c r="EN130" s="130"/>
      <c r="EO130" s="130"/>
      <c r="EP130" s="130"/>
      <c r="EQ130" s="130"/>
      <c r="ER130" s="130"/>
      <c r="ES130" s="130"/>
      <c r="ET130" s="130"/>
      <c r="EU130" s="130"/>
      <c r="EV130" s="130"/>
      <c r="EW130" s="130"/>
      <c r="EX130" s="130"/>
      <c r="EY130" s="130"/>
      <c r="EZ130" s="130"/>
      <c r="FA130" s="130"/>
      <c r="FB130" s="130"/>
      <c r="FC130" s="130"/>
      <c r="FD130" s="130"/>
      <c r="FE130" s="130"/>
      <c r="FF130" s="130"/>
      <c r="FG130" s="130"/>
      <c r="FH130" s="130"/>
      <c r="FI130" s="130"/>
      <c r="FJ130" s="130"/>
      <c r="FK130" s="130"/>
      <c r="FL130" s="130"/>
      <c r="FM130" s="130"/>
      <c r="FN130" s="130"/>
      <c r="FO130" s="130"/>
      <c r="FP130" s="130"/>
      <c r="FQ130" s="130"/>
      <c r="FR130" s="130"/>
      <c r="FS130" s="130"/>
      <c r="FT130" s="130"/>
      <c r="FU130" s="130"/>
      <c r="FV130" s="130"/>
      <c r="FW130" s="130"/>
      <c r="FX130" s="130"/>
      <c r="FY130" s="130"/>
      <c r="FZ130" s="130"/>
      <c r="GA130" s="130"/>
      <c r="GB130" s="130"/>
      <c r="GC130" s="130"/>
      <c r="GD130" s="130"/>
      <c r="GE130" s="130"/>
      <c r="GF130" s="130"/>
      <c r="GG130" s="130"/>
      <c r="GH130" s="130"/>
      <c r="GI130" s="130"/>
      <c r="GJ130" s="130"/>
      <c r="GK130" s="130"/>
      <c r="GL130" s="130"/>
      <c r="GM130" s="130"/>
      <c r="GN130" s="130"/>
      <c r="GO130" s="130"/>
      <c r="GP130" s="130"/>
      <c r="GQ130" s="130"/>
      <c r="GR130" s="130"/>
      <c r="GS130" s="130"/>
      <c r="GT130" s="130"/>
      <c r="GU130" s="130"/>
      <c r="GV130" s="130"/>
      <c r="GW130" s="130"/>
      <c r="GX130" s="130"/>
      <c r="GY130" s="130"/>
      <c r="GZ130" s="130"/>
      <c r="HA130" s="130"/>
      <c r="HB130" s="130"/>
      <c r="HC130" s="130"/>
      <c r="HD130" s="130"/>
      <c r="HE130" s="130"/>
      <c r="HF130" s="130"/>
      <c r="HG130" s="130"/>
      <c r="HH130" s="130"/>
      <c r="HI130" s="130"/>
      <c r="HJ130" s="130"/>
      <c r="HK130" s="130"/>
      <c r="HL130" s="130"/>
      <c r="HM130" s="130"/>
      <c r="HN130" s="130"/>
      <c r="HO130" s="130"/>
      <c r="HP130" s="130"/>
      <c r="HQ130" s="130"/>
      <c r="HR130" s="130"/>
      <c r="HS130" s="130"/>
      <c r="HT130" s="130"/>
      <c r="HU130" s="130"/>
      <c r="HV130" s="130"/>
      <c r="HW130" s="130"/>
      <c r="HX130" s="130"/>
      <c r="HY130" s="130"/>
      <c r="HZ130" s="130"/>
      <c r="IA130" s="130"/>
      <c r="IB130" s="130"/>
      <c r="IC130" s="130"/>
      <c r="ID130" s="130"/>
      <c r="IE130" s="130"/>
      <c r="IF130" s="130"/>
      <c r="IG130" s="130"/>
      <c r="IH130" s="130"/>
    </row>
    <row r="131" spans="1:242" s="129" customFormat="1" ht="12.75" customHeight="1" x14ac:dyDescent="0.2">
      <c r="A131" s="13">
        <v>104</v>
      </c>
      <c r="B131" s="9" t="s">
        <v>110</v>
      </c>
      <c r="C131" s="8" t="s">
        <v>426</v>
      </c>
      <c r="D131" s="8" t="s">
        <v>9</v>
      </c>
      <c r="E131" s="8" t="s">
        <v>250</v>
      </c>
      <c r="F131" s="8">
        <v>270002358</v>
      </c>
      <c r="G131" s="8" t="s">
        <v>251</v>
      </c>
      <c r="H131" s="8" t="s">
        <v>252</v>
      </c>
      <c r="I131" s="8" t="s">
        <v>257</v>
      </c>
      <c r="J131" s="8" t="s">
        <v>10</v>
      </c>
      <c r="K131" s="8">
        <v>50</v>
      </c>
      <c r="L131" s="8" t="s">
        <v>117</v>
      </c>
      <c r="M131" s="8" t="s">
        <v>106</v>
      </c>
      <c r="N131" s="8" t="s">
        <v>107</v>
      </c>
      <c r="O131" s="8" t="s">
        <v>108</v>
      </c>
      <c r="P131" s="8" t="s">
        <v>118</v>
      </c>
      <c r="Q131" s="9"/>
      <c r="R131" s="9"/>
      <c r="S131" s="9"/>
      <c r="T131" s="9">
        <v>758</v>
      </c>
      <c r="U131" s="9">
        <v>1202</v>
      </c>
      <c r="V131" s="9">
        <v>1188</v>
      </c>
      <c r="W131" s="9">
        <v>1202</v>
      </c>
      <c r="X131" s="9">
        <v>1202</v>
      </c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>
        <v>13728.63</v>
      </c>
      <c r="AS131" s="9">
        <f t="shared" si="4"/>
        <v>76221353.75999999</v>
      </c>
      <c r="AT131" s="9">
        <f t="shared" si="3"/>
        <v>85367916.211199999</v>
      </c>
      <c r="AU131" s="10" t="s">
        <v>109</v>
      </c>
      <c r="AV131" s="11">
        <v>2014</v>
      </c>
      <c r="AW131" s="12"/>
      <c r="AX131" s="56" t="s">
        <v>464</v>
      </c>
      <c r="AY131" s="127"/>
      <c r="AZ131" s="128"/>
      <c r="BA131" s="128"/>
      <c r="BB131" s="127"/>
      <c r="BC131" s="127"/>
      <c r="BD131" s="127"/>
      <c r="BF131" s="130"/>
      <c r="BG131" s="130"/>
      <c r="BH131" s="130"/>
      <c r="BI131" s="130"/>
      <c r="BJ131" s="130"/>
      <c r="BK131" s="130"/>
      <c r="BL131" s="130"/>
      <c r="BM131" s="130"/>
      <c r="BN131" s="130"/>
      <c r="BO131" s="130"/>
      <c r="BP131" s="130"/>
      <c r="BQ131" s="130"/>
      <c r="BR131" s="130"/>
      <c r="BS131" s="130"/>
      <c r="BT131" s="130"/>
      <c r="BU131" s="130"/>
      <c r="BV131" s="130"/>
      <c r="BW131" s="130"/>
      <c r="BX131" s="130"/>
      <c r="BY131" s="130"/>
      <c r="BZ131" s="130"/>
      <c r="CA131" s="130"/>
      <c r="CB131" s="130"/>
      <c r="CC131" s="130"/>
      <c r="CD131" s="130"/>
      <c r="CE131" s="130"/>
      <c r="CF131" s="130"/>
      <c r="CG131" s="130"/>
      <c r="CH131" s="130"/>
      <c r="CI131" s="130"/>
      <c r="CJ131" s="130"/>
      <c r="CK131" s="130"/>
      <c r="CL131" s="130"/>
      <c r="CM131" s="130"/>
      <c r="CN131" s="130"/>
      <c r="CO131" s="130"/>
      <c r="CP131" s="130"/>
      <c r="CQ131" s="130"/>
      <c r="CR131" s="130"/>
      <c r="CS131" s="130"/>
      <c r="CT131" s="130"/>
      <c r="CU131" s="130"/>
      <c r="CV131" s="130"/>
      <c r="CW131" s="130"/>
      <c r="CX131" s="130"/>
      <c r="CY131" s="130"/>
      <c r="CZ131" s="130"/>
      <c r="DA131" s="130"/>
      <c r="DB131" s="130"/>
      <c r="DC131" s="130"/>
      <c r="DD131" s="130"/>
      <c r="DE131" s="130"/>
      <c r="DF131" s="130"/>
      <c r="DG131" s="130"/>
      <c r="DH131" s="130"/>
      <c r="DI131" s="130"/>
      <c r="DJ131" s="130"/>
      <c r="DK131" s="130"/>
      <c r="DL131" s="130"/>
      <c r="DM131" s="130"/>
      <c r="DN131" s="130"/>
      <c r="DO131" s="130"/>
      <c r="DP131" s="130"/>
      <c r="DQ131" s="130"/>
      <c r="DR131" s="130"/>
      <c r="DS131" s="130"/>
      <c r="DT131" s="130"/>
      <c r="DU131" s="130"/>
      <c r="DV131" s="130"/>
      <c r="DW131" s="130"/>
      <c r="DX131" s="130"/>
      <c r="DY131" s="130"/>
      <c r="DZ131" s="130"/>
      <c r="EA131" s="130"/>
      <c r="EB131" s="130"/>
      <c r="EC131" s="130"/>
      <c r="ED131" s="130"/>
      <c r="EE131" s="130"/>
      <c r="EF131" s="130"/>
      <c r="EG131" s="130"/>
      <c r="EH131" s="130"/>
      <c r="EI131" s="130"/>
      <c r="EJ131" s="130"/>
      <c r="EK131" s="130"/>
      <c r="EL131" s="130"/>
      <c r="EM131" s="130"/>
      <c r="EN131" s="130"/>
      <c r="EO131" s="130"/>
      <c r="EP131" s="130"/>
      <c r="EQ131" s="130"/>
      <c r="ER131" s="130"/>
      <c r="ES131" s="130"/>
      <c r="ET131" s="130"/>
      <c r="EU131" s="130"/>
      <c r="EV131" s="130"/>
      <c r="EW131" s="130"/>
      <c r="EX131" s="130"/>
      <c r="EY131" s="130"/>
      <c r="EZ131" s="130"/>
      <c r="FA131" s="130"/>
      <c r="FB131" s="130"/>
      <c r="FC131" s="130"/>
      <c r="FD131" s="130"/>
      <c r="FE131" s="130"/>
      <c r="FF131" s="130"/>
      <c r="FG131" s="130"/>
      <c r="FH131" s="130"/>
      <c r="FI131" s="130"/>
      <c r="FJ131" s="130"/>
      <c r="FK131" s="130"/>
      <c r="FL131" s="130"/>
      <c r="FM131" s="130"/>
      <c r="FN131" s="130"/>
      <c r="FO131" s="130"/>
      <c r="FP131" s="130"/>
      <c r="FQ131" s="130"/>
      <c r="FR131" s="130"/>
      <c r="FS131" s="130"/>
      <c r="FT131" s="130"/>
      <c r="FU131" s="130"/>
      <c r="FV131" s="130"/>
      <c r="FW131" s="130"/>
      <c r="FX131" s="130"/>
      <c r="FY131" s="130"/>
      <c r="FZ131" s="130"/>
      <c r="GA131" s="130"/>
      <c r="GB131" s="130"/>
      <c r="GC131" s="130"/>
      <c r="GD131" s="130"/>
      <c r="GE131" s="130"/>
      <c r="GF131" s="130"/>
      <c r="GG131" s="130"/>
      <c r="GH131" s="130"/>
      <c r="GI131" s="130"/>
      <c r="GJ131" s="130"/>
      <c r="GK131" s="130"/>
      <c r="GL131" s="130"/>
      <c r="GM131" s="130"/>
      <c r="GN131" s="130"/>
      <c r="GO131" s="130"/>
      <c r="GP131" s="130"/>
      <c r="GQ131" s="130"/>
      <c r="GR131" s="130"/>
      <c r="GS131" s="130"/>
      <c r="GT131" s="130"/>
      <c r="GU131" s="130"/>
      <c r="GV131" s="130"/>
      <c r="GW131" s="130"/>
      <c r="GX131" s="130"/>
      <c r="GY131" s="130"/>
      <c r="GZ131" s="130"/>
      <c r="HA131" s="130"/>
      <c r="HB131" s="130"/>
      <c r="HC131" s="130"/>
      <c r="HD131" s="130"/>
      <c r="HE131" s="130"/>
      <c r="HF131" s="130"/>
      <c r="HG131" s="130"/>
      <c r="HH131" s="130"/>
      <c r="HI131" s="130"/>
      <c r="HJ131" s="130"/>
      <c r="HK131" s="130"/>
      <c r="HL131" s="130"/>
      <c r="HM131" s="130"/>
      <c r="HN131" s="130"/>
      <c r="HO131" s="130"/>
      <c r="HP131" s="130"/>
      <c r="HQ131" s="130"/>
      <c r="HR131" s="130"/>
      <c r="HS131" s="130"/>
      <c r="HT131" s="130"/>
      <c r="HU131" s="130"/>
      <c r="HV131" s="130"/>
      <c r="HW131" s="130"/>
      <c r="HX131" s="130"/>
      <c r="HY131" s="130"/>
      <c r="HZ131" s="130"/>
      <c r="IA131" s="130"/>
      <c r="IB131" s="130"/>
      <c r="IC131" s="130"/>
      <c r="ID131" s="130"/>
      <c r="IE131" s="130"/>
      <c r="IF131" s="130"/>
      <c r="IG131" s="130"/>
      <c r="IH131" s="130"/>
    </row>
    <row r="132" spans="1:242" s="129" customFormat="1" ht="12.75" customHeight="1" x14ac:dyDescent="0.2">
      <c r="A132" s="13">
        <v>104</v>
      </c>
      <c r="B132" s="9" t="s">
        <v>110</v>
      </c>
      <c r="C132" s="8" t="s">
        <v>427</v>
      </c>
      <c r="D132" s="8" t="s">
        <v>9</v>
      </c>
      <c r="E132" s="8" t="s">
        <v>250</v>
      </c>
      <c r="F132" s="8">
        <v>270002359</v>
      </c>
      <c r="G132" s="8" t="s">
        <v>251</v>
      </c>
      <c r="H132" s="8" t="s">
        <v>252</v>
      </c>
      <c r="I132" s="8" t="s">
        <v>259</v>
      </c>
      <c r="J132" s="8" t="s">
        <v>10</v>
      </c>
      <c r="K132" s="8">
        <v>50</v>
      </c>
      <c r="L132" s="8" t="s">
        <v>117</v>
      </c>
      <c r="M132" s="8" t="s">
        <v>106</v>
      </c>
      <c r="N132" s="8" t="s">
        <v>107</v>
      </c>
      <c r="O132" s="8" t="s">
        <v>108</v>
      </c>
      <c r="P132" s="8" t="s">
        <v>118</v>
      </c>
      <c r="Q132" s="9"/>
      <c r="R132" s="9"/>
      <c r="S132" s="9"/>
      <c r="T132" s="9">
        <v>571</v>
      </c>
      <c r="U132" s="9">
        <v>1064</v>
      </c>
      <c r="V132" s="9">
        <v>599</v>
      </c>
      <c r="W132" s="9">
        <v>1064</v>
      </c>
      <c r="X132" s="9">
        <v>1064</v>
      </c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>
        <v>13728.63</v>
      </c>
      <c r="AS132" s="9">
        <f t="shared" si="4"/>
        <v>59884284.059999995</v>
      </c>
      <c r="AT132" s="9">
        <f t="shared" si="3"/>
        <v>67070398.147200003</v>
      </c>
      <c r="AU132" s="10" t="s">
        <v>109</v>
      </c>
      <c r="AV132" s="11">
        <v>2014</v>
      </c>
      <c r="AW132" s="12"/>
      <c r="AX132" s="56" t="s">
        <v>464</v>
      </c>
      <c r="AY132" s="127"/>
      <c r="AZ132" s="128"/>
      <c r="BA132" s="128"/>
      <c r="BB132" s="127"/>
      <c r="BC132" s="127"/>
      <c r="BD132" s="127"/>
      <c r="BF132" s="130"/>
      <c r="BG132" s="130"/>
      <c r="BH132" s="130"/>
      <c r="BI132" s="130"/>
      <c r="BJ132" s="130"/>
      <c r="BK132" s="130"/>
      <c r="BL132" s="130"/>
      <c r="BM132" s="130"/>
      <c r="BN132" s="130"/>
      <c r="BO132" s="130"/>
      <c r="BP132" s="130"/>
      <c r="BQ132" s="130"/>
      <c r="BR132" s="130"/>
      <c r="BS132" s="130"/>
      <c r="BT132" s="130"/>
      <c r="BU132" s="130"/>
      <c r="BV132" s="130"/>
      <c r="BW132" s="130"/>
      <c r="BX132" s="130"/>
      <c r="BY132" s="130"/>
      <c r="BZ132" s="130"/>
      <c r="CA132" s="130"/>
      <c r="CB132" s="130"/>
      <c r="CC132" s="130"/>
      <c r="CD132" s="130"/>
      <c r="CE132" s="130"/>
      <c r="CF132" s="130"/>
      <c r="CG132" s="130"/>
      <c r="CH132" s="130"/>
      <c r="CI132" s="130"/>
      <c r="CJ132" s="130"/>
      <c r="CK132" s="130"/>
      <c r="CL132" s="130"/>
      <c r="CM132" s="130"/>
      <c r="CN132" s="130"/>
      <c r="CO132" s="130"/>
      <c r="CP132" s="130"/>
      <c r="CQ132" s="130"/>
      <c r="CR132" s="130"/>
      <c r="CS132" s="130"/>
      <c r="CT132" s="130"/>
      <c r="CU132" s="130"/>
      <c r="CV132" s="130"/>
      <c r="CW132" s="130"/>
      <c r="CX132" s="130"/>
      <c r="CY132" s="130"/>
      <c r="CZ132" s="130"/>
      <c r="DA132" s="130"/>
      <c r="DB132" s="130"/>
      <c r="DC132" s="130"/>
      <c r="DD132" s="130"/>
      <c r="DE132" s="130"/>
      <c r="DF132" s="130"/>
      <c r="DG132" s="130"/>
      <c r="DH132" s="130"/>
      <c r="DI132" s="130"/>
      <c r="DJ132" s="130"/>
      <c r="DK132" s="130"/>
      <c r="DL132" s="130"/>
      <c r="DM132" s="130"/>
      <c r="DN132" s="130"/>
      <c r="DO132" s="130"/>
      <c r="DP132" s="130"/>
      <c r="DQ132" s="130"/>
      <c r="DR132" s="130"/>
      <c r="DS132" s="130"/>
      <c r="DT132" s="130"/>
      <c r="DU132" s="130"/>
      <c r="DV132" s="130"/>
      <c r="DW132" s="130"/>
      <c r="DX132" s="130"/>
      <c r="DY132" s="130"/>
      <c r="DZ132" s="130"/>
      <c r="EA132" s="130"/>
      <c r="EB132" s="130"/>
      <c r="EC132" s="130"/>
      <c r="ED132" s="130"/>
      <c r="EE132" s="130"/>
      <c r="EF132" s="130"/>
      <c r="EG132" s="130"/>
      <c r="EH132" s="130"/>
      <c r="EI132" s="130"/>
      <c r="EJ132" s="130"/>
      <c r="EK132" s="130"/>
      <c r="EL132" s="130"/>
      <c r="EM132" s="130"/>
      <c r="EN132" s="130"/>
      <c r="EO132" s="130"/>
      <c r="EP132" s="130"/>
      <c r="EQ132" s="130"/>
      <c r="ER132" s="130"/>
      <c r="ES132" s="130"/>
      <c r="ET132" s="130"/>
      <c r="EU132" s="130"/>
      <c r="EV132" s="130"/>
      <c r="EW132" s="130"/>
      <c r="EX132" s="130"/>
      <c r="EY132" s="130"/>
      <c r="EZ132" s="130"/>
      <c r="FA132" s="130"/>
      <c r="FB132" s="130"/>
      <c r="FC132" s="130"/>
      <c r="FD132" s="130"/>
      <c r="FE132" s="130"/>
      <c r="FF132" s="130"/>
      <c r="FG132" s="130"/>
      <c r="FH132" s="130"/>
      <c r="FI132" s="130"/>
      <c r="FJ132" s="130"/>
      <c r="FK132" s="130"/>
      <c r="FL132" s="130"/>
      <c r="FM132" s="130"/>
      <c r="FN132" s="130"/>
      <c r="FO132" s="130"/>
      <c r="FP132" s="130"/>
      <c r="FQ132" s="130"/>
      <c r="FR132" s="130"/>
      <c r="FS132" s="130"/>
      <c r="FT132" s="130"/>
      <c r="FU132" s="130"/>
      <c r="FV132" s="130"/>
      <c r="FW132" s="130"/>
      <c r="FX132" s="130"/>
      <c r="FY132" s="130"/>
      <c r="FZ132" s="130"/>
      <c r="GA132" s="130"/>
      <c r="GB132" s="130"/>
      <c r="GC132" s="130"/>
      <c r="GD132" s="130"/>
      <c r="GE132" s="130"/>
      <c r="GF132" s="130"/>
      <c r="GG132" s="130"/>
      <c r="GH132" s="130"/>
      <c r="GI132" s="130"/>
      <c r="GJ132" s="130"/>
      <c r="GK132" s="130"/>
      <c r="GL132" s="130"/>
      <c r="GM132" s="130"/>
      <c r="GN132" s="130"/>
      <c r="GO132" s="130"/>
      <c r="GP132" s="130"/>
      <c r="GQ132" s="130"/>
      <c r="GR132" s="130"/>
      <c r="GS132" s="130"/>
      <c r="GT132" s="130"/>
      <c r="GU132" s="130"/>
      <c r="GV132" s="130"/>
      <c r="GW132" s="130"/>
      <c r="GX132" s="130"/>
      <c r="GY132" s="130"/>
      <c r="GZ132" s="130"/>
      <c r="HA132" s="130"/>
      <c r="HB132" s="130"/>
      <c r="HC132" s="130"/>
      <c r="HD132" s="130"/>
      <c r="HE132" s="130"/>
      <c r="HF132" s="130"/>
      <c r="HG132" s="130"/>
      <c r="HH132" s="130"/>
      <c r="HI132" s="130"/>
      <c r="HJ132" s="130"/>
      <c r="HK132" s="130"/>
      <c r="HL132" s="130"/>
      <c r="HM132" s="130"/>
      <c r="HN132" s="130"/>
      <c r="HO132" s="130"/>
      <c r="HP132" s="130"/>
      <c r="HQ132" s="130"/>
      <c r="HR132" s="130"/>
      <c r="HS132" s="130"/>
      <c r="HT132" s="130"/>
      <c r="HU132" s="130"/>
      <c r="HV132" s="130"/>
      <c r="HW132" s="130"/>
      <c r="HX132" s="130"/>
      <c r="HY132" s="130"/>
      <c r="HZ132" s="130"/>
      <c r="IA132" s="130"/>
      <c r="IB132" s="130"/>
      <c r="IC132" s="130"/>
      <c r="ID132" s="130"/>
      <c r="IE132" s="130"/>
      <c r="IF132" s="130"/>
      <c r="IG132" s="130"/>
      <c r="IH132" s="130"/>
    </row>
    <row r="133" spans="1:242" s="129" customFormat="1" ht="12.75" customHeight="1" x14ac:dyDescent="0.2">
      <c r="A133" s="13">
        <v>104</v>
      </c>
      <c r="B133" s="9" t="s">
        <v>110</v>
      </c>
      <c r="C133" s="8" t="s">
        <v>437</v>
      </c>
      <c r="D133" s="8" t="s">
        <v>9</v>
      </c>
      <c r="E133" s="8" t="s">
        <v>250</v>
      </c>
      <c r="F133" s="8">
        <v>270002360</v>
      </c>
      <c r="G133" s="8" t="s">
        <v>251</v>
      </c>
      <c r="H133" s="8" t="s">
        <v>252</v>
      </c>
      <c r="I133" s="8" t="s">
        <v>261</v>
      </c>
      <c r="J133" s="8" t="s">
        <v>10</v>
      </c>
      <c r="K133" s="8">
        <v>50</v>
      </c>
      <c r="L133" s="8" t="s">
        <v>117</v>
      </c>
      <c r="M133" s="8" t="s">
        <v>106</v>
      </c>
      <c r="N133" s="8" t="s">
        <v>107</v>
      </c>
      <c r="O133" s="8" t="s">
        <v>108</v>
      </c>
      <c r="P133" s="8" t="s">
        <v>118</v>
      </c>
      <c r="Q133" s="9"/>
      <c r="R133" s="9"/>
      <c r="S133" s="9"/>
      <c r="T133" s="9">
        <v>68</v>
      </c>
      <c r="U133" s="9">
        <v>347</v>
      </c>
      <c r="V133" s="9">
        <v>208</v>
      </c>
      <c r="W133" s="9">
        <v>347</v>
      </c>
      <c r="X133" s="9">
        <v>347</v>
      </c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>
        <v>13728.63</v>
      </c>
      <c r="AS133" s="9">
        <f t="shared" si="4"/>
        <v>18080605.709999997</v>
      </c>
      <c r="AT133" s="9">
        <f t="shared" si="3"/>
        <v>20250278.395199999</v>
      </c>
      <c r="AU133" s="10" t="s">
        <v>109</v>
      </c>
      <c r="AV133" s="11">
        <v>2014</v>
      </c>
      <c r="AW133" s="12"/>
      <c r="AX133" s="56" t="s">
        <v>464</v>
      </c>
      <c r="AY133" s="127"/>
      <c r="AZ133" s="128"/>
      <c r="BA133" s="128"/>
      <c r="BB133" s="127"/>
      <c r="BC133" s="127"/>
      <c r="BD133" s="127"/>
      <c r="BF133" s="130"/>
      <c r="BG133" s="130"/>
      <c r="BH133" s="130"/>
      <c r="BI133" s="130"/>
      <c r="BJ133" s="130"/>
      <c r="BK133" s="130"/>
      <c r="BL133" s="130"/>
      <c r="BM133" s="130"/>
      <c r="BN133" s="130"/>
      <c r="BO133" s="130"/>
      <c r="BP133" s="130"/>
      <c r="BQ133" s="130"/>
      <c r="BR133" s="130"/>
      <c r="BS133" s="130"/>
      <c r="BT133" s="130"/>
      <c r="BU133" s="130"/>
      <c r="BV133" s="130"/>
      <c r="BW133" s="130"/>
      <c r="BX133" s="130"/>
      <c r="BY133" s="130"/>
      <c r="BZ133" s="130"/>
      <c r="CA133" s="130"/>
      <c r="CB133" s="130"/>
      <c r="CC133" s="130"/>
      <c r="CD133" s="130"/>
      <c r="CE133" s="130"/>
      <c r="CF133" s="130"/>
      <c r="CG133" s="130"/>
      <c r="CH133" s="130"/>
      <c r="CI133" s="130"/>
      <c r="CJ133" s="130"/>
      <c r="CK133" s="130"/>
      <c r="CL133" s="130"/>
      <c r="CM133" s="130"/>
      <c r="CN133" s="130"/>
      <c r="CO133" s="130"/>
      <c r="CP133" s="130"/>
      <c r="CQ133" s="130"/>
      <c r="CR133" s="130"/>
      <c r="CS133" s="130"/>
      <c r="CT133" s="130"/>
      <c r="CU133" s="130"/>
      <c r="CV133" s="130"/>
      <c r="CW133" s="130"/>
      <c r="CX133" s="130"/>
      <c r="CY133" s="130"/>
      <c r="CZ133" s="130"/>
      <c r="DA133" s="130"/>
      <c r="DB133" s="130"/>
      <c r="DC133" s="130"/>
      <c r="DD133" s="130"/>
      <c r="DE133" s="130"/>
      <c r="DF133" s="130"/>
      <c r="DG133" s="130"/>
      <c r="DH133" s="130"/>
      <c r="DI133" s="130"/>
      <c r="DJ133" s="130"/>
      <c r="DK133" s="130"/>
      <c r="DL133" s="130"/>
      <c r="DM133" s="130"/>
      <c r="DN133" s="130"/>
      <c r="DO133" s="130"/>
      <c r="DP133" s="130"/>
      <c r="DQ133" s="130"/>
      <c r="DR133" s="130"/>
      <c r="DS133" s="130"/>
      <c r="DT133" s="130"/>
      <c r="DU133" s="130"/>
      <c r="DV133" s="130"/>
      <c r="DW133" s="130"/>
      <c r="DX133" s="130"/>
      <c r="DY133" s="130"/>
      <c r="DZ133" s="130"/>
      <c r="EA133" s="130"/>
      <c r="EB133" s="130"/>
      <c r="EC133" s="130"/>
      <c r="ED133" s="130"/>
      <c r="EE133" s="130"/>
      <c r="EF133" s="130"/>
      <c r="EG133" s="130"/>
      <c r="EH133" s="130"/>
      <c r="EI133" s="130"/>
      <c r="EJ133" s="130"/>
      <c r="EK133" s="130"/>
      <c r="EL133" s="130"/>
      <c r="EM133" s="130"/>
      <c r="EN133" s="130"/>
      <c r="EO133" s="130"/>
      <c r="EP133" s="130"/>
      <c r="EQ133" s="130"/>
      <c r="ER133" s="130"/>
      <c r="ES133" s="130"/>
      <c r="ET133" s="130"/>
      <c r="EU133" s="130"/>
      <c r="EV133" s="130"/>
      <c r="EW133" s="130"/>
      <c r="EX133" s="130"/>
      <c r="EY133" s="130"/>
      <c r="EZ133" s="130"/>
      <c r="FA133" s="130"/>
      <c r="FB133" s="130"/>
      <c r="FC133" s="130"/>
      <c r="FD133" s="130"/>
      <c r="FE133" s="130"/>
      <c r="FF133" s="130"/>
      <c r="FG133" s="130"/>
      <c r="FH133" s="130"/>
      <c r="FI133" s="130"/>
      <c r="FJ133" s="130"/>
      <c r="FK133" s="130"/>
      <c r="FL133" s="130"/>
      <c r="FM133" s="130"/>
      <c r="FN133" s="130"/>
      <c r="FO133" s="130"/>
      <c r="FP133" s="130"/>
      <c r="FQ133" s="130"/>
      <c r="FR133" s="130"/>
      <c r="FS133" s="130"/>
      <c r="FT133" s="130"/>
      <c r="FU133" s="130"/>
      <c r="FV133" s="130"/>
      <c r="FW133" s="130"/>
      <c r="FX133" s="130"/>
      <c r="FY133" s="130"/>
      <c r="FZ133" s="130"/>
      <c r="GA133" s="130"/>
      <c r="GB133" s="130"/>
      <c r="GC133" s="130"/>
      <c r="GD133" s="130"/>
      <c r="GE133" s="130"/>
      <c r="GF133" s="130"/>
      <c r="GG133" s="130"/>
      <c r="GH133" s="130"/>
      <c r="GI133" s="130"/>
      <c r="GJ133" s="130"/>
      <c r="GK133" s="130"/>
      <c r="GL133" s="130"/>
      <c r="GM133" s="130"/>
      <c r="GN133" s="130"/>
      <c r="GO133" s="130"/>
      <c r="GP133" s="130"/>
      <c r="GQ133" s="130"/>
      <c r="GR133" s="130"/>
      <c r="GS133" s="130"/>
      <c r="GT133" s="130"/>
      <c r="GU133" s="130"/>
      <c r="GV133" s="130"/>
      <c r="GW133" s="130"/>
      <c r="GX133" s="130"/>
      <c r="GY133" s="130"/>
      <c r="GZ133" s="130"/>
      <c r="HA133" s="130"/>
      <c r="HB133" s="130"/>
      <c r="HC133" s="130"/>
      <c r="HD133" s="130"/>
      <c r="HE133" s="130"/>
      <c r="HF133" s="130"/>
      <c r="HG133" s="130"/>
      <c r="HH133" s="130"/>
      <c r="HI133" s="130"/>
      <c r="HJ133" s="130"/>
      <c r="HK133" s="130"/>
      <c r="HL133" s="130"/>
      <c r="HM133" s="130"/>
      <c r="HN133" s="130"/>
      <c r="HO133" s="130"/>
      <c r="HP133" s="130"/>
      <c r="HQ133" s="130"/>
      <c r="HR133" s="130"/>
      <c r="HS133" s="130"/>
      <c r="HT133" s="130"/>
      <c r="HU133" s="130"/>
      <c r="HV133" s="130"/>
      <c r="HW133" s="130"/>
      <c r="HX133" s="130"/>
      <c r="HY133" s="130"/>
      <c r="HZ133" s="130"/>
      <c r="IA133" s="130"/>
      <c r="IB133" s="130"/>
      <c r="IC133" s="130"/>
      <c r="ID133" s="130"/>
      <c r="IE133" s="130"/>
      <c r="IF133" s="130"/>
      <c r="IG133" s="130"/>
      <c r="IH133" s="130"/>
    </row>
    <row r="134" spans="1:242" s="129" customFormat="1" ht="12.75" customHeight="1" x14ac:dyDescent="0.2">
      <c r="A134" s="13">
        <v>104</v>
      </c>
      <c r="B134" s="9" t="s">
        <v>110</v>
      </c>
      <c r="C134" s="8" t="s">
        <v>428</v>
      </c>
      <c r="D134" s="8" t="s">
        <v>9</v>
      </c>
      <c r="E134" s="8" t="s">
        <v>250</v>
      </c>
      <c r="F134" s="8">
        <v>270002361</v>
      </c>
      <c r="G134" s="8" t="s">
        <v>251</v>
      </c>
      <c r="H134" s="8" t="s">
        <v>252</v>
      </c>
      <c r="I134" s="8" t="s">
        <v>263</v>
      </c>
      <c r="J134" s="8" t="s">
        <v>10</v>
      </c>
      <c r="K134" s="8">
        <v>50</v>
      </c>
      <c r="L134" s="8" t="s">
        <v>117</v>
      </c>
      <c r="M134" s="8" t="s">
        <v>106</v>
      </c>
      <c r="N134" s="8" t="s">
        <v>107</v>
      </c>
      <c r="O134" s="8" t="s">
        <v>108</v>
      </c>
      <c r="P134" s="8" t="s">
        <v>118</v>
      </c>
      <c r="Q134" s="9"/>
      <c r="R134" s="9"/>
      <c r="S134" s="9"/>
      <c r="T134" s="9"/>
      <c r="U134" s="9">
        <v>180</v>
      </c>
      <c r="V134" s="9">
        <v>60</v>
      </c>
      <c r="W134" s="9">
        <v>184</v>
      </c>
      <c r="X134" s="9">
        <v>184</v>
      </c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>
        <v>13728.63</v>
      </c>
      <c r="AS134" s="9">
        <f t="shared" si="4"/>
        <v>8347007.0399999991</v>
      </c>
      <c r="AT134" s="9">
        <f t="shared" si="3"/>
        <v>9348647.8848000001</v>
      </c>
      <c r="AU134" s="10" t="s">
        <v>109</v>
      </c>
      <c r="AV134" s="11">
        <v>2014</v>
      </c>
      <c r="AW134" s="12"/>
      <c r="AX134" s="56" t="s">
        <v>464</v>
      </c>
      <c r="AY134" s="127"/>
      <c r="AZ134" s="128"/>
      <c r="BA134" s="128"/>
      <c r="BB134" s="127"/>
      <c r="BC134" s="127"/>
      <c r="BD134" s="127"/>
      <c r="BF134" s="130"/>
      <c r="BG134" s="130"/>
      <c r="BH134" s="130"/>
      <c r="BI134" s="130"/>
      <c r="BJ134" s="130"/>
      <c r="BK134" s="130"/>
      <c r="BL134" s="130"/>
      <c r="BM134" s="130"/>
      <c r="BN134" s="130"/>
      <c r="BO134" s="130"/>
      <c r="BP134" s="130"/>
      <c r="BQ134" s="130"/>
      <c r="BR134" s="130"/>
      <c r="BS134" s="130"/>
      <c r="BT134" s="130"/>
      <c r="BU134" s="130"/>
      <c r="BV134" s="130"/>
      <c r="BW134" s="130"/>
      <c r="BX134" s="130"/>
      <c r="BY134" s="130"/>
      <c r="BZ134" s="130"/>
      <c r="CA134" s="130"/>
      <c r="CB134" s="130"/>
      <c r="CC134" s="130"/>
      <c r="CD134" s="130"/>
      <c r="CE134" s="130"/>
      <c r="CF134" s="130"/>
      <c r="CG134" s="130"/>
      <c r="CH134" s="130"/>
      <c r="CI134" s="130"/>
      <c r="CJ134" s="130"/>
      <c r="CK134" s="130"/>
      <c r="CL134" s="130"/>
      <c r="CM134" s="130"/>
      <c r="CN134" s="130"/>
      <c r="CO134" s="130"/>
      <c r="CP134" s="130"/>
      <c r="CQ134" s="130"/>
      <c r="CR134" s="130"/>
      <c r="CS134" s="130"/>
      <c r="CT134" s="130"/>
      <c r="CU134" s="130"/>
      <c r="CV134" s="130"/>
      <c r="CW134" s="130"/>
      <c r="CX134" s="130"/>
      <c r="CY134" s="130"/>
      <c r="CZ134" s="130"/>
      <c r="DA134" s="130"/>
      <c r="DB134" s="130"/>
      <c r="DC134" s="130"/>
      <c r="DD134" s="130"/>
      <c r="DE134" s="130"/>
      <c r="DF134" s="130"/>
      <c r="DG134" s="130"/>
      <c r="DH134" s="130"/>
      <c r="DI134" s="130"/>
      <c r="DJ134" s="130"/>
      <c r="DK134" s="130"/>
      <c r="DL134" s="130"/>
      <c r="DM134" s="130"/>
      <c r="DN134" s="130"/>
      <c r="DO134" s="130"/>
      <c r="DP134" s="130"/>
      <c r="DQ134" s="130"/>
      <c r="DR134" s="130"/>
      <c r="DS134" s="130"/>
      <c r="DT134" s="130"/>
      <c r="DU134" s="130"/>
      <c r="DV134" s="130"/>
      <c r="DW134" s="130"/>
      <c r="DX134" s="130"/>
      <c r="DY134" s="130"/>
      <c r="DZ134" s="130"/>
      <c r="EA134" s="130"/>
      <c r="EB134" s="130"/>
      <c r="EC134" s="130"/>
      <c r="ED134" s="130"/>
      <c r="EE134" s="130"/>
      <c r="EF134" s="130"/>
      <c r="EG134" s="130"/>
      <c r="EH134" s="130"/>
      <c r="EI134" s="130"/>
      <c r="EJ134" s="130"/>
      <c r="EK134" s="130"/>
      <c r="EL134" s="130"/>
      <c r="EM134" s="130"/>
      <c r="EN134" s="130"/>
      <c r="EO134" s="130"/>
      <c r="EP134" s="130"/>
      <c r="EQ134" s="130"/>
      <c r="ER134" s="130"/>
      <c r="ES134" s="130"/>
      <c r="ET134" s="130"/>
      <c r="EU134" s="130"/>
      <c r="EV134" s="130"/>
      <c r="EW134" s="130"/>
      <c r="EX134" s="130"/>
      <c r="EY134" s="130"/>
      <c r="EZ134" s="130"/>
      <c r="FA134" s="130"/>
      <c r="FB134" s="130"/>
      <c r="FC134" s="130"/>
      <c r="FD134" s="130"/>
      <c r="FE134" s="130"/>
      <c r="FF134" s="130"/>
      <c r="FG134" s="130"/>
      <c r="FH134" s="130"/>
      <c r="FI134" s="130"/>
      <c r="FJ134" s="130"/>
      <c r="FK134" s="130"/>
      <c r="FL134" s="130"/>
      <c r="FM134" s="130"/>
      <c r="FN134" s="130"/>
      <c r="FO134" s="130"/>
      <c r="FP134" s="130"/>
      <c r="FQ134" s="130"/>
      <c r="FR134" s="130"/>
      <c r="FS134" s="130"/>
      <c r="FT134" s="130"/>
      <c r="FU134" s="130"/>
      <c r="FV134" s="130"/>
      <c r="FW134" s="130"/>
      <c r="FX134" s="130"/>
      <c r="FY134" s="130"/>
      <c r="FZ134" s="130"/>
      <c r="GA134" s="130"/>
      <c r="GB134" s="130"/>
      <c r="GC134" s="130"/>
      <c r="GD134" s="130"/>
      <c r="GE134" s="130"/>
      <c r="GF134" s="130"/>
      <c r="GG134" s="130"/>
      <c r="GH134" s="130"/>
      <c r="GI134" s="130"/>
      <c r="GJ134" s="130"/>
      <c r="GK134" s="130"/>
      <c r="GL134" s="130"/>
      <c r="GM134" s="130"/>
      <c r="GN134" s="130"/>
      <c r="GO134" s="130"/>
      <c r="GP134" s="130"/>
      <c r="GQ134" s="130"/>
      <c r="GR134" s="130"/>
      <c r="GS134" s="130"/>
      <c r="GT134" s="130"/>
      <c r="GU134" s="130"/>
      <c r="GV134" s="130"/>
      <c r="GW134" s="130"/>
      <c r="GX134" s="130"/>
      <c r="GY134" s="130"/>
      <c r="GZ134" s="130"/>
      <c r="HA134" s="130"/>
      <c r="HB134" s="130"/>
      <c r="HC134" s="130"/>
      <c r="HD134" s="130"/>
      <c r="HE134" s="130"/>
      <c r="HF134" s="130"/>
      <c r="HG134" s="130"/>
      <c r="HH134" s="130"/>
      <c r="HI134" s="130"/>
      <c r="HJ134" s="130"/>
      <c r="HK134" s="130"/>
      <c r="HL134" s="130"/>
      <c r="HM134" s="130"/>
      <c r="HN134" s="130"/>
      <c r="HO134" s="130"/>
      <c r="HP134" s="130"/>
      <c r="HQ134" s="130"/>
      <c r="HR134" s="130"/>
      <c r="HS134" s="130"/>
      <c r="HT134" s="130"/>
      <c r="HU134" s="130"/>
      <c r="HV134" s="130"/>
      <c r="HW134" s="130"/>
      <c r="HX134" s="130"/>
      <c r="HY134" s="130"/>
      <c r="HZ134" s="130"/>
      <c r="IA134" s="130"/>
      <c r="IB134" s="130"/>
      <c r="IC134" s="130"/>
      <c r="ID134" s="130"/>
      <c r="IE134" s="130"/>
      <c r="IF134" s="130"/>
      <c r="IG134" s="130"/>
      <c r="IH134" s="130"/>
    </row>
    <row r="135" spans="1:242" s="129" customFormat="1" ht="12.75" customHeight="1" x14ac:dyDescent="0.2">
      <c r="A135" s="13">
        <v>104</v>
      </c>
      <c r="B135" s="7" t="s">
        <v>110</v>
      </c>
      <c r="C135" s="8" t="s">
        <v>429</v>
      </c>
      <c r="D135" s="8" t="s">
        <v>9</v>
      </c>
      <c r="E135" s="8" t="s">
        <v>250</v>
      </c>
      <c r="F135" s="8">
        <v>270005333</v>
      </c>
      <c r="G135" s="8" t="s">
        <v>251</v>
      </c>
      <c r="H135" s="8" t="s">
        <v>252</v>
      </c>
      <c r="I135" s="8" t="s">
        <v>265</v>
      </c>
      <c r="J135" s="8" t="s">
        <v>10</v>
      </c>
      <c r="K135" s="8">
        <v>50</v>
      </c>
      <c r="L135" s="8" t="s">
        <v>117</v>
      </c>
      <c r="M135" s="8" t="s">
        <v>106</v>
      </c>
      <c r="N135" s="8" t="s">
        <v>107</v>
      </c>
      <c r="O135" s="8" t="s">
        <v>108</v>
      </c>
      <c r="P135" s="8" t="s">
        <v>118</v>
      </c>
      <c r="Q135" s="9"/>
      <c r="R135" s="9"/>
      <c r="S135" s="9"/>
      <c r="T135" s="9"/>
      <c r="U135" s="9">
        <v>47</v>
      </c>
      <c r="V135" s="9">
        <v>47</v>
      </c>
      <c r="W135" s="9">
        <v>47</v>
      </c>
      <c r="X135" s="9">
        <v>47</v>
      </c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>
        <v>13728.63</v>
      </c>
      <c r="AS135" s="9">
        <f t="shared" si="4"/>
        <v>2580982.44</v>
      </c>
      <c r="AT135" s="9">
        <f t="shared" si="3"/>
        <v>2890700.3328000004</v>
      </c>
      <c r="AU135" s="10" t="s">
        <v>109</v>
      </c>
      <c r="AV135" s="11">
        <v>2014</v>
      </c>
      <c r="AW135" s="12"/>
      <c r="AX135" s="56" t="s">
        <v>464</v>
      </c>
      <c r="AY135" s="127"/>
      <c r="AZ135" s="128"/>
      <c r="BA135" s="128"/>
      <c r="BB135" s="127"/>
      <c r="BC135" s="127"/>
      <c r="BD135" s="127"/>
      <c r="BF135" s="130"/>
      <c r="BG135" s="130"/>
      <c r="BH135" s="130"/>
      <c r="BI135" s="130"/>
      <c r="BJ135" s="130"/>
      <c r="BK135" s="130"/>
      <c r="BL135" s="130"/>
      <c r="BM135" s="130"/>
      <c r="BN135" s="130"/>
      <c r="BO135" s="130"/>
      <c r="BP135" s="130"/>
      <c r="BQ135" s="130"/>
      <c r="BR135" s="130"/>
      <c r="BS135" s="130"/>
      <c r="BT135" s="130"/>
      <c r="BU135" s="130"/>
      <c r="BV135" s="130"/>
      <c r="BW135" s="130"/>
      <c r="BX135" s="130"/>
      <c r="BY135" s="130"/>
      <c r="BZ135" s="130"/>
      <c r="CA135" s="130"/>
      <c r="CB135" s="130"/>
      <c r="CC135" s="130"/>
      <c r="CD135" s="130"/>
      <c r="CE135" s="130"/>
      <c r="CF135" s="130"/>
      <c r="CG135" s="130"/>
      <c r="CH135" s="130"/>
      <c r="CI135" s="130"/>
      <c r="CJ135" s="130"/>
      <c r="CK135" s="130"/>
      <c r="CL135" s="130"/>
      <c r="CM135" s="130"/>
      <c r="CN135" s="130"/>
      <c r="CO135" s="130"/>
      <c r="CP135" s="130"/>
      <c r="CQ135" s="130"/>
      <c r="CR135" s="130"/>
      <c r="CS135" s="130"/>
      <c r="CT135" s="130"/>
      <c r="CU135" s="130"/>
      <c r="CV135" s="130"/>
      <c r="CW135" s="130"/>
      <c r="CX135" s="130"/>
      <c r="CY135" s="130"/>
      <c r="CZ135" s="130"/>
      <c r="DA135" s="130"/>
      <c r="DB135" s="130"/>
      <c r="DC135" s="130"/>
      <c r="DD135" s="130"/>
      <c r="DE135" s="130"/>
      <c r="DF135" s="130"/>
      <c r="DG135" s="130"/>
      <c r="DH135" s="130"/>
      <c r="DI135" s="130"/>
      <c r="DJ135" s="130"/>
      <c r="DK135" s="130"/>
      <c r="DL135" s="130"/>
      <c r="DM135" s="130"/>
      <c r="DN135" s="130"/>
      <c r="DO135" s="130"/>
      <c r="DP135" s="130"/>
      <c r="DQ135" s="130"/>
      <c r="DR135" s="130"/>
      <c r="DS135" s="130"/>
      <c r="DT135" s="130"/>
      <c r="DU135" s="130"/>
      <c r="DV135" s="130"/>
      <c r="DW135" s="130"/>
      <c r="DX135" s="130"/>
      <c r="DY135" s="130"/>
      <c r="DZ135" s="130"/>
      <c r="EA135" s="130"/>
      <c r="EB135" s="130"/>
      <c r="EC135" s="130"/>
      <c r="ED135" s="130"/>
      <c r="EE135" s="130"/>
      <c r="EF135" s="130"/>
      <c r="EG135" s="130"/>
      <c r="EH135" s="130"/>
      <c r="EI135" s="130"/>
      <c r="EJ135" s="130"/>
      <c r="EK135" s="130"/>
      <c r="EL135" s="130"/>
      <c r="EM135" s="130"/>
      <c r="EN135" s="130"/>
      <c r="EO135" s="130"/>
      <c r="EP135" s="130"/>
      <c r="EQ135" s="130"/>
      <c r="ER135" s="130"/>
      <c r="ES135" s="130"/>
      <c r="ET135" s="130"/>
      <c r="EU135" s="130"/>
      <c r="EV135" s="130"/>
      <c r="EW135" s="130"/>
      <c r="EX135" s="130"/>
      <c r="EY135" s="130"/>
      <c r="EZ135" s="130"/>
      <c r="FA135" s="130"/>
      <c r="FB135" s="130"/>
      <c r="FC135" s="130"/>
      <c r="FD135" s="130"/>
      <c r="FE135" s="130"/>
      <c r="FF135" s="130"/>
      <c r="FG135" s="130"/>
      <c r="FH135" s="130"/>
      <c r="FI135" s="130"/>
      <c r="FJ135" s="130"/>
      <c r="FK135" s="130"/>
      <c r="FL135" s="130"/>
      <c r="FM135" s="130"/>
      <c r="FN135" s="130"/>
      <c r="FO135" s="130"/>
      <c r="FP135" s="130"/>
      <c r="FQ135" s="130"/>
      <c r="FR135" s="130"/>
      <c r="FS135" s="130"/>
      <c r="FT135" s="130"/>
      <c r="FU135" s="130"/>
      <c r="FV135" s="130"/>
      <c r="FW135" s="130"/>
      <c r="FX135" s="130"/>
      <c r="FY135" s="130"/>
      <c r="FZ135" s="130"/>
      <c r="GA135" s="130"/>
      <c r="GB135" s="130"/>
      <c r="GC135" s="130"/>
      <c r="GD135" s="130"/>
      <c r="GE135" s="130"/>
      <c r="GF135" s="130"/>
      <c r="GG135" s="130"/>
      <c r="GH135" s="130"/>
      <c r="GI135" s="130"/>
      <c r="GJ135" s="130"/>
      <c r="GK135" s="130"/>
      <c r="GL135" s="130"/>
      <c r="GM135" s="130"/>
      <c r="GN135" s="130"/>
      <c r="GO135" s="130"/>
      <c r="GP135" s="130"/>
      <c r="GQ135" s="130"/>
      <c r="GR135" s="130"/>
      <c r="GS135" s="130"/>
      <c r="GT135" s="130"/>
      <c r="GU135" s="130"/>
      <c r="GV135" s="130"/>
      <c r="GW135" s="130"/>
      <c r="GX135" s="130"/>
      <c r="GY135" s="130"/>
      <c r="GZ135" s="130"/>
      <c r="HA135" s="130"/>
      <c r="HB135" s="130"/>
      <c r="HC135" s="130"/>
      <c r="HD135" s="130"/>
      <c r="HE135" s="130"/>
      <c r="HF135" s="130"/>
      <c r="HG135" s="130"/>
      <c r="HH135" s="130"/>
      <c r="HI135" s="130"/>
      <c r="HJ135" s="130"/>
      <c r="HK135" s="130"/>
      <c r="HL135" s="130"/>
      <c r="HM135" s="130"/>
      <c r="HN135" s="130"/>
      <c r="HO135" s="130"/>
      <c r="HP135" s="130"/>
      <c r="HQ135" s="130"/>
      <c r="HR135" s="130"/>
      <c r="HS135" s="130"/>
      <c r="HT135" s="130"/>
      <c r="HU135" s="130"/>
      <c r="HV135" s="130"/>
      <c r="HW135" s="130"/>
      <c r="HX135" s="130"/>
      <c r="HY135" s="130"/>
      <c r="HZ135" s="130"/>
      <c r="IA135" s="130"/>
      <c r="IB135" s="130"/>
      <c r="IC135" s="130"/>
      <c r="ID135" s="130"/>
      <c r="IE135" s="130"/>
      <c r="IF135" s="130"/>
      <c r="IG135" s="130"/>
      <c r="IH135" s="130"/>
    </row>
    <row r="136" spans="1:242" s="129" customFormat="1" ht="12.75" customHeight="1" x14ac:dyDescent="0.2">
      <c r="A136" s="13">
        <v>104</v>
      </c>
      <c r="B136" s="9" t="s">
        <v>110</v>
      </c>
      <c r="C136" s="8" t="s">
        <v>430</v>
      </c>
      <c r="D136" s="8" t="s">
        <v>9</v>
      </c>
      <c r="E136" s="8" t="s">
        <v>250</v>
      </c>
      <c r="F136" s="8">
        <v>270005334</v>
      </c>
      <c r="G136" s="8" t="s">
        <v>251</v>
      </c>
      <c r="H136" s="8" t="s">
        <v>252</v>
      </c>
      <c r="I136" s="8" t="s">
        <v>267</v>
      </c>
      <c r="J136" s="8" t="s">
        <v>10</v>
      </c>
      <c r="K136" s="8">
        <v>50</v>
      </c>
      <c r="L136" s="8" t="s">
        <v>117</v>
      </c>
      <c r="M136" s="8" t="s">
        <v>106</v>
      </c>
      <c r="N136" s="8" t="s">
        <v>107</v>
      </c>
      <c r="O136" s="8" t="s">
        <v>108</v>
      </c>
      <c r="P136" s="8" t="s">
        <v>118</v>
      </c>
      <c r="Q136" s="9"/>
      <c r="R136" s="9"/>
      <c r="S136" s="9"/>
      <c r="T136" s="9">
        <v>78</v>
      </c>
      <c r="U136" s="9">
        <v>138</v>
      </c>
      <c r="V136" s="9">
        <v>129</v>
      </c>
      <c r="W136" s="9">
        <v>140</v>
      </c>
      <c r="X136" s="9">
        <v>140</v>
      </c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>
        <v>13728.63</v>
      </c>
      <c r="AS136" s="9">
        <f t="shared" si="4"/>
        <v>8580393.75</v>
      </c>
      <c r="AT136" s="9">
        <f t="shared" si="3"/>
        <v>9610041</v>
      </c>
      <c r="AU136" s="10" t="s">
        <v>109</v>
      </c>
      <c r="AV136" s="11">
        <v>2014</v>
      </c>
      <c r="AW136" s="12"/>
      <c r="AX136" s="56" t="s">
        <v>464</v>
      </c>
      <c r="AY136" s="127"/>
      <c r="AZ136" s="128"/>
      <c r="BA136" s="128"/>
      <c r="BB136" s="127"/>
      <c r="BC136" s="127"/>
      <c r="BD136" s="127"/>
      <c r="BF136" s="130"/>
      <c r="BG136" s="130"/>
      <c r="BH136" s="130"/>
      <c r="BI136" s="130"/>
      <c r="BJ136" s="130"/>
      <c r="BK136" s="130"/>
      <c r="BL136" s="130"/>
      <c r="BM136" s="130"/>
      <c r="BN136" s="130"/>
      <c r="BO136" s="130"/>
      <c r="BP136" s="130"/>
      <c r="BQ136" s="130"/>
      <c r="BR136" s="130"/>
      <c r="BS136" s="130"/>
      <c r="BT136" s="130"/>
      <c r="BU136" s="130"/>
      <c r="BV136" s="130"/>
      <c r="BW136" s="130"/>
      <c r="BX136" s="130"/>
      <c r="BY136" s="130"/>
      <c r="BZ136" s="130"/>
      <c r="CA136" s="130"/>
      <c r="CB136" s="130"/>
      <c r="CC136" s="130"/>
      <c r="CD136" s="130"/>
      <c r="CE136" s="130"/>
      <c r="CF136" s="130"/>
      <c r="CG136" s="130"/>
      <c r="CH136" s="130"/>
      <c r="CI136" s="130"/>
      <c r="CJ136" s="130"/>
      <c r="CK136" s="130"/>
      <c r="CL136" s="130"/>
      <c r="CM136" s="130"/>
      <c r="CN136" s="130"/>
      <c r="CO136" s="130"/>
      <c r="CP136" s="130"/>
      <c r="CQ136" s="130"/>
      <c r="CR136" s="130"/>
      <c r="CS136" s="130"/>
      <c r="CT136" s="130"/>
      <c r="CU136" s="130"/>
      <c r="CV136" s="130"/>
      <c r="CW136" s="130"/>
      <c r="CX136" s="130"/>
      <c r="CY136" s="130"/>
      <c r="CZ136" s="130"/>
      <c r="DA136" s="130"/>
      <c r="DB136" s="130"/>
      <c r="DC136" s="130"/>
      <c r="DD136" s="130"/>
      <c r="DE136" s="130"/>
      <c r="DF136" s="130"/>
      <c r="DG136" s="130"/>
      <c r="DH136" s="130"/>
      <c r="DI136" s="130"/>
      <c r="DJ136" s="130"/>
      <c r="DK136" s="130"/>
      <c r="DL136" s="130"/>
      <c r="DM136" s="130"/>
      <c r="DN136" s="130"/>
      <c r="DO136" s="130"/>
      <c r="DP136" s="130"/>
      <c r="DQ136" s="130"/>
      <c r="DR136" s="130"/>
      <c r="DS136" s="130"/>
      <c r="DT136" s="130"/>
      <c r="DU136" s="130"/>
      <c r="DV136" s="130"/>
      <c r="DW136" s="130"/>
      <c r="DX136" s="130"/>
      <c r="DY136" s="130"/>
      <c r="DZ136" s="130"/>
      <c r="EA136" s="130"/>
      <c r="EB136" s="130"/>
      <c r="EC136" s="130"/>
      <c r="ED136" s="130"/>
      <c r="EE136" s="130"/>
      <c r="EF136" s="130"/>
      <c r="EG136" s="130"/>
      <c r="EH136" s="130"/>
      <c r="EI136" s="130"/>
      <c r="EJ136" s="130"/>
      <c r="EK136" s="130"/>
      <c r="EL136" s="130"/>
      <c r="EM136" s="130"/>
      <c r="EN136" s="130"/>
      <c r="EO136" s="130"/>
      <c r="EP136" s="130"/>
      <c r="EQ136" s="130"/>
      <c r="ER136" s="130"/>
      <c r="ES136" s="130"/>
      <c r="ET136" s="130"/>
      <c r="EU136" s="130"/>
      <c r="EV136" s="130"/>
      <c r="EW136" s="130"/>
      <c r="EX136" s="130"/>
      <c r="EY136" s="130"/>
      <c r="EZ136" s="130"/>
      <c r="FA136" s="130"/>
      <c r="FB136" s="130"/>
      <c r="FC136" s="130"/>
      <c r="FD136" s="130"/>
      <c r="FE136" s="130"/>
      <c r="FF136" s="130"/>
      <c r="FG136" s="130"/>
      <c r="FH136" s="130"/>
      <c r="FI136" s="130"/>
      <c r="FJ136" s="130"/>
      <c r="FK136" s="130"/>
      <c r="FL136" s="130"/>
      <c r="FM136" s="130"/>
      <c r="FN136" s="130"/>
      <c r="FO136" s="130"/>
      <c r="FP136" s="130"/>
      <c r="FQ136" s="130"/>
      <c r="FR136" s="130"/>
      <c r="FS136" s="130"/>
      <c r="FT136" s="130"/>
      <c r="FU136" s="130"/>
      <c r="FV136" s="130"/>
      <c r="FW136" s="130"/>
      <c r="FX136" s="130"/>
      <c r="FY136" s="130"/>
      <c r="FZ136" s="130"/>
      <c r="GA136" s="130"/>
      <c r="GB136" s="130"/>
      <c r="GC136" s="130"/>
      <c r="GD136" s="130"/>
      <c r="GE136" s="130"/>
      <c r="GF136" s="130"/>
      <c r="GG136" s="130"/>
      <c r="GH136" s="130"/>
      <c r="GI136" s="130"/>
      <c r="GJ136" s="130"/>
      <c r="GK136" s="130"/>
      <c r="GL136" s="130"/>
      <c r="GM136" s="130"/>
      <c r="GN136" s="130"/>
      <c r="GO136" s="130"/>
      <c r="GP136" s="130"/>
      <c r="GQ136" s="130"/>
      <c r="GR136" s="130"/>
      <c r="GS136" s="130"/>
      <c r="GT136" s="130"/>
      <c r="GU136" s="130"/>
      <c r="GV136" s="130"/>
      <c r="GW136" s="130"/>
      <c r="GX136" s="130"/>
      <c r="GY136" s="130"/>
      <c r="GZ136" s="130"/>
      <c r="HA136" s="130"/>
      <c r="HB136" s="130"/>
      <c r="HC136" s="130"/>
      <c r="HD136" s="130"/>
      <c r="HE136" s="130"/>
      <c r="HF136" s="130"/>
      <c r="HG136" s="130"/>
      <c r="HH136" s="130"/>
      <c r="HI136" s="130"/>
      <c r="HJ136" s="130"/>
      <c r="HK136" s="130"/>
      <c r="HL136" s="130"/>
      <c r="HM136" s="130"/>
      <c r="HN136" s="130"/>
      <c r="HO136" s="130"/>
      <c r="HP136" s="130"/>
      <c r="HQ136" s="130"/>
      <c r="HR136" s="130"/>
      <c r="HS136" s="130"/>
      <c r="HT136" s="130"/>
      <c r="HU136" s="130"/>
      <c r="HV136" s="130"/>
      <c r="HW136" s="130"/>
      <c r="HX136" s="130"/>
      <c r="HY136" s="130"/>
      <c r="HZ136" s="130"/>
      <c r="IA136" s="130"/>
      <c r="IB136" s="130"/>
      <c r="IC136" s="130"/>
      <c r="ID136" s="130"/>
      <c r="IE136" s="130"/>
      <c r="IF136" s="130"/>
      <c r="IG136" s="130"/>
      <c r="IH136" s="130"/>
    </row>
    <row r="137" spans="1:242" s="129" customFormat="1" ht="12.75" customHeight="1" x14ac:dyDescent="0.2">
      <c r="A137" s="13">
        <v>104</v>
      </c>
      <c r="B137" s="7" t="s">
        <v>110</v>
      </c>
      <c r="C137" s="8" t="s">
        <v>431</v>
      </c>
      <c r="D137" s="8" t="s">
        <v>9</v>
      </c>
      <c r="E137" s="8" t="s">
        <v>250</v>
      </c>
      <c r="F137" s="8">
        <v>270005335</v>
      </c>
      <c r="G137" s="8" t="s">
        <v>251</v>
      </c>
      <c r="H137" s="8" t="s">
        <v>252</v>
      </c>
      <c r="I137" s="8" t="s">
        <v>269</v>
      </c>
      <c r="J137" s="8" t="s">
        <v>10</v>
      </c>
      <c r="K137" s="8">
        <v>50</v>
      </c>
      <c r="L137" s="8" t="s">
        <v>117</v>
      </c>
      <c r="M137" s="8" t="s">
        <v>106</v>
      </c>
      <c r="N137" s="8" t="s">
        <v>107</v>
      </c>
      <c r="O137" s="8" t="s">
        <v>108</v>
      </c>
      <c r="P137" s="8" t="s">
        <v>118</v>
      </c>
      <c r="Q137" s="9"/>
      <c r="R137" s="9"/>
      <c r="S137" s="9"/>
      <c r="T137" s="9">
        <v>57</v>
      </c>
      <c r="U137" s="9">
        <v>172</v>
      </c>
      <c r="V137" s="9">
        <v>161</v>
      </c>
      <c r="W137" s="9">
        <v>172</v>
      </c>
      <c r="X137" s="9">
        <v>172</v>
      </c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>
        <v>13728.63</v>
      </c>
      <c r="AS137" s="9">
        <f t="shared" si="4"/>
        <v>10076814.42</v>
      </c>
      <c r="AT137" s="9">
        <f t="shared" si="3"/>
        <v>11286032.150400002</v>
      </c>
      <c r="AU137" s="10" t="s">
        <v>109</v>
      </c>
      <c r="AV137" s="11">
        <v>2014</v>
      </c>
      <c r="AW137" s="12"/>
      <c r="AX137" s="56" t="s">
        <v>464</v>
      </c>
      <c r="AY137" s="127"/>
      <c r="AZ137" s="128"/>
      <c r="BA137" s="128"/>
      <c r="BB137" s="127"/>
      <c r="BC137" s="127"/>
      <c r="BD137" s="127"/>
      <c r="BF137" s="130"/>
      <c r="BG137" s="130"/>
      <c r="BH137" s="130"/>
      <c r="BI137" s="130"/>
      <c r="BJ137" s="130"/>
      <c r="BK137" s="130"/>
      <c r="BL137" s="130"/>
      <c r="BM137" s="130"/>
      <c r="BN137" s="130"/>
      <c r="BO137" s="130"/>
      <c r="BP137" s="130"/>
      <c r="BQ137" s="130"/>
      <c r="BR137" s="130"/>
      <c r="BS137" s="130"/>
      <c r="BT137" s="130"/>
      <c r="BU137" s="130"/>
      <c r="BV137" s="130"/>
      <c r="BW137" s="130"/>
      <c r="BX137" s="130"/>
      <c r="BY137" s="130"/>
      <c r="BZ137" s="130"/>
      <c r="CA137" s="130"/>
      <c r="CB137" s="130"/>
      <c r="CC137" s="130"/>
      <c r="CD137" s="130"/>
      <c r="CE137" s="130"/>
      <c r="CF137" s="130"/>
      <c r="CG137" s="130"/>
      <c r="CH137" s="130"/>
      <c r="CI137" s="130"/>
      <c r="CJ137" s="130"/>
      <c r="CK137" s="130"/>
      <c r="CL137" s="130"/>
      <c r="CM137" s="130"/>
      <c r="CN137" s="130"/>
      <c r="CO137" s="130"/>
      <c r="CP137" s="130"/>
      <c r="CQ137" s="130"/>
      <c r="CR137" s="130"/>
      <c r="CS137" s="130"/>
      <c r="CT137" s="130"/>
      <c r="CU137" s="130"/>
      <c r="CV137" s="130"/>
      <c r="CW137" s="130"/>
      <c r="CX137" s="130"/>
      <c r="CY137" s="130"/>
      <c r="CZ137" s="130"/>
      <c r="DA137" s="130"/>
      <c r="DB137" s="130"/>
      <c r="DC137" s="130"/>
      <c r="DD137" s="130"/>
      <c r="DE137" s="130"/>
      <c r="DF137" s="130"/>
      <c r="DG137" s="130"/>
      <c r="DH137" s="130"/>
      <c r="DI137" s="130"/>
      <c r="DJ137" s="130"/>
      <c r="DK137" s="130"/>
      <c r="DL137" s="130"/>
      <c r="DM137" s="130"/>
      <c r="DN137" s="130"/>
      <c r="DO137" s="130"/>
      <c r="DP137" s="130"/>
      <c r="DQ137" s="130"/>
      <c r="DR137" s="130"/>
      <c r="DS137" s="130"/>
      <c r="DT137" s="130"/>
      <c r="DU137" s="130"/>
      <c r="DV137" s="130"/>
      <c r="DW137" s="130"/>
      <c r="DX137" s="130"/>
      <c r="DY137" s="130"/>
      <c r="DZ137" s="130"/>
      <c r="EA137" s="130"/>
      <c r="EB137" s="130"/>
      <c r="EC137" s="130"/>
      <c r="ED137" s="130"/>
      <c r="EE137" s="130"/>
      <c r="EF137" s="130"/>
      <c r="EG137" s="130"/>
      <c r="EH137" s="130"/>
      <c r="EI137" s="130"/>
      <c r="EJ137" s="130"/>
      <c r="EK137" s="130"/>
      <c r="EL137" s="130"/>
      <c r="EM137" s="130"/>
      <c r="EN137" s="130"/>
      <c r="EO137" s="130"/>
      <c r="EP137" s="130"/>
      <c r="EQ137" s="130"/>
      <c r="ER137" s="130"/>
      <c r="ES137" s="130"/>
      <c r="ET137" s="130"/>
      <c r="EU137" s="130"/>
      <c r="EV137" s="130"/>
      <c r="EW137" s="130"/>
      <c r="EX137" s="130"/>
      <c r="EY137" s="130"/>
      <c r="EZ137" s="130"/>
      <c r="FA137" s="130"/>
      <c r="FB137" s="130"/>
      <c r="FC137" s="130"/>
      <c r="FD137" s="130"/>
      <c r="FE137" s="130"/>
      <c r="FF137" s="130"/>
      <c r="FG137" s="130"/>
      <c r="FH137" s="130"/>
      <c r="FI137" s="130"/>
      <c r="FJ137" s="130"/>
      <c r="FK137" s="130"/>
      <c r="FL137" s="130"/>
      <c r="FM137" s="130"/>
      <c r="FN137" s="130"/>
      <c r="FO137" s="130"/>
      <c r="FP137" s="130"/>
      <c r="FQ137" s="130"/>
      <c r="FR137" s="130"/>
      <c r="FS137" s="130"/>
      <c r="FT137" s="130"/>
      <c r="FU137" s="130"/>
      <c r="FV137" s="130"/>
      <c r="FW137" s="130"/>
      <c r="FX137" s="130"/>
      <c r="FY137" s="130"/>
      <c r="FZ137" s="130"/>
      <c r="GA137" s="130"/>
      <c r="GB137" s="130"/>
      <c r="GC137" s="130"/>
      <c r="GD137" s="130"/>
      <c r="GE137" s="130"/>
      <c r="GF137" s="130"/>
      <c r="GG137" s="130"/>
      <c r="GH137" s="130"/>
      <c r="GI137" s="130"/>
      <c r="GJ137" s="130"/>
      <c r="GK137" s="130"/>
      <c r="GL137" s="130"/>
      <c r="GM137" s="130"/>
      <c r="GN137" s="130"/>
      <c r="GO137" s="130"/>
      <c r="GP137" s="130"/>
      <c r="GQ137" s="130"/>
      <c r="GR137" s="130"/>
      <c r="GS137" s="130"/>
      <c r="GT137" s="130"/>
      <c r="GU137" s="130"/>
      <c r="GV137" s="130"/>
      <c r="GW137" s="130"/>
      <c r="GX137" s="130"/>
      <c r="GY137" s="130"/>
      <c r="GZ137" s="130"/>
      <c r="HA137" s="130"/>
      <c r="HB137" s="130"/>
      <c r="HC137" s="130"/>
      <c r="HD137" s="130"/>
      <c r="HE137" s="130"/>
      <c r="HF137" s="130"/>
      <c r="HG137" s="130"/>
      <c r="HH137" s="130"/>
      <c r="HI137" s="130"/>
      <c r="HJ137" s="130"/>
      <c r="HK137" s="130"/>
      <c r="HL137" s="130"/>
      <c r="HM137" s="130"/>
      <c r="HN137" s="130"/>
      <c r="HO137" s="130"/>
      <c r="HP137" s="130"/>
      <c r="HQ137" s="130"/>
      <c r="HR137" s="130"/>
      <c r="HS137" s="130"/>
      <c r="HT137" s="130"/>
      <c r="HU137" s="130"/>
      <c r="HV137" s="130"/>
      <c r="HW137" s="130"/>
      <c r="HX137" s="130"/>
      <c r="HY137" s="130"/>
      <c r="HZ137" s="130"/>
      <c r="IA137" s="130"/>
      <c r="IB137" s="130"/>
      <c r="IC137" s="130"/>
      <c r="ID137" s="130"/>
      <c r="IE137" s="130"/>
      <c r="IF137" s="130"/>
      <c r="IG137" s="130"/>
      <c r="IH137" s="130"/>
    </row>
    <row r="138" spans="1:242" s="129" customFormat="1" ht="12.75" customHeight="1" x14ac:dyDescent="0.2">
      <c r="A138" s="13">
        <v>104</v>
      </c>
      <c r="B138" s="9" t="s">
        <v>110</v>
      </c>
      <c r="C138" s="8" t="s">
        <v>432</v>
      </c>
      <c r="D138" s="8" t="s">
        <v>9</v>
      </c>
      <c r="E138" s="8" t="s">
        <v>250</v>
      </c>
      <c r="F138" s="8">
        <v>270006263</v>
      </c>
      <c r="G138" s="8" t="s">
        <v>251</v>
      </c>
      <c r="H138" s="8" t="s">
        <v>252</v>
      </c>
      <c r="I138" s="8" t="s">
        <v>271</v>
      </c>
      <c r="J138" s="8" t="s">
        <v>10</v>
      </c>
      <c r="K138" s="8">
        <v>50</v>
      </c>
      <c r="L138" s="8" t="s">
        <v>117</v>
      </c>
      <c r="M138" s="8" t="s">
        <v>106</v>
      </c>
      <c r="N138" s="8" t="s">
        <v>107</v>
      </c>
      <c r="O138" s="8" t="s">
        <v>108</v>
      </c>
      <c r="P138" s="8" t="s">
        <v>118</v>
      </c>
      <c r="Q138" s="9"/>
      <c r="R138" s="9"/>
      <c r="S138" s="9"/>
      <c r="T138" s="9"/>
      <c r="U138" s="9">
        <v>346</v>
      </c>
      <c r="V138" s="9">
        <v>329</v>
      </c>
      <c r="W138" s="9">
        <v>346</v>
      </c>
      <c r="X138" s="9">
        <v>346</v>
      </c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>
        <v>13728.63</v>
      </c>
      <c r="AS138" s="9">
        <f t="shared" si="4"/>
        <v>18767037.209999997</v>
      </c>
      <c r="AT138" s="9">
        <f t="shared" si="3"/>
        <v>21019081.6752</v>
      </c>
      <c r="AU138" s="10" t="s">
        <v>109</v>
      </c>
      <c r="AV138" s="11">
        <v>2014</v>
      </c>
      <c r="AW138" s="12"/>
      <c r="AX138" s="56" t="s">
        <v>464</v>
      </c>
      <c r="AY138" s="127"/>
      <c r="AZ138" s="128"/>
      <c r="BA138" s="128"/>
      <c r="BB138" s="127"/>
      <c r="BC138" s="127"/>
      <c r="BD138" s="127"/>
      <c r="BF138" s="130"/>
      <c r="BG138" s="130"/>
      <c r="BH138" s="130"/>
      <c r="BI138" s="130"/>
      <c r="BJ138" s="130"/>
      <c r="BK138" s="130"/>
      <c r="BL138" s="130"/>
      <c r="BM138" s="130"/>
      <c r="BN138" s="130"/>
      <c r="BO138" s="130"/>
      <c r="BP138" s="130"/>
      <c r="BQ138" s="130"/>
      <c r="BR138" s="130"/>
      <c r="BS138" s="130"/>
      <c r="BT138" s="130"/>
      <c r="BU138" s="130"/>
      <c r="BV138" s="130"/>
      <c r="BW138" s="130"/>
      <c r="BX138" s="130"/>
      <c r="BY138" s="130"/>
      <c r="BZ138" s="130"/>
      <c r="CA138" s="130"/>
      <c r="CB138" s="130"/>
      <c r="CC138" s="130"/>
      <c r="CD138" s="130"/>
      <c r="CE138" s="130"/>
      <c r="CF138" s="130"/>
      <c r="CG138" s="130"/>
      <c r="CH138" s="130"/>
      <c r="CI138" s="130"/>
      <c r="CJ138" s="130"/>
      <c r="CK138" s="130"/>
      <c r="CL138" s="130"/>
      <c r="CM138" s="130"/>
      <c r="CN138" s="130"/>
      <c r="CO138" s="130"/>
      <c r="CP138" s="130"/>
      <c r="CQ138" s="130"/>
      <c r="CR138" s="130"/>
      <c r="CS138" s="130"/>
      <c r="CT138" s="130"/>
      <c r="CU138" s="130"/>
      <c r="CV138" s="130"/>
      <c r="CW138" s="130"/>
      <c r="CX138" s="130"/>
      <c r="CY138" s="130"/>
      <c r="CZ138" s="130"/>
      <c r="DA138" s="130"/>
      <c r="DB138" s="130"/>
      <c r="DC138" s="130"/>
      <c r="DD138" s="130"/>
      <c r="DE138" s="130"/>
      <c r="DF138" s="130"/>
      <c r="DG138" s="130"/>
      <c r="DH138" s="130"/>
      <c r="DI138" s="130"/>
      <c r="DJ138" s="130"/>
      <c r="DK138" s="130"/>
      <c r="DL138" s="130"/>
      <c r="DM138" s="130"/>
      <c r="DN138" s="130"/>
      <c r="DO138" s="130"/>
      <c r="DP138" s="130"/>
      <c r="DQ138" s="130"/>
      <c r="DR138" s="130"/>
      <c r="DS138" s="130"/>
      <c r="DT138" s="130"/>
      <c r="DU138" s="130"/>
      <c r="DV138" s="130"/>
      <c r="DW138" s="130"/>
      <c r="DX138" s="130"/>
      <c r="DY138" s="130"/>
      <c r="DZ138" s="130"/>
      <c r="EA138" s="130"/>
      <c r="EB138" s="130"/>
      <c r="EC138" s="130"/>
      <c r="ED138" s="130"/>
      <c r="EE138" s="130"/>
      <c r="EF138" s="130"/>
      <c r="EG138" s="130"/>
      <c r="EH138" s="130"/>
      <c r="EI138" s="130"/>
      <c r="EJ138" s="130"/>
      <c r="EK138" s="130"/>
      <c r="EL138" s="130"/>
      <c r="EM138" s="130"/>
      <c r="EN138" s="130"/>
      <c r="EO138" s="130"/>
      <c r="EP138" s="130"/>
      <c r="EQ138" s="130"/>
      <c r="ER138" s="130"/>
      <c r="ES138" s="130"/>
      <c r="ET138" s="130"/>
      <c r="EU138" s="130"/>
      <c r="EV138" s="130"/>
      <c r="EW138" s="130"/>
      <c r="EX138" s="130"/>
      <c r="EY138" s="130"/>
      <c r="EZ138" s="130"/>
      <c r="FA138" s="130"/>
      <c r="FB138" s="130"/>
      <c r="FC138" s="130"/>
      <c r="FD138" s="130"/>
      <c r="FE138" s="130"/>
      <c r="FF138" s="130"/>
      <c r="FG138" s="130"/>
      <c r="FH138" s="130"/>
      <c r="FI138" s="130"/>
      <c r="FJ138" s="130"/>
      <c r="FK138" s="130"/>
      <c r="FL138" s="130"/>
      <c r="FM138" s="130"/>
      <c r="FN138" s="130"/>
      <c r="FO138" s="130"/>
      <c r="FP138" s="130"/>
      <c r="FQ138" s="130"/>
      <c r="FR138" s="130"/>
      <c r="FS138" s="130"/>
      <c r="FT138" s="130"/>
      <c r="FU138" s="130"/>
      <c r="FV138" s="130"/>
      <c r="FW138" s="130"/>
      <c r="FX138" s="130"/>
      <c r="FY138" s="130"/>
      <c r="FZ138" s="130"/>
      <c r="GA138" s="130"/>
      <c r="GB138" s="130"/>
      <c r="GC138" s="130"/>
      <c r="GD138" s="130"/>
      <c r="GE138" s="130"/>
      <c r="GF138" s="130"/>
      <c r="GG138" s="130"/>
      <c r="GH138" s="130"/>
      <c r="GI138" s="130"/>
      <c r="GJ138" s="130"/>
      <c r="GK138" s="130"/>
      <c r="GL138" s="130"/>
      <c r="GM138" s="130"/>
      <c r="GN138" s="130"/>
      <c r="GO138" s="130"/>
      <c r="GP138" s="130"/>
      <c r="GQ138" s="130"/>
      <c r="GR138" s="130"/>
      <c r="GS138" s="130"/>
      <c r="GT138" s="130"/>
      <c r="GU138" s="130"/>
      <c r="GV138" s="130"/>
      <c r="GW138" s="130"/>
      <c r="GX138" s="130"/>
      <c r="GY138" s="130"/>
      <c r="GZ138" s="130"/>
      <c r="HA138" s="130"/>
      <c r="HB138" s="130"/>
      <c r="HC138" s="130"/>
      <c r="HD138" s="130"/>
      <c r="HE138" s="130"/>
      <c r="HF138" s="130"/>
      <c r="HG138" s="130"/>
      <c r="HH138" s="130"/>
      <c r="HI138" s="130"/>
      <c r="HJ138" s="130"/>
      <c r="HK138" s="130"/>
      <c r="HL138" s="130"/>
      <c r="HM138" s="130"/>
      <c r="HN138" s="130"/>
      <c r="HO138" s="130"/>
      <c r="HP138" s="130"/>
      <c r="HQ138" s="130"/>
      <c r="HR138" s="130"/>
      <c r="HS138" s="130"/>
      <c r="HT138" s="130"/>
      <c r="HU138" s="130"/>
      <c r="HV138" s="130"/>
      <c r="HW138" s="130"/>
      <c r="HX138" s="130"/>
      <c r="HY138" s="130"/>
      <c r="HZ138" s="130"/>
      <c r="IA138" s="130"/>
      <c r="IB138" s="130"/>
      <c r="IC138" s="130"/>
      <c r="ID138" s="130"/>
      <c r="IE138" s="130"/>
      <c r="IF138" s="130"/>
      <c r="IG138" s="130"/>
      <c r="IH138" s="130"/>
    </row>
    <row r="139" spans="1:242" s="129" customFormat="1" ht="12.75" customHeight="1" x14ac:dyDescent="0.2">
      <c r="A139" s="13">
        <v>104</v>
      </c>
      <c r="B139" s="7" t="s">
        <v>110</v>
      </c>
      <c r="C139" s="8" t="s">
        <v>433</v>
      </c>
      <c r="D139" s="8" t="s">
        <v>9</v>
      </c>
      <c r="E139" s="8" t="s">
        <v>250</v>
      </c>
      <c r="F139" s="8">
        <v>270007376</v>
      </c>
      <c r="G139" s="8" t="s">
        <v>251</v>
      </c>
      <c r="H139" s="8" t="s">
        <v>252</v>
      </c>
      <c r="I139" s="8" t="s">
        <v>273</v>
      </c>
      <c r="J139" s="8" t="s">
        <v>10</v>
      </c>
      <c r="K139" s="8">
        <v>50</v>
      </c>
      <c r="L139" s="8" t="s">
        <v>117</v>
      </c>
      <c r="M139" s="8" t="s">
        <v>106</v>
      </c>
      <c r="N139" s="8" t="s">
        <v>107</v>
      </c>
      <c r="O139" s="8" t="s">
        <v>108</v>
      </c>
      <c r="P139" s="8" t="s">
        <v>118</v>
      </c>
      <c r="Q139" s="9"/>
      <c r="R139" s="9"/>
      <c r="S139" s="9"/>
      <c r="T139" s="9">
        <v>57</v>
      </c>
      <c r="U139" s="9">
        <v>16</v>
      </c>
      <c r="V139" s="9">
        <v>4</v>
      </c>
      <c r="W139" s="9">
        <v>16</v>
      </c>
      <c r="X139" s="9">
        <v>16</v>
      </c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>
        <v>13728.63</v>
      </c>
      <c r="AS139" s="9">
        <f t="shared" si="4"/>
        <v>1496420.67</v>
      </c>
      <c r="AT139" s="9">
        <f t="shared" si="3"/>
        <v>1675991.1504000002</v>
      </c>
      <c r="AU139" s="10" t="s">
        <v>109</v>
      </c>
      <c r="AV139" s="11">
        <v>2014</v>
      </c>
      <c r="AW139" s="12"/>
      <c r="AX139" s="56" t="s">
        <v>464</v>
      </c>
      <c r="AY139" s="127"/>
      <c r="AZ139" s="128"/>
      <c r="BA139" s="128"/>
      <c r="BB139" s="127"/>
      <c r="BC139" s="127"/>
      <c r="BD139" s="127"/>
      <c r="BF139" s="130"/>
      <c r="BG139" s="130"/>
      <c r="BH139" s="130"/>
      <c r="BI139" s="130"/>
      <c r="BJ139" s="130"/>
      <c r="BK139" s="130"/>
      <c r="BL139" s="130"/>
      <c r="BM139" s="130"/>
      <c r="BN139" s="130"/>
      <c r="BO139" s="130"/>
      <c r="BP139" s="130"/>
      <c r="BQ139" s="130"/>
      <c r="BR139" s="130"/>
      <c r="BS139" s="130"/>
      <c r="BT139" s="130"/>
      <c r="BU139" s="130"/>
      <c r="BV139" s="130"/>
      <c r="BW139" s="130"/>
      <c r="BX139" s="130"/>
      <c r="BY139" s="130"/>
      <c r="BZ139" s="130"/>
      <c r="CA139" s="130"/>
      <c r="CB139" s="130"/>
      <c r="CC139" s="130"/>
      <c r="CD139" s="130"/>
      <c r="CE139" s="130"/>
      <c r="CF139" s="130"/>
      <c r="CG139" s="130"/>
      <c r="CH139" s="130"/>
      <c r="CI139" s="130"/>
      <c r="CJ139" s="130"/>
      <c r="CK139" s="130"/>
      <c r="CL139" s="130"/>
      <c r="CM139" s="130"/>
      <c r="CN139" s="130"/>
      <c r="CO139" s="130"/>
      <c r="CP139" s="130"/>
      <c r="CQ139" s="130"/>
      <c r="CR139" s="130"/>
      <c r="CS139" s="130"/>
      <c r="CT139" s="130"/>
      <c r="CU139" s="130"/>
      <c r="CV139" s="130"/>
      <c r="CW139" s="130"/>
      <c r="CX139" s="130"/>
      <c r="CY139" s="130"/>
      <c r="CZ139" s="130"/>
      <c r="DA139" s="130"/>
      <c r="DB139" s="130"/>
      <c r="DC139" s="130"/>
      <c r="DD139" s="130"/>
      <c r="DE139" s="130"/>
      <c r="DF139" s="130"/>
      <c r="DG139" s="130"/>
      <c r="DH139" s="130"/>
      <c r="DI139" s="130"/>
      <c r="DJ139" s="130"/>
      <c r="DK139" s="130"/>
      <c r="DL139" s="130"/>
      <c r="DM139" s="130"/>
      <c r="DN139" s="130"/>
      <c r="DO139" s="130"/>
      <c r="DP139" s="130"/>
      <c r="DQ139" s="130"/>
      <c r="DR139" s="130"/>
      <c r="DS139" s="130"/>
      <c r="DT139" s="130"/>
      <c r="DU139" s="130"/>
      <c r="DV139" s="130"/>
      <c r="DW139" s="130"/>
      <c r="DX139" s="130"/>
      <c r="DY139" s="130"/>
      <c r="DZ139" s="130"/>
      <c r="EA139" s="130"/>
      <c r="EB139" s="130"/>
      <c r="EC139" s="130"/>
      <c r="ED139" s="130"/>
      <c r="EE139" s="130"/>
      <c r="EF139" s="130"/>
      <c r="EG139" s="130"/>
      <c r="EH139" s="130"/>
      <c r="EI139" s="130"/>
      <c r="EJ139" s="130"/>
      <c r="EK139" s="130"/>
      <c r="EL139" s="130"/>
      <c r="EM139" s="130"/>
      <c r="EN139" s="130"/>
      <c r="EO139" s="130"/>
      <c r="EP139" s="130"/>
      <c r="EQ139" s="130"/>
      <c r="ER139" s="130"/>
      <c r="ES139" s="130"/>
      <c r="ET139" s="130"/>
      <c r="EU139" s="130"/>
      <c r="EV139" s="130"/>
      <c r="EW139" s="130"/>
      <c r="EX139" s="130"/>
      <c r="EY139" s="130"/>
      <c r="EZ139" s="130"/>
      <c r="FA139" s="130"/>
      <c r="FB139" s="130"/>
      <c r="FC139" s="130"/>
      <c r="FD139" s="130"/>
      <c r="FE139" s="130"/>
      <c r="FF139" s="130"/>
      <c r="FG139" s="130"/>
      <c r="FH139" s="130"/>
      <c r="FI139" s="130"/>
      <c r="FJ139" s="130"/>
      <c r="FK139" s="130"/>
      <c r="FL139" s="130"/>
      <c r="FM139" s="130"/>
      <c r="FN139" s="130"/>
      <c r="FO139" s="130"/>
      <c r="FP139" s="130"/>
      <c r="FQ139" s="130"/>
      <c r="FR139" s="130"/>
      <c r="FS139" s="130"/>
      <c r="FT139" s="130"/>
      <c r="FU139" s="130"/>
      <c r="FV139" s="130"/>
      <c r="FW139" s="130"/>
      <c r="FX139" s="130"/>
      <c r="FY139" s="130"/>
      <c r="FZ139" s="130"/>
      <c r="GA139" s="130"/>
      <c r="GB139" s="130"/>
      <c r="GC139" s="130"/>
      <c r="GD139" s="130"/>
      <c r="GE139" s="130"/>
      <c r="GF139" s="130"/>
      <c r="GG139" s="130"/>
      <c r="GH139" s="130"/>
      <c r="GI139" s="130"/>
      <c r="GJ139" s="130"/>
      <c r="GK139" s="130"/>
      <c r="GL139" s="130"/>
      <c r="GM139" s="130"/>
      <c r="GN139" s="130"/>
      <c r="GO139" s="130"/>
      <c r="GP139" s="130"/>
      <c r="GQ139" s="130"/>
      <c r="GR139" s="130"/>
      <c r="GS139" s="130"/>
      <c r="GT139" s="130"/>
      <c r="GU139" s="130"/>
      <c r="GV139" s="130"/>
      <c r="GW139" s="130"/>
      <c r="GX139" s="130"/>
      <c r="GY139" s="130"/>
      <c r="GZ139" s="130"/>
      <c r="HA139" s="130"/>
      <c r="HB139" s="130"/>
      <c r="HC139" s="130"/>
      <c r="HD139" s="130"/>
      <c r="HE139" s="130"/>
      <c r="HF139" s="130"/>
      <c r="HG139" s="130"/>
      <c r="HH139" s="130"/>
      <c r="HI139" s="130"/>
      <c r="HJ139" s="130"/>
      <c r="HK139" s="130"/>
      <c r="HL139" s="130"/>
      <c r="HM139" s="130"/>
      <c r="HN139" s="130"/>
      <c r="HO139" s="130"/>
      <c r="HP139" s="130"/>
      <c r="HQ139" s="130"/>
      <c r="HR139" s="130"/>
      <c r="HS139" s="130"/>
      <c r="HT139" s="130"/>
      <c r="HU139" s="130"/>
      <c r="HV139" s="130"/>
      <c r="HW139" s="130"/>
      <c r="HX139" s="130"/>
      <c r="HY139" s="130"/>
      <c r="HZ139" s="130"/>
      <c r="IA139" s="130"/>
      <c r="IB139" s="130"/>
      <c r="IC139" s="130"/>
      <c r="ID139" s="130"/>
      <c r="IE139" s="130"/>
      <c r="IF139" s="130"/>
      <c r="IG139" s="130"/>
      <c r="IH139" s="130"/>
    </row>
    <row r="140" spans="1:242" s="129" customFormat="1" x14ac:dyDescent="0.2">
      <c r="A140" s="13">
        <v>104</v>
      </c>
      <c r="B140" s="7" t="s">
        <v>110</v>
      </c>
      <c r="C140" s="8" t="s">
        <v>434</v>
      </c>
      <c r="D140" s="8" t="s">
        <v>9</v>
      </c>
      <c r="E140" s="8" t="s">
        <v>250</v>
      </c>
      <c r="F140" s="8">
        <v>270009101</v>
      </c>
      <c r="G140" s="8" t="s">
        <v>251</v>
      </c>
      <c r="H140" s="8" t="s">
        <v>252</v>
      </c>
      <c r="I140" s="8" t="s">
        <v>275</v>
      </c>
      <c r="J140" s="8" t="s">
        <v>10</v>
      </c>
      <c r="K140" s="8">
        <v>50</v>
      </c>
      <c r="L140" s="8" t="s">
        <v>117</v>
      </c>
      <c r="M140" s="8" t="s">
        <v>106</v>
      </c>
      <c r="N140" s="8" t="s">
        <v>107</v>
      </c>
      <c r="O140" s="8" t="s">
        <v>108</v>
      </c>
      <c r="P140" s="8" t="s">
        <v>118</v>
      </c>
      <c r="Q140" s="9"/>
      <c r="R140" s="9"/>
      <c r="S140" s="9"/>
      <c r="T140" s="9">
        <v>2</v>
      </c>
      <c r="U140" s="9">
        <v>2</v>
      </c>
      <c r="V140" s="9">
        <v>1</v>
      </c>
      <c r="W140" s="9">
        <v>2</v>
      </c>
      <c r="X140" s="9">
        <v>2</v>
      </c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>
        <v>13728.63</v>
      </c>
      <c r="AS140" s="9">
        <f t="shared" si="4"/>
        <v>123557.67</v>
      </c>
      <c r="AT140" s="9">
        <f t="shared" si="3"/>
        <v>138384.59040000002</v>
      </c>
      <c r="AU140" s="10" t="s">
        <v>109</v>
      </c>
      <c r="AV140" s="11">
        <v>2014</v>
      </c>
      <c r="AW140" s="12"/>
      <c r="AX140" s="56" t="s">
        <v>464</v>
      </c>
      <c r="AY140" s="127"/>
      <c r="AZ140" s="128"/>
      <c r="BA140" s="128"/>
      <c r="BB140" s="127"/>
      <c r="BC140" s="127"/>
      <c r="BD140" s="127"/>
      <c r="BF140" s="130"/>
      <c r="BG140" s="130"/>
      <c r="BH140" s="130"/>
      <c r="BI140" s="130"/>
      <c r="BJ140" s="130"/>
      <c r="BK140" s="130"/>
      <c r="BL140" s="130"/>
      <c r="BM140" s="130"/>
      <c r="BN140" s="130"/>
      <c r="BO140" s="130"/>
      <c r="BP140" s="130"/>
      <c r="BQ140" s="130"/>
      <c r="BR140" s="130"/>
      <c r="BS140" s="130"/>
      <c r="BT140" s="130"/>
      <c r="BU140" s="130"/>
      <c r="BV140" s="130"/>
      <c r="BW140" s="130"/>
      <c r="BX140" s="130"/>
      <c r="BY140" s="130"/>
      <c r="BZ140" s="130"/>
      <c r="CA140" s="130"/>
      <c r="CB140" s="130"/>
      <c r="CC140" s="130"/>
      <c r="CD140" s="130"/>
      <c r="CE140" s="130"/>
      <c r="CF140" s="130"/>
      <c r="CG140" s="130"/>
      <c r="CH140" s="130"/>
      <c r="CI140" s="130"/>
      <c r="CJ140" s="130"/>
      <c r="CK140" s="130"/>
      <c r="CL140" s="130"/>
      <c r="CM140" s="130"/>
      <c r="CN140" s="130"/>
      <c r="CO140" s="130"/>
      <c r="CP140" s="130"/>
      <c r="CQ140" s="130"/>
      <c r="CR140" s="130"/>
      <c r="CS140" s="130"/>
      <c r="CT140" s="130"/>
      <c r="CU140" s="130"/>
      <c r="CV140" s="130"/>
      <c r="CW140" s="130"/>
      <c r="CX140" s="130"/>
      <c r="CY140" s="130"/>
      <c r="CZ140" s="130"/>
      <c r="DA140" s="130"/>
      <c r="DB140" s="130"/>
      <c r="DC140" s="130"/>
      <c r="DD140" s="130"/>
      <c r="DE140" s="130"/>
      <c r="DF140" s="130"/>
      <c r="DG140" s="130"/>
      <c r="DH140" s="130"/>
      <c r="DI140" s="130"/>
      <c r="DJ140" s="130"/>
      <c r="DK140" s="130"/>
      <c r="DL140" s="130"/>
      <c r="DM140" s="130"/>
      <c r="DN140" s="130"/>
      <c r="DO140" s="130"/>
      <c r="DP140" s="130"/>
      <c r="DQ140" s="130"/>
      <c r="DR140" s="130"/>
      <c r="DS140" s="130"/>
      <c r="DT140" s="130"/>
      <c r="DU140" s="130"/>
      <c r="DV140" s="130"/>
      <c r="DW140" s="130"/>
      <c r="DX140" s="130"/>
      <c r="DY140" s="130"/>
      <c r="DZ140" s="130"/>
      <c r="EA140" s="130"/>
      <c r="EB140" s="130"/>
      <c r="EC140" s="130"/>
      <c r="ED140" s="130"/>
      <c r="EE140" s="130"/>
      <c r="EF140" s="130"/>
      <c r="EG140" s="130"/>
      <c r="EH140" s="130"/>
      <c r="EI140" s="130"/>
      <c r="EJ140" s="130"/>
      <c r="EK140" s="130"/>
      <c r="EL140" s="130"/>
      <c r="EM140" s="130"/>
      <c r="EN140" s="130"/>
      <c r="EO140" s="130"/>
      <c r="EP140" s="130"/>
      <c r="EQ140" s="130"/>
      <c r="ER140" s="130"/>
      <c r="ES140" s="130"/>
      <c r="ET140" s="130"/>
      <c r="EU140" s="130"/>
      <c r="EV140" s="130"/>
      <c r="EW140" s="130"/>
      <c r="EX140" s="130"/>
      <c r="EY140" s="130"/>
      <c r="EZ140" s="130"/>
      <c r="FA140" s="130"/>
      <c r="FB140" s="130"/>
      <c r="FC140" s="130"/>
      <c r="FD140" s="130"/>
      <c r="FE140" s="130"/>
      <c r="FF140" s="130"/>
      <c r="FG140" s="130"/>
      <c r="FH140" s="130"/>
      <c r="FI140" s="130"/>
      <c r="FJ140" s="130"/>
      <c r="FK140" s="130"/>
      <c r="FL140" s="130"/>
      <c r="FM140" s="130"/>
      <c r="FN140" s="130"/>
      <c r="FO140" s="130"/>
      <c r="FP140" s="130"/>
      <c r="FQ140" s="130"/>
      <c r="FR140" s="130"/>
      <c r="FS140" s="130"/>
      <c r="FT140" s="130"/>
      <c r="FU140" s="130"/>
      <c r="FV140" s="130"/>
      <c r="FW140" s="130"/>
      <c r="FX140" s="130"/>
      <c r="FY140" s="130"/>
      <c r="FZ140" s="130"/>
      <c r="GA140" s="130"/>
      <c r="GB140" s="130"/>
      <c r="GC140" s="130"/>
      <c r="GD140" s="130"/>
      <c r="GE140" s="130"/>
      <c r="GF140" s="130"/>
      <c r="GG140" s="130"/>
      <c r="GH140" s="130"/>
      <c r="GI140" s="130"/>
      <c r="GJ140" s="130"/>
      <c r="GK140" s="130"/>
      <c r="GL140" s="130"/>
      <c r="GM140" s="130"/>
      <c r="GN140" s="130"/>
      <c r="GO140" s="130"/>
      <c r="GP140" s="130"/>
      <c r="GQ140" s="130"/>
      <c r="GR140" s="130"/>
      <c r="GS140" s="130"/>
      <c r="GT140" s="130"/>
      <c r="GU140" s="130"/>
      <c r="GV140" s="130"/>
      <c r="GW140" s="130"/>
      <c r="GX140" s="130"/>
      <c r="GY140" s="130"/>
      <c r="GZ140" s="130"/>
      <c r="HA140" s="130"/>
      <c r="HB140" s="130"/>
      <c r="HC140" s="130"/>
      <c r="HD140" s="130"/>
      <c r="HE140" s="130"/>
      <c r="HF140" s="130"/>
      <c r="HG140" s="130"/>
      <c r="HH140" s="130"/>
      <c r="HI140" s="130"/>
      <c r="HJ140" s="130"/>
      <c r="HK140" s="130"/>
      <c r="HL140" s="130"/>
      <c r="HM140" s="130"/>
      <c r="HN140" s="130"/>
      <c r="HO140" s="130"/>
      <c r="HP140" s="130"/>
      <c r="HQ140" s="130"/>
      <c r="HR140" s="130"/>
      <c r="HS140" s="130"/>
      <c r="HT140" s="130"/>
      <c r="HU140" s="130"/>
      <c r="HV140" s="130"/>
      <c r="HW140" s="130"/>
      <c r="HX140" s="130"/>
      <c r="HY140" s="130"/>
      <c r="HZ140" s="130"/>
      <c r="IA140" s="130"/>
      <c r="IB140" s="130"/>
      <c r="IC140" s="130"/>
      <c r="ID140" s="130"/>
      <c r="IE140" s="130"/>
      <c r="IF140" s="130"/>
      <c r="IG140" s="130"/>
      <c r="IH140" s="130"/>
    </row>
    <row r="141" spans="1:242" s="129" customFormat="1" ht="12.75" customHeight="1" x14ac:dyDescent="0.2">
      <c r="A141" s="13">
        <v>104</v>
      </c>
      <c r="B141" s="7" t="s">
        <v>110</v>
      </c>
      <c r="C141" s="8" t="s">
        <v>435</v>
      </c>
      <c r="D141" s="8" t="s">
        <v>9</v>
      </c>
      <c r="E141" s="8" t="s">
        <v>241</v>
      </c>
      <c r="F141" s="8">
        <v>270006594</v>
      </c>
      <c r="G141" s="8" t="s">
        <v>114</v>
      </c>
      <c r="H141" s="8" t="s">
        <v>243</v>
      </c>
      <c r="I141" s="8" t="s">
        <v>277</v>
      </c>
      <c r="J141" s="15" t="s">
        <v>10</v>
      </c>
      <c r="K141" s="16">
        <v>45</v>
      </c>
      <c r="L141" s="17" t="s">
        <v>117</v>
      </c>
      <c r="M141" s="16" t="s">
        <v>106</v>
      </c>
      <c r="N141" s="17" t="s">
        <v>107</v>
      </c>
      <c r="O141" s="8" t="s">
        <v>108</v>
      </c>
      <c r="P141" s="17" t="s">
        <v>118</v>
      </c>
      <c r="Q141" s="18"/>
      <c r="R141" s="19"/>
      <c r="S141" s="19"/>
      <c r="T141" s="19">
        <v>1</v>
      </c>
      <c r="U141" s="19"/>
      <c r="V141" s="19">
        <v>0</v>
      </c>
      <c r="W141" s="19"/>
      <c r="X141" s="19"/>
      <c r="Y141" s="1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19">
        <v>18676.14</v>
      </c>
      <c r="AS141" s="9">
        <f t="shared" si="4"/>
        <v>18676.14</v>
      </c>
      <c r="AT141" s="9">
        <f t="shared" si="3"/>
        <v>20917.2768</v>
      </c>
      <c r="AU141" s="17" t="s">
        <v>109</v>
      </c>
      <c r="AV141" s="20">
        <v>2015</v>
      </c>
      <c r="AW141" s="12"/>
      <c r="AX141" s="56" t="s">
        <v>464</v>
      </c>
      <c r="AY141" s="127"/>
      <c r="AZ141" s="128"/>
      <c r="BA141" s="128"/>
      <c r="BB141" s="127"/>
      <c r="BC141" s="127"/>
      <c r="BD141" s="127"/>
      <c r="BF141" s="130"/>
      <c r="BG141" s="130"/>
      <c r="BH141" s="130"/>
      <c r="BI141" s="130"/>
      <c r="BJ141" s="130"/>
      <c r="BK141" s="130"/>
      <c r="BL141" s="130"/>
      <c r="BM141" s="130"/>
      <c r="BN141" s="130"/>
      <c r="BO141" s="130"/>
      <c r="BP141" s="130"/>
      <c r="BQ141" s="130"/>
      <c r="BR141" s="130"/>
      <c r="BS141" s="130"/>
      <c r="BT141" s="130"/>
      <c r="BU141" s="130"/>
      <c r="BV141" s="130"/>
      <c r="BW141" s="130"/>
      <c r="BX141" s="130"/>
      <c r="BY141" s="130"/>
      <c r="BZ141" s="130"/>
      <c r="CA141" s="130"/>
      <c r="CB141" s="130"/>
      <c r="CC141" s="130"/>
      <c r="CD141" s="130"/>
      <c r="CE141" s="130"/>
      <c r="CF141" s="130"/>
      <c r="CG141" s="130"/>
      <c r="CH141" s="130"/>
      <c r="CI141" s="130"/>
      <c r="CJ141" s="130"/>
      <c r="CK141" s="130"/>
      <c r="CL141" s="130"/>
      <c r="CM141" s="130"/>
      <c r="CN141" s="130"/>
      <c r="CO141" s="130"/>
      <c r="CP141" s="130"/>
      <c r="CQ141" s="130"/>
      <c r="CR141" s="130"/>
      <c r="CS141" s="130"/>
      <c r="CT141" s="130"/>
      <c r="CU141" s="130"/>
      <c r="CV141" s="130"/>
      <c r="CW141" s="130"/>
      <c r="CX141" s="130"/>
      <c r="CY141" s="130"/>
      <c r="CZ141" s="130"/>
      <c r="DA141" s="130"/>
      <c r="DB141" s="130"/>
      <c r="DC141" s="130"/>
      <c r="DD141" s="130"/>
      <c r="DE141" s="130"/>
      <c r="DF141" s="130"/>
      <c r="DG141" s="130"/>
      <c r="DH141" s="130"/>
      <c r="DI141" s="130"/>
      <c r="DJ141" s="130"/>
      <c r="DK141" s="130"/>
      <c r="DL141" s="130"/>
      <c r="DM141" s="130"/>
      <c r="DN141" s="130"/>
      <c r="DO141" s="130"/>
      <c r="DP141" s="130"/>
      <c r="DQ141" s="130"/>
      <c r="DR141" s="130"/>
      <c r="DS141" s="130"/>
      <c r="DT141" s="130"/>
      <c r="DU141" s="130"/>
      <c r="DV141" s="130"/>
      <c r="DW141" s="130"/>
      <c r="DX141" s="130"/>
      <c r="DY141" s="130"/>
      <c r="DZ141" s="130"/>
      <c r="EA141" s="130"/>
      <c r="EB141" s="130"/>
      <c r="EC141" s="130"/>
      <c r="ED141" s="130"/>
      <c r="EE141" s="130"/>
      <c r="EF141" s="130"/>
      <c r="EG141" s="130"/>
      <c r="EH141" s="130"/>
      <c r="EI141" s="130"/>
      <c r="EJ141" s="130"/>
      <c r="EK141" s="130"/>
      <c r="EL141" s="130"/>
      <c r="EM141" s="130"/>
      <c r="EN141" s="130"/>
      <c r="EO141" s="130"/>
      <c r="EP141" s="130"/>
      <c r="EQ141" s="130"/>
      <c r="ER141" s="130"/>
      <c r="ES141" s="130"/>
      <c r="ET141" s="130"/>
      <c r="EU141" s="130"/>
      <c r="EV141" s="130"/>
      <c r="EW141" s="130"/>
      <c r="EX141" s="130"/>
      <c r="EY141" s="130"/>
      <c r="EZ141" s="130"/>
      <c r="FA141" s="130"/>
      <c r="FB141" s="130"/>
      <c r="FC141" s="130"/>
      <c r="FD141" s="130"/>
      <c r="FE141" s="130"/>
      <c r="FF141" s="130"/>
      <c r="FG141" s="130"/>
      <c r="FH141" s="130"/>
      <c r="FI141" s="130"/>
      <c r="FJ141" s="130"/>
      <c r="FK141" s="130"/>
      <c r="FL141" s="130"/>
      <c r="FM141" s="130"/>
      <c r="FN141" s="130"/>
      <c r="FO141" s="130"/>
      <c r="FP141" s="130"/>
      <c r="FQ141" s="130"/>
      <c r="FR141" s="130"/>
      <c r="FS141" s="130"/>
      <c r="FT141" s="130"/>
      <c r="FU141" s="130"/>
      <c r="FV141" s="130"/>
      <c r="FW141" s="130"/>
      <c r="FX141" s="130"/>
      <c r="FY141" s="130"/>
      <c r="FZ141" s="130"/>
      <c r="GA141" s="130"/>
      <c r="GB141" s="130"/>
      <c r="GC141" s="130"/>
      <c r="GD141" s="130"/>
      <c r="GE141" s="130"/>
      <c r="GF141" s="130"/>
      <c r="GG141" s="130"/>
      <c r="GH141" s="130"/>
      <c r="GI141" s="130"/>
      <c r="GJ141" s="130"/>
      <c r="GK141" s="130"/>
      <c r="GL141" s="130"/>
      <c r="GM141" s="130"/>
      <c r="GN141" s="130"/>
      <c r="GO141" s="130"/>
      <c r="GP141" s="130"/>
      <c r="GQ141" s="130"/>
      <c r="GR141" s="130"/>
      <c r="GS141" s="130"/>
      <c r="GT141" s="130"/>
      <c r="GU141" s="130"/>
      <c r="GV141" s="130"/>
      <c r="GW141" s="130"/>
      <c r="GX141" s="130"/>
      <c r="GY141" s="130"/>
      <c r="GZ141" s="130"/>
      <c r="HA141" s="130"/>
      <c r="HB141" s="130"/>
      <c r="HC141" s="130"/>
      <c r="HD141" s="130"/>
      <c r="HE141" s="130"/>
      <c r="HF141" s="130"/>
      <c r="HG141" s="130"/>
      <c r="HH141" s="130"/>
      <c r="HI141" s="130"/>
      <c r="HJ141" s="130"/>
      <c r="HK141" s="130"/>
      <c r="HL141" s="130"/>
      <c r="HM141" s="130"/>
      <c r="HN141" s="130"/>
      <c r="HO141" s="130"/>
      <c r="HP141" s="130"/>
      <c r="HQ141" s="130"/>
      <c r="HR141" s="130"/>
      <c r="HS141" s="130"/>
      <c r="HT141" s="130"/>
      <c r="HU141" s="130"/>
      <c r="HV141" s="130"/>
      <c r="HW141" s="130"/>
      <c r="HX141" s="130"/>
      <c r="HY141" s="130"/>
      <c r="HZ141" s="130"/>
      <c r="IA141" s="130"/>
      <c r="IB141" s="130"/>
      <c r="IC141" s="130"/>
      <c r="ID141" s="130"/>
      <c r="IE141" s="130"/>
      <c r="IF141" s="130"/>
      <c r="IG141" s="130"/>
      <c r="IH141" s="130"/>
    </row>
    <row r="142" spans="1:242" x14ac:dyDescent="0.2">
      <c r="A142" s="13">
        <v>108</v>
      </c>
      <c r="B142" s="191" t="s">
        <v>342</v>
      </c>
      <c r="C142" s="23" t="s">
        <v>436</v>
      </c>
      <c r="D142" s="23" t="s">
        <v>9</v>
      </c>
      <c r="E142" s="12" t="s">
        <v>345</v>
      </c>
      <c r="F142" s="24">
        <v>210000114</v>
      </c>
      <c r="G142" s="23" t="s">
        <v>343</v>
      </c>
      <c r="H142" s="24" t="s">
        <v>346</v>
      </c>
      <c r="I142" s="12" t="s">
        <v>438</v>
      </c>
      <c r="J142" s="24" t="s">
        <v>105</v>
      </c>
      <c r="K142" s="11">
        <v>51</v>
      </c>
      <c r="L142" s="24" t="s">
        <v>465</v>
      </c>
      <c r="M142" s="23" t="s">
        <v>106</v>
      </c>
      <c r="N142" s="24" t="s">
        <v>107</v>
      </c>
      <c r="O142" s="23" t="s">
        <v>108</v>
      </c>
      <c r="P142" s="24" t="s">
        <v>344</v>
      </c>
      <c r="Q142" s="9"/>
      <c r="R142" s="9"/>
      <c r="S142" s="9"/>
      <c r="T142" s="25">
        <v>8</v>
      </c>
      <c r="U142" s="25">
        <v>0</v>
      </c>
      <c r="V142" s="25">
        <v>1.5860000000000001</v>
      </c>
      <c r="W142" s="25">
        <v>3.1859999999999999</v>
      </c>
      <c r="X142" s="25">
        <v>3.1859999999999999</v>
      </c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26">
        <v>776284.22</v>
      </c>
      <c r="AS142" s="9">
        <f t="shared" si="4"/>
        <v>12387943.582760001</v>
      </c>
      <c r="AT142" s="9">
        <f t="shared" si="3"/>
        <v>13874496.812691202</v>
      </c>
      <c r="AU142" s="37" t="s">
        <v>109</v>
      </c>
      <c r="AV142" s="14">
        <v>2015</v>
      </c>
      <c r="AW142" s="12"/>
      <c r="AX142" s="56" t="s">
        <v>464</v>
      </c>
      <c r="AY142" s="127"/>
      <c r="AZ142" s="123"/>
      <c r="BA142" s="123"/>
      <c r="BB142" s="124"/>
      <c r="BC142" s="123"/>
      <c r="BD142" s="123"/>
      <c r="BE142" s="122"/>
      <c r="BF142" s="73"/>
      <c r="BG142" s="73"/>
      <c r="BH142" s="73"/>
      <c r="BI142" s="73"/>
      <c r="BJ142" s="73"/>
      <c r="BK142" s="73"/>
      <c r="BL142" s="73"/>
      <c r="BM142" s="73"/>
      <c r="BN142" s="73"/>
      <c r="BO142" s="73"/>
      <c r="BP142" s="73"/>
      <c r="BQ142" s="73"/>
      <c r="BR142" s="73"/>
      <c r="BS142" s="73"/>
      <c r="BT142" s="73"/>
      <c r="BU142" s="73"/>
      <c r="BV142" s="73"/>
      <c r="BW142" s="73"/>
      <c r="BX142" s="73"/>
      <c r="BY142" s="73"/>
      <c r="BZ142" s="73"/>
      <c r="CA142" s="73"/>
      <c r="CB142" s="73"/>
      <c r="CC142" s="73"/>
      <c r="CD142" s="73"/>
      <c r="CE142" s="73"/>
      <c r="CF142" s="73"/>
      <c r="CG142" s="73"/>
      <c r="CH142" s="73"/>
      <c r="CI142" s="73"/>
      <c r="CJ142" s="73"/>
      <c r="CK142" s="73"/>
      <c r="CL142" s="73"/>
      <c r="CM142" s="73"/>
      <c r="CN142" s="73"/>
      <c r="CO142" s="73"/>
      <c r="CP142" s="73"/>
      <c r="CQ142" s="73"/>
      <c r="CR142" s="73"/>
      <c r="CS142" s="73"/>
      <c r="CT142" s="73"/>
      <c r="CU142" s="73"/>
      <c r="CV142" s="73"/>
      <c r="CW142" s="73"/>
      <c r="CX142" s="73"/>
      <c r="CY142" s="73"/>
      <c r="CZ142" s="73"/>
      <c r="DA142" s="73"/>
      <c r="DB142" s="73"/>
      <c r="DC142" s="73"/>
      <c r="DD142" s="73"/>
      <c r="DE142" s="73"/>
      <c r="DF142" s="73"/>
      <c r="DG142" s="73"/>
      <c r="DH142" s="73"/>
      <c r="DI142" s="73"/>
      <c r="DJ142" s="73"/>
      <c r="DK142" s="73"/>
      <c r="DL142" s="73"/>
      <c r="DM142" s="73"/>
      <c r="DN142" s="73"/>
      <c r="DO142" s="73"/>
      <c r="DP142" s="73"/>
      <c r="DQ142" s="73"/>
      <c r="DR142" s="73"/>
      <c r="DS142" s="73"/>
      <c r="DT142" s="73"/>
      <c r="DU142" s="73"/>
      <c r="DV142" s="73"/>
      <c r="DW142" s="73"/>
      <c r="DX142" s="73"/>
      <c r="DY142" s="73"/>
      <c r="DZ142" s="73"/>
      <c r="EA142" s="73"/>
      <c r="EB142" s="73"/>
      <c r="EC142" s="73"/>
      <c r="ED142" s="73"/>
      <c r="EE142" s="73"/>
      <c r="EF142" s="73"/>
      <c r="EG142" s="73"/>
      <c r="EH142" s="73"/>
      <c r="EI142" s="73"/>
      <c r="EJ142" s="73"/>
      <c r="EK142" s="73"/>
      <c r="EL142" s="73"/>
      <c r="EM142" s="73"/>
      <c r="EN142" s="73"/>
      <c r="EO142" s="73"/>
      <c r="EP142" s="73"/>
      <c r="EQ142" s="73"/>
      <c r="ER142" s="73"/>
      <c r="ES142" s="73"/>
      <c r="ET142" s="73"/>
      <c r="EU142" s="73"/>
      <c r="EV142" s="73"/>
      <c r="EW142" s="73"/>
      <c r="EX142" s="73"/>
      <c r="EY142" s="73"/>
      <c r="EZ142" s="73"/>
      <c r="FA142" s="73"/>
      <c r="FB142" s="73"/>
      <c r="FC142" s="73"/>
      <c r="FD142" s="73"/>
      <c r="FE142" s="73"/>
      <c r="FF142" s="73"/>
      <c r="FG142" s="73"/>
      <c r="FH142" s="73"/>
      <c r="FI142" s="73"/>
      <c r="FJ142" s="73"/>
      <c r="FK142" s="73"/>
      <c r="FL142" s="73"/>
      <c r="FM142" s="73"/>
      <c r="FN142" s="73"/>
      <c r="FO142" s="73"/>
      <c r="FP142" s="73"/>
      <c r="FQ142" s="73"/>
      <c r="FR142" s="73"/>
      <c r="FS142" s="73"/>
      <c r="FT142" s="73"/>
      <c r="FU142" s="73"/>
      <c r="FV142" s="73"/>
      <c r="FW142" s="73"/>
      <c r="FX142" s="73"/>
      <c r="FY142" s="73"/>
      <c r="FZ142" s="73"/>
      <c r="GA142" s="73"/>
      <c r="GB142" s="73"/>
      <c r="GC142" s="73"/>
      <c r="GD142" s="73"/>
      <c r="GE142" s="73"/>
      <c r="GF142" s="73"/>
      <c r="GG142" s="73"/>
      <c r="GH142" s="73"/>
      <c r="GI142" s="73"/>
      <c r="GJ142" s="73"/>
      <c r="GK142" s="73"/>
      <c r="GL142" s="73"/>
      <c r="GM142" s="73"/>
      <c r="GN142" s="73"/>
      <c r="GO142" s="73"/>
      <c r="GP142" s="73"/>
      <c r="GQ142" s="73"/>
      <c r="GR142" s="73"/>
      <c r="GS142" s="73"/>
      <c r="GT142" s="73"/>
      <c r="GU142" s="73"/>
      <c r="GV142" s="73"/>
      <c r="GW142" s="73"/>
      <c r="GX142" s="73"/>
      <c r="GY142" s="73"/>
      <c r="GZ142" s="73"/>
      <c r="HA142" s="73"/>
      <c r="HB142" s="73"/>
      <c r="HC142" s="73"/>
      <c r="HD142" s="73"/>
      <c r="HE142" s="73"/>
      <c r="HF142" s="73"/>
      <c r="HG142" s="73"/>
      <c r="HH142" s="73"/>
      <c r="HI142" s="73"/>
      <c r="HJ142" s="73"/>
      <c r="HK142" s="73"/>
      <c r="HL142" s="73"/>
      <c r="HM142" s="73"/>
      <c r="HN142" s="73"/>
      <c r="HO142" s="73"/>
      <c r="HP142" s="73"/>
      <c r="HQ142" s="73"/>
      <c r="HR142" s="73"/>
      <c r="HS142" s="73"/>
      <c r="HT142" s="73"/>
      <c r="HU142" s="73"/>
      <c r="HV142" s="73"/>
      <c r="HW142" s="73"/>
    </row>
    <row r="143" spans="1:242" s="150" customFormat="1" ht="34.5" customHeight="1" x14ac:dyDescent="0.2">
      <c r="A143" s="13">
        <v>131</v>
      </c>
      <c r="B143" s="37" t="s">
        <v>451</v>
      </c>
      <c r="C143" s="17" t="s">
        <v>448</v>
      </c>
      <c r="D143" s="8" t="s">
        <v>9</v>
      </c>
      <c r="E143" s="37" t="s">
        <v>442</v>
      </c>
      <c r="F143" s="185">
        <v>210028034</v>
      </c>
      <c r="G143" s="37" t="s">
        <v>443</v>
      </c>
      <c r="H143" s="186" t="s">
        <v>452</v>
      </c>
      <c r="I143" s="192" t="s">
        <v>444</v>
      </c>
      <c r="J143" s="8" t="s">
        <v>97</v>
      </c>
      <c r="K143" s="193">
        <v>100</v>
      </c>
      <c r="L143" s="193" t="s">
        <v>460</v>
      </c>
      <c r="M143" s="193" t="s">
        <v>461</v>
      </c>
      <c r="N143" s="193" t="s">
        <v>107</v>
      </c>
      <c r="O143" s="193" t="s">
        <v>99</v>
      </c>
      <c r="P143" s="8" t="s">
        <v>457</v>
      </c>
      <c r="Q143" s="194"/>
      <c r="R143" s="194"/>
      <c r="S143" s="194"/>
      <c r="T143" s="194"/>
      <c r="U143" s="194"/>
      <c r="V143" s="194">
        <v>57312</v>
      </c>
      <c r="W143" s="194">
        <v>62472</v>
      </c>
      <c r="X143" s="194">
        <v>77357</v>
      </c>
      <c r="Y143" s="194"/>
      <c r="Z143" s="194"/>
      <c r="AA143" s="194"/>
      <c r="AB143" s="194"/>
      <c r="AC143" s="194"/>
      <c r="AD143" s="194"/>
      <c r="AE143" s="194"/>
      <c r="AF143" s="194"/>
      <c r="AG143" s="194"/>
      <c r="AH143" s="194"/>
      <c r="AI143" s="194"/>
      <c r="AJ143" s="194"/>
      <c r="AK143" s="9"/>
      <c r="AL143" s="9"/>
      <c r="AM143" s="9"/>
      <c r="AN143" s="9"/>
      <c r="AO143" s="9"/>
      <c r="AP143" s="9"/>
      <c r="AQ143" s="9"/>
      <c r="AR143" s="195">
        <v>120</v>
      </c>
      <c r="AS143" s="195">
        <v>23656920</v>
      </c>
      <c r="AT143" s="195">
        <v>26495750.399999999</v>
      </c>
      <c r="AU143" s="193" t="s">
        <v>445</v>
      </c>
      <c r="AV143" s="11">
        <v>2017</v>
      </c>
      <c r="AW143" s="193"/>
      <c r="AX143" s="56" t="s">
        <v>464</v>
      </c>
    </row>
    <row r="144" spans="1:242" s="150" customFormat="1" ht="31.5" customHeight="1" x14ac:dyDescent="0.2">
      <c r="A144" s="13">
        <v>131</v>
      </c>
      <c r="B144" s="37" t="s">
        <v>451</v>
      </c>
      <c r="C144" s="17" t="s">
        <v>449</v>
      </c>
      <c r="D144" s="8" t="s">
        <v>9</v>
      </c>
      <c r="E144" s="37" t="s">
        <v>442</v>
      </c>
      <c r="F144" s="185">
        <v>210028034</v>
      </c>
      <c r="G144" s="37" t="s">
        <v>443</v>
      </c>
      <c r="H144" s="186" t="s">
        <v>452</v>
      </c>
      <c r="I144" s="192" t="s">
        <v>444</v>
      </c>
      <c r="J144" s="8" t="s">
        <v>97</v>
      </c>
      <c r="K144" s="193">
        <v>100</v>
      </c>
      <c r="L144" s="193" t="s">
        <v>460</v>
      </c>
      <c r="M144" s="193" t="s">
        <v>106</v>
      </c>
      <c r="N144" s="193" t="s">
        <v>107</v>
      </c>
      <c r="O144" s="193" t="s">
        <v>99</v>
      </c>
      <c r="P144" s="8" t="s">
        <v>457</v>
      </c>
      <c r="Q144" s="194"/>
      <c r="R144" s="194"/>
      <c r="S144" s="194"/>
      <c r="T144" s="194"/>
      <c r="U144" s="194"/>
      <c r="V144" s="194">
        <v>252920</v>
      </c>
      <c r="W144" s="194">
        <v>275007</v>
      </c>
      <c r="X144" s="194">
        <v>293207</v>
      </c>
      <c r="Y144" s="194"/>
      <c r="Z144" s="194"/>
      <c r="AA144" s="194"/>
      <c r="AB144" s="194"/>
      <c r="AC144" s="194"/>
      <c r="AD144" s="194"/>
      <c r="AE144" s="194"/>
      <c r="AF144" s="194"/>
      <c r="AG144" s="194"/>
      <c r="AH144" s="194"/>
      <c r="AI144" s="194"/>
      <c r="AJ144" s="194"/>
      <c r="AK144" s="9"/>
      <c r="AL144" s="9"/>
      <c r="AM144" s="9"/>
      <c r="AN144" s="9"/>
      <c r="AO144" s="9"/>
      <c r="AP144" s="9"/>
      <c r="AQ144" s="9"/>
      <c r="AR144" s="195">
        <v>120</v>
      </c>
      <c r="AS144" s="195">
        <v>98536080</v>
      </c>
      <c r="AT144" s="195">
        <v>110360409.59999999</v>
      </c>
      <c r="AU144" s="193" t="s">
        <v>445</v>
      </c>
      <c r="AV144" s="11">
        <v>2017</v>
      </c>
      <c r="AW144" s="193"/>
      <c r="AX144" s="56" t="s">
        <v>464</v>
      </c>
    </row>
    <row r="145" spans="1:231" s="150" customFormat="1" ht="28.5" customHeight="1" x14ac:dyDescent="0.2">
      <c r="A145" s="13">
        <v>131</v>
      </c>
      <c r="B145" s="37" t="s">
        <v>451</v>
      </c>
      <c r="C145" s="17" t="s">
        <v>450</v>
      </c>
      <c r="D145" s="8" t="s">
        <v>9</v>
      </c>
      <c r="E145" s="37" t="s">
        <v>442</v>
      </c>
      <c r="F145" s="185">
        <v>210028034</v>
      </c>
      <c r="G145" s="37" t="s">
        <v>443</v>
      </c>
      <c r="H145" s="186" t="s">
        <v>452</v>
      </c>
      <c r="I145" s="192" t="s">
        <v>444</v>
      </c>
      <c r="J145" s="8" t="s">
        <v>97</v>
      </c>
      <c r="K145" s="193">
        <v>100</v>
      </c>
      <c r="L145" s="193" t="s">
        <v>460</v>
      </c>
      <c r="M145" s="193" t="s">
        <v>462</v>
      </c>
      <c r="N145" s="193" t="s">
        <v>107</v>
      </c>
      <c r="O145" s="193" t="s">
        <v>99</v>
      </c>
      <c r="P145" s="8" t="s">
        <v>457</v>
      </c>
      <c r="Q145" s="194"/>
      <c r="R145" s="194"/>
      <c r="S145" s="194"/>
      <c r="T145" s="194"/>
      <c r="U145" s="194"/>
      <c r="V145" s="194">
        <v>185000</v>
      </c>
      <c r="W145" s="194">
        <v>48800</v>
      </c>
      <c r="X145" s="194">
        <v>50000</v>
      </c>
      <c r="Y145" s="194"/>
      <c r="Z145" s="194"/>
      <c r="AA145" s="194"/>
      <c r="AB145" s="194"/>
      <c r="AC145" s="194"/>
      <c r="AD145" s="194"/>
      <c r="AE145" s="194"/>
      <c r="AF145" s="194"/>
      <c r="AG145" s="194"/>
      <c r="AH145" s="194"/>
      <c r="AI145" s="194"/>
      <c r="AJ145" s="194"/>
      <c r="AK145" s="9"/>
      <c r="AL145" s="9"/>
      <c r="AM145" s="9"/>
      <c r="AN145" s="9"/>
      <c r="AO145" s="9"/>
      <c r="AP145" s="9"/>
      <c r="AQ145" s="9"/>
      <c r="AR145" s="195">
        <v>120</v>
      </c>
      <c r="AS145" s="195">
        <v>34056000</v>
      </c>
      <c r="AT145" s="195">
        <v>38142720</v>
      </c>
      <c r="AU145" s="193" t="s">
        <v>445</v>
      </c>
      <c r="AV145" s="11">
        <v>2017</v>
      </c>
      <c r="AW145" s="193"/>
      <c r="AX145" s="56" t="s">
        <v>464</v>
      </c>
    </row>
    <row r="146" spans="1:231" x14ac:dyDescent="0.2">
      <c r="A146" s="3"/>
      <c r="B146" s="4"/>
      <c r="C146" s="5" t="s">
        <v>103</v>
      </c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27">
        <f>SUM(AS79:AS145)</f>
        <v>1197619527.5927601</v>
      </c>
      <c r="AT146" s="27">
        <f>SUM(AT79:AT145)</f>
        <v>1341333870.9038911</v>
      </c>
      <c r="AU146" s="4"/>
      <c r="AV146" s="6"/>
      <c r="AW146" s="4"/>
      <c r="AX146" s="56" t="s">
        <v>464</v>
      </c>
      <c r="AY146" s="124"/>
      <c r="AZ146" s="124"/>
      <c r="BA146" s="124"/>
      <c r="BB146" s="124"/>
      <c r="BC146" s="123"/>
      <c r="BD146" s="123"/>
      <c r="BE146" s="122"/>
      <c r="BF146" s="73"/>
      <c r="BG146" s="73"/>
      <c r="BH146" s="73"/>
      <c r="BI146" s="73"/>
      <c r="BJ146" s="73"/>
      <c r="BK146" s="73"/>
      <c r="BL146" s="73"/>
      <c r="BM146" s="73"/>
      <c r="BN146" s="73"/>
      <c r="BO146" s="73"/>
      <c r="BP146" s="73"/>
      <c r="BQ146" s="73"/>
      <c r="BR146" s="73"/>
      <c r="BS146" s="73"/>
      <c r="BT146" s="73"/>
      <c r="BU146" s="73"/>
      <c r="BV146" s="73"/>
      <c r="BW146" s="73"/>
      <c r="BX146" s="73"/>
      <c r="BY146" s="73"/>
      <c r="BZ146" s="73"/>
      <c r="CA146" s="73"/>
      <c r="CB146" s="73"/>
      <c r="CC146" s="73"/>
      <c r="CD146" s="73"/>
      <c r="CE146" s="73"/>
      <c r="CF146" s="73"/>
      <c r="CG146" s="73"/>
      <c r="CH146" s="73"/>
      <c r="CI146" s="73"/>
      <c r="CJ146" s="73"/>
      <c r="CK146" s="73"/>
      <c r="CL146" s="73"/>
      <c r="CM146" s="73"/>
      <c r="CN146" s="73"/>
      <c r="CO146" s="73"/>
      <c r="CP146" s="73"/>
      <c r="CQ146" s="73"/>
      <c r="CR146" s="73"/>
      <c r="CS146" s="73"/>
      <c r="CT146" s="73"/>
      <c r="CU146" s="73"/>
      <c r="CV146" s="73"/>
      <c r="CW146" s="73"/>
      <c r="CX146" s="73"/>
      <c r="CY146" s="73"/>
      <c r="CZ146" s="73"/>
      <c r="DA146" s="73"/>
      <c r="DB146" s="73"/>
      <c r="DC146" s="73"/>
      <c r="DD146" s="73"/>
      <c r="DE146" s="73"/>
      <c r="DF146" s="73"/>
      <c r="DG146" s="73"/>
      <c r="DH146" s="73"/>
      <c r="DI146" s="73"/>
      <c r="DJ146" s="73"/>
      <c r="DK146" s="73"/>
      <c r="DL146" s="73"/>
      <c r="DM146" s="73"/>
      <c r="DN146" s="73"/>
      <c r="DO146" s="73"/>
      <c r="DP146" s="73"/>
      <c r="DQ146" s="73"/>
      <c r="DR146" s="73"/>
      <c r="DS146" s="73"/>
      <c r="DT146" s="73"/>
      <c r="DU146" s="73"/>
      <c r="DV146" s="73"/>
      <c r="DW146" s="73"/>
      <c r="DX146" s="73"/>
      <c r="DY146" s="73"/>
      <c r="DZ146" s="73"/>
      <c r="EA146" s="73"/>
      <c r="EB146" s="73"/>
      <c r="EC146" s="73"/>
      <c r="ED146" s="73"/>
      <c r="EE146" s="73"/>
      <c r="EF146" s="73"/>
      <c r="EG146" s="73"/>
      <c r="EH146" s="73"/>
      <c r="EI146" s="73"/>
      <c r="EJ146" s="73"/>
      <c r="EK146" s="73"/>
      <c r="EL146" s="73"/>
      <c r="EM146" s="73"/>
      <c r="EN146" s="73"/>
      <c r="EO146" s="73"/>
      <c r="EP146" s="73"/>
      <c r="EQ146" s="73"/>
      <c r="ER146" s="73"/>
      <c r="ES146" s="73"/>
      <c r="ET146" s="73"/>
      <c r="EU146" s="73"/>
      <c r="EV146" s="73"/>
      <c r="EW146" s="73"/>
      <c r="EX146" s="73"/>
      <c r="EY146" s="73"/>
      <c r="EZ146" s="73"/>
      <c r="FA146" s="73"/>
      <c r="FB146" s="73"/>
      <c r="FC146" s="73"/>
      <c r="FD146" s="73"/>
      <c r="FE146" s="73"/>
      <c r="FF146" s="73"/>
      <c r="FG146" s="73"/>
      <c r="FH146" s="73"/>
      <c r="FI146" s="73"/>
      <c r="FJ146" s="73"/>
      <c r="FK146" s="73"/>
      <c r="FL146" s="73"/>
      <c r="FM146" s="73"/>
      <c r="FN146" s="73"/>
      <c r="FO146" s="73"/>
      <c r="FP146" s="73"/>
      <c r="FQ146" s="73"/>
      <c r="FR146" s="73"/>
      <c r="FS146" s="73"/>
      <c r="FT146" s="73"/>
      <c r="FU146" s="73"/>
      <c r="FV146" s="73"/>
      <c r="FW146" s="73"/>
      <c r="FX146" s="73"/>
      <c r="FY146" s="73"/>
      <c r="FZ146" s="73"/>
      <c r="GA146" s="73"/>
      <c r="GB146" s="73"/>
      <c r="GC146" s="73"/>
      <c r="GD146" s="73"/>
      <c r="GE146" s="73"/>
      <c r="GF146" s="73"/>
      <c r="GG146" s="73"/>
      <c r="GH146" s="73"/>
      <c r="GI146" s="73"/>
      <c r="GJ146" s="73"/>
      <c r="GK146" s="73"/>
      <c r="GL146" s="73"/>
      <c r="GM146" s="73"/>
      <c r="GN146" s="73"/>
      <c r="GO146" s="73"/>
      <c r="GP146" s="73"/>
      <c r="GQ146" s="73"/>
      <c r="GR146" s="73"/>
      <c r="GS146" s="73"/>
      <c r="GT146" s="73"/>
      <c r="GU146" s="73"/>
      <c r="GV146" s="73"/>
      <c r="GW146" s="73"/>
      <c r="GX146" s="73"/>
      <c r="GY146" s="73"/>
      <c r="GZ146" s="73"/>
      <c r="HA146" s="73"/>
      <c r="HB146" s="73"/>
      <c r="HC146" s="73"/>
      <c r="HD146" s="73"/>
      <c r="HE146" s="73"/>
      <c r="HF146" s="73"/>
      <c r="HG146" s="73"/>
      <c r="HH146" s="73"/>
      <c r="HI146" s="73"/>
      <c r="HJ146" s="73"/>
      <c r="HK146" s="73"/>
      <c r="HL146" s="73"/>
      <c r="HM146" s="73"/>
      <c r="HN146" s="73"/>
      <c r="HO146" s="73"/>
      <c r="HP146" s="73"/>
      <c r="HQ146" s="73"/>
      <c r="HR146" s="73"/>
      <c r="HS146" s="73"/>
      <c r="HT146" s="73"/>
      <c r="HU146" s="73"/>
      <c r="HV146" s="73"/>
      <c r="HW146" s="73"/>
    </row>
    <row r="147" spans="1:231" x14ac:dyDescent="0.2">
      <c r="A147" s="2"/>
      <c r="B147" s="29"/>
      <c r="C147" s="5" t="s">
        <v>49</v>
      </c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30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31"/>
      <c r="AT147" s="31"/>
      <c r="AU147" s="32"/>
      <c r="AV147" s="33"/>
      <c r="AW147" s="34"/>
      <c r="AX147" s="56" t="s">
        <v>464</v>
      </c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1"/>
      <c r="BZ147" s="21"/>
      <c r="CA147" s="21"/>
      <c r="CB147" s="21"/>
      <c r="CC147" s="21"/>
      <c r="CD147" s="21"/>
      <c r="CE147" s="21"/>
      <c r="CF147" s="21"/>
      <c r="CG147" s="21"/>
      <c r="CH147" s="21"/>
      <c r="CI147" s="21"/>
      <c r="CJ147" s="21"/>
      <c r="CK147" s="21"/>
      <c r="CL147" s="21"/>
      <c r="CM147" s="21"/>
      <c r="CN147" s="21"/>
      <c r="CO147" s="21"/>
      <c r="CP147" s="21"/>
      <c r="CQ147" s="21"/>
      <c r="CR147" s="21"/>
      <c r="CS147" s="21"/>
      <c r="CT147" s="21"/>
      <c r="CU147" s="21"/>
      <c r="CV147" s="21"/>
      <c r="CW147" s="21"/>
      <c r="CX147" s="21"/>
      <c r="CY147" s="21"/>
      <c r="CZ147" s="21"/>
      <c r="DA147" s="21"/>
      <c r="DB147" s="21"/>
      <c r="DC147" s="21"/>
      <c r="DD147" s="21"/>
      <c r="DE147" s="21"/>
      <c r="DF147" s="21"/>
      <c r="DG147" s="21"/>
      <c r="DH147" s="21"/>
      <c r="DI147" s="21"/>
      <c r="DJ147" s="21"/>
      <c r="DK147" s="21"/>
      <c r="DL147" s="21"/>
      <c r="DM147" s="21"/>
      <c r="DN147" s="21"/>
      <c r="DO147" s="21"/>
      <c r="DP147" s="21"/>
      <c r="DQ147" s="21"/>
      <c r="DR147" s="21"/>
      <c r="DS147" s="21"/>
      <c r="DT147" s="21"/>
      <c r="DU147" s="21"/>
      <c r="DV147" s="21"/>
      <c r="DW147" s="21"/>
      <c r="DX147" s="21"/>
      <c r="DY147" s="21"/>
      <c r="DZ147" s="21"/>
      <c r="EA147" s="21"/>
      <c r="EB147" s="21"/>
      <c r="EC147" s="21"/>
      <c r="ED147" s="21"/>
      <c r="EE147" s="21"/>
      <c r="EF147" s="21"/>
      <c r="EG147" s="21"/>
      <c r="EH147" s="21"/>
      <c r="EI147" s="21"/>
      <c r="EJ147" s="21"/>
      <c r="EK147" s="21"/>
      <c r="EL147" s="21"/>
      <c r="EM147" s="21"/>
      <c r="EN147" s="21"/>
      <c r="EO147" s="21"/>
      <c r="EP147" s="21"/>
      <c r="EQ147" s="21"/>
      <c r="ER147" s="21"/>
      <c r="ES147" s="21"/>
      <c r="ET147" s="21"/>
      <c r="EU147" s="21"/>
      <c r="EV147" s="21"/>
      <c r="EW147" s="21"/>
      <c r="EX147" s="21"/>
      <c r="EY147" s="21"/>
      <c r="EZ147" s="21"/>
      <c r="FA147" s="21"/>
      <c r="FB147" s="21"/>
      <c r="FC147" s="21"/>
      <c r="FD147" s="21"/>
      <c r="FE147" s="21"/>
      <c r="FF147" s="21"/>
      <c r="FG147" s="21"/>
      <c r="FH147" s="21"/>
      <c r="FI147" s="21"/>
      <c r="FJ147" s="21"/>
      <c r="FK147" s="21"/>
      <c r="FL147" s="21"/>
      <c r="FM147" s="21"/>
      <c r="FN147" s="21"/>
      <c r="FO147" s="21"/>
      <c r="FP147" s="21"/>
      <c r="FQ147" s="21"/>
      <c r="FR147" s="21"/>
      <c r="FS147" s="21"/>
      <c r="FT147" s="21"/>
      <c r="FU147" s="21"/>
      <c r="FV147" s="21"/>
      <c r="FW147" s="21"/>
      <c r="FX147" s="21"/>
      <c r="FY147" s="21"/>
      <c r="FZ147" s="21"/>
      <c r="GA147" s="21"/>
      <c r="GB147" s="21"/>
      <c r="GC147" s="21"/>
      <c r="GD147" s="21"/>
      <c r="GE147" s="21"/>
      <c r="GF147" s="21"/>
      <c r="GG147" s="21"/>
      <c r="GH147" s="21"/>
      <c r="GI147" s="21"/>
      <c r="GJ147" s="21"/>
      <c r="GK147" s="21"/>
      <c r="GL147" s="21"/>
      <c r="GM147" s="21"/>
      <c r="GN147" s="21"/>
      <c r="GO147" s="21"/>
      <c r="GP147" s="21"/>
      <c r="GQ147" s="21"/>
      <c r="GR147" s="21"/>
      <c r="GS147" s="21"/>
      <c r="GT147" s="21"/>
      <c r="GU147" s="21"/>
      <c r="GV147" s="21"/>
      <c r="GW147" s="21"/>
      <c r="GX147" s="21"/>
      <c r="GY147" s="21"/>
      <c r="GZ147" s="21"/>
      <c r="HA147" s="21"/>
      <c r="HB147" s="21"/>
      <c r="HC147" s="21"/>
      <c r="HD147" s="21"/>
      <c r="HE147" s="21"/>
      <c r="HF147" s="21"/>
      <c r="HG147" s="21"/>
      <c r="HH147" s="21"/>
      <c r="HI147" s="21"/>
      <c r="HJ147" s="21"/>
      <c r="HK147" s="21"/>
      <c r="HL147" s="21"/>
      <c r="HM147" s="21"/>
      <c r="HN147" s="21"/>
      <c r="HO147" s="21"/>
      <c r="HP147" s="21"/>
      <c r="HQ147" s="21"/>
      <c r="HR147" s="21"/>
      <c r="HS147" s="21"/>
      <c r="HT147" s="21"/>
      <c r="HU147" s="21"/>
      <c r="HV147" s="21"/>
      <c r="HW147" s="21"/>
    </row>
    <row r="148" spans="1:231" x14ac:dyDescent="0.2">
      <c r="A148" s="2"/>
      <c r="B148" s="29"/>
      <c r="C148" s="5" t="s">
        <v>90</v>
      </c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30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31"/>
      <c r="AT148" s="31"/>
      <c r="AU148" s="32"/>
      <c r="AV148" s="33"/>
      <c r="AW148" s="34"/>
      <c r="AX148" s="56" t="s">
        <v>464</v>
      </c>
      <c r="BF148" s="21"/>
      <c r="BG148" s="21"/>
      <c r="BH148" s="21"/>
      <c r="BI148" s="21"/>
      <c r="BJ148" s="21"/>
      <c r="BK148" s="21"/>
      <c r="BL148" s="21"/>
      <c r="BM148" s="21"/>
      <c r="BN148" s="21"/>
      <c r="BO148" s="21"/>
      <c r="BP148" s="21"/>
      <c r="BQ148" s="21"/>
      <c r="BR148" s="21"/>
      <c r="BS148" s="21"/>
      <c r="BT148" s="21"/>
      <c r="BU148" s="21"/>
      <c r="BV148" s="21"/>
      <c r="BW148" s="21"/>
      <c r="BX148" s="21"/>
      <c r="BY148" s="21"/>
      <c r="BZ148" s="21"/>
      <c r="CA148" s="21"/>
      <c r="CB148" s="21"/>
      <c r="CC148" s="21"/>
      <c r="CD148" s="21"/>
      <c r="CE148" s="21"/>
      <c r="CF148" s="21"/>
      <c r="CG148" s="21"/>
      <c r="CH148" s="21"/>
      <c r="CI148" s="21"/>
      <c r="CJ148" s="21"/>
      <c r="CK148" s="21"/>
      <c r="CL148" s="21"/>
      <c r="CM148" s="21"/>
      <c r="CN148" s="21"/>
      <c r="CO148" s="21"/>
      <c r="CP148" s="21"/>
      <c r="CQ148" s="21"/>
      <c r="CR148" s="21"/>
      <c r="CS148" s="21"/>
      <c r="CT148" s="21"/>
      <c r="CU148" s="21"/>
      <c r="CV148" s="21"/>
      <c r="CW148" s="21"/>
      <c r="CX148" s="21"/>
      <c r="CY148" s="21"/>
      <c r="CZ148" s="21"/>
      <c r="DA148" s="21"/>
      <c r="DB148" s="21"/>
      <c r="DC148" s="21"/>
      <c r="DD148" s="21"/>
      <c r="DE148" s="21"/>
      <c r="DF148" s="21"/>
      <c r="DG148" s="21"/>
      <c r="DH148" s="21"/>
      <c r="DI148" s="21"/>
      <c r="DJ148" s="21"/>
      <c r="DK148" s="21"/>
      <c r="DL148" s="21"/>
      <c r="DM148" s="21"/>
      <c r="DN148" s="21"/>
      <c r="DO148" s="21"/>
      <c r="DP148" s="21"/>
      <c r="DQ148" s="21"/>
      <c r="DR148" s="21"/>
      <c r="DS148" s="21"/>
      <c r="DT148" s="21"/>
      <c r="DU148" s="21"/>
      <c r="DV148" s="21"/>
      <c r="DW148" s="21"/>
      <c r="DX148" s="21"/>
      <c r="DY148" s="21"/>
      <c r="DZ148" s="21"/>
      <c r="EA148" s="21"/>
      <c r="EB148" s="21"/>
      <c r="EC148" s="21"/>
      <c r="ED148" s="21"/>
      <c r="EE148" s="21"/>
      <c r="EF148" s="21"/>
      <c r="EG148" s="21"/>
      <c r="EH148" s="21"/>
      <c r="EI148" s="21"/>
      <c r="EJ148" s="21"/>
      <c r="EK148" s="21"/>
      <c r="EL148" s="21"/>
      <c r="EM148" s="21"/>
      <c r="EN148" s="21"/>
      <c r="EO148" s="21"/>
      <c r="EP148" s="21"/>
      <c r="EQ148" s="21"/>
      <c r="ER148" s="21"/>
      <c r="ES148" s="21"/>
      <c r="ET148" s="21"/>
      <c r="EU148" s="21"/>
      <c r="EV148" s="21"/>
      <c r="EW148" s="21"/>
      <c r="EX148" s="21"/>
      <c r="EY148" s="21"/>
      <c r="EZ148" s="21"/>
      <c r="FA148" s="21"/>
      <c r="FB148" s="21"/>
      <c r="FC148" s="21"/>
      <c r="FD148" s="21"/>
      <c r="FE148" s="21"/>
      <c r="FF148" s="21"/>
      <c r="FG148" s="21"/>
      <c r="FH148" s="21"/>
      <c r="FI148" s="21"/>
      <c r="FJ148" s="21"/>
      <c r="FK148" s="21"/>
      <c r="FL148" s="21"/>
      <c r="FM148" s="21"/>
      <c r="FN148" s="21"/>
      <c r="FO148" s="21"/>
      <c r="FP148" s="21"/>
      <c r="FQ148" s="21"/>
      <c r="FR148" s="21"/>
      <c r="FS148" s="21"/>
      <c r="FT148" s="21"/>
      <c r="FU148" s="21"/>
      <c r="FV148" s="21"/>
      <c r="FW148" s="21"/>
      <c r="FX148" s="21"/>
      <c r="FY148" s="21"/>
      <c r="FZ148" s="21"/>
      <c r="GA148" s="21"/>
      <c r="GB148" s="21"/>
      <c r="GC148" s="21"/>
      <c r="GD148" s="21"/>
      <c r="GE148" s="21"/>
      <c r="GF148" s="21"/>
      <c r="GG148" s="21"/>
      <c r="GH148" s="21"/>
      <c r="GI148" s="21"/>
      <c r="GJ148" s="21"/>
      <c r="GK148" s="21"/>
      <c r="GL148" s="21"/>
      <c r="GM148" s="21"/>
      <c r="GN148" s="21"/>
      <c r="GO148" s="21"/>
      <c r="GP148" s="21"/>
      <c r="GQ148" s="21"/>
      <c r="GR148" s="21"/>
      <c r="GS148" s="21"/>
      <c r="GT148" s="21"/>
      <c r="GU148" s="21"/>
      <c r="GV148" s="21"/>
      <c r="GW148" s="21"/>
      <c r="GX148" s="21"/>
      <c r="GY148" s="21"/>
      <c r="GZ148" s="21"/>
      <c r="HA148" s="21"/>
      <c r="HB148" s="21"/>
      <c r="HC148" s="21"/>
      <c r="HD148" s="21"/>
      <c r="HE148" s="21"/>
      <c r="HF148" s="21"/>
      <c r="HG148" s="21"/>
      <c r="HH148" s="21"/>
      <c r="HI148" s="21"/>
      <c r="HJ148" s="21"/>
      <c r="HK148" s="21"/>
      <c r="HL148" s="21"/>
      <c r="HM148" s="21"/>
      <c r="HN148" s="21"/>
      <c r="HO148" s="21"/>
      <c r="HP148" s="21"/>
      <c r="HQ148" s="21"/>
      <c r="HR148" s="21"/>
      <c r="HS148" s="21"/>
      <c r="HT148" s="21"/>
      <c r="HU148" s="21"/>
      <c r="HV148" s="21"/>
      <c r="HW148" s="21"/>
    </row>
    <row r="149" spans="1:231" s="129" customFormat="1" ht="13.15" customHeight="1" outlineLevel="1" x14ac:dyDescent="0.2">
      <c r="A149" s="13"/>
      <c r="B149" s="133" t="s">
        <v>360</v>
      </c>
      <c r="C149" s="8" t="s">
        <v>365</v>
      </c>
      <c r="D149" s="35" t="s">
        <v>9</v>
      </c>
      <c r="E149" s="36" t="s">
        <v>361</v>
      </c>
      <c r="F149" s="8"/>
      <c r="G149" s="17" t="s">
        <v>362</v>
      </c>
      <c r="H149" s="17" t="s">
        <v>362</v>
      </c>
      <c r="I149" s="17" t="s">
        <v>363</v>
      </c>
      <c r="J149" s="37" t="s">
        <v>97</v>
      </c>
      <c r="K149" s="37">
        <v>90</v>
      </c>
      <c r="L149" s="37" t="s">
        <v>98</v>
      </c>
      <c r="M149" s="134" t="s">
        <v>364</v>
      </c>
      <c r="N149" s="17"/>
      <c r="O149" s="17" t="s">
        <v>99</v>
      </c>
      <c r="P149" s="17"/>
      <c r="Q149" s="133"/>
      <c r="R149" s="133"/>
      <c r="S149" s="133"/>
      <c r="T149" s="133"/>
      <c r="U149" s="75"/>
      <c r="V149" s="132">
        <v>455526600</v>
      </c>
      <c r="W149" s="132">
        <v>109504000</v>
      </c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132">
        <v>0</v>
      </c>
      <c r="AT149" s="132">
        <v>0</v>
      </c>
      <c r="AU149" s="8"/>
      <c r="AV149" s="11">
        <v>2017</v>
      </c>
      <c r="AW149" s="3" t="s">
        <v>439</v>
      </c>
      <c r="AX149" s="56" t="s">
        <v>464</v>
      </c>
    </row>
    <row r="150" spans="1:231" ht="13.15" customHeight="1" x14ac:dyDescent="0.2">
      <c r="A150" s="2"/>
      <c r="B150" s="29"/>
      <c r="C150" s="5" t="s">
        <v>100</v>
      </c>
      <c r="D150" s="5"/>
      <c r="E150" s="5"/>
      <c r="F150" s="5"/>
      <c r="G150" s="5"/>
      <c r="H150" s="5"/>
      <c r="I150" s="5"/>
      <c r="J150" s="5"/>
      <c r="K150" s="5"/>
      <c r="L150" s="5"/>
      <c r="M150" s="39"/>
      <c r="N150" s="5"/>
      <c r="O150" s="5"/>
      <c r="P150" s="5"/>
      <c r="Q150" s="30"/>
      <c r="R150" s="29"/>
      <c r="S150" s="29"/>
      <c r="T150" s="29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1">
        <f>SUM(AS149)</f>
        <v>0</v>
      </c>
      <c r="AT150" s="41">
        <f>SUM(AT149)</f>
        <v>0</v>
      </c>
      <c r="AU150" s="32"/>
      <c r="AV150" s="33"/>
      <c r="AW150" s="34"/>
      <c r="AX150" s="56" t="s">
        <v>464</v>
      </c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  <c r="DV150" s="21"/>
      <c r="DW150" s="21"/>
      <c r="DX150" s="21"/>
      <c r="DY150" s="21"/>
      <c r="DZ150" s="21"/>
      <c r="EA150" s="21"/>
      <c r="EB150" s="21"/>
      <c r="EC150" s="21"/>
      <c r="ED150" s="21"/>
      <c r="EE150" s="21"/>
      <c r="EF150" s="21"/>
      <c r="EG150" s="21"/>
      <c r="EH150" s="21"/>
      <c r="EI150" s="21"/>
      <c r="EJ150" s="21"/>
      <c r="EK150" s="21"/>
      <c r="EL150" s="21"/>
      <c r="EM150" s="21"/>
      <c r="EN150" s="21"/>
      <c r="EO150" s="21"/>
      <c r="EP150" s="21"/>
      <c r="EQ150" s="21"/>
      <c r="ER150" s="21"/>
      <c r="ES150" s="21"/>
      <c r="ET150" s="21"/>
      <c r="EU150" s="21"/>
      <c r="EV150" s="21"/>
      <c r="EW150" s="21"/>
      <c r="EX150" s="21"/>
      <c r="EY150" s="21"/>
      <c r="EZ150" s="21"/>
      <c r="FA150" s="21"/>
      <c r="FB150" s="21"/>
      <c r="FC150" s="21"/>
      <c r="FD150" s="21"/>
      <c r="FE150" s="21"/>
      <c r="FF150" s="21"/>
      <c r="FG150" s="21"/>
      <c r="FH150" s="21"/>
      <c r="FI150" s="21"/>
      <c r="FJ150" s="21"/>
      <c r="FK150" s="21"/>
      <c r="FL150" s="21"/>
      <c r="FM150" s="21"/>
      <c r="FN150" s="21"/>
      <c r="FO150" s="21"/>
      <c r="FP150" s="21"/>
      <c r="FQ150" s="21"/>
      <c r="FR150" s="21"/>
      <c r="FS150" s="21"/>
      <c r="FT150" s="21"/>
      <c r="FU150" s="21"/>
      <c r="FV150" s="21"/>
      <c r="FW150" s="21"/>
      <c r="FX150" s="21"/>
      <c r="FY150" s="21"/>
      <c r="FZ150" s="21"/>
      <c r="GA150" s="21"/>
      <c r="GB150" s="21"/>
      <c r="GC150" s="21"/>
      <c r="GD150" s="21"/>
      <c r="GE150" s="21"/>
      <c r="GF150" s="21"/>
      <c r="GG150" s="21"/>
      <c r="GH150" s="21"/>
      <c r="GI150" s="21"/>
      <c r="GJ150" s="21"/>
      <c r="GK150" s="21"/>
      <c r="GL150" s="21"/>
      <c r="GM150" s="21"/>
      <c r="GN150" s="21"/>
      <c r="GO150" s="21"/>
      <c r="GP150" s="21"/>
      <c r="GQ150" s="21"/>
      <c r="GR150" s="21"/>
      <c r="GS150" s="21"/>
      <c r="GT150" s="21"/>
      <c r="GU150" s="21"/>
      <c r="GV150" s="21"/>
      <c r="GW150" s="21"/>
      <c r="GX150" s="21"/>
      <c r="GY150" s="21"/>
      <c r="GZ150" s="21"/>
      <c r="HA150" s="21"/>
      <c r="HB150" s="21"/>
      <c r="HC150" s="21"/>
      <c r="HD150" s="21"/>
      <c r="HE150" s="21"/>
      <c r="HF150" s="21"/>
      <c r="HG150" s="21"/>
      <c r="HH150" s="21"/>
      <c r="HI150" s="21"/>
      <c r="HJ150" s="21"/>
      <c r="HK150" s="21"/>
      <c r="HL150" s="21"/>
      <c r="HM150" s="21"/>
      <c r="HN150" s="21"/>
      <c r="HO150" s="21"/>
      <c r="HP150" s="21"/>
      <c r="HQ150" s="21"/>
      <c r="HR150" s="21"/>
      <c r="HS150" s="21"/>
      <c r="HT150" s="21"/>
      <c r="HU150" s="21"/>
      <c r="HV150" s="21"/>
      <c r="HW150" s="21"/>
    </row>
    <row r="151" spans="1:231" ht="13.15" customHeight="1" x14ac:dyDescent="0.2">
      <c r="A151" s="2"/>
      <c r="B151" s="42"/>
      <c r="C151" s="5" t="s">
        <v>92</v>
      </c>
      <c r="D151" s="43"/>
      <c r="E151" s="44"/>
      <c r="F151" s="44"/>
      <c r="G151" s="44"/>
      <c r="H151" s="44"/>
      <c r="I151" s="44"/>
      <c r="J151" s="44"/>
      <c r="K151" s="44"/>
      <c r="L151" s="45"/>
      <c r="M151" s="46"/>
      <c r="N151" s="44"/>
      <c r="O151" s="44"/>
      <c r="P151" s="45"/>
      <c r="Q151" s="47"/>
      <c r="R151" s="48"/>
      <c r="S151" s="48"/>
      <c r="T151" s="49"/>
      <c r="U151" s="40"/>
      <c r="V151" s="40"/>
      <c r="W151" s="50"/>
      <c r="X151" s="50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1"/>
      <c r="AR151" s="51"/>
      <c r="AS151" s="52"/>
      <c r="AT151" s="41"/>
      <c r="AU151" s="53"/>
      <c r="AV151" s="54"/>
      <c r="AW151" s="55"/>
      <c r="AX151" s="56" t="s">
        <v>464</v>
      </c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  <c r="DN151" s="21"/>
      <c r="DO151" s="21"/>
      <c r="DP151" s="21"/>
      <c r="DQ151" s="21"/>
      <c r="DR151" s="21"/>
      <c r="DS151" s="21"/>
      <c r="DT151" s="21"/>
      <c r="DU151" s="21"/>
      <c r="DV151" s="21"/>
      <c r="DW151" s="21"/>
      <c r="DX151" s="21"/>
      <c r="DY151" s="21"/>
      <c r="DZ151" s="21"/>
      <c r="EA151" s="21"/>
      <c r="EB151" s="21"/>
      <c r="EC151" s="21"/>
      <c r="ED151" s="21"/>
      <c r="EE151" s="21"/>
      <c r="EF151" s="21"/>
      <c r="EG151" s="21"/>
      <c r="EH151" s="21"/>
      <c r="EI151" s="21"/>
      <c r="EJ151" s="21"/>
      <c r="EK151" s="21"/>
      <c r="EL151" s="21"/>
      <c r="EM151" s="21"/>
      <c r="EN151" s="21"/>
      <c r="EO151" s="21"/>
      <c r="EP151" s="21"/>
      <c r="EQ151" s="21"/>
      <c r="ER151" s="21"/>
      <c r="ES151" s="21"/>
      <c r="ET151" s="21"/>
      <c r="EU151" s="21"/>
      <c r="EV151" s="21"/>
      <c r="EW151" s="21"/>
      <c r="EX151" s="21"/>
      <c r="EY151" s="21"/>
      <c r="EZ151" s="21"/>
      <c r="FA151" s="21"/>
      <c r="FB151" s="21"/>
      <c r="FC151" s="21"/>
      <c r="FD151" s="21"/>
      <c r="FE151" s="21"/>
      <c r="FF151" s="21"/>
      <c r="FG151" s="21"/>
      <c r="FH151" s="21"/>
      <c r="FI151" s="21"/>
      <c r="FJ151" s="21"/>
      <c r="FK151" s="21"/>
      <c r="FL151" s="21"/>
      <c r="FM151" s="21"/>
      <c r="FN151" s="21"/>
      <c r="FO151" s="21"/>
      <c r="FP151" s="21"/>
      <c r="FQ151" s="21"/>
      <c r="FR151" s="21"/>
      <c r="FS151" s="21"/>
      <c r="FT151" s="21"/>
      <c r="FU151" s="21"/>
      <c r="FV151" s="21"/>
      <c r="FW151" s="21"/>
      <c r="FX151" s="21"/>
      <c r="FY151" s="21"/>
      <c r="FZ151" s="21"/>
      <c r="GA151" s="21"/>
      <c r="GB151" s="21"/>
      <c r="GC151" s="21"/>
      <c r="GD151" s="21"/>
      <c r="GE151" s="21"/>
      <c r="GF151" s="21"/>
      <c r="GG151" s="21"/>
      <c r="GH151" s="21"/>
      <c r="GI151" s="21"/>
      <c r="GJ151" s="21"/>
      <c r="GK151" s="21"/>
      <c r="GL151" s="21"/>
      <c r="GM151" s="21"/>
      <c r="GN151" s="21"/>
      <c r="GO151" s="21"/>
      <c r="GP151" s="21"/>
      <c r="GQ151" s="21"/>
      <c r="GR151" s="21"/>
      <c r="GS151" s="21"/>
      <c r="GT151" s="21"/>
      <c r="GU151" s="21"/>
      <c r="GV151" s="21"/>
      <c r="GW151" s="21"/>
      <c r="GX151" s="21"/>
      <c r="GY151" s="21"/>
      <c r="GZ151" s="21"/>
      <c r="HA151" s="21"/>
      <c r="HB151" s="21"/>
      <c r="HC151" s="21"/>
      <c r="HD151" s="21"/>
      <c r="HE151" s="21"/>
      <c r="HF151" s="21"/>
      <c r="HG151" s="21"/>
      <c r="HH151" s="21"/>
      <c r="HI151" s="21"/>
      <c r="HJ151" s="21"/>
      <c r="HK151" s="21"/>
      <c r="HL151" s="21"/>
      <c r="HM151" s="21"/>
      <c r="HN151" s="21"/>
      <c r="HO151" s="21"/>
      <c r="HP151" s="21"/>
      <c r="HQ151" s="21"/>
      <c r="HR151" s="21"/>
      <c r="HS151" s="21"/>
      <c r="HT151" s="21"/>
      <c r="HU151" s="21"/>
      <c r="HV151" s="21"/>
      <c r="HW151" s="21"/>
    </row>
    <row r="152" spans="1:231" s="129" customFormat="1" ht="13.15" customHeight="1" outlineLevel="1" x14ac:dyDescent="0.2">
      <c r="A152" s="13"/>
      <c r="B152" s="133" t="s">
        <v>360</v>
      </c>
      <c r="C152" s="8" t="s">
        <v>372</v>
      </c>
      <c r="D152" s="35" t="s">
        <v>9</v>
      </c>
      <c r="E152" s="36" t="s">
        <v>361</v>
      </c>
      <c r="F152" s="8"/>
      <c r="G152" s="17" t="s">
        <v>362</v>
      </c>
      <c r="H152" s="17" t="s">
        <v>362</v>
      </c>
      <c r="I152" s="17" t="s">
        <v>363</v>
      </c>
      <c r="J152" s="37" t="s">
        <v>97</v>
      </c>
      <c r="K152" s="37">
        <v>84.31</v>
      </c>
      <c r="L152" s="37" t="s">
        <v>98</v>
      </c>
      <c r="M152" s="134" t="s">
        <v>364</v>
      </c>
      <c r="N152" s="17"/>
      <c r="O152" s="17" t="s">
        <v>99</v>
      </c>
      <c r="P152" s="17"/>
      <c r="Q152" s="133"/>
      <c r="R152" s="133"/>
      <c r="S152" s="133"/>
      <c r="T152" s="133"/>
      <c r="U152" s="75"/>
      <c r="V152" s="74">
        <v>369526600</v>
      </c>
      <c r="W152" s="74">
        <v>109504000</v>
      </c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4">
        <v>479030600</v>
      </c>
      <c r="AT152" s="74">
        <v>536514272.00000006</v>
      </c>
      <c r="AU152" s="8"/>
      <c r="AV152" s="11">
        <v>2017</v>
      </c>
      <c r="AW152" s="8"/>
      <c r="AX152" s="56" t="s">
        <v>464</v>
      </c>
    </row>
    <row r="153" spans="1:231" ht="13.15" customHeight="1" x14ac:dyDescent="0.2">
      <c r="A153" s="2"/>
      <c r="B153" s="42"/>
      <c r="C153" s="5" t="s">
        <v>95</v>
      </c>
      <c r="D153" s="43"/>
      <c r="E153" s="44"/>
      <c r="F153" s="44"/>
      <c r="G153" s="44"/>
      <c r="H153" s="44"/>
      <c r="I153" s="44"/>
      <c r="J153" s="44"/>
      <c r="K153" s="44"/>
      <c r="L153" s="45"/>
      <c r="M153" s="46"/>
      <c r="N153" s="44"/>
      <c r="O153" s="44"/>
      <c r="P153" s="45"/>
      <c r="Q153" s="47"/>
      <c r="R153" s="48"/>
      <c r="S153" s="48"/>
      <c r="T153" s="49"/>
      <c r="U153" s="40"/>
      <c r="V153" s="72"/>
      <c r="W153" s="40"/>
      <c r="X153" s="50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2">
        <f>SUM(AS152:AS152)</f>
        <v>479030600</v>
      </c>
      <c r="AT153" s="52">
        <f>SUM(AT152:AT152)</f>
        <v>536514272.00000006</v>
      </c>
      <c r="AU153" s="53"/>
      <c r="AV153" s="54"/>
      <c r="AW153" s="55"/>
      <c r="AX153" s="56" t="s">
        <v>464</v>
      </c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  <c r="DN153" s="21"/>
      <c r="DO153" s="21"/>
      <c r="DP153" s="21"/>
      <c r="DQ153" s="21"/>
      <c r="DR153" s="21"/>
      <c r="DS153" s="21"/>
      <c r="DT153" s="21"/>
      <c r="DU153" s="21"/>
      <c r="DV153" s="21"/>
      <c r="DW153" s="21"/>
      <c r="DX153" s="21"/>
      <c r="DY153" s="21"/>
      <c r="DZ153" s="21"/>
      <c r="EA153" s="21"/>
      <c r="EB153" s="21"/>
      <c r="EC153" s="21"/>
      <c r="ED153" s="21"/>
      <c r="EE153" s="21"/>
      <c r="EF153" s="21"/>
      <c r="EG153" s="21"/>
      <c r="EH153" s="21"/>
      <c r="EI153" s="21"/>
      <c r="EJ153" s="21"/>
      <c r="EK153" s="21"/>
      <c r="EL153" s="21"/>
      <c r="EM153" s="21"/>
      <c r="EN153" s="21"/>
      <c r="EO153" s="21"/>
      <c r="EP153" s="21"/>
      <c r="EQ153" s="21"/>
      <c r="ER153" s="21"/>
      <c r="ES153" s="21"/>
      <c r="ET153" s="21"/>
      <c r="EU153" s="21"/>
      <c r="EV153" s="21"/>
      <c r="EW153" s="21"/>
      <c r="EX153" s="21"/>
      <c r="EY153" s="21"/>
      <c r="EZ153" s="21"/>
      <c r="FA153" s="21"/>
      <c r="FB153" s="21"/>
      <c r="FC153" s="21"/>
      <c r="FD153" s="21"/>
      <c r="FE153" s="21"/>
      <c r="FF153" s="21"/>
      <c r="FG153" s="21"/>
      <c r="FH153" s="21"/>
      <c r="FI153" s="21"/>
      <c r="FJ153" s="21"/>
      <c r="FK153" s="21"/>
      <c r="FL153" s="21"/>
      <c r="FM153" s="21"/>
      <c r="FN153" s="21"/>
      <c r="FO153" s="21"/>
      <c r="FP153" s="21"/>
      <c r="FQ153" s="21"/>
      <c r="FR153" s="21"/>
      <c r="FS153" s="21"/>
      <c r="FT153" s="21"/>
      <c r="FU153" s="21"/>
      <c r="FV153" s="21"/>
      <c r="FW153" s="21"/>
      <c r="FX153" s="21"/>
      <c r="FY153" s="21"/>
      <c r="FZ153" s="21"/>
      <c r="GA153" s="21"/>
      <c r="GB153" s="21"/>
      <c r="GC153" s="21"/>
      <c r="GD153" s="21"/>
      <c r="GE153" s="21"/>
      <c r="GF153" s="21"/>
      <c r="GG153" s="21"/>
      <c r="GH153" s="21"/>
      <c r="GI153" s="21"/>
      <c r="GJ153" s="21"/>
      <c r="GK153" s="21"/>
      <c r="GL153" s="21"/>
      <c r="GM153" s="21"/>
      <c r="GN153" s="21"/>
      <c r="GO153" s="21"/>
      <c r="GP153" s="21"/>
      <c r="GQ153" s="21"/>
      <c r="GR153" s="21"/>
      <c r="GS153" s="21"/>
      <c r="GT153" s="21"/>
      <c r="GU153" s="21"/>
      <c r="GV153" s="21"/>
      <c r="GW153" s="21"/>
      <c r="GX153" s="21"/>
      <c r="GY153" s="21"/>
      <c r="GZ153" s="21"/>
      <c r="HA153" s="21"/>
      <c r="HB153" s="21"/>
      <c r="HC153" s="21"/>
      <c r="HD153" s="21"/>
      <c r="HE153" s="21"/>
      <c r="HF153" s="21"/>
      <c r="HG153" s="21"/>
      <c r="HH153" s="21"/>
      <c r="HI153" s="21"/>
      <c r="HJ153" s="21"/>
      <c r="HK153" s="21"/>
      <c r="HL153" s="21"/>
      <c r="HM153" s="21"/>
      <c r="HN153" s="21"/>
      <c r="HO153" s="21"/>
      <c r="HP153" s="21"/>
      <c r="HQ153" s="21"/>
      <c r="HR153" s="21"/>
      <c r="HS153" s="21"/>
      <c r="HT153" s="21"/>
      <c r="HU153" s="21"/>
      <c r="HV153" s="21"/>
      <c r="HW153" s="21"/>
    </row>
    <row r="154" spans="1:231" ht="13.15" customHeight="1" x14ac:dyDescent="0.2">
      <c r="A154" s="2"/>
      <c r="B154" s="42"/>
      <c r="C154" s="5" t="s">
        <v>91</v>
      </c>
      <c r="D154" s="43"/>
      <c r="E154" s="44"/>
      <c r="F154" s="44"/>
      <c r="G154" s="44"/>
      <c r="H154" s="44"/>
      <c r="I154" s="44"/>
      <c r="J154" s="44"/>
      <c r="K154" s="44"/>
      <c r="L154" s="45"/>
      <c r="M154" s="46"/>
      <c r="N154" s="44"/>
      <c r="O154" s="44"/>
      <c r="P154" s="45"/>
      <c r="Q154" s="47"/>
      <c r="R154" s="48"/>
      <c r="S154" s="48"/>
      <c r="T154" s="49"/>
      <c r="U154" s="40"/>
      <c r="V154" s="40"/>
      <c r="W154" s="50"/>
      <c r="X154" s="50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1"/>
      <c r="AR154" s="51"/>
      <c r="AS154" s="52"/>
      <c r="AT154" s="41"/>
      <c r="AU154" s="53"/>
      <c r="AV154" s="54"/>
      <c r="AW154" s="55"/>
      <c r="AX154" s="56" t="s">
        <v>464</v>
      </c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21"/>
      <c r="DQ154" s="21"/>
      <c r="DR154" s="21"/>
      <c r="DS154" s="21"/>
      <c r="DT154" s="21"/>
      <c r="DU154" s="21"/>
      <c r="DV154" s="21"/>
      <c r="DW154" s="21"/>
      <c r="DX154" s="21"/>
      <c r="DY154" s="21"/>
      <c r="DZ154" s="21"/>
      <c r="EA154" s="21"/>
      <c r="EB154" s="21"/>
      <c r="EC154" s="21"/>
      <c r="ED154" s="21"/>
      <c r="EE154" s="21"/>
      <c r="EF154" s="21"/>
      <c r="EG154" s="21"/>
      <c r="EH154" s="21"/>
      <c r="EI154" s="21"/>
      <c r="EJ154" s="21"/>
      <c r="EK154" s="21"/>
      <c r="EL154" s="21"/>
      <c r="EM154" s="21"/>
      <c r="EN154" s="21"/>
      <c r="EO154" s="21"/>
      <c r="EP154" s="21"/>
      <c r="EQ154" s="21"/>
      <c r="ER154" s="21"/>
      <c r="ES154" s="21"/>
      <c r="ET154" s="21"/>
      <c r="EU154" s="21"/>
      <c r="EV154" s="21"/>
      <c r="EW154" s="21"/>
      <c r="EX154" s="21"/>
      <c r="EY154" s="21"/>
      <c r="EZ154" s="21"/>
      <c r="FA154" s="21"/>
      <c r="FB154" s="21"/>
      <c r="FC154" s="21"/>
      <c r="FD154" s="21"/>
      <c r="FE154" s="21"/>
      <c r="FF154" s="21"/>
      <c r="FG154" s="21"/>
      <c r="FH154" s="21"/>
      <c r="FI154" s="21"/>
      <c r="FJ154" s="21"/>
      <c r="FK154" s="21"/>
      <c r="FL154" s="21"/>
      <c r="FM154" s="21"/>
      <c r="FN154" s="21"/>
      <c r="FO154" s="21"/>
      <c r="FP154" s="21"/>
      <c r="FQ154" s="21"/>
      <c r="FR154" s="21"/>
      <c r="FS154" s="21"/>
      <c r="FT154" s="21"/>
      <c r="FU154" s="21"/>
      <c r="FV154" s="21"/>
      <c r="FW154" s="21"/>
      <c r="FX154" s="21"/>
      <c r="FY154" s="21"/>
      <c r="FZ154" s="21"/>
      <c r="GA154" s="21"/>
      <c r="GB154" s="21"/>
      <c r="GC154" s="21"/>
      <c r="GD154" s="21"/>
      <c r="GE154" s="21"/>
      <c r="GF154" s="21"/>
      <c r="GG154" s="21"/>
      <c r="GH154" s="21"/>
      <c r="GI154" s="21"/>
      <c r="GJ154" s="21"/>
      <c r="GK154" s="21"/>
      <c r="GL154" s="21"/>
      <c r="GM154" s="21"/>
      <c r="GN154" s="21"/>
      <c r="GO154" s="21"/>
      <c r="GP154" s="21"/>
      <c r="GQ154" s="21"/>
      <c r="GR154" s="21"/>
      <c r="GS154" s="21"/>
      <c r="GT154" s="21"/>
      <c r="GU154" s="21"/>
      <c r="GV154" s="21"/>
      <c r="GW154" s="21"/>
      <c r="GX154" s="21"/>
      <c r="GY154" s="21"/>
      <c r="GZ154" s="21"/>
      <c r="HA154" s="21"/>
      <c r="HB154" s="21"/>
      <c r="HC154" s="21"/>
      <c r="HD154" s="21"/>
      <c r="HE154" s="21"/>
      <c r="HF154" s="21"/>
      <c r="HG154" s="21"/>
      <c r="HH154" s="21"/>
      <c r="HI154" s="21"/>
      <c r="HJ154" s="21"/>
      <c r="HK154" s="21"/>
      <c r="HL154" s="21"/>
      <c r="HM154" s="21"/>
      <c r="HN154" s="21"/>
      <c r="HO154" s="21"/>
      <c r="HP154" s="21"/>
      <c r="HQ154" s="21"/>
      <c r="HR154" s="21"/>
      <c r="HS154" s="21"/>
      <c r="HT154" s="21"/>
      <c r="HU154" s="21"/>
      <c r="HV154" s="21"/>
      <c r="HW154" s="21"/>
    </row>
    <row r="155" spans="1:231" ht="13.15" customHeight="1" x14ac:dyDescent="0.2">
      <c r="A155" s="2"/>
      <c r="B155" s="42"/>
      <c r="C155" s="5" t="s">
        <v>90</v>
      </c>
      <c r="D155" s="43"/>
      <c r="E155" s="44"/>
      <c r="F155" s="44"/>
      <c r="G155" s="44"/>
      <c r="H155" s="44"/>
      <c r="I155" s="44"/>
      <c r="J155" s="44"/>
      <c r="K155" s="44"/>
      <c r="L155" s="45"/>
      <c r="M155" s="46"/>
      <c r="N155" s="44"/>
      <c r="O155" s="44"/>
      <c r="P155" s="45"/>
      <c r="Q155" s="47"/>
      <c r="R155" s="48"/>
      <c r="S155" s="48"/>
      <c r="T155" s="49"/>
      <c r="U155" s="40"/>
      <c r="V155" s="40"/>
      <c r="W155" s="50"/>
      <c r="X155" s="50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2"/>
      <c r="AT155" s="41"/>
      <c r="AU155" s="53"/>
      <c r="AV155" s="54"/>
      <c r="AW155" s="55"/>
      <c r="AX155" s="56" t="s">
        <v>464</v>
      </c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  <c r="DV155" s="21"/>
      <c r="DW155" s="21"/>
      <c r="DX155" s="21"/>
      <c r="DY155" s="21"/>
      <c r="DZ155" s="21"/>
      <c r="EA155" s="21"/>
      <c r="EB155" s="21"/>
      <c r="EC155" s="21"/>
      <c r="ED155" s="21"/>
      <c r="EE155" s="21"/>
      <c r="EF155" s="21"/>
      <c r="EG155" s="21"/>
      <c r="EH155" s="21"/>
      <c r="EI155" s="21"/>
      <c r="EJ155" s="21"/>
      <c r="EK155" s="21"/>
      <c r="EL155" s="21"/>
      <c r="EM155" s="21"/>
      <c r="EN155" s="21"/>
      <c r="EO155" s="21"/>
      <c r="EP155" s="21"/>
      <c r="EQ155" s="21"/>
      <c r="ER155" s="21"/>
      <c r="ES155" s="21"/>
      <c r="ET155" s="21"/>
      <c r="EU155" s="21"/>
      <c r="EV155" s="21"/>
      <c r="EW155" s="21"/>
      <c r="EX155" s="21"/>
      <c r="EY155" s="21"/>
      <c r="EZ155" s="21"/>
      <c r="FA155" s="21"/>
      <c r="FB155" s="21"/>
      <c r="FC155" s="21"/>
      <c r="FD155" s="21"/>
      <c r="FE155" s="21"/>
      <c r="FF155" s="21"/>
      <c r="FG155" s="21"/>
      <c r="FH155" s="21"/>
      <c r="FI155" s="21"/>
      <c r="FJ155" s="21"/>
      <c r="FK155" s="21"/>
      <c r="FL155" s="21"/>
      <c r="FM155" s="21"/>
      <c r="FN155" s="21"/>
      <c r="FO155" s="21"/>
      <c r="FP155" s="21"/>
      <c r="FQ155" s="21"/>
      <c r="FR155" s="21"/>
      <c r="FS155" s="21"/>
      <c r="FT155" s="21"/>
      <c r="FU155" s="21"/>
      <c r="FV155" s="21"/>
      <c r="FW155" s="21"/>
      <c r="FX155" s="21"/>
      <c r="FY155" s="21"/>
      <c r="FZ155" s="21"/>
      <c r="GA155" s="21"/>
      <c r="GB155" s="21"/>
      <c r="GC155" s="21"/>
      <c r="GD155" s="21"/>
      <c r="GE155" s="21"/>
      <c r="GF155" s="21"/>
      <c r="GG155" s="21"/>
      <c r="GH155" s="21"/>
      <c r="GI155" s="21"/>
      <c r="GJ155" s="21"/>
      <c r="GK155" s="21"/>
      <c r="GL155" s="21"/>
      <c r="GM155" s="21"/>
      <c r="GN155" s="21"/>
      <c r="GO155" s="21"/>
      <c r="GP155" s="21"/>
      <c r="GQ155" s="21"/>
      <c r="GR155" s="21"/>
      <c r="GS155" s="21"/>
      <c r="GT155" s="21"/>
      <c r="GU155" s="21"/>
      <c r="GV155" s="21"/>
      <c r="GW155" s="21"/>
      <c r="GX155" s="21"/>
      <c r="GY155" s="21"/>
      <c r="GZ155" s="21"/>
      <c r="HA155" s="21"/>
      <c r="HB155" s="21"/>
      <c r="HC155" s="21"/>
      <c r="HD155" s="21"/>
      <c r="HE155" s="21"/>
      <c r="HF155" s="21"/>
      <c r="HG155" s="21"/>
      <c r="HH155" s="21"/>
      <c r="HI155" s="21"/>
      <c r="HJ155" s="21"/>
      <c r="HK155" s="21"/>
      <c r="HL155" s="21"/>
      <c r="HM155" s="21"/>
      <c r="HN155" s="21"/>
      <c r="HO155" s="21"/>
      <c r="HP155" s="21"/>
      <c r="HQ155" s="21"/>
      <c r="HR155" s="21"/>
      <c r="HS155" s="21"/>
      <c r="HT155" s="21"/>
      <c r="HU155" s="21"/>
      <c r="HV155" s="21"/>
      <c r="HW155" s="21"/>
    </row>
    <row r="156" spans="1:231" s="129" customFormat="1" x14ac:dyDescent="0.2">
      <c r="A156" s="17"/>
      <c r="B156" s="133" t="s">
        <v>360</v>
      </c>
      <c r="C156" s="17" t="s">
        <v>366</v>
      </c>
      <c r="D156" s="35" t="s">
        <v>9</v>
      </c>
      <c r="E156" s="36" t="s">
        <v>367</v>
      </c>
      <c r="F156" s="37"/>
      <c r="G156" s="17" t="s">
        <v>368</v>
      </c>
      <c r="H156" s="17" t="s">
        <v>368</v>
      </c>
      <c r="I156" s="17" t="s">
        <v>369</v>
      </c>
      <c r="J156" s="37" t="s">
        <v>97</v>
      </c>
      <c r="K156" s="37">
        <v>90</v>
      </c>
      <c r="L156" s="37" t="s">
        <v>98</v>
      </c>
      <c r="M156" s="17" t="s">
        <v>364</v>
      </c>
      <c r="N156" s="17"/>
      <c r="O156" s="37" t="s">
        <v>99</v>
      </c>
      <c r="P156" s="37"/>
      <c r="Q156" s="38"/>
      <c r="R156" s="135"/>
      <c r="S156" s="135"/>
      <c r="T156" s="136"/>
      <c r="U156" s="38"/>
      <c r="V156" s="132">
        <v>92858000</v>
      </c>
      <c r="W156" s="132">
        <v>16991500</v>
      </c>
      <c r="X156" s="137"/>
      <c r="Y156" s="133"/>
      <c r="Z156" s="133"/>
      <c r="AA156" s="133"/>
      <c r="AB156" s="133"/>
      <c r="AC156" s="133"/>
      <c r="AD156" s="133"/>
      <c r="AE156" s="133"/>
      <c r="AF156" s="133"/>
      <c r="AG156" s="133"/>
      <c r="AH156" s="133"/>
      <c r="AI156" s="133"/>
      <c r="AJ156" s="133"/>
      <c r="AK156" s="133"/>
      <c r="AL156" s="133"/>
      <c r="AM156" s="133"/>
      <c r="AN156" s="133"/>
      <c r="AO156" s="133"/>
      <c r="AP156" s="133"/>
      <c r="AQ156" s="133"/>
      <c r="AR156" s="133"/>
      <c r="AS156" s="56">
        <v>0</v>
      </c>
      <c r="AT156" s="56">
        <f>AS156*1.12</f>
        <v>0</v>
      </c>
      <c r="AU156" s="138"/>
      <c r="AV156" s="57">
        <v>2017</v>
      </c>
      <c r="AW156" s="3" t="s">
        <v>439</v>
      </c>
      <c r="AX156" s="56" t="s">
        <v>464</v>
      </c>
    </row>
    <row r="157" spans="1:231" ht="13.15" customHeight="1" x14ac:dyDescent="0.2">
      <c r="A157" s="2"/>
      <c r="B157" s="42"/>
      <c r="C157" s="5" t="s">
        <v>96</v>
      </c>
      <c r="D157" s="43"/>
      <c r="E157" s="44"/>
      <c r="F157" s="44"/>
      <c r="G157" s="44"/>
      <c r="H157" s="44"/>
      <c r="I157" s="44"/>
      <c r="J157" s="44"/>
      <c r="K157" s="44"/>
      <c r="L157" s="45"/>
      <c r="M157" s="46"/>
      <c r="N157" s="44"/>
      <c r="O157" s="44"/>
      <c r="P157" s="45"/>
      <c r="Q157" s="47"/>
      <c r="R157" s="48"/>
      <c r="S157" s="48"/>
      <c r="T157" s="49"/>
      <c r="U157" s="40"/>
      <c r="V157" s="40"/>
      <c r="W157" s="50"/>
      <c r="X157" s="50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1"/>
      <c r="AR157" s="51"/>
      <c r="AS157" s="52">
        <f>SUM(AS156)</f>
        <v>0</v>
      </c>
      <c r="AT157" s="52">
        <f>SUM(AT156)</f>
        <v>0</v>
      </c>
      <c r="AU157" s="53"/>
      <c r="AV157" s="54"/>
      <c r="AW157" s="55"/>
      <c r="AX157" s="56" t="s">
        <v>464</v>
      </c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  <c r="DK157" s="21"/>
      <c r="DL157" s="21"/>
      <c r="DM157" s="21"/>
      <c r="DN157" s="21"/>
      <c r="DO157" s="21"/>
      <c r="DP157" s="21"/>
      <c r="DQ157" s="21"/>
      <c r="DR157" s="21"/>
      <c r="DS157" s="21"/>
      <c r="DT157" s="21"/>
      <c r="DU157" s="21"/>
      <c r="DV157" s="21"/>
      <c r="DW157" s="21"/>
      <c r="DX157" s="21"/>
      <c r="DY157" s="21"/>
      <c r="DZ157" s="21"/>
      <c r="EA157" s="21"/>
      <c r="EB157" s="21"/>
      <c r="EC157" s="21"/>
      <c r="ED157" s="21"/>
      <c r="EE157" s="21"/>
      <c r="EF157" s="21"/>
      <c r="EG157" s="21"/>
      <c r="EH157" s="21"/>
      <c r="EI157" s="21"/>
      <c r="EJ157" s="21"/>
      <c r="EK157" s="21"/>
      <c r="EL157" s="21"/>
      <c r="EM157" s="21"/>
      <c r="EN157" s="21"/>
      <c r="EO157" s="21"/>
      <c r="EP157" s="21"/>
      <c r="EQ157" s="21"/>
      <c r="ER157" s="21"/>
      <c r="ES157" s="21"/>
      <c r="ET157" s="21"/>
      <c r="EU157" s="21"/>
      <c r="EV157" s="21"/>
      <c r="EW157" s="21"/>
      <c r="EX157" s="21"/>
      <c r="EY157" s="21"/>
      <c r="EZ157" s="21"/>
      <c r="FA157" s="21"/>
      <c r="FB157" s="21"/>
      <c r="FC157" s="21"/>
      <c r="FD157" s="21"/>
      <c r="FE157" s="21"/>
      <c r="FF157" s="21"/>
      <c r="FG157" s="21"/>
      <c r="FH157" s="21"/>
      <c r="FI157" s="21"/>
      <c r="FJ157" s="21"/>
      <c r="FK157" s="21"/>
      <c r="FL157" s="21"/>
      <c r="FM157" s="21"/>
      <c r="FN157" s="21"/>
      <c r="FO157" s="21"/>
      <c r="FP157" s="21"/>
      <c r="FQ157" s="21"/>
      <c r="FR157" s="21"/>
      <c r="FS157" s="21"/>
      <c r="FT157" s="21"/>
      <c r="FU157" s="21"/>
      <c r="FV157" s="21"/>
      <c r="FW157" s="21"/>
      <c r="FX157" s="21"/>
      <c r="FY157" s="21"/>
      <c r="FZ157" s="21"/>
      <c r="GA157" s="21"/>
      <c r="GB157" s="21"/>
      <c r="GC157" s="21"/>
      <c r="GD157" s="21"/>
      <c r="GE157" s="21"/>
      <c r="GF157" s="21"/>
      <c r="GG157" s="21"/>
      <c r="GH157" s="21"/>
      <c r="GI157" s="21"/>
      <c r="GJ157" s="21"/>
      <c r="GK157" s="21"/>
      <c r="GL157" s="21"/>
      <c r="GM157" s="21"/>
      <c r="GN157" s="21"/>
      <c r="GO157" s="21"/>
      <c r="GP157" s="21"/>
      <c r="GQ157" s="21"/>
      <c r="GR157" s="21"/>
      <c r="GS157" s="21"/>
      <c r="GT157" s="21"/>
      <c r="GU157" s="21"/>
      <c r="GV157" s="21"/>
      <c r="GW157" s="21"/>
      <c r="GX157" s="21"/>
      <c r="GY157" s="21"/>
      <c r="GZ157" s="21"/>
      <c r="HA157" s="21"/>
      <c r="HB157" s="21"/>
      <c r="HC157" s="21"/>
      <c r="HD157" s="21"/>
      <c r="HE157" s="21"/>
      <c r="HF157" s="21"/>
      <c r="HG157" s="21"/>
      <c r="HH157" s="21"/>
      <c r="HI157" s="21"/>
      <c r="HJ157" s="21"/>
      <c r="HK157" s="21"/>
      <c r="HL157" s="21"/>
      <c r="HM157" s="21"/>
      <c r="HN157" s="21"/>
      <c r="HO157" s="21"/>
      <c r="HP157" s="21"/>
      <c r="HQ157" s="21"/>
      <c r="HR157" s="21"/>
      <c r="HS157" s="21"/>
      <c r="HT157" s="21"/>
      <c r="HU157" s="21"/>
      <c r="HV157" s="21"/>
      <c r="HW157" s="21"/>
    </row>
    <row r="158" spans="1:231" ht="13.15" customHeight="1" x14ac:dyDescent="0.2">
      <c r="A158" s="2"/>
      <c r="B158" s="42"/>
      <c r="C158" s="5" t="s">
        <v>92</v>
      </c>
      <c r="D158" s="43"/>
      <c r="E158" s="44"/>
      <c r="F158" s="44"/>
      <c r="G158" s="44"/>
      <c r="H158" s="44"/>
      <c r="I158" s="44"/>
      <c r="J158" s="44"/>
      <c r="K158" s="44"/>
      <c r="L158" s="45"/>
      <c r="M158" s="46"/>
      <c r="N158" s="44"/>
      <c r="O158" s="44"/>
      <c r="P158" s="45"/>
      <c r="Q158" s="47"/>
      <c r="R158" s="48"/>
      <c r="S158" s="48"/>
      <c r="T158" s="49"/>
      <c r="U158" s="40"/>
      <c r="V158" s="40"/>
      <c r="W158" s="50"/>
      <c r="X158" s="50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1"/>
      <c r="AR158" s="51"/>
      <c r="AS158" s="52"/>
      <c r="AT158" s="41"/>
      <c r="AU158" s="53"/>
      <c r="AV158" s="54"/>
      <c r="AW158" s="55"/>
      <c r="AX158" s="56" t="s">
        <v>464</v>
      </c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  <c r="DN158" s="21"/>
      <c r="DO158" s="21"/>
      <c r="DP158" s="21"/>
      <c r="DQ158" s="21"/>
      <c r="DR158" s="21"/>
      <c r="DS158" s="21"/>
      <c r="DT158" s="21"/>
      <c r="DU158" s="21"/>
      <c r="DV158" s="21"/>
      <c r="DW158" s="21"/>
      <c r="DX158" s="21"/>
      <c r="DY158" s="21"/>
      <c r="DZ158" s="21"/>
      <c r="EA158" s="21"/>
      <c r="EB158" s="21"/>
      <c r="EC158" s="21"/>
      <c r="ED158" s="21"/>
      <c r="EE158" s="21"/>
      <c r="EF158" s="21"/>
      <c r="EG158" s="21"/>
      <c r="EH158" s="21"/>
      <c r="EI158" s="21"/>
      <c r="EJ158" s="21"/>
      <c r="EK158" s="21"/>
      <c r="EL158" s="21"/>
      <c r="EM158" s="21"/>
      <c r="EN158" s="21"/>
      <c r="EO158" s="21"/>
      <c r="EP158" s="21"/>
      <c r="EQ158" s="21"/>
      <c r="ER158" s="21"/>
      <c r="ES158" s="21"/>
      <c r="ET158" s="21"/>
      <c r="EU158" s="21"/>
      <c r="EV158" s="21"/>
      <c r="EW158" s="21"/>
      <c r="EX158" s="21"/>
      <c r="EY158" s="21"/>
      <c r="EZ158" s="21"/>
      <c r="FA158" s="21"/>
      <c r="FB158" s="21"/>
      <c r="FC158" s="21"/>
      <c r="FD158" s="21"/>
      <c r="FE158" s="21"/>
      <c r="FF158" s="21"/>
      <c r="FG158" s="21"/>
      <c r="FH158" s="21"/>
      <c r="FI158" s="21"/>
      <c r="FJ158" s="21"/>
      <c r="FK158" s="21"/>
      <c r="FL158" s="21"/>
      <c r="FM158" s="21"/>
      <c r="FN158" s="21"/>
      <c r="FO158" s="21"/>
      <c r="FP158" s="21"/>
      <c r="FQ158" s="21"/>
      <c r="FR158" s="21"/>
      <c r="FS158" s="21"/>
      <c r="FT158" s="21"/>
      <c r="FU158" s="21"/>
      <c r="FV158" s="21"/>
      <c r="FW158" s="21"/>
      <c r="FX158" s="21"/>
      <c r="FY158" s="21"/>
      <c r="FZ158" s="21"/>
      <c r="GA158" s="21"/>
      <c r="GB158" s="21"/>
      <c r="GC158" s="21"/>
      <c r="GD158" s="21"/>
      <c r="GE158" s="21"/>
      <c r="GF158" s="21"/>
      <c r="GG158" s="21"/>
      <c r="GH158" s="21"/>
      <c r="GI158" s="21"/>
      <c r="GJ158" s="21"/>
      <c r="GK158" s="21"/>
      <c r="GL158" s="21"/>
      <c r="GM158" s="21"/>
      <c r="GN158" s="21"/>
      <c r="GO158" s="21"/>
      <c r="GP158" s="21"/>
      <c r="GQ158" s="21"/>
      <c r="GR158" s="21"/>
      <c r="GS158" s="21"/>
      <c r="GT158" s="21"/>
      <c r="GU158" s="21"/>
      <c r="GV158" s="21"/>
      <c r="GW158" s="21"/>
      <c r="GX158" s="21"/>
      <c r="GY158" s="21"/>
      <c r="GZ158" s="21"/>
      <c r="HA158" s="21"/>
      <c r="HB158" s="21"/>
      <c r="HC158" s="21"/>
      <c r="HD158" s="21"/>
      <c r="HE158" s="21"/>
      <c r="HF158" s="21"/>
      <c r="HG158" s="21"/>
      <c r="HH158" s="21"/>
      <c r="HI158" s="21"/>
      <c r="HJ158" s="21"/>
      <c r="HK158" s="21"/>
      <c r="HL158" s="21"/>
      <c r="HM158" s="21"/>
      <c r="HN158" s="21"/>
      <c r="HO158" s="21"/>
      <c r="HP158" s="21"/>
      <c r="HQ158" s="21"/>
      <c r="HR158" s="21"/>
      <c r="HS158" s="21"/>
      <c r="HT158" s="21"/>
      <c r="HU158" s="21"/>
      <c r="HV158" s="21"/>
      <c r="HW158" s="21"/>
    </row>
    <row r="159" spans="1:231" s="129" customFormat="1" x14ac:dyDescent="0.2">
      <c r="A159" s="17"/>
      <c r="B159" s="133" t="s">
        <v>360</v>
      </c>
      <c r="C159" s="17" t="s">
        <v>373</v>
      </c>
      <c r="D159" s="35" t="s">
        <v>9</v>
      </c>
      <c r="E159" s="36" t="s">
        <v>367</v>
      </c>
      <c r="F159" s="37"/>
      <c r="G159" s="17" t="s">
        <v>368</v>
      </c>
      <c r="H159" s="17" t="s">
        <v>368</v>
      </c>
      <c r="I159" s="17" t="s">
        <v>369</v>
      </c>
      <c r="J159" s="37" t="s">
        <v>97</v>
      </c>
      <c r="K159" s="37">
        <v>100</v>
      </c>
      <c r="L159" s="37" t="s">
        <v>98</v>
      </c>
      <c r="M159" s="17" t="s">
        <v>364</v>
      </c>
      <c r="N159" s="17"/>
      <c r="O159" s="37" t="s">
        <v>99</v>
      </c>
      <c r="P159" s="37"/>
      <c r="Q159" s="38"/>
      <c r="R159" s="135"/>
      <c r="S159" s="135"/>
      <c r="T159" s="136"/>
      <c r="U159" s="38"/>
      <c r="V159" s="74">
        <v>72346500</v>
      </c>
      <c r="W159" s="132">
        <v>16991500</v>
      </c>
      <c r="X159" s="137"/>
      <c r="Y159" s="133"/>
      <c r="Z159" s="133"/>
      <c r="AA159" s="133"/>
      <c r="AB159" s="133"/>
      <c r="AC159" s="133"/>
      <c r="AD159" s="133"/>
      <c r="AE159" s="133"/>
      <c r="AF159" s="133"/>
      <c r="AG159" s="133"/>
      <c r="AH159" s="133"/>
      <c r="AI159" s="133"/>
      <c r="AJ159" s="133"/>
      <c r="AK159" s="133"/>
      <c r="AL159" s="133"/>
      <c r="AM159" s="133"/>
      <c r="AN159" s="133"/>
      <c r="AO159" s="133"/>
      <c r="AP159" s="133"/>
      <c r="AQ159" s="133"/>
      <c r="AR159" s="133"/>
      <c r="AS159" s="74">
        <v>89338000</v>
      </c>
      <c r="AT159" s="74">
        <v>100058560.00000001</v>
      </c>
      <c r="AU159" s="138"/>
      <c r="AV159" s="57">
        <v>2017</v>
      </c>
      <c r="AW159" s="17"/>
      <c r="AX159" s="56" t="s">
        <v>464</v>
      </c>
    </row>
    <row r="160" spans="1:231" ht="13.15" customHeight="1" x14ac:dyDescent="0.2">
      <c r="A160" s="2"/>
      <c r="B160" s="42"/>
      <c r="C160" s="5" t="s">
        <v>93</v>
      </c>
      <c r="D160" s="43"/>
      <c r="E160" s="44"/>
      <c r="F160" s="44"/>
      <c r="G160" s="44"/>
      <c r="H160" s="44"/>
      <c r="I160" s="44"/>
      <c r="J160" s="44"/>
      <c r="K160" s="44"/>
      <c r="L160" s="45"/>
      <c r="M160" s="44"/>
      <c r="N160" s="44"/>
      <c r="O160" s="44"/>
      <c r="P160" s="45"/>
      <c r="Q160" s="47"/>
      <c r="R160" s="48"/>
      <c r="S160" s="48"/>
      <c r="T160" s="49"/>
      <c r="U160" s="40"/>
      <c r="V160" s="40"/>
      <c r="W160" s="50"/>
      <c r="X160" s="50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2">
        <f>SUM(AS159:AS159)</f>
        <v>89338000</v>
      </c>
      <c r="AT160" s="52">
        <f>SUM(AT159:AT159)</f>
        <v>100058560.00000001</v>
      </c>
      <c r="AU160" s="53"/>
      <c r="AV160" s="54"/>
      <c r="AW160" s="55"/>
      <c r="AX160" s="196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1"/>
      <c r="DF160" s="21"/>
      <c r="DG160" s="21"/>
      <c r="DH160" s="21"/>
      <c r="DI160" s="21"/>
      <c r="DJ160" s="21"/>
      <c r="DK160" s="21"/>
      <c r="DL160" s="21"/>
      <c r="DM160" s="21"/>
      <c r="DN160" s="21"/>
      <c r="DO160" s="21"/>
      <c r="DP160" s="21"/>
      <c r="DQ160" s="21"/>
      <c r="DR160" s="21"/>
      <c r="DS160" s="21"/>
      <c r="DT160" s="21"/>
      <c r="DU160" s="21"/>
      <c r="DV160" s="21"/>
      <c r="DW160" s="21"/>
      <c r="DX160" s="21"/>
      <c r="DY160" s="21"/>
      <c r="DZ160" s="21"/>
      <c r="EA160" s="21"/>
      <c r="EB160" s="21"/>
      <c r="EC160" s="21"/>
      <c r="ED160" s="21"/>
      <c r="EE160" s="21"/>
      <c r="EF160" s="21"/>
      <c r="EG160" s="21"/>
      <c r="EH160" s="21"/>
      <c r="EI160" s="21"/>
      <c r="EJ160" s="21"/>
      <c r="EK160" s="21"/>
      <c r="EL160" s="21"/>
      <c r="EM160" s="21"/>
      <c r="EN160" s="21"/>
      <c r="EO160" s="21"/>
      <c r="EP160" s="21"/>
      <c r="EQ160" s="21"/>
      <c r="ER160" s="21"/>
      <c r="ES160" s="21"/>
      <c r="ET160" s="21"/>
      <c r="EU160" s="21"/>
      <c r="EV160" s="21"/>
      <c r="EW160" s="21"/>
      <c r="EX160" s="21"/>
      <c r="EY160" s="21"/>
      <c r="EZ160" s="21"/>
      <c r="FA160" s="21"/>
      <c r="FB160" s="21"/>
      <c r="FC160" s="21"/>
      <c r="FD160" s="21"/>
      <c r="FE160" s="21"/>
      <c r="FF160" s="21"/>
      <c r="FG160" s="21"/>
      <c r="FH160" s="21"/>
      <c r="FI160" s="21"/>
      <c r="FJ160" s="21"/>
      <c r="FK160" s="21"/>
      <c r="FL160" s="21"/>
      <c r="FM160" s="21"/>
      <c r="FN160" s="21"/>
      <c r="FO160" s="21"/>
      <c r="FP160" s="21"/>
      <c r="FQ160" s="21"/>
      <c r="FR160" s="21"/>
      <c r="FS160" s="21"/>
      <c r="FT160" s="21"/>
      <c r="FU160" s="21"/>
      <c r="FV160" s="21"/>
      <c r="FW160" s="21"/>
      <c r="FX160" s="21"/>
      <c r="FY160" s="21"/>
      <c r="FZ160" s="21"/>
      <c r="GA160" s="21"/>
      <c r="GB160" s="21"/>
      <c r="GC160" s="21"/>
      <c r="GD160" s="21"/>
      <c r="GE160" s="21"/>
      <c r="GF160" s="21"/>
      <c r="GG160" s="21"/>
      <c r="GH160" s="21"/>
      <c r="GI160" s="21"/>
      <c r="GJ160" s="21"/>
      <c r="GK160" s="21"/>
      <c r="GL160" s="21"/>
      <c r="GM160" s="21"/>
      <c r="GN160" s="21"/>
      <c r="GO160" s="21"/>
      <c r="GP160" s="21"/>
      <c r="GQ160" s="21"/>
      <c r="GR160" s="21"/>
      <c r="GS160" s="21"/>
      <c r="GT160" s="21"/>
      <c r="GU160" s="21"/>
      <c r="GV160" s="21"/>
      <c r="GW160" s="21"/>
      <c r="GX160" s="21"/>
      <c r="GY160" s="21"/>
      <c r="GZ160" s="21"/>
      <c r="HA160" s="21"/>
      <c r="HB160" s="21"/>
      <c r="HC160" s="21"/>
      <c r="HD160" s="21"/>
      <c r="HE160" s="21"/>
      <c r="HF160" s="21"/>
      <c r="HG160" s="21"/>
      <c r="HH160" s="21"/>
      <c r="HI160" s="21"/>
      <c r="HJ160" s="21"/>
      <c r="HK160" s="21"/>
      <c r="HL160" s="21"/>
      <c r="HM160" s="21"/>
      <c r="HN160" s="21"/>
      <c r="HO160" s="21"/>
      <c r="HP160" s="21"/>
      <c r="HQ160" s="21"/>
      <c r="HR160" s="21"/>
      <c r="HS160" s="21"/>
      <c r="HT160" s="21"/>
      <c r="HU160" s="21"/>
      <c r="HV160" s="21"/>
      <c r="HW160" s="21"/>
    </row>
    <row r="161" spans="1:231" x14ac:dyDescent="0.2">
      <c r="A161" s="58"/>
      <c r="B161" s="59"/>
      <c r="C161" s="60"/>
      <c r="D161" s="61"/>
      <c r="E161" s="62"/>
      <c r="F161" s="62"/>
      <c r="G161" s="62"/>
      <c r="H161" s="62"/>
      <c r="I161" s="62"/>
      <c r="J161" s="62"/>
      <c r="K161" s="62"/>
      <c r="L161" s="1"/>
      <c r="M161" s="62"/>
      <c r="N161" s="62"/>
      <c r="O161" s="62"/>
      <c r="P161" s="1"/>
      <c r="Q161" s="63"/>
      <c r="R161" s="64"/>
      <c r="S161" s="64"/>
      <c r="T161" s="65"/>
      <c r="U161" s="63"/>
      <c r="V161" s="63"/>
      <c r="W161" s="64"/>
      <c r="X161" s="64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7"/>
      <c r="AT161" s="68"/>
      <c r="AU161" s="69"/>
      <c r="AV161" s="70"/>
      <c r="AW161" s="7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  <c r="DN161" s="21"/>
      <c r="DO161" s="21"/>
      <c r="DP161" s="21"/>
      <c r="DQ161" s="21"/>
      <c r="DR161" s="21"/>
      <c r="DS161" s="21"/>
      <c r="DT161" s="21"/>
      <c r="DU161" s="21"/>
      <c r="DV161" s="21"/>
      <c r="DW161" s="21"/>
      <c r="DX161" s="21"/>
      <c r="DY161" s="21"/>
      <c r="DZ161" s="21"/>
      <c r="EA161" s="21"/>
      <c r="EB161" s="21"/>
      <c r="EC161" s="21"/>
      <c r="ED161" s="21"/>
      <c r="EE161" s="21"/>
      <c r="EF161" s="21"/>
      <c r="EG161" s="21"/>
      <c r="EH161" s="21"/>
      <c r="EI161" s="21"/>
      <c r="EJ161" s="21"/>
      <c r="EK161" s="21"/>
      <c r="EL161" s="21"/>
      <c r="EM161" s="21"/>
      <c r="EN161" s="21"/>
      <c r="EO161" s="21"/>
      <c r="EP161" s="21"/>
      <c r="EQ161" s="21"/>
      <c r="ER161" s="21"/>
      <c r="ES161" s="21"/>
      <c r="ET161" s="21"/>
      <c r="EU161" s="21"/>
      <c r="EV161" s="21"/>
      <c r="EW161" s="21"/>
      <c r="EX161" s="21"/>
      <c r="EY161" s="21"/>
      <c r="EZ161" s="21"/>
      <c r="FA161" s="21"/>
      <c r="FB161" s="21"/>
      <c r="FC161" s="21"/>
      <c r="FD161" s="21"/>
      <c r="FE161" s="21"/>
      <c r="FF161" s="21"/>
      <c r="FG161" s="21"/>
      <c r="FH161" s="21"/>
      <c r="FI161" s="21"/>
      <c r="FJ161" s="21"/>
      <c r="FK161" s="21"/>
      <c r="FL161" s="21"/>
      <c r="FM161" s="21"/>
      <c r="FN161" s="21"/>
      <c r="FO161" s="21"/>
      <c r="FP161" s="21"/>
      <c r="FQ161" s="21"/>
      <c r="FR161" s="21"/>
      <c r="FS161" s="21"/>
      <c r="FT161" s="21"/>
      <c r="FU161" s="21"/>
      <c r="FV161" s="21"/>
      <c r="FW161" s="21"/>
      <c r="FX161" s="21"/>
      <c r="FY161" s="21"/>
      <c r="FZ161" s="21"/>
      <c r="GA161" s="21"/>
      <c r="GB161" s="21"/>
      <c r="GC161" s="21"/>
      <c r="GD161" s="21"/>
      <c r="GE161" s="21"/>
      <c r="GF161" s="21"/>
      <c r="GG161" s="21"/>
      <c r="GH161" s="21"/>
      <c r="GI161" s="21"/>
      <c r="GJ161" s="21"/>
      <c r="GK161" s="21"/>
      <c r="GL161" s="21"/>
      <c r="GM161" s="21"/>
      <c r="GN161" s="21"/>
      <c r="GO161" s="21"/>
      <c r="GP161" s="21"/>
      <c r="GQ161" s="21"/>
      <c r="GR161" s="21"/>
      <c r="GS161" s="21"/>
      <c r="GT161" s="21"/>
      <c r="GU161" s="21"/>
      <c r="GV161" s="21"/>
      <c r="GW161" s="21"/>
      <c r="GX161" s="21"/>
      <c r="GY161" s="21"/>
      <c r="GZ161" s="21"/>
      <c r="HA161" s="21"/>
      <c r="HB161" s="21"/>
      <c r="HC161" s="21"/>
      <c r="HD161" s="21"/>
      <c r="HE161" s="21"/>
      <c r="HF161" s="21"/>
      <c r="HG161" s="21"/>
      <c r="HH161" s="21"/>
      <c r="HI161" s="21"/>
      <c r="HJ161" s="21"/>
      <c r="HK161" s="21"/>
      <c r="HL161" s="21"/>
      <c r="HM161" s="21"/>
      <c r="HN161" s="21"/>
      <c r="HO161" s="21"/>
      <c r="HP161" s="21"/>
      <c r="HQ161" s="21"/>
      <c r="HR161" s="21"/>
      <c r="HS161" s="21"/>
      <c r="HT161" s="21"/>
      <c r="HU161" s="21"/>
      <c r="HV161" s="21"/>
      <c r="HW161" s="21"/>
    </row>
    <row r="163" spans="1:231" s="198" customFormat="1" ht="15.75" x14ac:dyDescent="0.25">
      <c r="A163" s="197"/>
      <c r="C163" s="197"/>
      <c r="D163" s="199" t="s">
        <v>440</v>
      </c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  <c r="U163" s="141"/>
      <c r="V163" s="141"/>
      <c r="W163" s="141"/>
      <c r="X163" s="141"/>
      <c r="Y163" s="197"/>
      <c r="Z163" s="197"/>
      <c r="AA163" s="197"/>
      <c r="AB163" s="197"/>
      <c r="AC163" s="197"/>
      <c r="AD163" s="197"/>
      <c r="AE163" s="197"/>
      <c r="AF163" s="197"/>
      <c r="AG163" s="197"/>
      <c r="AH163" s="197"/>
      <c r="AI163" s="197"/>
      <c r="AJ163" s="197"/>
      <c r="AK163" s="197"/>
      <c r="AL163" s="197"/>
      <c r="AM163" s="197"/>
      <c r="AN163" s="197"/>
      <c r="AO163" s="197"/>
      <c r="AP163" s="197"/>
      <c r="AQ163" s="197"/>
      <c r="AR163" s="197"/>
      <c r="AS163" s="197"/>
      <c r="AT163" s="197"/>
      <c r="AU163" s="197"/>
      <c r="AV163" s="197"/>
      <c r="AW163" s="197"/>
      <c r="AX163" s="200"/>
      <c r="AY163" s="200"/>
      <c r="AZ163" s="200"/>
      <c r="BA163" s="200"/>
      <c r="BB163" s="200"/>
      <c r="BC163" s="201"/>
      <c r="BD163" s="201"/>
      <c r="BE163" s="202"/>
    </row>
    <row r="164" spans="1:231" s="198" customFormat="1" ht="15.75" x14ac:dyDescent="0.25">
      <c r="A164" s="197"/>
      <c r="C164" s="197"/>
      <c r="D164" s="142" t="s">
        <v>14</v>
      </c>
      <c r="E164" s="203"/>
      <c r="F164" s="203"/>
      <c r="G164" s="141"/>
      <c r="H164" s="141"/>
      <c r="I164" s="141"/>
      <c r="J164" s="141"/>
      <c r="K164" s="203"/>
      <c r="L164" s="141"/>
      <c r="M164" s="141"/>
      <c r="N164" s="141"/>
      <c r="O164" s="141"/>
      <c r="P164" s="141"/>
      <c r="Q164" s="141"/>
      <c r="R164" s="141"/>
      <c r="S164" s="141"/>
      <c r="T164" s="141"/>
      <c r="U164" s="141"/>
      <c r="V164" s="141"/>
      <c r="W164" s="141"/>
      <c r="X164" s="141"/>
      <c r="Y164" s="197"/>
      <c r="Z164" s="197"/>
      <c r="AA164" s="197"/>
      <c r="AB164" s="197"/>
      <c r="AC164" s="197"/>
      <c r="AD164" s="197"/>
      <c r="AE164" s="197"/>
      <c r="AF164" s="197"/>
      <c r="AG164" s="197"/>
      <c r="AH164" s="197"/>
      <c r="AI164" s="197"/>
      <c r="AJ164" s="197"/>
      <c r="AK164" s="197"/>
      <c r="AL164" s="197"/>
      <c r="AM164" s="197"/>
      <c r="AN164" s="197"/>
      <c r="AO164" s="197"/>
      <c r="AP164" s="197"/>
      <c r="AQ164" s="197"/>
      <c r="AR164" s="197"/>
      <c r="AS164" s="197"/>
      <c r="AT164" s="197"/>
      <c r="AU164" s="197"/>
      <c r="AV164" s="197"/>
      <c r="AW164" s="204"/>
      <c r="AX164" s="200"/>
      <c r="AY164" s="200"/>
      <c r="AZ164" s="200"/>
      <c r="BA164" s="200"/>
      <c r="BB164" s="200"/>
      <c r="BC164" s="201"/>
      <c r="BD164" s="201"/>
      <c r="BE164" s="202"/>
    </row>
    <row r="165" spans="1:231" s="198" customFormat="1" ht="15.75" x14ac:dyDescent="0.25">
      <c r="A165" s="197"/>
      <c r="C165" s="197"/>
      <c r="D165" s="142" t="s">
        <v>15</v>
      </c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  <c r="T165" s="141"/>
      <c r="U165" s="141"/>
      <c r="V165" s="141"/>
      <c r="W165" s="141"/>
      <c r="X165" s="141"/>
      <c r="Y165" s="197"/>
      <c r="Z165" s="197"/>
      <c r="AA165" s="197"/>
      <c r="AB165" s="197"/>
      <c r="AC165" s="197"/>
      <c r="AD165" s="197"/>
      <c r="AE165" s="197"/>
      <c r="AF165" s="197"/>
      <c r="AG165" s="197"/>
      <c r="AH165" s="197"/>
      <c r="AI165" s="197"/>
      <c r="AJ165" s="197"/>
      <c r="AK165" s="197"/>
      <c r="AL165" s="197"/>
      <c r="AM165" s="197"/>
      <c r="AN165" s="197"/>
      <c r="AO165" s="197"/>
      <c r="AP165" s="197"/>
      <c r="AQ165" s="197"/>
      <c r="AR165" s="197"/>
      <c r="AS165" s="197"/>
      <c r="AT165" s="197"/>
      <c r="AU165" s="197"/>
      <c r="AV165" s="197"/>
      <c r="AW165" s="197"/>
      <c r="AX165" s="200"/>
      <c r="AY165" s="200"/>
      <c r="AZ165" s="200"/>
      <c r="BA165" s="200"/>
      <c r="BB165" s="200"/>
      <c r="BC165" s="201"/>
      <c r="BD165" s="201"/>
      <c r="BE165" s="202"/>
    </row>
    <row r="166" spans="1:231" s="198" customFormat="1" ht="15.75" x14ac:dyDescent="0.25">
      <c r="A166" s="197"/>
      <c r="C166" s="141"/>
      <c r="D166" s="142" t="s">
        <v>16</v>
      </c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  <c r="O166" s="141"/>
      <c r="P166" s="141"/>
      <c r="Q166" s="141"/>
      <c r="R166" s="141"/>
      <c r="S166" s="141"/>
      <c r="T166" s="141"/>
      <c r="U166" s="141"/>
      <c r="V166" s="141"/>
      <c r="W166" s="141"/>
      <c r="X166" s="141"/>
      <c r="Y166" s="197"/>
      <c r="Z166" s="197"/>
      <c r="AA166" s="197"/>
      <c r="AB166" s="197"/>
      <c r="AC166" s="197"/>
      <c r="AD166" s="197"/>
      <c r="AE166" s="197"/>
      <c r="AF166" s="197"/>
      <c r="AG166" s="197"/>
      <c r="AH166" s="197"/>
      <c r="AI166" s="197"/>
      <c r="AJ166" s="197"/>
      <c r="AK166" s="197"/>
      <c r="AL166" s="197"/>
      <c r="AM166" s="197"/>
      <c r="AN166" s="197"/>
      <c r="AO166" s="197"/>
      <c r="AP166" s="197"/>
      <c r="AQ166" s="197"/>
      <c r="AR166" s="197"/>
      <c r="AS166" s="197"/>
      <c r="AT166" s="197"/>
      <c r="AU166" s="197"/>
      <c r="AV166" s="197"/>
      <c r="AW166" s="197"/>
      <c r="AX166" s="200"/>
      <c r="AY166" s="200"/>
      <c r="AZ166" s="200"/>
      <c r="BA166" s="200"/>
      <c r="BB166" s="200"/>
      <c r="BC166" s="201"/>
      <c r="BD166" s="201"/>
      <c r="BE166" s="202"/>
    </row>
    <row r="167" spans="1:231" s="198" customFormat="1" ht="15.75" x14ac:dyDescent="0.25">
      <c r="A167" s="197"/>
      <c r="C167" s="197"/>
      <c r="D167" s="205" t="s">
        <v>52</v>
      </c>
      <c r="E167" s="203"/>
      <c r="F167" s="203"/>
      <c r="G167" s="203"/>
      <c r="H167" s="203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/>
      <c r="V167" s="141"/>
      <c r="W167" s="141"/>
      <c r="X167" s="141"/>
      <c r="Y167" s="197"/>
      <c r="Z167" s="197"/>
      <c r="AA167" s="197"/>
      <c r="AB167" s="197"/>
      <c r="AC167" s="197"/>
      <c r="AD167" s="197"/>
      <c r="AE167" s="197"/>
      <c r="AF167" s="197"/>
      <c r="AG167" s="197"/>
      <c r="AH167" s="197"/>
      <c r="AI167" s="197"/>
      <c r="AJ167" s="197"/>
      <c r="AK167" s="197"/>
      <c r="AL167" s="197"/>
      <c r="AM167" s="197"/>
      <c r="AN167" s="197"/>
      <c r="AO167" s="197"/>
      <c r="AP167" s="197"/>
      <c r="AQ167" s="197"/>
      <c r="AR167" s="197"/>
      <c r="AS167" s="197"/>
      <c r="AT167" s="197"/>
      <c r="AU167" s="197"/>
      <c r="AV167" s="197"/>
      <c r="AW167" s="197"/>
      <c r="AX167" s="200"/>
      <c r="AY167" s="200"/>
      <c r="AZ167" s="200"/>
      <c r="BA167" s="200"/>
      <c r="BB167" s="200"/>
      <c r="BC167" s="201"/>
      <c r="BD167" s="201"/>
      <c r="BE167" s="202"/>
    </row>
    <row r="168" spans="1:231" s="198" customFormat="1" ht="15.75" x14ac:dyDescent="0.25">
      <c r="A168" s="197"/>
      <c r="C168" s="203">
        <v>1</v>
      </c>
      <c r="D168" s="142" t="s">
        <v>17</v>
      </c>
      <c r="E168" s="142"/>
      <c r="F168" s="142"/>
      <c r="G168" s="142"/>
      <c r="H168" s="142"/>
      <c r="I168" s="142"/>
      <c r="J168" s="142"/>
      <c r="K168" s="142"/>
      <c r="L168" s="142"/>
      <c r="M168" s="142"/>
      <c r="N168" s="142"/>
      <c r="O168" s="142"/>
      <c r="P168" s="142"/>
      <c r="Q168" s="142"/>
      <c r="R168" s="142"/>
      <c r="S168" s="142"/>
      <c r="T168" s="142"/>
      <c r="U168" s="142"/>
      <c r="V168" s="142"/>
      <c r="W168" s="142"/>
      <c r="X168" s="142"/>
      <c r="Y168" s="197"/>
      <c r="Z168" s="197"/>
      <c r="AA168" s="197"/>
      <c r="AB168" s="197"/>
      <c r="AC168" s="197"/>
      <c r="AD168" s="197"/>
      <c r="AE168" s="197"/>
      <c r="AF168" s="197"/>
      <c r="AG168" s="197"/>
      <c r="AH168" s="197"/>
      <c r="AI168" s="197"/>
      <c r="AJ168" s="197"/>
      <c r="AK168" s="197"/>
      <c r="AL168" s="197"/>
      <c r="AM168" s="197"/>
      <c r="AN168" s="197"/>
      <c r="AO168" s="197"/>
      <c r="AP168" s="197"/>
      <c r="AQ168" s="197"/>
      <c r="AR168" s="197"/>
      <c r="AS168" s="197"/>
      <c r="AT168" s="197"/>
      <c r="AU168" s="197"/>
      <c r="AV168" s="197"/>
      <c r="AW168" s="197"/>
      <c r="AX168" s="200"/>
      <c r="AY168" s="200"/>
      <c r="AZ168" s="200"/>
      <c r="BA168" s="200"/>
      <c r="BB168" s="200"/>
      <c r="BC168" s="201"/>
      <c r="BD168" s="201"/>
      <c r="BE168" s="202"/>
    </row>
    <row r="169" spans="1:231" s="198" customFormat="1" ht="15.75" x14ac:dyDescent="0.25">
      <c r="A169" s="197"/>
      <c r="C169" s="203"/>
      <c r="D169" s="206" t="s">
        <v>18</v>
      </c>
      <c r="E169" s="142"/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197"/>
      <c r="Z169" s="197"/>
      <c r="AA169" s="197"/>
      <c r="AB169" s="197"/>
      <c r="AC169" s="197"/>
      <c r="AD169" s="197"/>
      <c r="AE169" s="197"/>
      <c r="AF169" s="197"/>
      <c r="AG169" s="197"/>
      <c r="AH169" s="197"/>
      <c r="AI169" s="197"/>
      <c r="AJ169" s="197"/>
      <c r="AK169" s="197"/>
      <c r="AL169" s="197"/>
      <c r="AM169" s="197"/>
      <c r="AN169" s="197"/>
      <c r="AO169" s="197"/>
      <c r="AP169" s="197"/>
      <c r="AQ169" s="197"/>
      <c r="AR169" s="197"/>
      <c r="AS169" s="197"/>
      <c r="AT169" s="197"/>
      <c r="AU169" s="197"/>
      <c r="AV169" s="197"/>
      <c r="AW169" s="197"/>
      <c r="AX169" s="200"/>
      <c r="AY169" s="200"/>
      <c r="AZ169" s="200"/>
      <c r="BA169" s="200"/>
      <c r="BB169" s="200"/>
      <c r="BC169" s="201"/>
      <c r="BD169" s="201"/>
      <c r="BE169" s="202"/>
    </row>
    <row r="170" spans="1:231" s="198" customFormat="1" ht="15.75" x14ac:dyDescent="0.25">
      <c r="A170" s="197"/>
      <c r="C170" s="203"/>
      <c r="D170" s="142" t="s">
        <v>19</v>
      </c>
      <c r="E170" s="142"/>
      <c r="F170" s="142"/>
      <c r="G170" s="142"/>
      <c r="H170" s="142"/>
      <c r="I170" s="142"/>
      <c r="J170" s="142"/>
      <c r="K170" s="142"/>
      <c r="L170" s="142"/>
      <c r="M170" s="142"/>
      <c r="N170" s="142"/>
      <c r="O170" s="142"/>
      <c r="P170" s="142"/>
      <c r="Q170" s="142"/>
      <c r="R170" s="142"/>
      <c r="S170" s="142"/>
      <c r="T170" s="142"/>
      <c r="U170" s="142"/>
      <c r="V170" s="142"/>
      <c r="W170" s="142"/>
      <c r="X170" s="142"/>
      <c r="Y170" s="197"/>
      <c r="Z170" s="197"/>
      <c r="AA170" s="197"/>
      <c r="AB170" s="197"/>
      <c r="AC170" s="197"/>
      <c r="AD170" s="197"/>
      <c r="AE170" s="197"/>
      <c r="AF170" s="197"/>
      <c r="AG170" s="197"/>
      <c r="AH170" s="197"/>
      <c r="AI170" s="197"/>
      <c r="AJ170" s="197"/>
      <c r="AK170" s="197"/>
      <c r="AL170" s="197"/>
      <c r="AM170" s="197"/>
      <c r="AN170" s="197"/>
      <c r="AO170" s="197"/>
      <c r="AP170" s="197"/>
      <c r="AQ170" s="197"/>
      <c r="AR170" s="197"/>
      <c r="AS170" s="197"/>
      <c r="AT170" s="197"/>
      <c r="AU170" s="197"/>
      <c r="AV170" s="197"/>
      <c r="AW170" s="197"/>
      <c r="AX170" s="200"/>
      <c r="AY170" s="200"/>
      <c r="AZ170" s="200"/>
      <c r="BA170" s="200"/>
      <c r="BB170" s="200"/>
      <c r="BC170" s="201"/>
      <c r="BD170" s="201"/>
      <c r="BE170" s="202"/>
    </row>
    <row r="171" spans="1:231" s="198" customFormat="1" ht="15.75" x14ac:dyDescent="0.25">
      <c r="A171" s="197"/>
      <c r="C171" s="203"/>
      <c r="D171" s="142" t="s">
        <v>20</v>
      </c>
      <c r="E171" s="142"/>
      <c r="F171" s="142"/>
      <c r="G171" s="142"/>
      <c r="H171" s="142"/>
      <c r="I171" s="142"/>
      <c r="J171" s="142"/>
      <c r="K171" s="142"/>
      <c r="L171" s="142"/>
      <c r="M171" s="142"/>
      <c r="N171" s="142"/>
      <c r="O171" s="142"/>
      <c r="P171" s="142"/>
      <c r="Q171" s="142"/>
      <c r="R171" s="142"/>
      <c r="S171" s="142"/>
      <c r="T171" s="142"/>
      <c r="U171" s="142"/>
      <c r="V171" s="142"/>
      <c r="W171" s="142"/>
      <c r="X171" s="142"/>
      <c r="Y171" s="197"/>
      <c r="Z171" s="197"/>
      <c r="AA171" s="197"/>
      <c r="AB171" s="197"/>
      <c r="AC171" s="197"/>
      <c r="AD171" s="197"/>
      <c r="AE171" s="197"/>
      <c r="AF171" s="197"/>
      <c r="AG171" s="197"/>
      <c r="AH171" s="197"/>
      <c r="AI171" s="197"/>
      <c r="AJ171" s="197"/>
      <c r="AK171" s="197"/>
      <c r="AL171" s="197"/>
      <c r="AM171" s="197"/>
      <c r="AN171" s="197"/>
      <c r="AO171" s="197"/>
      <c r="AP171" s="197"/>
      <c r="AQ171" s="197"/>
      <c r="AR171" s="197"/>
      <c r="AS171" s="197"/>
      <c r="AT171" s="197"/>
      <c r="AU171" s="197"/>
      <c r="AV171" s="197"/>
      <c r="AW171" s="197"/>
      <c r="AX171" s="200"/>
      <c r="AY171" s="200"/>
      <c r="AZ171" s="200"/>
      <c r="BA171" s="200"/>
      <c r="BB171" s="200"/>
      <c r="BC171" s="201"/>
      <c r="BD171" s="201"/>
      <c r="BE171" s="202"/>
    </row>
    <row r="172" spans="1:231" s="198" customFormat="1" ht="15.75" x14ac:dyDescent="0.25">
      <c r="A172" s="197"/>
      <c r="C172" s="203"/>
      <c r="D172" s="205" t="s">
        <v>21</v>
      </c>
      <c r="E172" s="142"/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  <c r="P172" s="142"/>
      <c r="Q172" s="142"/>
      <c r="R172" s="142"/>
      <c r="S172" s="142"/>
      <c r="T172" s="142"/>
      <c r="U172" s="142"/>
      <c r="V172" s="142"/>
      <c r="W172" s="142"/>
      <c r="X172" s="142"/>
      <c r="Y172" s="197"/>
      <c r="Z172" s="197"/>
      <c r="AA172" s="197"/>
      <c r="AB172" s="197"/>
      <c r="AC172" s="197"/>
      <c r="AD172" s="197"/>
      <c r="AE172" s="197"/>
      <c r="AF172" s="197"/>
      <c r="AG172" s="197"/>
      <c r="AH172" s="197"/>
      <c r="AI172" s="197"/>
      <c r="AJ172" s="197"/>
      <c r="AK172" s="197"/>
      <c r="AL172" s="197"/>
      <c r="AM172" s="197"/>
      <c r="AN172" s="197"/>
      <c r="AO172" s="197"/>
      <c r="AP172" s="197"/>
      <c r="AQ172" s="197"/>
      <c r="AR172" s="197"/>
      <c r="AS172" s="197"/>
      <c r="AT172" s="197"/>
      <c r="AU172" s="197"/>
      <c r="AV172" s="197"/>
      <c r="AW172" s="197"/>
      <c r="AX172" s="200"/>
      <c r="AY172" s="200"/>
      <c r="AZ172" s="200"/>
      <c r="BA172" s="200"/>
      <c r="BB172" s="200"/>
      <c r="BC172" s="201"/>
      <c r="BD172" s="201"/>
      <c r="BE172" s="202"/>
    </row>
    <row r="173" spans="1:231" s="198" customFormat="1" ht="15.75" x14ac:dyDescent="0.25">
      <c r="A173" s="197"/>
      <c r="C173" s="203"/>
      <c r="D173" s="205" t="s">
        <v>22</v>
      </c>
      <c r="E173" s="142"/>
      <c r="F173" s="142"/>
      <c r="G173" s="142"/>
      <c r="H173" s="142"/>
      <c r="I173" s="142"/>
      <c r="J173" s="142"/>
      <c r="K173" s="142"/>
      <c r="L173" s="142"/>
      <c r="M173" s="142"/>
      <c r="N173" s="142"/>
      <c r="O173" s="142"/>
      <c r="P173" s="142"/>
      <c r="Q173" s="142"/>
      <c r="R173" s="142"/>
      <c r="S173" s="142"/>
      <c r="T173" s="142"/>
      <c r="U173" s="142"/>
      <c r="V173" s="142"/>
      <c r="W173" s="142"/>
      <c r="X173" s="142"/>
      <c r="Y173" s="197"/>
      <c r="Z173" s="197"/>
      <c r="AA173" s="197"/>
      <c r="AB173" s="197"/>
      <c r="AC173" s="197"/>
      <c r="AD173" s="197"/>
      <c r="AE173" s="197"/>
      <c r="AF173" s="197"/>
      <c r="AG173" s="197"/>
      <c r="AH173" s="197"/>
      <c r="AI173" s="197"/>
      <c r="AJ173" s="197"/>
      <c r="AK173" s="197"/>
      <c r="AL173" s="197"/>
      <c r="AM173" s="197"/>
      <c r="AN173" s="197"/>
      <c r="AO173" s="197"/>
      <c r="AP173" s="197"/>
      <c r="AQ173" s="197"/>
      <c r="AR173" s="197"/>
      <c r="AS173" s="197"/>
      <c r="AT173" s="197"/>
      <c r="AU173" s="197"/>
      <c r="AV173" s="197"/>
      <c r="AW173" s="197"/>
      <c r="AX173" s="200"/>
      <c r="AY173" s="200"/>
      <c r="AZ173" s="200"/>
      <c r="BA173" s="200"/>
      <c r="BB173" s="200"/>
      <c r="BC173" s="201"/>
      <c r="BD173" s="201"/>
      <c r="BE173" s="202"/>
    </row>
    <row r="174" spans="1:231" s="198" customFormat="1" ht="15.75" x14ac:dyDescent="0.25">
      <c r="A174" s="197"/>
      <c r="C174" s="203"/>
      <c r="D174" s="142" t="s">
        <v>23</v>
      </c>
      <c r="E174" s="142"/>
      <c r="F174" s="142"/>
      <c r="G174" s="142"/>
      <c r="H174" s="142"/>
      <c r="I174" s="142"/>
      <c r="J174" s="142"/>
      <c r="K174" s="142"/>
      <c r="L174" s="142"/>
      <c r="M174" s="142"/>
      <c r="N174" s="142"/>
      <c r="O174" s="142"/>
      <c r="P174" s="142"/>
      <c r="Q174" s="142"/>
      <c r="R174" s="142"/>
      <c r="S174" s="142"/>
      <c r="T174" s="142"/>
      <c r="U174" s="142"/>
      <c r="V174" s="142"/>
      <c r="W174" s="142"/>
      <c r="X174" s="142"/>
      <c r="Y174" s="197"/>
      <c r="Z174" s="197"/>
      <c r="AA174" s="197"/>
      <c r="AB174" s="197"/>
      <c r="AC174" s="197"/>
      <c r="AD174" s="197"/>
      <c r="AE174" s="197"/>
      <c r="AF174" s="197"/>
      <c r="AG174" s="197"/>
      <c r="AH174" s="197"/>
      <c r="AI174" s="197"/>
      <c r="AJ174" s="197"/>
      <c r="AK174" s="197"/>
      <c r="AL174" s="197"/>
      <c r="AM174" s="197"/>
      <c r="AN174" s="197"/>
      <c r="AO174" s="197"/>
      <c r="AP174" s="197"/>
      <c r="AQ174" s="197"/>
      <c r="AR174" s="197"/>
      <c r="AS174" s="197"/>
      <c r="AT174" s="197"/>
      <c r="AU174" s="197"/>
      <c r="AV174" s="197"/>
      <c r="AW174" s="197"/>
      <c r="AX174" s="200"/>
      <c r="AY174" s="200"/>
      <c r="AZ174" s="200"/>
      <c r="BA174" s="200"/>
      <c r="BB174" s="200"/>
      <c r="BC174" s="201"/>
      <c r="BD174" s="201"/>
      <c r="BE174" s="202"/>
    </row>
    <row r="175" spans="1:231" s="198" customFormat="1" ht="15.75" x14ac:dyDescent="0.25">
      <c r="A175" s="197"/>
      <c r="C175" s="203"/>
      <c r="D175" s="142" t="s">
        <v>24</v>
      </c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43"/>
      <c r="U175" s="143"/>
      <c r="V175" s="143"/>
      <c r="W175" s="143"/>
      <c r="X175" s="142"/>
      <c r="Y175" s="197"/>
      <c r="Z175" s="197"/>
      <c r="AA175" s="197"/>
      <c r="AB175" s="197"/>
      <c r="AC175" s="197"/>
      <c r="AD175" s="197"/>
      <c r="AE175" s="197"/>
      <c r="AF175" s="197"/>
      <c r="AG175" s="197"/>
      <c r="AH175" s="197"/>
      <c r="AI175" s="197"/>
      <c r="AJ175" s="197"/>
      <c r="AK175" s="197"/>
      <c r="AL175" s="197"/>
      <c r="AM175" s="197"/>
      <c r="AN175" s="197"/>
      <c r="AO175" s="197"/>
      <c r="AP175" s="197"/>
      <c r="AQ175" s="197"/>
      <c r="AR175" s="197"/>
      <c r="AS175" s="197"/>
      <c r="AT175" s="197"/>
      <c r="AU175" s="197"/>
      <c r="AV175" s="197"/>
      <c r="AW175" s="197"/>
      <c r="AX175" s="200"/>
      <c r="AY175" s="200"/>
      <c r="AZ175" s="200"/>
      <c r="BA175" s="200"/>
      <c r="BB175" s="200"/>
      <c r="BC175" s="201"/>
      <c r="BD175" s="201"/>
      <c r="BE175" s="202"/>
    </row>
    <row r="176" spans="1:231" s="198" customFormat="1" ht="15.75" x14ac:dyDescent="0.25">
      <c r="A176" s="197"/>
      <c r="C176" s="203"/>
      <c r="D176" s="142" t="s">
        <v>53</v>
      </c>
      <c r="E176" s="142"/>
      <c r="F176" s="142"/>
      <c r="G176" s="142"/>
      <c r="H176" s="142"/>
      <c r="I176" s="142"/>
      <c r="J176" s="142"/>
      <c r="K176" s="142"/>
      <c r="L176" s="142"/>
      <c r="M176" s="142"/>
      <c r="N176" s="142"/>
      <c r="O176" s="142"/>
      <c r="P176" s="142"/>
      <c r="Q176" s="142"/>
      <c r="R176" s="142"/>
      <c r="S176" s="142"/>
      <c r="T176" s="142"/>
      <c r="U176" s="142"/>
      <c r="V176" s="142"/>
      <c r="W176" s="142"/>
      <c r="X176" s="142"/>
      <c r="Y176" s="197"/>
      <c r="Z176" s="197"/>
      <c r="AA176" s="197"/>
      <c r="AB176" s="197"/>
      <c r="AC176" s="197"/>
      <c r="AD176" s="197"/>
      <c r="AE176" s="197"/>
      <c r="AF176" s="197"/>
      <c r="AG176" s="197"/>
      <c r="AH176" s="197"/>
      <c r="AI176" s="197"/>
      <c r="AJ176" s="197"/>
      <c r="AK176" s="197"/>
      <c r="AL176" s="197"/>
      <c r="AM176" s="197"/>
      <c r="AN176" s="197"/>
      <c r="AO176" s="197"/>
      <c r="AP176" s="197"/>
      <c r="AQ176" s="197"/>
      <c r="AR176" s="197"/>
      <c r="AS176" s="197"/>
      <c r="AT176" s="197"/>
      <c r="AU176" s="197"/>
      <c r="AV176" s="197"/>
      <c r="AW176" s="197"/>
      <c r="AX176" s="200"/>
      <c r="AY176" s="200"/>
      <c r="AZ176" s="200"/>
      <c r="BA176" s="200"/>
      <c r="BB176" s="200"/>
      <c r="BC176" s="201"/>
      <c r="BD176" s="201"/>
      <c r="BE176" s="202"/>
    </row>
    <row r="177" spans="1:57" s="198" customFormat="1" ht="15.75" x14ac:dyDescent="0.25">
      <c r="A177" s="197"/>
      <c r="C177" s="203"/>
      <c r="D177" s="142" t="s">
        <v>25</v>
      </c>
      <c r="E177" s="142"/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  <c r="P177" s="142"/>
      <c r="Q177" s="142"/>
      <c r="R177" s="142"/>
      <c r="S177" s="142"/>
      <c r="T177" s="142"/>
      <c r="U177" s="142"/>
      <c r="V177" s="142"/>
      <c r="W177" s="142"/>
      <c r="X177" s="142"/>
      <c r="Y177" s="197"/>
      <c r="Z177" s="197"/>
      <c r="AA177" s="197"/>
      <c r="AB177" s="197"/>
      <c r="AC177" s="197"/>
      <c r="AD177" s="197"/>
      <c r="AE177" s="197"/>
      <c r="AF177" s="197"/>
      <c r="AG177" s="197"/>
      <c r="AH177" s="197"/>
      <c r="AI177" s="197"/>
      <c r="AJ177" s="197"/>
      <c r="AK177" s="197"/>
      <c r="AL177" s="197"/>
      <c r="AM177" s="197"/>
      <c r="AN177" s="197"/>
      <c r="AO177" s="197"/>
      <c r="AP177" s="197"/>
      <c r="AQ177" s="197"/>
      <c r="AR177" s="197"/>
      <c r="AS177" s="197"/>
      <c r="AT177" s="197"/>
      <c r="AU177" s="197"/>
      <c r="AV177" s="197"/>
      <c r="AW177" s="197"/>
      <c r="AX177" s="200"/>
      <c r="AY177" s="200"/>
      <c r="AZ177" s="200"/>
      <c r="BA177" s="200"/>
      <c r="BB177" s="200"/>
      <c r="BC177" s="201"/>
      <c r="BD177" s="201"/>
      <c r="BE177" s="202"/>
    </row>
    <row r="178" spans="1:57" s="198" customFormat="1" ht="15.75" x14ac:dyDescent="0.25">
      <c r="A178" s="197"/>
      <c r="C178" s="203"/>
      <c r="D178" s="142" t="s">
        <v>26</v>
      </c>
      <c r="E178" s="142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  <c r="Q178" s="142"/>
      <c r="R178" s="142"/>
      <c r="S178" s="142"/>
      <c r="T178" s="142"/>
      <c r="U178" s="142"/>
      <c r="V178" s="142"/>
      <c r="W178" s="142"/>
      <c r="X178" s="142"/>
      <c r="Y178" s="197"/>
      <c r="Z178" s="197"/>
      <c r="AA178" s="197"/>
      <c r="AB178" s="197"/>
      <c r="AC178" s="197"/>
      <c r="AD178" s="197"/>
      <c r="AE178" s="197"/>
      <c r="AF178" s="197"/>
      <c r="AG178" s="197"/>
      <c r="AH178" s="197"/>
      <c r="AI178" s="197"/>
      <c r="AJ178" s="197"/>
      <c r="AK178" s="197"/>
      <c r="AL178" s="197"/>
      <c r="AM178" s="197"/>
      <c r="AN178" s="197"/>
      <c r="AO178" s="197"/>
      <c r="AP178" s="197"/>
      <c r="AQ178" s="197"/>
      <c r="AR178" s="197"/>
      <c r="AS178" s="197"/>
      <c r="AT178" s="197"/>
      <c r="AU178" s="197"/>
      <c r="AV178" s="197"/>
      <c r="AW178" s="197"/>
      <c r="AX178" s="200"/>
      <c r="AY178" s="200"/>
      <c r="AZ178" s="200"/>
      <c r="BA178" s="200"/>
      <c r="BB178" s="200"/>
      <c r="BC178" s="201"/>
      <c r="BD178" s="201"/>
      <c r="BE178" s="202"/>
    </row>
    <row r="179" spans="1:57" s="198" customFormat="1" ht="15.75" x14ac:dyDescent="0.25">
      <c r="A179" s="197"/>
      <c r="C179" s="203"/>
      <c r="D179" s="142" t="s">
        <v>54</v>
      </c>
      <c r="E179" s="142"/>
      <c r="F179" s="142"/>
      <c r="G179" s="142"/>
      <c r="H179" s="142"/>
      <c r="I179" s="142"/>
      <c r="J179" s="142"/>
      <c r="K179" s="142"/>
      <c r="L179" s="142"/>
      <c r="M179" s="142"/>
      <c r="N179" s="142"/>
      <c r="O179" s="142"/>
      <c r="P179" s="142"/>
      <c r="Q179" s="142"/>
      <c r="R179" s="142"/>
      <c r="S179" s="142"/>
      <c r="T179" s="142"/>
      <c r="U179" s="142"/>
      <c r="V179" s="142"/>
      <c r="W179" s="142"/>
      <c r="X179" s="142"/>
      <c r="Y179" s="197"/>
      <c r="Z179" s="197"/>
      <c r="AA179" s="197"/>
      <c r="AB179" s="197"/>
      <c r="AC179" s="197"/>
      <c r="AD179" s="197"/>
      <c r="AE179" s="197"/>
      <c r="AF179" s="197"/>
      <c r="AG179" s="197"/>
      <c r="AH179" s="197"/>
      <c r="AI179" s="197"/>
      <c r="AJ179" s="197"/>
      <c r="AK179" s="197"/>
      <c r="AL179" s="197"/>
      <c r="AM179" s="197"/>
      <c r="AN179" s="197"/>
      <c r="AO179" s="197"/>
      <c r="AP179" s="197"/>
      <c r="AQ179" s="197"/>
      <c r="AR179" s="197"/>
      <c r="AS179" s="197"/>
      <c r="AT179" s="197"/>
      <c r="AU179" s="197"/>
      <c r="AV179" s="197"/>
      <c r="AW179" s="197"/>
      <c r="AX179" s="200"/>
      <c r="AY179" s="200"/>
      <c r="AZ179" s="200"/>
      <c r="BA179" s="200"/>
      <c r="BB179" s="200"/>
      <c r="BC179" s="201"/>
      <c r="BD179" s="201"/>
      <c r="BE179" s="202"/>
    </row>
    <row r="180" spans="1:57" s="198" customFormat="1" ht="15.75" x14ac:dyDescent="0.25">
      <c r="A180" s="197"/>
      <c r="C180" s="203"/>
      <c r="D180" s="142" t="s">
        <v>11</v>
      </c>
      <c r="E180" s="142"/>
      <c r="F180" s="142"/>
      <c r="G180" s="142"/>
      <c r="H180" s="142"/>
      <c r="I180" s="142"/>
      <c r="J180" s="142"/>
      <c r="K180" s="142"/>
      <c r="L180" s="142"/>
      <c r="M180" s="142"/>
      <c r="N180" s="142"/>
      <c r="O180" s="142"/>
      <c r="P180" s="142"/>
      <c r="Q180" s="142"/>
      <c r="R180" s="142"/>
      <c r="S180" s="142"/>
      <c r="T180" s="142"/>
      <c r="U180" s="142"/>
      <c r="V180" s="142"/>
      <c r="W180" s="142"/>
      <c r="X180" s="142"/>
      <c r="Y180" s="197"/>
      <c r="Z180" s="197"/>
      <c r="AA180" s="197"/>
      <c r="AB180" s="197"/>
      <c r="AC180" s="197"/>
      <c r="AD180" s="197"/>
      <c r="AE180" s="197"/>
      <c r="AF180" s="197"/>
      <c r="AG180" s="197"/>
      <c r="AH180" s="197"/>
      <c r="AI180" s="197"/>
      <c r="AJ180" s="197"/>
      <c r="AK180" s="197"/>
      <c r="AL180" s="197"/>
      <c r="AM180" s="197"/>
      <c r="AN180" s="197"/>
      <c r="AO180" s="197"/>
      <c r="AP180" s="197"/>
      <c r="AQ180" s="197"/>
      <c r="AR180" s="197"/>
      <c r="AS180" s="197"/>
      <c r="AT180" s="197"/>
      <c r="AU180" s="197"/>
      <c r="AV180" s="197"/>
      <c r="AW180" s="197"/>
      <c r="AX180" s="200"/>
      <c r="AY180" s="200"/>
      <c r="AZ180" s="200"/>
      <c r="BA180" s="200"/>
      <c r="BB180" s="200"/>
      <c r="BC180" s="201"/>
      <c r="BD180" s="201"/>
      <c r="BE180" s="202"/>
    </row>
    <row r="181" spans="1:57" s="198" customFormat="1" ht="15.75" x14ac:dyDescent="0.25">
      <c r="A181" s="197"/>
      <c r="C181" s="203"/>
      <c r="D181" s="207" t="s">
        <v>12</v>
      </c>
      <c r="E181" s="207"/>
      <c r="F181" s="207"/>
      <c r="G181" s="207"/>
      <c r="H181" s="207"/>
      <c r="I181" s="207"/>
      <c r="J181" s="207"/>
      <c r="K181" s="207"/>
      <c r="L181" s="142"/>
      <c r="M181" s="142"/>
      <c r="N181" s="142"/>
      <c r="O181" s="142"/>
      <c r="P181" s="142"/>
      <c r="Q181" s="142"/>
      <c r="R181" s="142"/>
      <c r="S181" s="142"/>
      <c r="T181" s="142"/>
      <c r="U181" s="142"/>
      <c r="V181" s="142"/>
      <c r="W181" s="142"/>
      <c r="X181" s="142"/>
      <c r="Y181" s="197"/>
      <c r="Z181" s="197"/>
      <c r="AA181" s="197"/>
      <c r="AB181" s="197"/>
      <c r="AC181" s="197"/>
      <c r="AD181" s="197"/>
      <c r="AE181" s="197"/>
      <c r="AF181" s="197"/>
      <c r="AG181" s="197"/>
      <c r="AH181" s="197"/>
      <c r="AI181" s="197"/>
      <c r="AJ181" s="197"/>
      <c r="AK181" s="197"/>
      <c r="AL181" s="197"/>
      <c r="AM181" s="197"/>
      <c r="AN181" s="197"/>
      <c r="AO181" s="197"/>
      <c r="AP181" s="197"/>
      <c r="AQ181" s="197"/>
      <c r="AR181" s="197"/>
      <c r="AS181" s="197"/>
      <c r="AT181" s="197"/>
      <c r="AU181" s="197"/>
      <c r="AV181" s="197"/>
      <c r="AW181" s="197"/>
      <c r="AX181" s="200"/>
      <c r="AY181" s="200"/>
      <c r="AZ181" s="200"/>
      <c r="BA181" s="200"/>
      <c r="BB181" s="200"/>
      <c r="BC181" s="201"/>
      <c r="BD181" s="201"/>
      <c r="BE181" s="202"/>
    </row>
    <row r="182" spans="1:57" s="198" customFormat="1" ht="15.75" x14ac:dyDescent="0.25">
      <c r="A182" s="197"/>
      <c r="C182" s="203">
        <v>2</v>
      </c>
      <c r="D182" s="142" t="s">
        <v>13</v>
      </c>
      <c r="E182" s="142"/>
      <c r="F182" s="142"/>
      <c r="G182" s="142"/>
      <c r="H182" s="142"/>
      <c r="I182" s="142"/>
      <c r="J182" s="142"/>
      <c r="K182" s="142"/>
      <c r="L182" s="142"/>
      <c r="M182" s="142"/>
      <c r="N182" s="142"/>
      <c r="O182" s="142"/>
      <c r="P182" s="142"/>
      <c r="Q182" s="142"/>
      <c r="R182" s="142"/>
      <c r="S182" s="142"/>
      <c r="T182" s="142"/>
      <c r="U182" s="142"/>
      <c r="V182" s="142"/>
      <c r="W182" s="142"/>
      <c r="X182" s="142"/>
      <c r="Y182" s="197"/>
      <c r="Z182" s="197"/>
      <c r="AA182" s="197"/>
      <c r="AB182" s="197"/>
      <c r="AC182" s="197"/>
      <c r="AD182" s="197"/>
      <c r="AE182" s="197"/>
      <c r="AF182" s="197"/>
      <c r="AG182" s="197"/>
      <c r="AH182" s="197"/>
      <c r="AI182" s="197"/>
      <c r="AJ182" s="197"/>
      <c r="AK182" s="197"/>
      <c r="AL182" s="197"/>
      <c r="AM182" s="197"/>
      <c r="AN182" s="197"/>
      <c r="AO182" s="197"/>
      <c r="AP182" s="197"/>
      <c r="AQ182" s="197"/>
      <c r="AR182" s="197"/>
      <c r="AS182" s="197"/>
      <c r="AT182" s="197"/>
      <c r="AU182" s="197"/>
      <c r="AV182" s="197"/>
      <c r="AW182" s="197"/>
      <c r="AX182" s="200"/>
      <c r="AY182" s="200"/>
      <c r="AZ182" s="200"/>
      <c r="BA182" s="200"/>
      <c r="BB182" s="200"/>
      <c r="BC182" s="201"/>
      <c r="BD182" s="201"/>
      <c r="BE182" s="202"/>
    </row>
    <row r="183" spans="1:57" s="198" customFormat="1" ht="15.75" x14ac:dyDescent="0.25">
      <c r="A183" s="197"/>
      <c r="C183" s="203">
        <v>3</v>
      </c>
      <c r="D183" s="142" t="s">
        <v>55</v>
      </c>
      <c r="E183" s="142"/>
      <c r="F183" s="142"/>
      <c r="G183" s="142"/>
      <c r="H183" s="142"/>
      <c r="I183" s="142"/>
      <c r="J183" s="142"/>
      <c r="K183" s="142"/>
      <c r="L183" s="142"/>
      <c r="M183" s="142"/>
      <c r="N183" s="142"/>
      <c r="O183" s="142"/>
      <c r="P183" s="142"/>
      <c r="Q183" s="142"/>
      <c r="R183" s="142"/>
      <c r="S183" s="142"/>
      <c r="T183" s="142"/>
      <c r="U183" s="142"/>
      <c r="V183" s="142"/>
      <c r="W183" s="142"/>
      <c r="X183" s="142"/>
      <c r="Y183" s="197"/>
      <c r="Z183" s="197"/>
      <c r="AA183" s="197"/>
      <c r="AB183" s="197"/>
      <c r="AC183" s="197"/>
      <c r="AD183" s="197"/>
      <c r="AE183" s="197"/>
      <c r="AF183" s="197"/>
      <c r="AG183" s="197"/>
      <c r="AH183" s="197"/>
      <c r="AI183" s="197"/>
      <c r="AJ183" s="197"/>
      <c r="AK183" s="197"/>
      <c r="AL183" s="197"/>
      <c r="AM183" s="197"/>
      <c r="AN183" s="197"/>
      <c r="AO183" s="197"/>
      <c r="AP183" s="197"/>
      <c r="AQ183" s="197"/>
      <c r="AR183" s="197"/>
      <c r="AS183" s="197"/>
      <c r="AT183" s="197"/>
      <c r="AU183" s="197"/>
      <c r="AV183" s="197"/>
      <c r="AW183" s="197"/>
      <c r="AX183" s="200"/>
      <c r="AY183" s="200"/>
      <c r="AZ183" s="200"/>
      <c r="BA183" s="200"/>
      <c r="BB183" s="200"/>
      <c r="BC183" s="201"/>
      <c r="BD183" s="201"/>
      <c r="BE183" s="202"/>
    </row>
    <row r="184" spans="1:57" s="198" customFormat="1" ht="15.75" x14ac:dyDescent="0.25">
      <c r="A184" s="197"/>
      <c r="C184" s="203">
        <v>4</v>
      </c>
      <c r="D184" s="142" t="s">
        <v>56</v>
      </c>
      <c r="E184" s="142"/>
      <c r="F184" s="142"/>
      <c r="G184" s="142"/>
      <c r="H184" s="142"/>
      <c r="I184" s="142"/>
      <c r="J184" s="142"/>
      <c r="K184" s="142"/>
      <c r="L184" s="142"/>
      <c r="M184" s="142"/>
      <c r="N184" s="142"/>
      <c r="O184" s="142"/>
      <c r="P184" s="142"/>
      <c r="Q184" s="142"/>
      <c r="R184" s="142"/>
      <c r="S184" s="142"/>
      <c r="T184" s="142"/>
      <c r="U184" s="142"/>
      <c r="V184" s="142"/>
      <c r="W184" s="142"/>
      <c r="X184" s="142"/>
      <c r="Y184" s="197"/>
      <c r="Z184" s="197"/>
      <c r="AA184" s="197"/>
      <c r="AB184" s="197"/>
      <c r="AC184" s="197"/>
      <c r="AD184" s="197"/>
      <c r="AE184" s="197"/>
      <c r="AF184" s="197"/>
      <c r="AG184" s="197"/>
      <c r="AH184" s="197"/>
      <c r="AI184" s="197"/>
      <c r="AJ184" s="197"/>
      <c r="AK184" s="197"/>
      <c r="AL184" s="197"/>
      <c r="AM184" s="197"/>
      <c r="AN184" s="197"/>
      <c r="AO184" s="197"/>
      <c r="AP184" s="197"/>
      <c r="AQ184" s="197"/>
      <c r="AR184" s="197"/>
      <c r="AS184" s="197"/>
      <c r="AT184" s="197"/>
      <c r="AU184" s="197"/>
      <c r="AV184" s="197"/>
      <c r="AW184" s="197"/>
      <c r="AX184" s="200"/>
      <c r="AY184" s="200"/>
      <c r="AZ184" s="200"/>
      <c r="BA184" s="200"/>
      <c r="BB184" s="200"/>
      <c r="BC184" s="201"/>
      <c r="BD184" s="201"/>
      <c r="BE184" s="202"/>
    </row>
    <row r="185" spans="1:57" s="198" customFormat="1" ht="15.75" x14ac:dyDescent="0.25">
      <c r="A185" s="197"/>
      <c r="C185" s="203">
        <v>5</v>
      </c>
      <c r="D185" s="208" t="s">
        <v>57</v>
      </c>
      <c r="E185" s="208"/>
      <c r="F185" s="208"/>
      <c r="G185" s="208"/>
      <c r="H185" s="208"/>
      <c r="I185" s="208"/>
      <c r="J185" s="208"/>
      <c r="K185" s="208"/>
      <c r="L185" s="208"/>
      <c r="M185" s="208"/>
      <c r="N185" s="208"/>
      <c r="O185" s="208"/>
      <c r="P185" s="208"/>
      <c r="Q185" s="208"/>
      <c r="R185" s="208"/>
      <c r="S185" s="208"/>
      <c r="T185" s="208"/>
      <c r="U185" s="208"/>
      <c r="V185" s="208"/>
      <c r="W185" s="208"/>
      <c r="X185" s="208"/>
      <c r="Y185" s="208"/>
      <c r="Z185" s="208"/>
      <c r="AA185" s="208"/>
      <c r="AB185" s="208"/>
      <c r="AC185" s="208"/>
      <c r="AD185" s="208"/>
      <c r="AE185" s="208"/>
      <c r="AF185" s="208"/>
      <c r="AG185" s="208"/>
      <c r="AH185" s="208"/>
      <c r="AI185" s="208"/>
      <c r="AJ185" s="208"/>
      <c r="AK185" s="208"/>
      <c r="AL185" s="208"/>
      <c r="AM185" s="208"/>
      <c r="AN185" s="208"/>
      <c r="AO185" s="208"/>
      <c r="AP185" s="208"/>
      <c r="AQ185" s="208"/>
      <c r="AR185" s="208"/>
      <c r="AS185" s="208"/>
      <c r="AT185" s="208"/>
      <c r="AU185" s="208"/>
      <c r="AV185" s="208"/>
      <c r="AW185" s="208"/>
      <c r="AX185" s="200"/>
      <c r="AY185" s="200"/>
      <c r="AZ185" s="200"/>
      <c r="BA185" s="200"/>
      <c r="BB185" s="200"/>
      <c r="BC185" s="201"/>
      <c r="BD185" s="201"/>
      <c r="BE185" s="202"/>
    </row>
    <row r="186" spans="1:57" s="198" customFormat="1" ht="15.75" x14ac:dyDescent="0.2">
      <c r="A186" s="197"/>
      <c r="C186" s="203">
        <v>6</v>
      </c>
      <c r="D186" s="144" t="s">
        <v>27</v>
      </c>
      <c r="E186" s="144"/>
      <c r="F186" s="144"/>
      <c r="G186" s="144"/>
      <c r="H186" s="144"/>
      <c r="I186" s="144"/>
      <c r="J186" s="144"/>
      <c r="K186" s="144"/>
      <c r="L186" s="144"/>
      <c r="M186" s="144"/>
      <c r="N186" s="144"/>
      <c r="O186" s="144"/>
      <c r="P186" s="144"/>
      <c r="Q186" s="144"/>
      <c r="R186" s="144"/>
      <c r="S186" s="144"/>
      <c r="T186" s="144"/>
      <c r="U186" s="144"/>
      <c r="V186" s="144"/>
      <c r="W186" s="144"/>
      <c r="X186" s="144"/>
      <c r="Y186" s="197"/>
      <c r="Z186" s="197"/>
      <c r="AA186" s="197"/>
      <c r="AB186" s="197"/>
      <c r="AC186" s="197"/>
      <c r="AD186" s="197"/>
      <c r="AE186" s="197"/>
      <c r="AF186" s="197"/>
      <c r="AG186" s="197"/>
      <c r="AH186" s="197"/>
      <c r="AI186" s="197"/>
      <c r="AJ186" s="197"/>
      <c r="AK186" s="197"/>
      <c r="AL186" s="197"/>
      <c r="AM186" s="197"/>
      <c r="AN186" s="197"/>
      <c r="AO186" s="197"/>
      <c r="AP186" s="197"/>
      <c r="AQ186" s="197"/>
      <c r="AR186" s="197"/>
      <c r="AS186" s="197"/>
      <c r="AT186" s="197"/>
      <c r="AU186" s="197"/>
      <c r="AV186" s="197"/>
      <c r="AW186" s="197"/>
      <c r="AX186" s="200"/>
      <c r="AY186" s="200"/>
      <c r="AZ186" s="200"/>
      <c r="BA186" s="200"/>
      <c r="BB186" s="200"/>
      <c r="BC186" s="201"/>
      <c r="BD186" s="201"/>
      <c r="BE186" s="202"/>
    </row>
    <row r="187" spans="1:57" s="198" customFormat="1" ht="15.75" x14ac:dyDescent="0.25">
      <c r="A187" s="197"/>
      <c r="C187" s="203">
        <v>7</v>
      </c>
      <c r="D187" s="142" t="s">
        <v>28</v>
      </c>
      <c r="E187" s="142"/>
      <c r="F187" s="142"/>
      <c r="G187" s="142"/>
      <c r="H187" s="142"/>
      <c r="I187" s="142"/>
      <c r="J187" s="142"/>
      <c r="K187" s="142"/>
      <c r="L187" s="142"/>
      <c r="M187" s="142"/>
      <c r="N187" s="142"/>
      <c r="O187" s="142"/>
      <c r="P187" s="142"/>
      <c r="Q187" s="142"/>
      <c r="R187" s="142"/>
      <c r="S187" s="142"/>
      <c r="T187" s="142"/>
      <c r="U187" s="142"/>
      <c r="V187" s="142"/>
      <c r="W187" s="142"/>
      <c r="X187" s="142"/>
      <c r="Y187" s="197"/>
      <c r="Z187" s="197"/>
      <c r="AA187" s="197"/>
      <c r="AB187" s="197"/>
      <c r="AC187" s="197"/>
      <c r="AD187" s="197"/>
      <c r="AE187" s="197"/>
      <c r="AF187" s="197"/>
      <c r="AG187" s="197"/>
      <c r="AH187" s="197"/>
      <c r="AI187" s="197"/>
      <c r="AJ187" s="197"/>
      <c r="AK187" s="197"/>
      <c r="AL187" s="197"/>
      <c r="AM187" s="197"/>
      <c r="AN187" s="197"/>
      <c r="AO187" s="197"/>
      <c r="AP187" s="197"/>
      <c r="AQ187" s="197"/>
      <c r="AR187" s="197"/>
      <c r="AS187" s="197"/>
      <c r="AT187" s="197"/>
      <c r="AU187" s="197"/>
      <c r="AV187" s="197"/>
      <c r="AW187" s="197"/>
      <c r="AX187" s="200"/>
      <c r="AY187" s="200"/>
      <c r="AZ187" s="200"/>
      <c r="BA187" s="200"/>
      <c r="BB187" s="200"/>
      <c r="BC187" s="201"/>
      <c r="BD187" s="201"/>
      <c r="BE187" s="202"/>
    </row>
    <row r="188" spans="1:57" s="198" customFormat="1" ht="15.75" x14ac:dyDescent="0.25">
      <c r="A188" s="197"/>
      <c r="C188" s="203">
        <v>8</v>
      </c>
      <c r="D188" s="142" t="s">
        <v>58</v>
      </c>
      <c r="E188" s="142"/>
      <c r="F188" s="142"/>
      <c r="G188" s="142"/>
      <c r="H188" s="142"/>
      <c r="I188" s="142"/>
      <c r="J188" s="142"/>
      <c r="K188" s="142"/>
      <c r="L188" s="142"/>
      <c r="M188" s="142"/>
      <c r="N188" s="142"/>
      <c r="O188" s="142"/>
      <c r="P188" s="142"/>
      <c r="Q188" s="142"/>
      <c r="R188" s="142"/>
      <c r="S188" s="142"/>
      <c r="T188" s="142"/>
      <c r="U188" s="142"/>
      <c r="V188" s="142"/>
      <c r="W188" s="142"/>
      <c r="X188" s="142"/>
      <c r="Y188" s="197"/>
      <c r="Z188" s="197"/>
      <c r="AA188" s="197"/>
      <c r="AB188" s="197"/>
      <c r="AC188" s="197"/>
      <c r="AD188" s="197"/>
      <c r="AE188" s="197"/>
      <c r="AF188" s="197"/>
      <c r="AG188" s="197"/>
      <c r="AH188" s="197"/>
      <c r="AI188" s="197"/>
      <c r="AJ188" s="197"/>
      <c r="AK188" s="197"/>
      <c r="AL188" s="197"/>
      <c r="AM188" s="197"/>
      <c r="AN188" s="197"/>
      <c r="AO188" s="197"/>
      <c r="AP188" s="197"/>
      <c r="AQ188" s="197"/>
      <c r="AR188" s="197"/>
      <c r="AS188" s="197"/>
      <c r="AT188" s="197"/>
      <c r="AU188" s="197"/>
      <c r="AV188" s="197"/>
      <c r="AW188" s="197"/>
      <c r="AX188" s="200"/>
      <c r="AY188" s="200"/>
      <c r="AZ188" s="200"/>
      <c r="BA188" s="200"/>
      <c r="BB188" s="200"/>
      <c r="BC188" s="201"/>
      <c r="BD188" s="201"/>
      <c r="BE188" s="202"/>
    </row>
    <row r="189" spans="1:57" s="198" customFormat="1" ht="15.75" x14ac:dyDescent="0.2">
      <c r="A189" s="197"/>
      <c r="C189" s="203">
        <v>9</v>
      </c>
      <c r="D189" s="209" t="s">
        <v>59</v>
      </c>
      <c r="E189" s="209"/>
      <c r="F189" s="209"/>
      <c r="G189" s="209"/>
      <c r="H189" s="209"/>
      <c r="I189" s="209"/>
      <c r="J189" s="209"/>
      <c r="K189" s="209"/>
      <c r="L189" s="209"/>
      <c r="M189" s="209"/>
      <c r="N189" s="209"/>
      <c r="O189" s="209"/>
      <c r="P189" s="209"/>
      <c r="Q189" s="209"/>
      <c r="R189" s="209"/>
      <c r="S189" s="209"/>
      <c r="T189" s="209"/>
      <c r="U189" s="209"/>
      <c r="V189" s="209"/>
      <c r="W189" s="209"/>
      <c r="X189" s="209"/>
      <c r="Y189" s="209"/>
      <c r="Z189" s="209"/>
      <c r="AA189" s="209"/>
      <c r="AB189" s="209"/>
      <c r="AC189" s="209"/>
      <c r="AD189" s="209"/>
      <c r="AE189" s="209"/>
      <c r="AF189" s="209"/>
      <c r="AG189" s="209"/>
      <c r="AH189" s="209"/>
      <c r="AI189" s="209"/>
      <c r="AJ189" s="209"/>
      <c r="AK189" s="209"/>
      <c r="AL189" s="209"/>
      <c r="AM189" s="209"/>
      <c r="AN189" s="209"/>
      <c r="AO189" s="209"/>
      <c r="AP189" s="209"/>
      <c r="AQ189" s="209"/>
      <c r="AR189" s="209"/>
      <c r="AS189" s="209"/>
      <c r="AT189" s="209"/>
      <c r="AU189" s="209"/>
      <c r="AV189" s="209"/>
      <c r="AW189" s="209"/>
      <c r="AX189" s="200"/>
      <c r="AY189" s="200"/>
      <c r="AZ189" s="200"/>
      <c r="BA189" s="200"/>
      <c r="BB189" s="200"/>
      <c r="BC189" s="201"/>
      <c r="BD189" s="201"/>
      <c r="BE189" s="202"/>
    </row>
    <row r="190" spans="1:57" s="198" customFormat="1" ht="15.75" x14ac:dyDescent="0.25">
      <c r="A190" s="197"/>
      <c r="C190" s="203">
        <v>10</v>
      </c>
      <c r="D190" s="142" t="s">
        <v>60</v>
      </c>
      <c r="E190" s="142"/>
      <c r="F190" s="142"/>
      <c r="G190" s="142"/>
      <c r="H190" s="142"/>
      <c r="I190" s="142"/>
      <c r="J190" s="142"/>
      <c r="K190" s="142"/>
      <c r="L190" s="142"/>
      <c r="M190" s="142"/>
      <c r="N190" s="142"/>
      <c r="O190" s="142"/>
      <c r="P190" s="142"/>
      <c r="Q190" s="142"/>
      <c r="R190" s="142"/>
      <c r="S190" s="142"/>
      <c r="T190" s="142"/>
      <c r="U190" s="142"/>
      <c r="V190" s="142"/>
      <c r="W190" s="142"/>
      <c r="X190" s="142"/>
      <c r="Y190" s="197"/>
      <c r="Z190" s="197"/>
      <c r="AA190" s="197"/>
      <c r="AB190" s="197"/>
      <c r="AC190" s="197"/>
      <c r="AD190" s="197"/>
      <c r="AE190" s="197"/>
      <c r="AF190" s="197"/>
      <c r="AG190" s="197"/>
      <c r="AH190" s="197"/>
      <c r="AI190" s="197"/>
      <c r="AJ190" s="197"/>
      <c r="AK190" s="197"/>
      <c r="AL190" s="197"/>
      <c r="AM190" s="197"/>
      <c r="AN190" s="197"/>
      <c r="AO190" s="197"/>
      <c r="AP190" s="197"/>
      <c r="AQ190" s="197"/>
      <c r="AR190" s="197"/>
      <c r="AS190" s="197"/>
      <c r="AT190" s="197"/>
      <c r="AU190" s="197"/>
      <c r="AV190" s="197"/>
      <c r="AW190" s="197"/>
      <c r="AX190" s="200"/>
      <c r="AY190" s="200"/>
      <c r="AZ190" s="200"/>
      <c r="BA190" s="200"/>
      <c r="BB190" s="200"/>
      <c r="BC190" s="201"/>
      <c r="BD190" s="201"/>
      <c r="BE190" s="202"/>
    </row>
    <row r="191" spans="1:57" s="198" customFormat="1" ht="15.75" x14ac:dyDescent="0.25">
      <c r="A191" s="197"/>
      <c r="C191" s="203"/>
      <c r="D191" s="142"/>
      <c r="E191" s="142"/>
      <c r="F191" s="142"/>
      <c r="G191" s="142"/>
      <c r="H191" s="142"/>
      <c r="I191" s="142"/>
      <c r="J191" s="142"/>
      <c r="K191" s="142"/>
      <c r="L191" s="142"/>
      <c r="M191" s="142"/>
      <c r="N191" s="142"/>
      <c r="O191" s="142"/>
      <c r="P191" s="142"/>
      <c r="Q191" s="142"/>
      <c r="R191" s="142"/>
      <c r="S191" s="142"/>
      <c r="T191" s="142"/>
      <c r="U191" s="142"/>
      <c r="V191" s="142"/>
      <c r="W191" s="142"/>
      <c r="X191" s="142"/>
      <c r="Y191" s="197"/>
      <c r="Z191" s="197"/>
      <c r="AA191" s="197"/>
      <c r="AB191" s="197"/>
      <c r="AC191" s="197"/>
      <c r="AD191" s="197"/>
      <c r="AE191" s="197"/>
      <c r="AF191" s="197"/>
      <c r="AG191" s="197"/>
      <c r="AH191" s="197"/>
      <c r="AI191" s="197"/>
      <c r="AJ191" s="197"/>
      <c r="AK191" s="197"/>
      <c r="AL191" s="197"/>
      <c r="AM191" s="197"/>
      <c r="AN191" s="197"/>
      <c r="AO191" s="197"/>
      <c r="AP191" s="197"/>
      <c r="AQ191" s="197"/>
      <c r="AR191" s="197"/>
      <c r="AS191" s="197"/>
      <c r="AT191" s="197"/>
      <c r="AU191" s="197"/>
      <c r="AV191" s="197"/>
      <c r="AW191" s="197"/>
      <c r="AX191" s="200"/>
      <c r="AY191" s="200"/>
      <c r="AZ191" s="200"/>
      <c r="BA191" s="200"/>
      <c r="BB191" s="200"/>
      <c r="BC191" s="201"/>
      <c r="BD191" s="201"/>
      <c r="BE191" s="202"/>
    </row>
    <row r="192" spans="1:57" s="198" customFormat="1" ht="15.75" x14ac:dyDescent="0.25">
      <c r="A192" s="197"/>
      <c r="C192" s="203">
        <v>11</v>
      </c>
      <c r="D192" s="142" t="s">
        <v>61</v>
      </c>
      <c r="E192" s="142"/>
      <c r="F192" s="142"/>
      <c r="G192" s="142"/>
      <c r="H192" s="142"/>
      <c r="I192" s="142"/>
      <c r="J192" s="142"/>
      <c r="K192" s="142"/>
      <c r="L192" s="142"/>
      <c r="M192" s="142"/>
      <c r="N192" s="142"/>
      <c r="O192" s="142"/>
      <c r="P192" s="142"/>
      <c r="Q192" s="142"/>
      <c r="R192" s="142"/>
      <c r="S192" s="142"/>
      <c r="T192" s="142"/>
      <c r="U192" s="142"/>
      <c r="V192" s="142"/>
      <c r="W192" s="142"/>
      <c r="X192" s="142"/>
      <c r="Y192" s="197"/>
      <c r="Z192" s="197"/>
      <c r="AA192" s="197"/>
      <c r="AB192" s="197"/>
      <c r="AC192" s="197"/>
      <c r="AD192" s="197"/>
      <c r="AE192" s="197"/>
      <c r="AF192" s="197"/>
      <c r="AG192" s="197"/>
      <c r="AH192" s="197"/>
      <c r="AI192" s="197"/>
      <c r="AJ192" s="197"/>
      <c r="AK192" s="197"/>
      <c r="AL192" s="197"/>
      <c r="AM192" s="197"/>
      <c r="AN192" s="197"/>
      <c r="AO192" s="197"/>
      <c r="AP192" s="197"/>
      <c r="AQ192" s="197"/>
      <c r="AR192" s="197"/>
      <c r="AS192" s="197"/>
      <c r="AT192" s="197"/>
      <c r="AU192" s="197"/>
      <c r="AV192" s="197"/>
      <c r="AW192" s="197"/>
      <c r="AX192" s="200"/>
      <c r="AY192" s="200"/>
      <c r="AZ192" s="200"/>
      <c r="BA192" s="200"/>
      <c r="BB192" s="200"/>
      <c r="BC192" s="201"/>
      <c r="BD192" s="201"/>
      <c r="BE192" s="202"/>
    </row>
    <row r="193" spans="1:57" s="198" customFormat="1" ht="15.75" x14ac:dyDescent="0.25">
      <c r="A193" s="197"/>
      <c r="C193" s="203">
        <v>12</v>
      </c>
      <c r="D193" s="142" t="s">
        <v>62</v>
      </c>
      <c r="E193" s="142"/>
      <c r="F193" s="142"/>
      <c r="G193" s="142"/>
      <c r="H193" s="142"/>
      <c r="I193" s="142"/>
      <c r="J193" s="142"/>
      <c r="K193" s="142"/>
      <c r="L193" s="142"/>
      <c r="M193" s="142"/>
      <c r="N193" s="142"/>
      <c r="O193" s="142"/>
      <c r="P193" s="142"/>
      <c r="Q193" s="142"/>
      <c r="R193" s="142"/>
      <c r="S193" s="142"/>
      <c r="T193" s="142"/>
      <c r="U193" s="142"/>
      <c r="V193" s="142"/>
      <c r="W193" s="142"/>
      <c r="X193" s="142"/>
      <c r="Y193" s="197"/>
      <c r="Z193" s="197"/>
      <c r="AA193" s="197"/>
      <c r="AB193" s="197"/>
      <c r="AC193" s="197"/>
      <c r="AD193" s="197"/>
      <c r="AE193" s="197"/>
      <c r="AF193" s="197"/>
      <c r="AG193" s="197"/>
      <c r="AH193" s="197"/>
      <c r="AI193" s="197"/>
      <c r="AJ193" s="197"/>
      <c r="AK193" s="197"/>
      <c r="AL193" s="197"/>
      <c r="AM193" s="197"/>
      <c r="AN193" s="197"/>
      <c r="AO193" s="197"/>
      <c r="AP193" s="197"/>
      <c r="AQ193" s="197"/>
      <c r="AR193" s="197"/>
      <c r="AS193" s="197"/>
      <c r="AT193" s="197"/>
      <c r="AU193" s="197"/>
      <c r="AV193" s="197"/>
      <c r="AW193" s="197"/>
      <c r="AX193" s="200"/>
      <c r="AY193" s="200"/>
      <c r="AZ193" s="200"/>
      <c r="BA193" s="200"/>
      <c r="BB193" s="200"/>
      <c r="BC193" s="201"/>
      <c r="BD193" s="201"/>
      <c r="BE193" s="202"/>
    </row>
    <row r="194" spans="1:57" s="198" customFormat="1" ht="15.75" x14ac:dyDescent="0.25">
      <c r="A194" s="197"/>
      <c r="C194" s="203">
        <v>13</v>
      </c>
      <c r="D194" s="142" t="s">
        <v>63</v>
      </c>
      <c r="E194" s="142"/>
      <c r="F194" s="142"/>
      <c r="G194" s="142"/>
      <c r="H194" s="142"/>
      <c r="I194" s="142"/>
      <c r="J194" s="142"/>
      <c r="K194" s="142"/>
      <c r="L194" s="142"/>
      <c r="M194" s="142"/>
      <c r="N194" s="142"/>
      <c r="O194" s="142"/>
      <c r="P194" s="142"/>
      <c r="Q194" s="142"/>
      <c r="R194" s="142"/>
      <c r="S194" s="142"/>
      <c r="T194" s="142"/>
      <c r="U194" s="142"/>
      <c r="V194" s="142"/>
      <c r="W194" s="142"/>
      <c r="X194" s="142"/>
      <c r="Y194" s="197"/>
      <c r="Z194" s="197"/>
      <c r="AA194" s="197"/>
      <c r="AB194" s="197"/>
      <c r="AC194" s="197"/>
      <c r="AD194" s="197"/>
      <c r="AE194" s="197"/>
      <c r="AF194" s="197"/>
      <c r="AG194" s="197"/>
      <c r="AH194" s="197"/>
      <c r="AI194" s="197"/>
      <c r="AJ194" s="197"/>
      <c r="AK194" s="197"/>
      <c r="AL194" s="197"/>
      <c r="AM194" s="197"/>
      <c r="AN194" s="197"/>
      <c r="AO194" s="197"/>
      <c r="AP194" s="197"/>
      <c r="AQ194" s="197"/>
      <c r="AR194" s="197"/>
      <c r="AS194" s="197"/>
      <c r="AT194" s="197"/>
      <c r="AU194" s="197"/>
      <c r="AV194" s="197"/>
      <c r="AW194" s="197"/>
      <c r="AX194" s="200"/>
      <c r="AY194" s="200"/>
      <c r="AZ194" s="200"/>
      <c r="BA194" s="200"/>
      <c r="BB194" s="200"/>
      <c r="BC194" s="201"/>
      <c r="BD194" s="201"/>
      <c r="BE194" s="202"/>
    </row>
    <row r="195" spans="1:57" s="198" customFormat="1" ht="15.75" x14ac:dyDescent="0.25">
      <c r="A195" s="197"/>
      <c r="C195" s="203">
        <v>14</v>
      </c>
      <c r="D195" s="208" t="s">
        <v>64</v>
      </c>
      <c r="E195" s="208"/>
      <c r="F195" s="208"/>
      <c r="G195" s="208"/>
      <c r="H195" s="208"/>
      <c r="I195" s="208"/>
      <c r="J195" s="208"/>
      <c r="K195" s="208"/>
      <c r="L195" s="208"/>
      <c r="M195" s="208"/>
      <c r="N195" s="208"/>
      <c r="O195" s="208"/>
      <c r="P195" s="208"/>
      <c r="Q195" s="208"/>
      <c r="R195" s="208"/>
      <c r="S195" s="208"/>
      <c r="T195" s="208"/>
      <c r="U195" s="208"/>
      <c r="V195" s="208"/>
      <c r="W195" s="208"/>
      <c r="X195" s="208"/>
      <c r="Y195" s="208"/>
      <c r="Z195" s="208"/>
      <c r="AA195" s="208"/>
      <c r="AB195" s="208"/>
      <c r="AC195" s="208"/>
      <c r="AD195" s="208"/>
      <c r="AE195" s="208"/>
      <c r="AF195" s="208"/>
      <c r="AG195" s="208"/>
      <c r="AH195" s="208"/>
      <c r="AI195" s="208"/>
      <c r="AJ195" s="208"/>
      <c r="AK195" s="208"/>
      <c r="AL195" s="208"/>
      <c r="AM195" s="208"/>
      <c r="AN195" s="208"/>
      <c r="AO195" s="208"/>
      <c r="AP195" s="208"/>
      <c r="AQ195" s="208"/>
      <c r="AR195" s="208"/>
      <c r="AS195" s="208"/>
      <c r="AT195" s="208"/>
      <c r="AU195" s="208"/>
      <c r="AV195" s="208"/>
      <c r="AW195" s="208"/>
      <c r="AX195" s="200"/>
      <c r="AY195" s="200"/>
      <c r="AZ195" s="200"/>
      <c r="BA195" s="200"/>
      <c r="BB195" s="200"/>
      <c r="BC195" s="201"/>
      <c r="BD195" s="201"/>
      <c r="BE195" s="202"/>
    </row>
    <row r="196" spans="1:57" s="198" customFormat="1" ht="15.75" x14ac:dyDescent="0.25">
      <c r="A196" s="197"/>
      <c r="C196" s="203">
        <v>15</v>
      </c>
      <c r="D196" s="142" t="s">
        <v>29</v>
      </c>
      <c r="E196" s="142"/>
      <c r="F196" s="142"/>
      <c r="G196" s="142"/>
      <c r="H196" s="142"/>
      <c r="I196" s="142"/>
      <c r="J196" s="142"/>
      <c r="K196" s="142"/>
      <c r="L196" s="142"/>
      <c r="M196" s="142"/>
      <c r="N196" s="142"/>
      <c r="O196" s="142"/>
      <c r="P196" s="142"/>
      <c r="Q196" s="142"/>
      <c r="R196" s="142"/>
      <c r="S196" s="142"/>
      <c r="T196" s="142"/>
      <c r="U196" s="142"/>
      <c r="V196" s="142"/>
      <c r="W196" s="142"/>
      <c r="X196" s="142"/>
      <c r="Y196" s="197"/>
      <c r="Z196" s="197"/>
      <c r="AA196" s="197"/>
      <c r="AB196" s="197"/>
      <c r="AC196" s="197"/>
      <c r="AD196" s="197"/>
      <c r="AE196" s="197"/>
      <c r="AF196" s="197"/>
      <c r="AG196" s="197"/>
      <c r="AH196" s="197"/>
      <c r="AI196" s="197"/>
      <c r="AJ196" s="197"/>
      <c r="AK196" s="197"/>
      <c r="AL196" s="197"/>
      <c r="AM196" s="197"/>
      <c r="AN196" s="197"/>
      <c r="AO196" s="197"/>
      <c r="AP196" s="197"/>
      <c r="AQ196" s="197"/>
      <c r="AR196" s="197"/>
      <c r="AS196" s="197"/>
      <c r="AT196" s="197"/>
      <c r="AU196" s="197"/>
      <c r="AV196" s="197"/>
      <c r="AW196" s="197"/>
      <c r="AX196" s="200"/>
      <c r="AY196" s="200"/>
      <c r="AZ196" s="200"/>
      <c r="BA196" s="200"/>
      <c r="BB196" s="200"/>
      <c r="BC196" s="201"/>
      <c r="BD196" s="201"/>
      <c r="BE196" s="202"/>
    </row>
    <row r="197" spans="1:57" s="198" customFormat="1" ht="15.75" x14ac:dyDescent="0.25">
      <c r="A197" s="197"/>
      <c r="C197" s="203" t="s">
        <v>65</v>
      </c>
      <c r="D197" s="142" t="s">
        <v>66</v>
      </c>
      <c r="E197" s="142"/>
      <c r="F197" s="142"/>
      <c r="G197" s="142"/>
      <c r="H197" s="142"/>
      <c r="I197" s="142"/>
      <c r="J197" s="142"/>
      <c r="K197" s="142"/>
      <c r="L197" s="142"/>
      <c r="M197" s="142"/>
      <c r="N197" s="142"/>
      <c r="O197" s="142"/>
      <c r="P197" s="142"/>
      <c r="Q197" s="142"/>
      <c r="R197" s="142"/>
      <c r="S197" s="142"/>
      <c r="T197" s="142"/>
      <c r="U197" s="142"/>
      <c r="V197" s="142"/>
      <c r="W197" s="142"/>
      <c r="X197" s="142"/>
      <c r="Y197" s="197"/>
      <c r="Z197" s="197"/>
      <c r="AA197" s="197"/>
      <c r="AB197" s="197"/>
      <c r="AC197" s="197"/>
      <c r="AD197" s="197"/>
      <c r="AE197" s="197"/>
      <c r="AF197" s="197"/>
      <c r="AG197" s="197"/>
      <c r="AH197" s="197"/>
      <c r="AI197" s="197"/>
      <c r="AJ197" s="197"/>
      <c r="AK197" s="197"/>
      <c r="AL197" s="197"/>
      <c r="AM197" s="197"/>
      <c r="AN197" s="197"/>
      <c r="AO197" s="197"/>
      <c r="AP197" s="197"/>
      <c r="AQ197" s="197"/>
      <c r="AR197" s="197"/>
      <c r="AS197" s="197"/>
      <c r="AT197" s="197"/>
      <c r="AU197" s="197"/>
      <c r="AV197" s="197"/>
      <c r="AW197" s="197"/>
      <c r="AX197" s="200"/>
      <c r="AY197" s="200"/>
      <c r="AZ197" s="200"/>
      <c r="BA197" s="200"/>
      <c r="BB197" s="200"/>
      <c r="BC197" s="201"/>
      <c r="BD197" s="201"/>
      <c r="BE197" s="202"/>
    </row>
    <row r="198" spans="1:57" s="198" customFormat="1" ht="15.75" x14ac:dyDescent="0.25">
      <c r="A198" s="197"/>
      <c r="C198" s="203">
        <v>18</v>
      </c>
      <c r="D198" s="208" t="s">
        <v>67</v>
      </c>
      <c r="E198" s="208"/>
      <c r="F198" s="208"/>
      <c r="G198" s="208"/>
      <c r="H198" s="208"/>
      <c r="I198" s="208"/>
      <c r="J198" s="208"/>
      <c r="K198" s="208"/>
      <c r="L198" s="208"/>
      <c r="M198" s="208"/>
      <c r="N198" s="208"/>
      <c r="O198" s="208"/>
      <c r="P198" s="208"/>
      <c r="Q198" s="208"/>
      <c r="R198" s="208"/>
      <c r="S198" s="208"/>
      <c r="T198" s="208"/>
      <c r="U198" s="208"/>
      <c r="V198" s="208"/>
      <c r="W198" s="208"/>
      <c r="X198" s="208"/>
      <c r="Y198" s="208"/>
      <c r="Z198" s="208"/>
      <c r="AA198" s="208"/>
      <c r="AB198" s="208"/>
      <c r="AC198" s="208"/>
      <c r="AD198" s="208"/>
      <c r="AE198" s="208"/>
      <c r="AF198" s="208"/>
      <c r="AG198" s="208"/>
      <c r="AH198" s="208"/>
      <c r="AI198" s="208"/>
      <c r="AJ198" s="208"/>
      <c r="AK198" s="208"/>
      <c r="AL198" s="208"/>
      <c r="AM198" s="208"/>
      <c r="AN198" s="208"/>
      <c r="AO198" s="208"/>
      <c r="AP198" s="208"/>
      <c r="AQ198" s="208"/>
      <c r="AR198" s="208"/>
      <c r="AS198" s="208"/>
      <c r="AT198" s="208"/>
      <c r="AU198" s="208"/>
      <c r="AV198" s="208"/>
      <c r="AW198" s="208"/>
      <c r="AX198" s="200"/>
      <c r="AY198" s="200"/>
      <c r="AZ198" s="200"/>
      <c r="BA198" s="200"/>
      <c r="BB198" s="200"/>
      <c r="BC198" s="201"/>
      <c r="BD198" s="201"/>
      <c r="BE198" s="202"/>
    </row>
    <row r="199" spans="1:57" s="198" customFormat="1" ht="15.75" x14ac:dyDescent="0.25">
      <c r="A199" s="197"/>
      <c r="C199" s="203">
        <v>19</v>
      </c>
      <c r="D199" s="208" t="s">
        <v>68</v>
      </c>
      <c r="E199" s="208"/>
      <c r="F199" s="208"/>
      <c r="G199" s="208"/>
      <c r="H199" s="208"/>
      <c r="I199" s="208"/>
      <c r="J199" s="208"/>
      <c r="K199" s="208"/>
      <c r="L199" s="208"/>
      <c r="M199" s="208"/>
      <c r="N199" s="208"/>
      <c r="O199" s="208"/>
      <c r="P199" s="208"/>
      <c r="Q199" s="208"/>
      <c r="R199" s="208"/>
      <c r="S199" s="208"/>
      <c r="T199" s="208"/>
      <c r="U199" s="208"/>
      <c r="V199" s="208"/>
      <c r="W199" s="208"/>
      <c r="X199" s="208"/>
      <c r="Y199" s="208"/>
      <c r="Z199" s="208"/>
      <c r="AA199" s="208"/>
      <c r="AB199" s="208"/>
      <c r="AC199" s="208"/>
      <c r="AD199" s="208"/>
      <c r="AE199" s="208"/>
      <c r="AF199" s="208"/>
      <c r="AG199" s="208"/>
      <c r="AH199" s="208"/>
      <c r="AI199" s="208"/>
      <c r="AJ199" s="208"/>
      <c r="AK199" s="208"/>
      <c r="AL199" s="208"/>
      <c r="AM199" s="208"/>
      <c r="AN199" s="208"/>
      <c r="AO199" s="208"/>
      <c r="AP199" s="208"/>
      <c r="AQ199" s="208"/>
      <c r="AR199" s="208"/>
      <c r="AS199" s="208"/>
      <c r="AT199" s="208"/>
      <c r="AU199" s="208"/>
      <c r="AV199" s="208"/>
      <c r="AW199" s="208"/>
      <c r="AX199" s="200"/>
      <c r="AY199" s="200"/>
      <c r="AZ199" s="200"/>
      <c r="BA199" s="200"/>
      <c r="BB199" s="200"/>
      <c r="BC199" s="201"/>
      <c r="BD199" s="201"/>
      <c r="BE199" s="202"/>
    </row>
    <row r="200" spans="1:57" s="198" customFormat="1" ht="15.75" x14ac:dyDescent="0.25">
      <c r="A200" s="197"/>
      <c r="C200" s="203">
        <v>20</v>
      </c>
      <c r="D200" s="142" t="s">
        <v>94</v>
      </c>
      <c r="E200" s="142"/>
      <c r="F200" s="142"/>
      <c r="G200" s="142"/>
      <c r="H200" s="142"/>
      <c r="I200" s="142"/>
      <c r="J200" s="142"/>
      <c r="K200" s="142"/>
      <c r="L200" s="142"/>
      <c r="M200" s="142"/>
      <c r="N200" s="142"/>
      <c r="O200" s="142"/>
      <c r="P200" s="142"/>
      <c r="Q200" s="142"/>
      <c r="R200" s="142"/>
      <c r="S200" s="142"/>
      <c r="T200" s="142"/>
      <c r="U200" s="142"/>
      <c r="V200" s="142"/>
      <c r="W200" s="142"/>
      <c r="X200" s="142"/>
      <c r="Y200" s="197"/>
      <c r="Z200" s="197"/>
      <c r="AA200" s="197"/>
      <c r="AB200" s="197"/>
      <c r="AC200" s="197"/>
      <c r="AD200" s="197"/>
      <c r="AE200" s="197"/>
      <c r="AF200" s="197"/>
      <c r="AG200" s="197"/>
      <c r="AH200" s="197"/>
      <c r="AI200" s="197"/>
      <c r="AJ200" s="197"/>
      <c r="AK200" s="197"/>
      <c r="AL200" s="197"/>
      <c r="AM200" s="197"/>
      <c r="AN200" s="197"/>
      <c r="AO200" s="197"/>
      <c r="AP200" s="197"/>
      <c r="AQ200" s="197"/>
      <c r="AR200" s="197"/>
      <c r="AS200" s="197"/>
      <c r="AT200" s="197"/>
      <c r="AU200" s="197"/>
      <c r="AV200" s="197"/>
      <c r="AW200" s="197"/>
      <c r="AX200" s="200"/>
      <c r="AY200" s="200"/>
      <c r="AZ200" s="200"/>
      <c r="BA200" s="200"/>
      <c r="BB200" s="200"/>
      <c r="BC200" s="201"/>
      <c r="BD200" s="201"/>
      <c r="BE200" s="202"/>
    </row>
    <row r="201" spans="1:57" s="210" customFormat="1" x14ac:dyDescent="0.2">
      <c r="C201" s="145"/>
      <c r="D201" s="211"/>
      <c r="E201" s="211"/>
      <c r="F201" s="211"/>
      <c r="G201" s="211"/>
      <c r="H201" s="211"/>
      <c r="I201" s="211"/>
      <c r="J201" s="211"/>
      <c r="K201" s="211"/>
      <c r="L201" s="211"/>
      <c r="M201" s="211"/>
      <c r="N201" s="211"/>
      <c r="O201" s="211"/>
      <c r="P201" s="211"/>
      <c r="Q201" s="211"/>
      <c r="R201" s="145"/>
      <c r="S201" s="145"/>
      <c r="T201" s="145"/>
      <c r="U201" s="145"/>
      <c r="V201" s="145"/>
      <c r="W201" s="145"/>
      <c r="X201" s="145"/>
      <c r="Y201" s="145"/>
      <c r="Z201" s="145"/>
      <c r="AA201" s="145"/>
      <c r="AB201" s="145"/>
      <c r="AC201" s="145"/>
      <c r="AD201" s="145"/>
      <c r="AE201" s="145"/>
      <c r="AF201" s="145"/>
      <c r="AG201" s="145"/>
      <c r="AH201" s="145"/>
      <c r="AI201" s="145"/>
      <c r="AJ201" s="145"/>
      <c r="AK201" s="145"/>
      <c r="AL201" s="145"/>
      <c r="AM201" s="145"/>
      <c r="AN201" s="145"/>
      <c r="AO201" s="145"/>
      <c r="AP201" s="145"/>
      <c r="AQ201" s="145"/>
      <c r="AR201" s="145"/>
      <c r="AS201" s="145"/>
      <c r="AT201" s="145"/>
      <c r="AU201" s="212"/>
      <c r="AV201" s="212"/>
      <c r="AW201" s="213"/>
      <c r="AX201" s="214"/>
      <c r="AY201" s="214"/>
      <c r="AZ201" s="214"/>
      <c r="BA201" s="214"/>
      <c r="BB201" s="214"/>
      <c r="BC201" s="215"/>
      <c r="BD201" s="215"/>
    </row>
  </sheetData>
  <autoFilter ref="A6:AW160"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</autoFilter>
  <mergeCells count="29">
    <mergeCell ref="F4:F5"/>
    <mergeCell ref="A4:A5"/>
    <mergeCell ref="B4:B5"/>
    <mergeCell ref="C4:C5"/>
    <mergeCell ref="D4:D5"/>
    <mergeCell ref="E4:E5"/>
    <mergeCell ref="AR4:AR5"/>
    <mergeCell ref="G4:G5"/>
    <mergeCell ref="H4:H5"/>
    <mergeCell ref="I4:I5"/>
    <mergeCell ref="J4:J5"/>
    <mergeCell ref="K4:K5"/>
    <mergeCell ref="L4:L5"/>
    <mergeCell ref="Q6:AQ6"/>
    <mergeCell ref="M4:M5"/>
    <mergeCell ref="N4:N5"/>
    <mergeCell ref="O4:O5"/>
    <mergeCell ref="P4:P5"/>
    <mergeCell ref="Q4:AQ4"/>
    <mergeCell ref="AS4:AS5"/>
    <mergeCell ref="AT4:AT5"/>
    <mergeCell ref="AU4:AU5"/>
    <mergeCell ref="AV4:AV5"/>
    <mergeCell ref="AW4:AW5"/>
    <mergeCell ref="D185:AW185"/>
    <mergeCell ref="D189:AW189"/>
    <mergeCell ref="D195:AW195"/>
    <mergeCell ref="D198:AW198"/>
    <mergeCell ref="D199:AW199"/>
  </mergeCells>
  <conditionalFormatting sqref="F202:F1048576 F162 F3:F8 F77:F78 F146">
    <cfRule type="duplicateValues" dxfId="297" priority="401"/>
  </conditionalFormatting>
  <conditionalFormatting sqref="F150 F147:F148">
    <cfRule type="duplicateValues" dxfId="296" priority="406"/>
  </conditionalFormatting>
  <conditionalFormatting sqref="F9:F10 F13:F16 F19:F21 F24:F26 F29">
    <cfRule type="duplicateValues" dxfId="295" priority="84"/>
  </conditionalFormatting>
  <conditionalFormatting sqref="F11">
    <cfRule type="duplicateValues" dxfId="294" priority="83"/>
  </conditionalFormatting>
  <conditionalFormatting sqref="F17">
    <cfRule type="duplicateValues" dxfId="293" priority="82"/>
  </conditionalFormatting>
  <conditionalFormatting sqref="F22">
    <cfRule type="duplicateValues" dxfId="292" priority="81"/>
  </conditionalFormatting>
  <conditionalFormatting sqref="F27">
    <cfRule type="duplicateValues" dxfId="291" priority="80"/>
  </conditionalFormatting>
  <conditionalFormatting sqref="F12">
    <cfRule type="duplicateValues" dxfId="290" priority="79"/>
  </conditionalFormatting>
  <conditionalFormatting sqref="F18">
    <cfRule type="duplicateValues" dxfId="289" priority="78"/>
  </conditionalFormatting>
  <conditionalFormatting sqref="F23">
    <cfRule type="duplicateValues" dxfId="288" priority="77"/>
  </conditionalFormatting>
  <conditionalFormatting sqref="F28">
    <cfRule type="duplicateValues" dxfId="287" priority="76"/>
  </conditionalFormatting>
  <conditionalFormatting sqref="F30:F32 F36:F38 F41:F45">
    <cfRule type="duplicateValues" dxfId="286" priority="75"/>
  </conditionalFormatting>
  <conditionalFormatting sqref="F33">
    <cfRule type="duplicateValues" dxfId="285" priority="74"/>
  </conditionalFormatting>
  <conditionalFormatting sqref="F39">
    <cfRule type="duplicateValues" dxfId="284" priority="73"/>
  </conditionalFormatting>
  <conditionalFormatting sqref="F34">
    <cfRule type="duplicateValues" dxfId="283" priority="72"/>
  </conditionalFormatting>
  <conditionalFormatting sqref="F35">
    <cfRule type="duplicateValues" dxfId="282" priority="71"/>
  </conditionalFormatting>
  <conditionalFormatting sqref="F40">
    <cfRule type="duplicateValues" dxfId="281" priority="70"/>
  </conditionalFormatting>
  <conditionalFormatting sqref="F46">
    <cfRule type="duplicateValues" dxfId="280" priority="69"/>
  </conditionalFormatting>
  <conditionalFormatting sqref="I66">
    <cfRule type="duplicateValues" dxfId="279" priority="68" stopIfTrue="1"/>
  </conditionalFormatting>
  <conditionalFormatting sqref="C66">
    <cfRule type="duplicateValues" dxfId="278" priority="67"/>
  </conditionalFormatting>
  <conditionalFormatting sqref="I66">
    <cfRule type="duplicateValues" dxfId="277" priority="66"/>
  </conditionalFormatting>
  <conditionalFormatting sqref="F49:F54 F56:F59 F61:F70">
    <cfRule type="duplicateValues" dxfId="276" priority="65"/>
  </conditionalFormatting>
  <conditionalFormatting sqref="F55">
    <cfRule type="duplicateValues" dxfId="275" priority="64"/>
  </conditionalFormatting>
  <conditionalFormatting sqref="F60">
    <cfRule type="duplicateValues" dxfId="274" priority="63"/>
  </conditionalFormatting>
  <conditionalFormatting sqref="F47">
    <cfRule type="duplicateValues" dxfId="273" priority="62"/>
  </conditionalFormatting>
  <conditionalFormatting sqref="F48">
    <cfRule type="duplicateValues" dxfId="272" priority="61"/>
  </conditionalFormatting>
  <conditionalFormatting sqref="F71">
    <cfRule type="duplicateValues" dxfId="271" priority="60"/>
  </conditionalFormatting>
  <conditionalFormatting sqref="F79:F80 F83:F86 F89:F91 F94:F96 F99">
    <cfRule type="duplicateValues" dxfId="270" priority="56"/>
  </conditionalFormatting>
  <conditionalFormatting sqref="F81">
    <cfRule type="duplicateValues" dxfId="269" priority="55"/>
  </conditionalFormatting>
  <conditionalFormatting sqref="F87">
    <cfRule type="duplicateValues" dxfId="268" priority="54"/>
  </conditionalFormatting>
  <conditionalFormatting sqref="F92">
    <cfRule type="duplicateValues" dxfId="267" priority="53"/>
  </conditionalFormatting>
  <conditionalFormatting sqref="F97">
    <cfRule type="duplicateValues" dxfId="266" priority="52"/>
  </conditionalFormatting>
  <conditionalFormatting sqref="F82">
    <cfRule type="duplicateValues" dxfId="265" priority="51"/>
  </conditionalFormatting>
  <conditionalFormatting sqref="F88">
    <cfRule type="duplicateValues" dxfId="264" priority="50"/>
  </conditionalFormatting>
  <conditionalFormatting sqref="F93">
    <cfRule type="duplicateValues" dxfId="263" priority="49"/>
  </conditionalFormatting>
  <conditionalFormatting sqref="F98">
    <cfRule type="duplicateValues" dxfId="262" priority="48"/>
  </conditionalFormatting>
  <conditionalFormatting sqref="F100:F102 F106:F108 F111:F115">
    <cfRule type="duplicateValues" dxfId="261" priority="47"/>
  </conditionalFormatting>
  <conditionalFormatting sqref="F103">
    <cfRule type="duplicateValues" dxfId="260" priority="46"/>
  </conditionalFormatting>
  <conditionalFormatting sqref="F109">
    <cfRule type="duplicateValues" dxfId="259" priority="45"/>
  </conditionalFormatting>
  <conditionalFormatting sqref="F104">
    <cfRule type="duplicateValues" dxfId="258" priority="44"/>
  </conditionalFormatting>
  <conditionalFormatting sqref="F105">
    <cfRule type="duplicateValues" dxfId="257" priority="43"/>
  </conditionalFormatting>
  <conditionalFormatting sqref="F110">
    <cfRule type="duplicateValues" dxfId="256" priority="42"/>
  </conditionalFormatting>
  <conditionalFormatting sqref="F116">
    <cfRule type="duplicateValues" dxfId="255" priority="41"/>
  </conditionalFormatting>
  <conditionalFormatting sqref="I136">
    <cfRule type="duplicateValues" dxfId="254" priority="40" stopIfTrue="1"/>
  </conditionalFormatting>
  <conditionalFormatting sqref="C136">
    <cfRule type="duplicateValues" dxfId="253" priority="39"/>
  </conditionalFormatting>
  <conditionalFormatting sqref="I136">
    <cfRule type="duplicateValues" dxfId="252" priority="38"/>
  </conditionalFormatting>
  <conditionalFormatting sqref="F119:F124 F126:F129 F131:F140">
    <cfRule type="duplicateValues" dxfId="251" priority="37"/>
  </conditionalFormatting>
  <conditionalFormatting sqref="F125">
    <cfRule type="duplicateValues" dxfId="250" priority="36"/>
  </conditionalFormatting>
  <conditionalFormatting sqref="F130">
    <cfRule type="duplicateValues" dxfId="249" priority="35"/>
  </conditionalFormatting>
  <conditionalFormatting sqref="F117">
    <cfRule type="duplicateValues" dxfId="248" priority="34"/>
  </conditionalFormatting>
  <conditionalFormatting sqref="F118">
    <cfRule type="duplicateValues" dxfId="247" priority="33"/>
  </conditionalFormatting>
  <conditionalFormatting sqref="F141">
    <cfRule type="duplicateValues" dxfId="246" priority="32"/>
  </conditionalFormatting>
  <conditionalFormatting sqref="I142">
    <cfRule type="duplicateValues" dxfId="245" priority="425" stopIfTrue="1"/>
  </conditionalFormatting>
  <conditionalFormatting sqref="F142">
    <cfRule type="duplicateValues" dxfId="244" priority="426"/>
  </conditionalFormatting>
  <conditionalFormatting sqref="F149">
    <cfRule type="duplicateValues" dxfId="243" priority="27"/>
  </conditionalFormatting>
  <conditionalFormatting sqref="F152">
    <cfRule type="duplicateValues" dxfId="242" priority="26"/>
  </conditionalFormatting>
  <conditionalFormatting sqref="F74">
    <cfRule type="duplicateValues" dxfId="241" priority="25"/>
  </conditionalFormatting>
  <conditionalFormatting sqref="F74">
    <cfRule type="duplicateValues" dxfId="240" priority="24"/>
  </conditionalFormatting>
  <conditionalFormatting sqref="F74">
    <cfRule type="duplicateValues" dxfId="239" priority="22"/>
    <cfRule type="duplicateValues" dxfId="238" priority="23"/>
  </conditionalFormatting>
  <conditionalFormatting sqref="F75">
    <cfRule type="duplicateValues" dxfId="237" priority="21"/>
  </conditionalFormatting>
  <conditionalFormatting sqref="F75">
    <cfRule type="duplicateValues" dxfId="236" priority="20"/>
  </conditionalFormatting>
  <conditionalFormatting sqref="F75">
    <cfRule type="duplicateValues" dxfId="235" priority="18"/>
    <cfRule type="duplicateValues" dxfId="234" priority="19"/>
  </conditionalFormatting>
  <conditionalFormatting sqref="F76">
    <cfRule type="duplicateValues" dxfId="233" priority="17"/>
  </conditionalFormatting>
  <conditionalFormatting sqref="F76">
    <cfRule type="duplicateValues" dxfId="232" priority="16"/>
  </conditionalFormatting>
  <conditionalFormatting sqref="F76">
    <cfRule type="duplicateValues" dxfId="231" priority="14"/>
    <cfRule type="duplicateValues" dxfId="230" priority="15"/>
  </conditionalFormatting>
  <conditionalFormatting sqref="F143">
    <cfRule type="duplicateValues" dxfId="229" priority="13"/>
  </conditionalFormatting>
  <conditionalFormatting sqref="F143">
    <cfRule type="duplicateValues" dxfId="228" priority="12"/>
  </conditionalFormatting>
  <conditionalFormatting sqref="F143">
    <cfRule type="duplicateValues" dxfId="227" priority="10"/>
    <cfRule type="duplicateValues" dxfId="226" priority="11"/>
  </conditionalFormatting>
  <conditionalFormatting sqref="F144">
    <cfRule type="duplicateValues" dxfId="225" priority="9"/>
  </conditionalFormatting>
  <conditionalFormatting sqref="F144">
    <cfRule type="duplicateValues" dxfId="224" priority="8"/>
  </conditionalFormatting>
  <conditionalFormatting sqref="F144">
    <cfRule type="duplicateValues" dxfId="223" priority="6"/>
    <cfRule type="duplicateValues" dxfId="222" priority="7"/>
  </conditionalFormatting>
  <conditionalFormatting sqref="F145">
    <cfRule type="duplicateValues" dxfId="221" priority="5"/>
  </conditionalFormatting>
  <conditionalFormatting sqref="F145">
    <cfRule type="duplicateValues" dxfId="220" priority="4"/>
  </conditionalFormatting>
  <conditionalFormatting sqref="F145">
    <cfRule type="duplicateValues" dxfId="219" priority="2"/>
    <cfRule type="duplicateValues" dxfId="218" priority="3"/>
  </conditionalFormatting>
  <conditionalFormatting sqref="I72:I73">
    <cfRule type="duplicateValues" dxfId="217" priority="432" stopIfTrue="1"/>
  </conditionalFormatting>
  <conditionalFormatting sqref="F72:F73">
    <cfRule type="duplicateValues" dxfId="216" priority="433"/>
  </conditionalFormatting>
  <pageMargins left="0.25" right="0.25" top="0.75" bottom="0.75" header="0.3" footer="0.3"/>
  <pageSetup paperSize="8" scale="60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4"/>
  <sheetViews>
    <sheetView topLeftCell="J47" workbookViewId="0">
      <selection activeCell="AE30" sqref="AE30"/>
    </sheetView>
  </sheetViews>
  <sheetFormatPr defaultRowHeight="12.75" x14ac:dyDescent="0.2"/>
  <cols>
    <col min="6" max="6" width="14" customWidth="1"/>
    <col min="9" max="9" width="51.42578125" customWidth="1"/>
    <col min="10" max="25" width="9.140625" customWidth="1"/>
    <col min="26" max="26" width="11.28515625" style="121" customWidth="1"/>
    <col min="27" max="27" width="18.140625" customWidth="1"/>
    <col min="28" max="28" width="19.42578125" customWidth="1"/>
    <col min="31" max="31" width="12.7109375" customWidth="1"/>
    <col min="33" max="33" width="14.85546875" customWidth="1"/>
    <col min="34" max="34" width="12.42578125" bestFit="1" customWidth="1"/>
  </cols>
  <sheetData>
    <row r="1" spans="1:34" x14ac:dyDescent="0.2">
      <c r="A1" s="158" t="s">
        <v>70</v>
      </c>
      <c r="B1" s="158" t="s">
        <v>69</v>
      </c>
      <c r="C1" s="164" t="s">
        <v>30</v>
      </c>
      <c r="D1" s="164" t="s">
        <v>5</v>
      </c>
      <c r="E1" s="164" t="s">
        <v>31</v>
      </c>
      <c r="F1" s="166" t="s">
        <v>51</v>
      </c>
      <c r="G1" s="164" t="s">
        <v>32</v>
      </c>
      <c r="H1" s="164" t="s">
        <v>33</v>
      </c>
      <c r="I1" s="164" t="s">
        <v>34</v>
      </c>
      <c r="J1" s="164" t="s">
        <v>0</v>
      </c>
      <c r="K1" s="164" t="s">
        <v>35</v>
      </c>
      <c r="L1" s="164" t="s">
        <v>36</v>
      </c>
      <c r="M1" s="164" t="s">
        <v>1</v>
      </c>
      <c r="N1" s="164" t="s">
        <v>8</v>
      </c>
      <c r="O1" s="164" t="s">
        <v>6</v>
      </c>
      <c r="P1" s="164" t="s">
        <v>37</v>
      </c>
      <c r="Q1" s="170" t="s">
        <v>2</v>
      </c>
      <c r="R1" s="171"/>
      <c r="S1" s="171"/>
      <c r="T1" s="171"/>
      <c r="U1" s="171"/>
      <c r="V1" s="171"/>
      <c r="W1" s="171"/>
      <c r="X1" s="171"/>
      <c r="Y1" s="171"/>
      <c r="Z1" s="158" t="s">
        <v>3</v>
      </c>
      <c r="AA1" s="158" t="s">
        <v>38</v>
      </c>
      <c r="AB1" s="158" t="s">
        <v>39</v>
      </c>
      <c r="AC1" s="160" t="s">
        <v>7</v>
      </c>
      <c r="AD1" s="162" t="s">
        <v>40</v>
      </c>
      <c r="AE1" s="168" t="s">
        <v>4</v>
      </c>
    </row>
    <row r="2" spans="1:34" ht="48.75" customHeight="1" x14ac:dyDescent="0.2">
      <c r="A2" s="159"/>
      <c r="B2" s="159"/>
      <c r="C2" s="165"/>
      <c r="D2" s="165"/>
      <c r="E2" s="165"/>
      <c r="F2" s="167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82" t="s">
        <v>41</v>
      </c>
      <c r="R2" s="82" t="s">
        <v>42</v>
      </c>
      <c r="S2" s="82" t="s">
        <v>43</v>
      </c>
      <c r="T2" s="82" t="s">
        <v>44</v>
      </c>
      <c r="U2" s="82" t="s">
        <v>45</v>
      </c>
      <c r="V2" s="82" t="s">
        <v>46</v>
      </c>
      <c r="W2" s="82" t="s">
        <v>47</v>
      </c>
      <c r="X2" s="82" t="s">
        <v>48</v>
      </c>
      <c r="Y2" s="82" t="s">
        <v>50</v>
      </c>
      <c r="Z2" s="159"/>
      <c r="AA2" s="159"/>
      <c r="AB2" s="159"/>
      <c r="AC2" s="161"/>
      <c r="AD2" s="163"/>
      <c r="AE2" s="169"/>
    </row>
    <row r="3" spans="1:34" x14ac:dyDescent="0.2">
      <c r="A3" s="76"/>
      <c r="B3" s="83"/>
      <c r="C3" s="84">
        <v>1</v>
      </c>
      <c r="D3" s="84">
        <v>2</v>
      </c>
      <c r="E3" s="84">
        <v>3</v>
      </c>
      <c r="F3" s="84"/>
      <c r="G3" s="84">
        <v>4</v>
      </c>
      <c r="H3" s="84">
        <v>5</v>
      </c>
      <c r="I3" s="84">
        <v>6</v>
      </c>
      <c r="J3" s="84">
        <v>7</v>
      </c>
      <c r="K3" s="84">
        <v>8</v>
      </c>
      <c r="L3" s="84">
        <v>9</v>
      </c>
      <c r="M3" s="84">
        <v>10</v>
      </c>
      <c r="N3" s="84">
        <v>11</v>
      </c>
      <c r="O3" s="84">
        <v>12</v>
      </c>
      <c r="P3" s="84">
        <v>13</v>
      </c>
      <c r="Q3" s="83">
        <v>14</v>
      </c>
      <c r="R3" s="83">
        <v>14</v>
      </c>
      <c r="S3" s="83">
        <v>14</v>
      </c>
      <c r="T3" s="83">
        <v>14</v>
      </c>
      <c r="U3" s="83">
        <v>14</v>
      </c>
      <c r="V3" s="83">
        <v>14</v>
      </c>
      <c r="W3" s="83">
        <v>14</v>
      </c>
      <c r="X3" s="83">
        <v>14</v>
      </c>
      <c r="Y3" s="83">
        <v>14</v>
      </c>
      <c r="Z3" s="83">
        <v>15</v>
      </c>
      <c r="AA3" s="83">
        <v>16</v>
      </c>
      <c r="AB3" s="83">
        <v>17</v>
      </c>
      <c r="AC3" s="83">
        <v>18</v>
      </c>
      <c r="AD3" s="85">
        <v>19</v>
      </c>
      <c r="AE3" s="86">
        <v>20</v>
      </c>
    </row>
    <row r="4" spans="1:34" x14ac:dyDescent="0.2">
      <c r="A4" s="155" t="s">
        <v>351</v>
      </c>
      <c r="B4" s="156"/>
      <c r="C4" s="156"/>
      <c r="D4" s="15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9"/>
      <c r="AE4" s="90"/>
    </row>
    <row r="5" spans="1:34" x14ac:dyDescent="0.2">
      <c r="A5" s="76">
        <v>104</v>
      </c>
      <c r="B5" s="91" t="s">
        <v>110</v>
      </c>
      <c r="C5" s="92" t="s">
        <v>119</v>
      </c>
      <c r="D5" s="92" t="s">
        <v>9</v>
      </c>
      <c r="E5" s="92" t="s">
        <v>120</v>
      </c>
      <c r="F5" s="92">
        <v>270005361</v>
      </c>
      <c r="G5" s="92" t="s">
        <v>121</v>
      </c>
      <c r="H5" s="92" t="s">
        <v>122</v>
      </c>
      <c r="I5" s="92" t="s">
        <v>123</v>
      </c>
      <c r="J5" s="77" t="s">
        <v>10</v>
      </c>
      <c r="K5" s="92">
        <v>57</v>
      </c>
      <c r="L5" s="92" t="s">
        <v>111</v>
      </c>
      <c r="M5" s="92" t="s">
        <v>106</v>
      </c>
      <c r="N5" s="92" t="s">
        <v>107</v>
      </c>
      <c r="O5" s="92" t="s">
        <v>108</v>
      </c>
      <c r="P5" s="92" t="s">
        <v>124</v>
      </c>
      <c r="Q5" s="79"/>
      <c r="R5" s="79"/>
      <c r="S5" s="79"/>
      <c r="T5" s="79"/>
      <c r="U5" s="79">
        <v>0</v>
      </c>
      <c r="V5" s="79">
        <v>0</v>
      </c>
      <c r="W5" s="79">
        <v>110</v>
      </c>
      <c r="X5" s="79">
        <v>110</v>
      </c>
      <c r="Y5" s="79">
        <v>110</v>
      </c>
      <c r="Z5" s="79">
        <v>18750</v>
      </c>
      <c r="AA5" s="79">
        <f>(U5+V5+W5+X5+Y5)*Z5</f>
        <v>6187500</v>
      </c>
      <c r="AB5" s="79">
        <f>AA5*1.12%*100</f>
        <v>6930000.0000000019</v>
      </c>
      <c r="AC5" s="92" t="s">
        <v>109</v>
      </c>
      <c r="AD5" s="78">
        <v>2016</v>
      </c>
      <c r="AE5" s="77"/>
      <c r="AG5" s="93"/>
      <c r="AH5" s="93"/>
    </row>
    <row r="6" spans="1:34" x14ac:dyDescent="0.2">
      <c r="A6" s="76">
        <v>104</v>
      </c>
      <c r="B6" s="91" t="s">
        <v>110</v>
      </c>
      <c r="C6" s="92" t="s">
        <v>125</v>
      </c>
      <c r="D6" s="92" t="s">
        <v>9</v>
      </c>
      <c r="E6" s="92" t="s">
        <v>120</v>
      </c>
      <c r="F6" s="92">
        <v>270008002</v>
      </c>
      <c r="G6" s="92" t="s">
        <v>121</v>
      </c>
      <c r="H6" s="92" t="s">
        <v>122</v>
      </c>
      <c r="I6" s="92" t="s">
        <v>126</v>
      </c>
      <c r="J6" s="77" t="s">
        <v>10</v>
      </c>
      <c r="K6" s="92">
        <v>57</v>
      </c>
      <c r="L6" s="92" t="s">
        <v>111</v>
      </c>
      <c r="M6" s="92" t="s">
        <v>106</v>
      </c>
      <c r="N6" s="92" t="s">
        <v>107</v>
      </c>
      <c r="O6" s="92" t="s">
        <v>108</v>
      </c>
      <c r="P6" s="92" t="s">
        <v>124</v>
      </c>
      <c r="Q6" s="79"/>
      <c r="R6" s="79"/>
      <c r="S6" s="79"/>
      <c r="T6" s="79"/>
      <c r="U6" s="79">
        <v>0</v>
      </c>
      <c r="V6" s="79">
        <v>75</v>
      </c>
      <c r="W6" s="79">
        <v>166</v>
      </c>
      <c r="X6" s="79">
        <v>166</v>
      </c>
      <c r="Y6" s="79">
        <v>166</v>
      </c>
      <c r="Z6" s="79">
        <v>18750</v>
      </c>
      <c r="AA6" s="79">
        <f t="shared" ref="AA6:AA28" si="0">(U6+V6+W6+X6+Y6)*Z6</f>
        <v>10743750</v>
      </c>
      <c r="AB6" s="79">
        <f t="shared" ref="AB6:AB38" si="1">AA6*1.12%*100</f>
        <v>12033000.000000002</v>
      </c>
      <c r="AC6" s="92" t="s">
        <v>109</v>
      </c>
      <c r="AD6" s="78">
        <v>2016</v>
      </c>
      <c r="AE6" s="77"/>
      <c r="AG6" s="93"/>
      <c r="AH6" s="93"/>
    </row>
    <row r="7" spans="1:34" x14ac:dyDescent="0.2">
      <c r="A7" s="76">
        <v>104</v>
      </c>
      <c r="B7" s="91" t="s">
        <v>110</v>
      </c>
      <c r="C7" s="92" t="s">
        <v>127</v>
      </c>
      <c r="D7" s="92" t="s">
        <v>9</v>
      </c>
      <c r="E7" s="92" t="s">
        <v>120</v>
      </c>
      <c r="F7" s="92">
        <v>270002537</v>
      </c>
      <c r="G7" s="92" t="s">
        <v>121</v>
      </c>
      <c r="H7" s="92" t="s">
        <v>122</v>
      </c>
      <c r="I7" s="92" t="s">
        <v>128</v>
      </c>
      <c r="J7" s="77" t="s">
        <v>10</v>
      </c>
      <c r="K7" s="92">
        <v>57</v>
      </c>
      <c r="L7" s="92" t="s">
        <v>111</v>
      </c>
      <c r="M7" s="92" t="s">
        <v>106</v>
      </c>
      <c r="N7" s="92" t="s">
        <v>107</v>
      </c>
      <c r="O7" s="92" t="s">
        <v>108</v>
      </c>
      <c r="P7" s="92" t="s">
        <v>124</v>
      </c>
      <c r="Q7" s="79"/>
      <c r="R7" s="79"/>
      <c r="S7" s="79"/>
      <c r="T7" s="79"/>
      <c r="U7" s="79">
        <v>0</v>
      </c>
      <c r="V7" s="79">
        <v>573</v>
      </c>
      <c r="W7" s="79">
        <v>573</v>
      </c>
      <c r="X7" s="79">
        <v>573</v>
      </c>
      <c r="Y7" s="79">
        <v>573</v>
      </c>
      <c r="Z7" s="79">
        <v>20535.71</v>
      </c>
      <c r="AA7" s="79">
        <f t="shared" si="0"/>
        <v>47067847.32</v>
      </c>
      <c r="AB7" s="79">
        <f t="shared" si="1"/>
        <v>52715988.99840001</v>
      </c>
      <c r="AC7" s="92" t="s">
        <v>109</v>
      </c>
      <c r="AD7" s="78">
        <v>2016</v>
      </c>
      <c r="AE7" s="77"/>
      <c r="AG7" s="93"/>
      <c r="AH7" s="93"/>
    </row>
    <row r="8" spans="1:34" x14ac:dyDescent="0.2">
      <c r="A8" s="76">
        <v>104</v>
      </c>
      <c r="B8" s="91" t="s">
        <v>110</v>
      </c>
      <c r="C8" s="92" t="s">
        <v>129</v>
      </c>
      <c r="D8" s="92" t="s">
        <v>9</v>
      </c>
      <c r="E8" s="92" t="s">
        <v>120</v>
      </c>
      <c r="F8" s="92">
        <v>270002538</v>
      </c>
      <c r="G8" s="92" t="s">
        <v>121</v>
      </c>
      <c r="H8" s="92" t="s">
        <v>122</v>
      </c>
      <c r="I8" s="92" t="s">
        <v>130</v>
      </c>
      <c r="J8" s="77" t="s">
        <v>10</v>
      </c>
      <c r="K8" s="92">
        <v>57</v>
      </c>
      <c r="L8" s="92" t="s">
        <v>111</v>
      </c>
      <c r="M8" s="92" t="s">
        <v>106</v>
      </c>
      <c r="N8" s="92" t="s">
        <v>107</v>
      </c>
      <c r="O8" s="92" t="s">
        <v>108</v>
      </c>
      <c r="P8" s="92" t="s">
        <v>124</v>
      </c>
      <c r="Q8" s="79"/>
      <c r="R8" s="79"/>
      <c r="S8" s="79"/>
      <c r="T8" s="79"/>
      <c r="U8" s="79">
        <v>0</v>
      </c>
      <c r="V8" s="79">
        <v>581</v>
      </c>
      <c r="W8" s="79">
        <v>581</v>
      </c>
      <c r="X8" s="79">
        <v>581</v>
      </c>
      <c r="Y8" s="79">
        <v>581</v>
      </c>
      <c r="Z8" s="79">
        <v>20535.71</v>
      </c>
      <c r="AA8" s="79">
        <f t="shared" si="0"/>
        <v>47724990.039999999</v>
      </c>
      <c r="AB8" s="79">
        <f t="shared" si="1"/>
        <v>53451988.84480001</v>
      </c>
      <c r="AC8" s="92" t="s">
        <v>109</v>
      </c>
      <c r="AD8" s="78">
        <v>2016</v>
      </c>
      <c r="AE8" s="77"/>
      <c r="AG8" s="93"/>
      <c r="AH8" s="93"/>
    </row>
    <row r="9" spans="1:34" x14ac:dyDescent="0.2">
      <c r="A9" s="76">
        <v>104</v>
      </c>
      <c r="B9" s="91" t="s">
        <v>110</v>
      </c>
      <c r="C9" s="92" t="s">
        <v>131</v>
      </c>
      <c r="D9" s="92" t="s">
        <v>9</v>
      </c>
      <c r="E9" s="92" t="s">
        <v>120</v>
      </c>
      <c r="F9" s="92">
        <v>270008003</v>
      </c>
      <c r="G9" s="92" t="s">
        <v>121</v>
      </c>
      <c r="H9" s="92" t="s">
        <v>122</v>
      </c>
      <c r="I9" s="92" t="s">
        <v>132</v>
      </c>
      <c r="J9" s="77" t="s">
        <v>10</v>
      </c>
      <c r="K9" s="92">
        <v>57</v>
      </c>
      <c r="L9" s="92" t="s">
        <v>111</v>
      </c>
      <c r="M9" s="92" t="s">
        <v>106</v>
      </c>
      <c r="N9" s="92" t="s">
        <v>107</v>
      </c>
      <c r="O9" s="92" t="s">
        <v>108</v>
      </c>
      <c r="P9" s="92" t="s">
        <v>124</v>
      </c>
      <c r="Q9" s="79"/>
      <c r="R9" s="79"/>
      <c r="S9" s="79"/>
      <c r="T9" s="79"/>
      <c r="U9" s="79">
        <v>0</v>
      </c>
      <c r="V9" s="79">
        <v>625</v>
      </c>
      <c r="W9" s="79">
        <v>625</v>
      </c>
      <c r="X9" s="79">
        <v>625</v>
      </c>
      <c r="Y9" s="79">
        <v>625</v>
      </c>
      <c r="Z9" s="79">
        <v>18750</v>
      </c>
      <c r="AA9" s="79">
        <f t="shared" si="0"/>
        <v>46875000</v>
      </c>
      <c r="AB9" s="79">
        <f t="shared" si="1"/>
        <v>52500000.000000015</v>
      </c>
      <c r="AC9" s="92" t="s">
        <v>109</v>
      </c>
      <c r="AD9" s="78">
        <v>2016</v>
      </c>
      <c r="AE9" s="77"/>
      <c r="AG9" s="93"/>
      <c r="AH9" s="93"/>
    </row>
    <row r="10" spans="1:34" x14ac:dyDescent="0.2">
      <c r="A10" s="76">
        <v>104</v>
      </c>
      <c r="B10" s="91" t="s">
        <v>110</v>
      </c>
      <c r="C10" s="92" t="s">
        <v>133</v>
      </c>
      <c r="D10" s="92" t="s">
        <v>9</v>
      </c>
      <c r="E10" s="92" t="s">
        <v>120</v>
      </c>
      <c r="F10" s="92">
        <v>270008004</v>
      </c>
      <c r="G10" s="92" t="s">
        <v>121</v>
      </c>
      <c r="H10" s="92" t="s">
        <v>122</v>
      </c>
      <c r="I10" s="92" t="s">
        <v>134</v>
      </c>
      <c r="J10" s="77" t="s">
        <v>10</v>
      </c>
      <c r="K10" s="92">
        <v>57</v>
      </c>
      <c r="L10" s="92" t="s">
        <v>111</v>
      </c>
      <c r="M10" s="92" t="s">
        <v>106</v>
      </c>
      <c r="N10" s="92" t="s">
        <v>107</v>
      </c>
      <c r="O10" s="92" t="s">
        <v>108</v>
      </c>
      <c r="P10" s="92" t="s">
        <v>124</v>
      </c>
      <c r="Q10" s="79"/>
      <c r="R10" s="79"/>
      <c r="S10" s="79"/>
      <c r="T10" s="79"/>
      <c r="U10" s="79">
        <v>0</v>
      </c>
      <c r="V10" s="79">
        <v>597</v>
      </c>
      <c r="W10" s="79">
        <v>558</v>
      </c>
      <c r="X10" s="79">
        <v>558</v>
      </c>
      <c r="Y10" s="79">
        <v>558</v>
      </c>
      <c r="Z10" s="79">
        <v>18750</v>
      </c>
      <c r="AA10" s="79">
        <f t="shared" si="0"/>
        <v>42581250</v>
      </c>
      <c r="AB10" s="79">
        <f t="shared" si="1"/>
        <v>47691000.000000007</v>
      </c>
      <c r="AC10" s="92" t="s">
        <v>109</v>
      </c>
      <c r="AD10" s="78">
        <v>2016</v>
      </c>
      <c r="AE10" s="77"/>
      <c r="AG10" s="93"/>
      <c r="AH10" s="93"/>
    </row>
    <row r="11" spans="1:34" x14ac:dyDescent="0.2">
      <c r="A11" s="76">
        <v>104</v>
      </c>
      <c r="B11" s="79" t="s">
        <v>110</v>
      </c>
      <c r="C11" s="92" t="s">
        <v>135</v>
      </c>
      <c r="D11" s="92" t="s">
        <v>9</v>
      </c>
      <c r="E11" s="92" t="s">
        <v>120</v>
      </c>
      <c r="F11" s="92">
        <v>270005393</v>
      </c>
      <c r="G11" s="92" t="s">
        <v>121</v>
      </c>
      <c r="H11" s="92" t="s">
        <v>122</v>
      </c>
      <c r="I11" s="92" t="s">
        <v>136</v>
      </c>
      <c r="J11" s="77" t="s">
        <v>10</v>
      </c>
      <c r="K11" s="92">
        <v>57</v>
      </c>
      <c r="L11" s="92" t="s">
        <v>111</v>
      </c>
      <c r="M11" s="92" t="s">
        <v>106</v>
      </c>
      <c r="N11" s="92" t="s">
        <v>107</v>
      </c>
      <c r="O11" s="92" t="s">
        <v>108</v>
      </c>
      <c r="P11" s="92" t="s">
        <v>124</v>
      </c>
      <c r="Q11" s="79"/>
      <c r="R11" s="79"/>
      <c r="S11" s="79"/>
      <c r="T11" s="79"/>
      <c r="U11" s="79">
        <v>108</v>
      </c>
      <c r="V11" s="79">
        <v>219</v>
      </c>
      <c r="W11" s="79">
        <v>254</v>
      </c>
      <c r="X11" s="79">
        <v>254</v>
      </c>
      <c r="Y11" s="79">
        <v>254</v>
      </c>
      <c r="Z11" s="79">
        <v>18750</v>
      </c>
      <c r="AA11" s="79">
        <f t="shared" si="0"/>
        <v>20418750</v>
      </c>
      <c r="AB11" s="79">
        <f t="shared" si="1"/>
        <v>22869000.000000004</v>
      </c>
      <c r="AC11" s="92" t="s">
        <v>109</v>
      </c>
      <c r="AD11" s="78">
        <v>2016</v>
      </c>
      <c r="AE11" s="77"/>
      <c r="AG11" s="93"/>
      <c r="AH11" s="93"/>
    </row>
    <row r="12" spans="1:34" x14ac:dyDescent="0.2">
      <c r="A12" s="76">
        <v>104</v>
      </c>
      <c r="B12" s="91" t="s">
        <v>110</v>
      </c>
      <c r="C12" s="92" t="s">
        <v>137</v>
      </c>
      <c r="D12" s="92" t="s">
        <v>9</v>
      </c>
      <c r="E12" s="92" t="s">
        <v>120</v>
      </c>
      <c r="F12" s="92">
        <v>270002760</v>
      </c>
      <c r="G12" s="92" t="s">
        <v>121</v>
      </c>
      <c r="H12" s="92" t="s">
        <v>122</v>
      </c>
      <c r="I12" s="92" t="s">
        <v>138</v>
      </c>
      <c r="J12" s="77" t="s">
        <v>10</v>
      </c>
      <c r="K12" s="92">
        <v>57</v>
      </c>
      <c r="L12" s="92" t="s">
        <v>111</v>
      </c>
      <c r="M12" s="92" t="s">
        <v>106</v>
      </c>
      <c r="N12" s="92" t="s">
        <v>107</v>
      </c>
      <c r="O12" s="92" t="s">
        <v>108</v>
      </c>
      <c r="P12" s="92" t="s">
        <v>124</v>
      </c>
      <c r="Q12" s="79"/>
      <c r="R12" s="79"/>
      <c r="S12" s="79"/>
      <c r="T12" s="79"/>
      <c r="U12" s="79">
        <v>0</v>
      </c>
      <c r="V12" s="79">
        <v>54</v>
      </c>
      <c r="W12" s="79">
        <v>59</v>
      </c>
      <c r="X12" s="79">
        <v>59</v>
      </c>
      <c r="Y12" s="79">
        <v>59</v>
      </c>
      <c r="Z12" s="79">
        <v>18750</v>
      </c>
      <c r="AA12" s="79">
        <f t="shared" si="0"/>
        <v>4331250</v>
      </c>
      <c r="AB12" s="79">
        <f t="shared" si="1"/>
        <v>4851000.0000000009</v>
      </c>
      <c r="AC12" s="92" t="s">
        <v>109</v>
      </c>
      <c r="AD12" s="78">
        <v>2016</v>
      </c>
      <c r="AE12" s="77"/>
      <c r="AG12" s="93"/>
      <c r="AH12" s="93"/>
    </row>
    <row r="13" spans="1:34" x14ac:dyDescent="0.2">
      <c r="A13" s="76">
        <v>104</v>
      </c>
      <c r="B13" s="91" t="s">
        <v>110</v>
      </c>
      <c r="C13" s="92" t="s">
        <v>139</v>
      </c>
      <c r="D13" s="92" t="s">
        <v>9</v>
      </c>
      <c r="E13" s="92" t="s">
        <v>120</v>
      </c>
      <c r="F13" s="92">
        <v>270005281</v>
      </c>
      <c r="G13" s="92" t="s">
        <v>121</v>
      </c>
      <c r="H13" s="92" t="s">
        <v>122</v>
      </c>
      <c r="I13" s="92" t="s">
        <v>140</v>
      </c>
      <c r="J13" s="77" t="s">
        <v>10</v>
      </c>
      <c r="K13" s="92">
        <v>57</v>
      </c>
      <c r="L13" s="92" t="s">
        <v>111</v>
      </c>
      <c r="M13" s="92" t="s">
        <v>106</v>
      </c>
      <c r="N13" s="92" t="s">
        <v>107</v>
      </c>
      <c r="O13" s="92" t="s">
        <v>108</v>
      </c>
      <c r="P13" s="92" t="s">
        <v>124</v>
      </c>
      <c r="Q13" s="79"/>
      <c r="R13" s="79"/>
      <c r="S13" s="79"/>
      <c r="T13" s="79"/>
      <c r="U13" s="79">
        <v>0</v>
      </c>
      <c r="V13" s="79">
        <v>31</v>
      </c>
      <c r="W13" s="79">
        <v>65</v>
      </c>
      <c r="X13" s="79">
        <v>65</v>
      </c>
      <c r="Y13" s="79">
        <v>65</v>
      </c>
      <c r="Z13" s="79">
        <v>18750</v>
      </c>
      <c r="AA13" s="79">
        <f t="shared" si="0"/>
        <v>4237500</v>
      </c>
      <c r="AB13" s="79">
        <f t="shared" si="1"/>
        <v>4746000.0000000009</v>
      </c>
      <c r="AC13" s="92" t="s">
        <v>109</v>
      </c>
      <c r="AD13" s="78">
        <v>2016</v>
      </c>
      <c r="AE13" s="77"/>
      <c r="AG13" s="93"/>
      <c r="AH13" s="93"/>
    </row>
    <row r="14" spans="1:34" x14ac:dyDescent="0.2">
      <c r="A14" s="76">
        <v>104</v>
      </c>
      <c r="B14" s="79" t="s">
        <v>110</v>
      </c>
      <c r="C14" s="92" t="s">
        <v>141</v>
      </c>
      <c r="D14" s="92" t="s">
        <v>9</v>
      </c>
      <c r="E14" s="92" t="s">
        <v>120</v>
      </c>
      <c r="F14" s="92">
        <v>270006450</v>
      </c>
      <c r="G14" s="92" t="s">
        <v>121</v>
      </c>
      <c r="H14" s="92" t="s">
        <v>122</v>
      </c>
      <c r="I14" s="92" t="s">
        <v>142</v>
      </c>
      <c r="J14" s="77" t="s">
        <v>10</v>
      </c>
      <c r="K14" s="92">
        <v>57</v>
      </c>
      <c r="L14" s="92" t="s">
        <v>111</v>
      </c>
      <c r="M14" s="92" t="s">
        <v>106</v>
      </c>
      <c r="N14" s="92" t="s">
        <v>107</v>
      </c>
      <c r="O14" s="92" t="s">
        <v>108</v>
      </c>
      <c r="P14" s="92" t="s">
        <v>124</v>
      </c>
      <c r="Q14" s="79"/>
      <c r="R14" s="79"/>
      <c r="S14" s="79"/>
      <c r="T14" s="79"/>
      <c r="U14" s="79">
        <v>4</v>
      </c>
      <c r="V14" s="79">
        <v>0</v>
      </c>
      <c r="W14" s="79">
        <v>16</v>
      </c>
      <c r="X14" s="79">
        <v>16</v>
      </c>
      <c r="Y14" s="79">
        <v>16</v>
      </c>
      <c r="Z14" s="79">
        <v>18750</v>
      </c>
      <c r="AA14" s="79">
        <f t="shared" si="0"/>
        <v>975000</v>
      </c>
      <c r="AB14" s="79">
        <f t="shared" si="1"/>
        <v>1092000.0000000002</v>
      </c>
      <c r="AC14" s="92" t="s">
        <v>109</v>
      </c>
      <c r="AD14" s="78">
        <v>2016</v>
      </c>
      <c r="AE14" s="77"/>
      <c r="AG14" s="93"/>
      <c r="AH14" s="93"/>
    </row>
    <row r="15" spans="1:34" x14ac:dyDescent="0.2">
      <c r="A15" s="76">
        <v>104</v>
      </c>
      <c r="B15" s="91" t="s">
        <v>110</v>
      </c>
      <c r="C15" s="92" t="s">
        <v>143</v>
      </c>
      <c r="D15" s="92" t="s">
        <v>9</v>
      </c>
      <c r="E15" s="92" t="s">
        <v>120</v>
      </c>
      <c r="F15" s="92">
        <v>270006449</v>
      </c>
      <c r="G15" s="92" t="s">
        <v>121</v>
      </c>
      <c r="H15" s="92" t="s">
        <v>122</v>
      </c>
      <c r="I15" s="92" t="s">
        <v>144</v>
      </c>
      <c r="J15" s="77" t="s">
        <v>10</v>
      </c>
      <c r="K15" s="92">
        <v>57</v>
      </c>
      <c r="L15" s="92" t="s">
        <v>111</v>
      </c>
      <c r="M15" s="92" t="s">
        <v>106</v>
      </c>
      <c r="N15" s="92" t="s">
        <v>107</v>
      </c>
      <c r="O15" s="92" t="s">
        <v>108</v>
      </c>
      <c r="P15" s="92" t="s">
        <v>124</v>
      </c>
      <c r="Q15" s="79"/>
      <c r="R15" s="79"/>
      <c r="S15" s="79"/>
      <c r="T15" s="79"/>
      <c r="U15" s="79">
        <v>0</v>
      </c>
      <c r="V15" s="79">
        <v>3</v>
      </c>
      <c r="W15" s="79">
        <v>3</v>
      </c>
      <c r="X15" s="79">
        <v>3</v>
      </c>
      <c r="Y15" s="79">
        <v>3</v>
      </c>
      <c r="Z15" s="79">
        <v>18750</v>
      </c>
      <c r="AA15" s="79">
        <f t="shared" si="0"/>
        <v>225000</v>
      </c>
      <c r="AB15" s="79">
        <f t="shared" si="1"/>
        <v>252000.00000000006</v>
      </c>
      <c r="AC15" s="92" t="s">
        <v>109</v>
      </c>
      <c r="AD15" s="78">
        <v>2016</v>
      </c>
      <c r="AE15" s="77"/>
      <c r="AG15" s="93"/>
      <c r="AH15" s="93"/>
    </row>
    <row r="16" spans="1:34" x14ac:dyDescent="0.2">
      <c r="A16" s="76">
        <v>104</v>
      </c>
      <c r="B16" s="91" t="s">
        <v>110</v>
      </c>
      <c r="C16" s="92" t="s">
        <v>145</v>
      </c>
      <c r="D16" s="92" t="s">
        <v>9</v>
      </c>
      <c r="E16" s="92" t="s">
        <v>120</v>
      </c>
      <c r="F16" s="92">
        <v>270006419</v>
      </c>
      <c r="G16" s="92" t="s">
        <v>121</v>
      </c>
      <c r="H16" s="92" t="s">
        <v>122</v>
      </c>
      <c r="I16" s="92" t="s">
        <v>146</v>
      </c>
      <c r="J16" s="77" t="s">
        <v>10</v>
      </c>
      <c r="K16" s="92">
        <v>57</v>
      </c>
      <c r="L16" s="92" t="s">
        <v>111</v>
      </c>
      <c r="M16" s="92" t="s">
        <v>106</v>
      </c>
      <c r="N16" s="92" t="s">
        <v>107</v>
      </c>
      <c r="O16" s="92" t="s">
        <v>108</v>
      </c>
      <c r="P16" s="92" t="s">
        <v>124</v>
      </c>
      <c r="Q16" s="79"/>
      <c r="R16" s="79"/>
      <c r="S16" s="79"/>
      <c r="T16" s="79"/>
      <c r="U16" s="79">
        <v>0</v>
      </c>
      <c r="V16" s="79">
        <v>1</v>
      </c>
      <c r="W16" s="79">
        <v>1</v>
      </c>
      <c r="X16" s="79">
        <v>1</v>
      </c>
      <c r="Y16" s="79">
        <v>1</v>
      </c>
      <c r="Z16" s="79">
        <v>20535.71</v>
      </c>
      <c r="AA16" s="79">
        <f t="shared" si="0"/>
        <v>82142.84</v>
      </c>
      <c r="AB16" s="79">
        <f t="shared" si="1"/>
        <v>91999.980800000019</v>
      </c>
      <c r="AC16" s="92" t="s">
        <v>109</v>
      </c>
      <c r="AD16" s="78">
        <v>2014</v>
      </c>
      <c r="AE16" s="77"/>
      <c r="AG16" s="93"/>
      <c r="AH16" s="93"/>
    </row>
    <row r="17" spans="1:34" x14ac:dyDescent="0.2">
      <c r="A17" s="76">
        <v>104</v>
      </c>
      <c r="B17" s="79" t="s">
        <v>110</v>
      </c>
      <c r="C17" s="92" t="s">
        <v>147</v>
      </c>
      <c r="D17" s="92" t="s">
        <v>9</v>
      </c>
      <c r="E17" s="92" t="s">
        <v>120</v>
      </c>
      <c r="F17" s="92">
        <v>270006421</v>
      </c>
      <c r="G17" s="92" t="s">
        <v>121</v>
      </c>
      <c r="H17" s="92" t="s">
        <v>122</v>
      </c>
      <c r="I17" s="92" t="s">
        <v>148</v>
      </c>
      <c r="J17" s="77" t="s">
        <v>10</v>
      </c>
      <c r="K17" s="92">
        <v>57</v>
      </c>
      <c r="L17" s="92" t="s">
        <v>111</v>
      </c>
      <c r="M17" s="92" t="s">
        <v>106</v>
      </c>
      <c r="N17" s="92" t="s">
        <v>107</v>
      </c>
      <c r="O17" s="92" t="s">
        <v>108</v>
      </c>
      <c r="P17" s="92" t="s">
        <v>124</v>
      </c>
      <c r="Q17" s="79"/>
      <c r="R17" s="79"/>
      <c r="S17" s="79"/>
      <c r="T17" s="79"/>
      <c r="U17" s="79">
        <v>85</v>
      </c>
      <c r="V17" s="79">
        <v>66</v>
      </c>
      <c r="W17" s="79">
        <v>133</v>
      </c>
      <c r="X17" s="79">
        <v>133</v>
      </c>
      <c r="Y17" s="79">
        <v>133</v>
      </c>
      <c r="Z17" s="79">
        <v>20535.71</v>
      </c>
      <c r="AA17" s="79">
        <f t="shared" si="0"/>
        <v>11294640.5</v>
      </c>
      <c r="AB17" s="79">
        <f t="shared" si="1"/>
        <v>12649997.360000001</v>
      </c>
      <c r="AC17" s="92" t="s">
        <v>109</v>
      </c>
      <c r="AD17" s="78">
        <v>2016</v>
      </c>
      <c r="AE17" s="77"/>
      <c r="AG17" s="93"/>
      <c r="AH17" s="93"/>
    </row>
    <row r="18" spans="1:34" x14ac:dyDescent="0.2">
      <c r="A18" s="76">
        <v>104</v>
      </c>
      <c r="B18" s="79" t="s">
        <v>110</v>
      </c>
      <c r="C18" s="92" t="s">
        <v>149</v>
      </c>
      <c r="D18" s="92" t="s">
        <v>9</v>
      </c>
      <c r="E18" s="92" t="s">
        <v>120</v>
      </c>
      <c r="F18" s="92">
        <v>270006422</v>
      </c>
      <c r="G18" s="92" t="s">
        <v>121</v>
      </c>
      <c r="H18" s="92" t="s">
        <v>122</v>
      </c>
      <c r="I18" s="92" t="s">
        <v>150</v>
      </c>
      <c r="J18" s="77" t="s">
        <v>10</v>
      </c>
      <c r="K18" s="92">
        <v>57</v>
      </c>
      <c r="L18" s="92" t="s">
        <v>111</v>
      </c>
      <c r="M18" s="92" t="s">
        <v>106</v>
      </c>
      <c r="N18" s="92" t="s">
        <v>107</v>
      </c>
      <c r="O18" s="92" t="s">
        <v>108</v>
      </c>
      <c r="P18" s="92" t="s">
        <v>124</v>
      </c>
      <c r="Q18" s="79"/>
      <c r="R18" s="79"/>
      <c r="S18" s="79"/>
      <c r="T18" s="79"/>
      <c r="U18" s="79">
        <v>60</v>
      </c>
      <c r="V18" s="79">
        <v>159</v>
      </c>
      <c r="W18" s="79">
        <v>188</v>
      </c>
      <c r="X18" s="79">
        <v>188</v>
      </c>
      <c r="Y18" s="79">
        <v>188</v>
      </c>
      <c r="Z18" s="79">
        <v>20535.71</v>
      </c>
      <c r="AA18" s="79">
        <f t="shared" si="0"/>
        <v>16079460.93</v>
      </c>
      <c r="AB18" s="79">
        <f t="shared" si="1"/>
        <v>18008996.241600003</v>
      </c>
      <c r="AC18" s="92" t="s">
        <v>109</v>
      </c>
      <c r="AD18" s="78">
        <v>2016</v>
      </c>
      <c r="AE18" s="77"/>
      <c r="AG18" s="93"/>
      <c r="AH18" s="93"/>
    </row>
    <row r="19" spans="1:34" x14ac:dyDescent="0.2">
      <c r="A19" s="76">
        <v>104</v>
      </c>
      <c r="B19" s="79" t="s">
        <v>110</v>
      </c>
      <c r="C19" s="92" t="s">
        <v>151</v>
      </c>
      <c r="D19" s="92" t="s">
        <v>9</v>
      </c>
      <c r="E19" s="92" t="s">
        <v>120</v>
      </c>
      <c r="F19" s="92">
        <v>270006423</v>
      </c>
      <c r="G19" s="92" t="s">
        <v>121</v>
      </c>
      <c r="H19" s="92" t="s">
        <v>122</v>
      </c>
      <c r="I19" s="92" t="s">
        <v>152</v>
      </c>
      <c r="J19" s="77" t="s">
        <v>10</v>
      </c>
      <c r="K19" s="92">
        <v>57</v>
      </c>
      <c r="L19" s="92" t="s">
        <v>111</v>
      </c>
      <c r="M19" s="92" t="s">
        <v>106</v>
      </c>
      <c r="N19" s="92" t="s">
        <v>107</v>
      </c>
      <c r="O19" s="92" t="s">
        <v>108</v>
      </c>
      <c r="P19" s="92" t="s">
        <v>124</v>
      </c>
      <c r="Q19" s="79"/>
      <c r="R19" s="79"/>
      <c r="S19" s="79"/>
      <c r="T19" s="79"/>
      <c r="U19" s="79">
        <v>126</v>
      </c>
      <c r="V19" s="79">
        <v>203</v>
      </c>
      <c r="W19" s="79">
        <v>288</v>
      </c>
      <c r="X19" s="79">
        <v>288</v>
      </c>
      <c r="Y19" s="79">
        <v>288</v>
      </c>
      <c r="Z19" s="79">
        <v>20535.71</v>
      </c>
      <c r="AA19" s="79">
        <f t="shared" si="0"/>
        <v>24499102.029999997</v>
      </c>
      <c r="AB19" s="79">
        <f t="shared" si="1"/>
        <v>27438994.273600001</v>
      </c>
      <c r="AC19" s="92" t="s">
        <v>109</v>
      </c>
      <c r="AD19" s="78">
        <v>2016</v>
      </c>
      <c r="AE19" s="77"/>
      <c r="AG19" s="93"/>
      <c r="AH19" s="93"/>
    </row>
    <row r="20" spans="1:34" x14ac:dyDescent="0.2">
      <c r="A20" s="76">
        <v>104</v>
      </c>
      <c r="B20" s="79" t="s">
        <v>110</v>
      </c>
      <c r="C20" s="92" t="s">
        <v>153</v>
      </c>
      <c r="D20" s="92" t="s">
        <v>9</v>
      </c>
      <c r="E20" s="92" t="s">
        <v>120</v>
      </c>
      <c r="F20" s="92">
        <v>270006424</v>
      </c>
      <c r="G20" s="92" t="s">
        <v>121</v>
      </c>
      <c r="H20" s="92" t="s">
        <v>122</v>
      </c>
      <c r="I20" s="92" t="s">
        <v>154</v>
      </c>
      <c r="J20" s="77" t="s">
        <v>10</v>
      </c>
      <c r="K20" s="92">
        <v>57</v>
      </c>
      <c r="L20" s="92" t="s">
        <v>111</v>
      </c>
      <c r="M20" s="92" t="s">
        <v>106</v>
      </c>
      <c r="N20" s="92" t="s">
        <v>107</v>
      </c>
      <c r="O20" s="92" t="s">
        <v>108</v>
      </c>
      <c r="P20" s="92" t="s">
        <v>124</v>
      </c>
      <c r="Q20" s="79"/>
      <c r="R20" s="79"/>
      <c r="S20" s="79"/>
      <c r="T20" s="79"/>
      <c r="U20" s="79">
        <v>221</v>
      </c>
      <c r="V20" s="79">
        <v>263</v>
      </c>
      <c r="W20" s="79">
        <v>263</v>
      </c>
      <c r="X20" s="79">
        <v>263</v>
      </c>
      <c r="Y20" s="79">
        <v>263</v>
      </c>
      <c r="Z20" s="79">
        <v>20535.71</v>
      </c>
      <c r="AA20" s="79">
        <f t="shared" si="0"/>
        <v>26141958.829999998</v>
      </c>
      <c r="AB20" s="79">
        <f t="shared" si="1"/>
        <v>29278993.889600005</v>
      </c>
      <c r="AC20" s="92" t="s">
        <v>109</v>
      </c>
      <c r="AD20" s="78">
        <v>2016</v>
      </c>
      <c r="AE20" s="77"/>
      <c r="AG20" s="93"/>
      <c r="AH20" s="93"/>
    </row>
    <row r="21" spans="1:34" x14ac:dyDescent="0.2">
      <c r="A21" s="76">
        <v>104</v>
      </c>
      <c r="B21" s="79" t="s">
        <v>110</v>
      </c>
      <c r="C21" s="92" t="s">
        <v>155</v>
      </c>
      <c r="D21" s="92" t="s">
        <v>9</v>
      </c>
      <c r="E21" s="92" t="s">
        <v>120</v>
      </c>
      <c r="F21" s="92">
        <v>270006425</v>
      </c>
      <c r="G21" s="92" t="s">
        <v>121</v>
      </c>
      <c r="H21" s="92" t="s">
        <v>122</v>
      </c>
      <c r="I21" s="92" t="s">
        <v>156</v>
      </c>
      <c r="J21" s="77" t="s">
        <v>10</v>
      </c>
      <c r="K21" s="92">
        <v>57</v>
      </c>
      <c r="L21" s="92" t="s">
        <v>111</v>
      </c>
      <c r="M21" s="92" t="s">
        <v>106</v>
      </c>
      <c r="N21" s="92" t="s">
        <v>107</v>
      </c>
      <c r="O21" s="92" t="s">
        <v>108</v>
      </c>
      <c r="P21" s="92" t="s">
        <v>124</v>
      </c>
      <c r="Q21" s="79"/>
      <c r="R21" s="79"/>
      <c r="S21" s="79"/>
      <c r="T21" s="79"/>
      <c r="U21" s="79">
        <v>160</v>
      </c>
      <c r="V21" s="79">
        <v>168</v>
      </c>
      <c r="W21" s="79">
        <v>168</v>
      </c>
      <c r="X21" s="79">
        <v>168</v>
      </c>
      <c r="Y21" s="79">
        <v>168</v>
      </c>
      <c r="Z21" s="79">
        <v>20535.71</v>
      </c>
      <c r="AA21" s="79">
        <f t="shared" si="0"/>
        <v>17085710.719999999</v>
      </c>
      <c r="AB21" s="79">
        <f t="shared" si="1"/>
        <v>19135996.0064</v>
      </c>
      <c r="AC21" s="92" t="s">
        <v>109</v>
      </c>
      <c r="AD21" s="78">
        <v>2016</v>
      </c>
      <c r="AE21" s="77"/>
      <c r="AG21" s="93"/>
      <c r="AH21" s="93"/>
    </row>
    <row r="22" spans="1:34" x14ac:dyDescent="0.2">
      <c r="A22" s="76">
        <v>104</v>
      </c>
      <c r="B22" s="79" t="s">
        <v>110</v>
      </c>
      <c r="C22" s="92" t="s">
        <v>157</v>
      </c>
      <c r="D22" s="92" t="s">
        <v>9</v>
      </c>
      <c r="E22" s="92" t="s">
        <v>120</v>
      </c>
      <c r="F22" s="92">
        <v>270006426</v>
      </c>
      <c r="G22" s="92" t="s">
        <v>121</v>
      </c>
      <c r="H22" s="92" t="s">
        <v>122</v>
      </c>
      <c r="I22" s="92" t="s">
        <v>158</v>
      </c>
      <c r="J22" s="77" t="s">
        <v>10</v>
      </c>
      <c r="K22" s="92">
        <v>57</v>
      </c>
      <c r="L22" s="92" t="s">
        <v>111</v>
      </c>
      <c r="M22" s="92" t="s">
        <v>106</v>
      </c>
      <c r="N22" s="92" t="s">
        <v>107</v>
      </c>
      <c r="O22" s="92" t="s">
        <v>108</v>
      </c>
      <c r="P22" s="92" t="s">
        <v>124</v>
      </c>
      <c r="Q22" s="79"/>
      <c r="R22" s="79"/>
      <c r="S22" s="79"/>
      <c r="T22" s="79"/>
      <c r="U22" s="79">
        <v>83</v>
      </c>
      <c r="V22" s="79">
        <v>57</v>
      </c>
      <c r="W22" s="79">
        <v>93</v>
      </c>
      <c r="X22" s="79">
        <v>93</v>
      </c>
      <c r="Y22" s="79">
        <v>93</v>
      </c>
      <c r="Z22" s="79">
        <v>20535.71</v>
      </c>
      <c r="AA22" s="79">
        <f t="shared" si="0"/>
        <v>8604462.4900000002</v>
      </c>
      <c r="AB22" s="79">
        <f t="shared" si="1"/>
        <v>9636997.9888000023</v>
      </c>
      <c r="AC22" s="92" t="s">
        <v>109</v>
      </c>
      <c r="AD22" s="78">
        <v>2016</v>
      </c>
      <c r="AE22" s="77"/>
      <c r="AG22" s="93"/>
      <c r="AH22" s="93"/>
    </row>
    <row r="23" spans="1:34" x14ac:dyDescent="0.2">
      <c r="A23" s="76">
        <v>104</v>
      </c>
      <c r="B23" s="79" t="s">
        <v>110</v>
      </c>
      <c r="C23" s="92" t="s">
        <v>159</v>
      </c>
      <c r="D23" s="92" t="s">
        <v>9</v>
      </c>
      <c r="E23" s="92" t="s">
        <v>120</v>
      </c>
      <c r="F23" s="92">
        <v>270006427</v>
      </c>
      <c r="G23" s="92" t="s">
        <v>121</v>
      </c>
      <c r="H23" s="92" t="s">
        <v>122</v>
      </c>
      <c r="I23" s="92" t="s">
        <v>160</v>
      </c>
      <c r="J23" s="77" t="s">
        <v>10</v>
      </c>
      <c r="K23" s="92">
        <v>57</v>
      </c>
      <c r="L23" s="92" t="s">
        <v>111</v>
      </c>
      <c r="M23" s="92" t="s">
        <v>106</v>
      </c>
      <c r="N23" s="92" t="s">
        <v>107</v>
      </c>
      <c r="O23" s="92" t="s">
        <v>108</v>
      </c>
      <c r="P23" s="92" t="s">
        <v>124</v>
      </c>
      <c r="Q23" s="79"/>
      <c r="R23" s="79"/>
      <c r="S23" s="79"/>
      <c r="T23" s="79"/>
      <c r="U23" s="79">
        <v>28</v>
      </c>
      <c r="V23" s="79">
        <v>20</v>
      </c>
      <c r="W23" s="79">
        <v>30</v>
      </c>
      <c r="X23" s="79">
        <v>30</v>
      </c>
      <c r="Y23" s="79">
        <v>30</v>
      </c>
      <c r="Z23" s="79">
        <v>20535.71</v>
      </c>
      <c r="AA23" s="79">
        <f t="shared" si="0"/>
        <v>2833927.98</v>
      </c>
      <c r="AB23" s="79">
        <f t="shared" si="1"/>
        <v>3173999.3376000007</v>
      </c>
      <c r="AC23" s="92" t="s">
        <v>109</v>
      </c>
      <c r="AD23" s="78">
        <v>2016</v>
      </c>
      <c r="AE23" s="77"/>
      <c r="AG23" s="93"/>
      <c r="AH23" s="93"/>
    </row>
    <row r="24" spans="1:34" x14ac:dyDescent="0.2">
      <c r="A24" s="76">
        <v>104</v>
      </c>
      <c r="B24" s="79" t="s">
        <v>110</v>
      </c>
      <c r="C24" s="92" t="s">
        <v>161</v>
      </c>
      <c r="D24" s="92" t="s">
        <v>9</v>
      </c>
      <c r="E24" s="92" t="s">
        <v>120</v>
      </c>
      <c r="F24" s="92">
        <v>270006428</v>
      </c>
      <c r="G24" s="92" t="s">
        <v>121</v>
      </c>
      <c r="H24" s="92" t="s">
        <v>122</v>
      </c>
      <c r="I24" s="92" t="s">
        <v>162</v>
      </c>
      <c r="J24" s="94" t="s">
        <v>10</v>
      </c>
      <c r="K24" s="92">
        <v>57</v>
      </c>
      <c r="L24" s="92" t="s">
        <v>111</v>
      </c>
      <c r="M24" s="92" t="s">
        <v>106</v>
      </c>
      <c r="N24" s="92" t="s">
        <v>107</v>
      </c>
      <c r="O24" s="92" t="s">
        <v>108</v>
      </c>
      <c r="P24" s="92" t="s">
        <v>124</v>
      </c>
      <c r="Q24" s="79"/>
      <c r="R24" s="79"/>
      <c r="S24" s="79"/>
      <c r="T24" s="79"/>
      <c r="U24" s="79">
        <v>9</v>
      </c>
      <c r="V24" s="79">
        <v>9</v>
      </c>
      <c r="W24" s="79">
        <v>9</v>
      </c>
      <c r="X24" s="79">
        <v>9</v>
      </c>
      <c r="Y24" s="79">
        <v>9</v>
      </c>
      <c r="Z24" s="79">
        <v>20535.71</v>
      </c>
      <c r="AA24" s="79">
        <f t="shared" si="0"/>
        <v>924106.95</v>
      </c>
      <c r="AB24" s="79">
        <f t="shared" si="1"/>
        <v>1034999.7840000002</v>
      </c>
      <c r="AC24" s="92" t="s">
        <v>109</v>
      </c>
      <c r="AD24" s="78">
        <v>2016</v>
      </c>
      <c r="AE24" s="78"/>
      <c r="AG24" s="93"/>
      <c r="AH24" s="93"/>
    </row>
    <row r="25" spans="1:34" x14ac:dyDescent="0.2">
      <c r="A25" s="76">
        <v>104</v>
      </c>
      <c r="B25" s="79" t="s">
        <v>110</v>
      </c>
      <c r="C25" s="92" t="s">
        <v>163</v>
      </c>
      <c r="D25" s="92" t="s">
        <v>9</v>
      </c>
      <c r="E25" s="92" t="s">
        <v>120</v>
      </c>
      <c r="F25" s="92">
        <v>270006429</v>
      </c>
      <c r="G25" s="92" t="s">
        <v>121</v>
      </c>
      <c r="H25" s="92" t="s">
        <v>122</v>
      </c>
      <c r="I25" s="92" t="s">
        <v>164</v>
      </c>
      <c r="J25" s="77" t="s">
        <v>10</v>
      </c>
      <c r="K25" s="92">
        <v>57</v>
      </c>
      <c r="L25" s="92" t="s">
        <v>111</v>
      </c>
      <c r="M25" s="92" t="s">
        <v>106</v>
      </c>
      <c r="N25" s="92" t="s">
        <v>107</v>
      </c>
      <c r="O25" s="92" t="s">
        <v>108</v>
      </c>
      <c r="P25" s="92" t="s">
        <v>124</v>
      </c>
      <c r="Q25" s="79"/>
      <c r="R25" s="79"/>
      <c r="S25" s="79"/>
      <c r="T25" s="79"/>
      <c r="U25" s="79">
        <v>1</v>
      </c>
      <c r="V25" s="79">
        <v>3</v>
      </c>
      <c r="W25" s="79">
        <v>3</v>
      </c>
      <c r="X25" s="79">
        <v>3</v>
      </c>
      <c r="Y25" s="79">
        <v>3</v>
      </c>
      <c r="Z25" s="79">
        <v>20535.71</v>
      </c>
      <c r="AA25" s="79">
        <f t="shared" si="0"/>
        <v>266964.23</v>
      </c>
      <c r="AB25" s="79">
        <f t="shared" si="1"/>
        <v>298999.9376</v>
      </c>
      <c r="AC25" s="92" t="s">
        <v>109</v>
      </c>
      <c r="AD25" s="78">
        <v>2016</v>
      </c>
      <c r="AE25" s="77"/>
      <c r="AG25" s="93"/>
      <c r="AH25" s="93"/>
    </row>
    <row r="26" spans="1:34" x14ac:dyDescent="0.2">
      <c r="A26" s="76">
        <v>104</v>
      </c>
      <c r="B26" s="91" t="s">
        <v>110</v>
      </c>
      <c r="C26" s="92" t="s">
        <v>165</v>
      </c>
      <c r="D26" s="92" t="s">
        <v>9</v>
      </c>
      <c r="E26" s="92" t="s">
        <v>166</v>
      </c>
      <c r="F26" s="92">
        <v>270008009</v>
      </c>
      <c r="G26" s="92" t="s">
        <v>121</v>
      </c>
      <c r="H26" s="92" t="s">
        <v>167</v>
      </c>
      <c r="I26" s="92" t="s">
        <v>168</v>
      </c>
      <c r="J26" s="77" t="s">
        <v>10</v>
      </c>
      <c r="K26" s="92">
        <v>57</v>
      </c>
      <c r="L26" s="92" t="s">
        <v>111</v>
      </c>
      <c r="M26" s="92" t="s">
        <v>106</v>
      </c>
      <c r="N26" s="92" t="s">
        <v>107</v>
      </c>
      <c r="O26" s="92" t="s">
        <v>108</v>
      </c>
      <c r="P26" s="92" t="s">
        <v>124</v>
      </c>
      <c r="Q26" s="79"/>
      <c r="R26" s="79"/>
      <c r="S26" s="79"/>
      <c r="T26" s="79"/>
      <c r="U26" s="79">
        <v>0</v>
      </c>
      <c r="V26" s="79">
        <v>14</v>
      </c>
      <c r="W26" s="79">
        <v>16</v>
      </c>
      <c r="X26" s="79">
        <v>16</v>
      </c>
      <c r="Y26" s="79">
        <v>16</v>
      </c>
      <c r="Z26" s="79">
        <v>20535.71</v>
      </c>
      <c r="AA26" s="79">
        <f t="shared" si="0"/>
        <v>1273214.02</v>
      </c>
      <c r="AB26" s="79">
        <f t="shared" si="1"/>
        <v>1425999.7024000003</v>
      </c>
      <c r="AC26" s="92" t="s">
        <v>109</v>
      </c>
      <c r="AD26" s="78">
        <v>2016</v>
      </c>
      <c r="AE26" s="77"/>
      <c r="AG26" s="93"/>
      <c r="AH26" s="93"/>
    </row>
    <row r="27" spans="1:34" x14ac:dyDescent="0.2">
      <c r="A27" s="76">
        <v>104</v>
      </c>
      <c r="B27" s="79" t="s">
        <v>110</v>
      </c>
      <c r="C27" s="92" t="s">
        <v>169</v>
      </c>
      <c r="D27" s="92" t="s">
        <v>9</v>
      </c>
      <c r="E27" s="92" t="s">
        <v>166</v>
      </c>
      <c r="F27" s="92">
        <v>270009364</v>
      </c>
      <c r="G27" s="92" t="s">
        <v>121</v>
      </c>
      <c r="H27" s="92" t="s">
        <v>167</v>
      </c>
      <c r="I27" s="92" t="s">
        <v>170</v>
      </c>
      <c r="J27" s="77" t="s">
        <v>10</v>
      </c>
      <c r="K27" s="92">
        <v>57</v>
      </c>
      <c r="L27" s="92" t="s">
        <v>111</v>
      </c>
      <c r="M27" s="92" t="s">
        <v>106</v>
      </c>
      <c r="N27" s="92" t="s">
        <v>107</v>
      </c>
      <c r="O27" s="92" t="s">
        <v>108</v>
      </c>
      <c r="P27" s="92" t="s">
        <v>124</v>
      </c>
      <c r="Q27" s="79"/>
      <c r="R27" s="79"/>
      <c r="S27" s="79"/>
      <c r="T27" s="79"/>
      <c r="U27" s="79">
        <v>1</v>
      </c>
      <c r="V27" s="79">
        <v>0</v>
      </c>
      <c r="W27" s="79">
        <v>1</v>
      </c>
      <c r="X27" s="79">
        <v>1</v>
      </c>
      <c r="Y27" s="79">
        <v>1</v>
      </c>
      <c r="Z27" s="79">
        <v>20535.71</v>
      </c>
      <c r="AA27" s="79">
        <f t="shared" si="0"/>
        <v>82142.84</v>
      </c>
      <c r="AB27" s="79">
        <f t="shared" si="1"/>
        <v>91999.980800000019</v>
      </c>
      <c r="AC27" s="92" t="s">
        <v>109</v>
      </c>
      <c r="AD27" s="78">
        <v>2016</v>
      </c>
      <c r="AE27" s="77"/>
      <c r="AG27" s="93"/>
      <c r="AH27" s="93"/>
    </row>
    <row r="28" spans="1:34" s="101" customFormat="1" ht="15" x14ac:dyDescent="0.25">
      <c r="A28" s="95">
        <v>171</v>
      </c>
      <c r="B28" s="96" t="s">
        <v>104</v>
      </c>
      <c r="C28" s="97" t="s">
        <v>171</v>
      </c>
      <c r="D28" s="97" t="s">
        <v>9</v>
      </c>
      <c r="E28" s="97" t="s">
        <v>172</v>
      </c>
      <c r="F28" s="97">
        <v>210022190</v>
      </c>
      <c r="G28" s="97" t="s">
        <v>121</v>
      </c>
      <c r="H28" s="97" t="s">
        <v>173</v>
      </c>
      <c r="I28" s="97" t="s">
        <v>174</v>
      </c>
      <c r="J28" s="98" t="s">
        <v>10</v>
      </c>
      <c r="K28" s="97">
        <v>45</v>
      </c>
      <c r="L28" s="97" t="s">
        <v>111</v>
      </c>
      <c r="M28" s="97" t="s">
        <v>106</v>
      </c>
      <c r="N28" s="97" t="s">
        <v>107</v>
      </c>
      <c r="O28" s="97" t="s">
        <v>108</v>
      </c>
      <c r="P28" s="97" t="s">
        <v>124</v>
      </c>
      <c r="Q28" s="99"/>
      <c r="R28" s="99"/>
      <c r="S28" s="99"/>
      <c r="T28" s="99"/>
      <c r="U28" s="99">
        <v>0</v>
      </c>
      <c r="V28" s="99">
        <v>0</v>
      </c>
      <c r="W28" s="99">
        <v>5</v>
      </c>
      <c r="X28" s="99">
        <v>5</v>
      </c>
      <c r="Y28" s="99">
        <v>5</v>
      </c>
      <c r="Z28" s="99">
        <v>11282.65</v>
      </c>
      <c r="AA28" s="99">
        <f t="shared" si="0"/>
        <v>169239.75</v>
      </c>
      <c r="AB28" s="99">
        <f t="shared" si="1"/>
        <v>189548.52000000002</v>
      </c>
      <c r="AC28" s="97" t="s">
        <v>109</v>
      </c>
      <c r="AD28" s="100">
        <v>2016</v>
      </c>
      <c r="AE28" s="98"/>
      <c r="AG28" s="102"/>
      <c r="AH28" s="102"/>
    </row>
    <row r="29" spans="1:34" x14ac:dyDescent="0.2">
      <c r="A29" s="76">
        <v>104</v>
      </c>
      <c r="B29" s="91" t="s">
        <v>110</v>
      </c>
      <c r="C29" s="92" t="s">
        <v>308</v>
      </c>
      <c r="D29" s="92" t="s">
        <v>9</v>
      </c>
      <c r="E29" s="92" t="s">
        <v>309</v>
      </c>
      <c r="F29" s="92">
        <v>270006431</v>
      </c>
      <c r="G29" s="92" t="s">
        <v>121</v>
      </c>
      <c r="H29" s="92" t="s">
        <v>310</v>
      </c>
      <c r="I29" s="92" t="s">
        <v>311</v>
      </c>
      <c r="J29" s="92" t="s">
        <v>10</v>
      </c>
      <c r="K29" s="92">
        <v>57</v>
      </c>
      <c r="L29" s="92" t="s">
        <v>111</v>
      </c>
      <c r="M29" s="92" t="s">
        <v>106</v>
      </c>
      <c r="N29" s="92" t="s">
        <v>107</v>
      </c>
      <c r="O29" s="92" t="s">
        <v>108</v>
      </c>
      <c r="P29" s="92" t="s">
        <v>124</v>
      </c>
      <c r="Q29" s="79"/>
      <c r="R29" s="79"/>
      <c r="S29" s="79"/>
      <c r="T29" s="79">
        <v>17</v>
      </c>
      <c r="U29" s="79">
        <v>0</v>
      </c>
      <c r="V29" s="79">
        <v>0</v>
      </c>
      <c r="W29" s="79">
        <v>0</v>
      </c>
      <c r="X29" s="79">
        <v>4</v>
      </c>
      <c r="Y29" s="79"/>
      <c r="Z29" s="79">
        <v>34285.714285714283</v>
      </c>
      <c r="AA29" s="79">
        <f>(V29+W29+X29)*Z29</f>
        <v>137142.85714285713</v>
      </c>
      <c r="AB29" s="79">
        <f t="shared" si="1"/>
        <v>153600</v>
      </c>
      <c r="AC29" s="92" t="s">
        <v>109</v>
      </c>
      <c r="AD29" s="78">
        <v>2014</v>
      </c>
      <c r="AE29" s="77">
        <f>(T29+X29)*Z29</f>
        <v>719999.99999999988</v>
      </c>
    </row>
    <row r="30" spans="1:34" x14ac:dyDescent="0.2">
      <c r="A30" s="76">
        <v>104</v>
      </c>
      <c r="B30" s="91" t="s">
        <v>110</v>
      </c>
      <c r="C30" s="92" t="s">
        <v>312</v>
      </c>
      <c r="D30" s="92" t="s">
        <v>9</v>
      </c>
      <c r="E30" s="92" t="s">
        <v>309</v>
      </c>
      <c r="F30" s="92">
        <v>270006432</v>
      </c>
      <c r="G30" s="92" t="s">
        <v>121</v>
      </c>
      <c r="H30" s="92" t="s">
        <v>310</v>
      </c>
      <c r="I30" s="92" t="s">
        <v>313</v>
      </c>
      <c r="J30" s="92" t="s">
        <v>10</v>
      </c>
      <c r="K30" s="92">
        <v>57</v>
      </c>
      <c r="L30" s="92" t="s">
        <v>117</v>
      </c>
      <c r="M30" s="92" t="s">
        <v>106</v>
      </c>
      <c r="N30" s="92" t="s">
        <v>107</v>
      </c>
      <c r="O30" s="92" t="s">
        <v>108</v>
      </c>
      <c r="P30" s="92" t="s">
        <v>124</v>
      </c>
      <c r="Q30" s="79"/>
      <c r="R30" s="79"/>
      <c r="S30" s="79"/>
      <c r="T30" s="79">
        <v>41</v>
      </c>
      <c r="U30" s="79">
        <v>0</v>
      </c>
      <c r="V30" s="79">
        <v>0</v>
      </c>
      <c r="W30" s="79">
        <v>0</v>
      </c>
      <c r="X30" s="79">
        <v>38</v>
      </c>
      <c r="Y30" s="79"/>
      <c r="Z30" s="79">
        <v>34285.714285714283</v>
      </c>
      <c r="AA30" s="79">
        <f t="shared" ref="AA30:AA38" si="2">(V30+W30+X30)*Z30</f>
        <v>1302857.1428571427</v>
      </c>
      <c r="AB30" s="79">
        <f t="shared" si="1"/>
        <v>1459200</v>
      </c>
      <c r="AC30" s="92" t="s">
        <v>109</v>
      </c>
      <c r="AD30" s="78">
        <v>2014</v>
      </c>
      <c r="AE30" s="77"/>
    </row>
    <row r="31" spans="1:34" x14ac:dyDescent="0.2">
      <c r="A31" s="76">
        <v>104</v>
      </c>
      <c r="B31" s="91" t="s">
        <v>110</v>
      </c>
      <c r="C31" s="92" t="s">
        <v>314</v>
      </c>
      <c r="D31" s="92" t="s">
        <v>9</v>
      </c>
      <c r="E31" s="92" t="s">
        <v>309</v>
      </c>
      <c r="F31" s="92">
        <v>270006434</v>
      </c>
      <c r="G31" s="92" t="s">
        <v>121</v>
      </c>
      <c r="H31" s="92" t="s">
        <v>310</v>
      </c>
      <c r="I31" s="92" t="s">
        <v>315</v>
      </c>
      <c r="J31" s="92" t="s">
        <v>10</v>
      </c>
      <c r="K31" s="92">
        <v>57</v>
      </c>
      <c r="L31" s="92" t="s">
        <v>117</v>
      </c>
      <c r="M31" s="92" t="s">
        <v>106</v>
      </c>
      <c r="N31" s="92" t="s">
        <v>107</v>
      </c>
      <c r="O31" s="92" t="s">
        <v>108</v>
      </c>
      <c r="P31" s="92" t="s">
        <v>124</v>
      </c>
      <c r="Q31" s="79"/>
      <c r="R31" s="79"/>
      <c r="S31" s="79"/>
      <c r="T31" s="79">
        <v>163</v>
      </c>
      <c r="U31" s="79">
        <v>0</v>
      </c>
      <c r="V31" s="79">
        <v>0</v>
      </c>
      <c r="W31" s="79">
        <v>0</v>
      </c>
      <c r="X31" s="79">
        <v>69</v>
      </c>
      <c r="Y31" s="79"/>
      <c r="Z31" s="79">
        <v>34285.714285714283</v>
      </c>
      <c r="AA31" s="79">
        <f t="shared" si="2"/>
        <v>2365714.2857142854</v>
      </c>
      <c r="AB31" s="79">
        <f t="shared" si="1"/>
        <v>2649600</v>
      </c>
      <c r="AC31" s="92" t="s">
        <v>109</v>
      </c>
      <c r="AD31" s="78">
        <v>2014</v>
      </c>
      <c r="AE31" s="77"/>
    </row>
    <row r="32" spans="1:34" x14ac:dyDescent="0.2">
      <c r="A32" s="76">
        <v>104</v>
      </c>
      <c r="B32" s="91" t="s">
        <v>110</v>
      </c>
      <c r="C32" s="92" t="s">
        <v>316</v>
      </c>
      <c r="D32" s="92" t="s">
        <v>9</v>
      </c>
      <c r="E32" s="92" t="s">
        <v>309</v>
      </c>
      <c r="F32" s="92">
        <v>270006435</v>
      </c>
      <c r="G32" s="92" t="s">
        <v>121</v>
      </c>
      <c r="H32" s="92" t="s">
        <v>310</v>
      </c>
      <c r="I32" s="92" t="s">
        <v>317</v>
      </c>
      <c r="J32" s="92" t="s">
        <v>10</v>
      </c>
      <c r="K32" s="92">
        <v>57</v>
      </c>
      <c r="L32" s="92" t="s">
        <v>117</v>
      </c>
      <c r="M32" s="92" t="s">
        <v>106</v>
      </c>
      <c r="N32" s="92" t="s">
        <v>107</v>
      </c>
      <c r="O32" s="92" t="s">
        <v>108</v>
      </c>
      <c r="P32" s="92" t="s">
        <v>124</v>
      </c>
      <c r="Q32" s="79"/>
      <c r="R32" s="79"/>
      <c r="S32" s="79"/>
      <c r="T32" s="79">
        <v>142</v>
      </c>
      <c r="U32" s="79">
        <v>0</v>
      </c>
      <c r="V32" s="79">
        <v>0</v>
      </c>
      <c r="W32" s="79">
        <v>0</v>
      </c>
      <c r="X32" s="79">
        <v>62</v>
      </c>
      <c r="Y32" s="79"/>
      <c r="Z32" s="79">
        <v>38392.85</v>
      </c>
      <c r="AA32" s="79">
        <f t="shared" si="2"/>
        <v>2380356.6999999997</v>
      </c>
      <c r="AB32" s="79">
        <f t="shared" si="1"/>
        <v>2665999.5040000002</v>
      </c>
      <c r="AC32" s="92" t="s">
        <v>109</v>
      </c>
      <c r="AD32" s="78">
        <v>2014</v>
      </c>
      <c r="AE32" s="77"/>
    </row>
    <row r="33" spans="1:31" x14ac:dyDescent="0.2">
      <c r="A33" s="76">
        <v>104</v>
      </c>
      <c r="B33" s="91" t="s">
        <v>110</v>
      </c>
      <c r="C33" s="92" t="s">
        <v>318</v>
      </c>
      <c r="D33" s="92" t="s">
        <v>9</v>
      </c>
      <c r="E33" s="92" t="s">
        <v>309</v>
      </c>
      <c r="F33" s="92">
        <v>270006436</v>
      </c>
      <c r="G33" s="92" t="s">
        <v>121</v>
      </c>
      <c r="H33" s="92" t="s">
        <v>310</v>
      </c>
      <c r="I33" s="92" t="s">
        <v>319</v>
      </c>
      <c r="J33" s="92" t="s">
        <v>10</v>
      </c>
      <c r="K33" s="92">
        <v>57</v>
      </c>
      <c r="L33" s="92" t="s">
        <v>117</v>
      </c>
      <c r="M33" s="92" t="s">
        <v>106</v>
      </c>
      <c r="N33" s="92" t="s">
        <v>107</v>
      </c>
      <c r="O33" s="92" t="s">
        <v>108</v>
      </c>
      <c r="P33" s="92" t="s">
        <v>124</v>
      </c>
      <c r="Q33" s="79"/>
      <c r="R33" s="79"/>
      <c r="S33" s="79"/>
      <c r="T33" s="79">
        <v>134</v>
      </c>
      <c r="U33" s="79">
        <v>0</v>
      </c>
      <c r="V33" s="79">
        <v>0</v>
      </c>
      <c r="W33" s="79">
        <v>0</v>
      </c>
      <c r="X33" s="79">
        <v>49</v>
      </c>
      <c r="Y33" s="79"/>
      <c r="Z33" s="79">
        <v>38392.85</v>
      </c>
      <c r="AA33" s="79">
        <f t="shared" si="2"/>
        <v>1881249.65</v>
      </c>
      <c r="AB33" s="79">
        <f t="shared" si="1"/>
        <v>2106999.608</v>
      </c>
      <c r="AC33" s="92" t="s">
        <v>109</v>
      </c>
      <c r="AD33" s="78">
        <v>2014</v>
      </c>
      <c r="AE33" s="77"/>
    </row>
    <row r="34" spans="1:31" x14ac:dyDescent="0.2">
      <c r="A34" s="76">
        <v>104</v>
      </c>
      <c r="B34" s="91" t="s">
        <v>110</v>
      </c>
      <c r="C34" s="92" t="s">
        <v>320</v>
      </c>
      <c r="D34" s="92" t="s">
        <v>9</v>
      </c>
      <c r="E34" s="92" t="s">
        <v>309</v>
      </c>
      <c r="F34" s="92">
        <v>270006437</v>
      </c>
      <c r="G34" s="92" t="s">
        <v>121</v>
      </c>
      <c r="H34" s="92" t="s">
        <v>310</v>
      </c>
      <c r="I34" s="92" t="s">
        <v>321</v>
      </c>
      <c r="J34" s="92" t="s">
        <v>10</v>
      </c>
      <c r="K34" s="92">
        <v>57</v>
      </c>
      <c r="L34" s="92" t="s">
        <v>117</v>
      </c>
      <c r="M34" s="92" t="s">
        <v>106</v>
      </c>
      <c r="N34" s="92" t="s">
        <v>107</v>
      </c>
      <c r="O34" s="92" t="s">
        <v>108</v>
      </c>
      <c r="P34" s="92" t="s">
        <v>124</v>
      </c>
      <c r="Q34" s="79"/>
      <c r="R34" s="79"/>
      <c r="S34" s="79"/>
      <c r="T34" s="79">
        <v>83</v>
      </c>
      <c r="U34" s="79">
        <v>0</v>
      </c>
      <c r="V34" s="79">
        <v>0</v>
      </c>
      <c r="W34" s="79">
        <v>0</v>
      </c>
      <c r="X34" s="79">
        <v>15</v>
      </c>
      <c r="Y34" s="79"/>
      <c r="Z34" s="79">
        <v>38392.85</v>
      </c>
      <c r="AA34" s="79">
        <f t="shared" si="2"/>
        <v>575892.75</v>
      </c>
      <c r="AB34" s="79">
        <f t="shared" si="1"/>
        <v>644999.88000000012</v>
      </c>
      <c r="AC34" s="92" t="s">
        <v>109</v>
      </c>
      <c r="AD34" s="78">
        <v>2014</v>
      </c>
      <c r="AE34" s="77"/>
    </row>
    <row r="35" spans="1:31" x14ac:dyDescent="0.2">
      <c r="A35" s="76">
        <v>104</v>
      </c>
      <c r="B35" s="91" t="s">
        <v>110</v>
      </c>
      <c r="C35" s="92" t="s">
        <v>322</v>
      </c>
      <c r="D35" s="92" t="s">
        <v>9</v>
      </c>
      <c r="E35" s="92" t="s">
        <v>309</v>
      </c>
      <c r="F35" s="92">
        <v>270006438</v>
      </c>
      <c r="G35" s="92" t="s">
        <v>121</v>
      </c>
      <c r="H35" s="92" t="s">
        <v>310</v>
      </c>
      <c r="I35" s="92" t="s">
        <v>323</v>
      </c>
      <c r="J35" s="92" t="s">
        <v>10</v>
      </c>
      <c r="K35" s="92">
        <v>57</v>
      </c>
      <c r="L35" s="92" t="s">
        <v>117</v>
      </c>
      <c r="M35" s="92" t="s">
        <v>106</v>
      </c>
      <c r="N35" s="92" t="s">
        <v>107</v>
      </c>
      <c r="O35" s="92" t="s">
        <v>108</v>
      </c>
      <c r="P35" s="92" t="s">
        <v>124</v>
      </c>
      <c r="Q35" s="79"/>
      <c r="R35" s="79"/>
      <c r="S35" s="79"/>
      <c r="T35" s="79">
        <v>38</v>
      </c>
      <c r="U35" s="79">
        <v>0</v>
      </c>
      <c r="V35" s="79">
        <v>0</v>
      </c>
      <c r="W35" s="79">
        <v>0</v>
      </c>
      <c r="X35" s="79">
        <v>5</v>
      </c>
      <c r="Y35" s="79"/>
      <c r="Z35" s="79">
        <v>34285.714285714283</v>
      </c>
      <c r="AA35" s="79">
        <f t="shared" si="2"/>
        <v>171428.57142857142</v>
      </c>
      <c r="AB35" s="79">
        <f t="shared" si="1"/>
        <v>192000.00000000003</v>
      </c>
      <c r="AC35" s="92" t="s">
        <v>109</v>
      </c>
      <c r="AD35" s="78">
        <v>2014</v>
      </c>
      <c r="AE35" s="77"/>
    </row>
    <row r="36" spans="1:31" x14ac:dyDescent="0.2">
      <c r="A36" s="76">
        <v>104</v>
      </c>
      <c r="B36" s="91" t="s">
        <v>110</v>
      </c>
      <c r="C36" s="92" t="s">
        <v>324</v>
      </c>
      <c r="D36" s="92" t="s">
        <v>9</v>
      </c>
      <c r="E36" s="92" t="s">
        <v>309</v>
      </c>
      <c r="F36" s="92">
        <v>270006440</v>
      </c>
      <c r="G36" s="92" t="s">
        <v>121</v>
      </c>
      <c r="H36" s="92" t="s">
        <v>310</v>
      </c>
      <c r="I36" s="92" t="s">
        <v>325</v>
      </c>
      <c r="J36" s="92" t="s">
        <v>10</v>
      </c>
      <c r="K36" s="92">
        <v>57</v>
      </c>
      <c r="L36" s="92" t="s">
        <v>117</v>
      </c>
      <c r="M36" s="92" t="s">
        <v>106</v>
      </c>
      <c r="N36" s="92" t="s">
        <v>107</v>
      </c>
      <c r="O36" s="92" t="s">
        <v>108</v>
      </c>
      <c r="P36" s="92" t="s">
        <v>124</v>
      </c>
      <c r="Q36" s="79"/>
      <c r="R36" s="79"/>
      <c r="S36" s="79"/>
      <c r="T36" s="79">
        <v>9</v>
      </c>
      <c r="U36" s="79">
        <v>0</v>
      </c>
      <c r="V36" s="79">
        <v>0</v>
      </c>
      <c r="W36" s="79">
        <v>0</v>
      </c>
      <c r="X36" s="79">
        <v>1</v>
      </c>
      <c r="Y36" s="79"/>
      <c r="Z36" s="79">
        <v>38392.85</v>
      </c>
      <c r="AA36" s="79">
        <f t="shared" si="2"/>
        <v>38392.85</v>
      </c>
      <c r="AB36" s="79">
        <f t="shared" si="1"/>
        <v>42999.992000000006</v>
      </c>
      <c r="AC36" s="92" t="s">
        <v>109</v>
      </c>
      <c r="AD36" s="78">
        <v>2014</v>
      </c>
      <c r="AE36" s="77"/>
    </row>
    <row r="37" spans="1:31" x14ac:dyDescent="0.2">
      <c r="A37" s="76">
        <v>104</v>
      </c>
      <c r="B37" s="91" t="s">
        <v>110</v>
      </c>
      <c r="C37" s="92" t="s">
        <v>326</v>
      </c>
      <c r="D37" s="92" t="s">
        <v>9</v>
      </c>
      <c r="E37" s="92" t="s">
        <v>309</v>
      </c>
      <c r="F37" s="92">
        <v>270006441</v>
      </c>
      <c r="G37" s="92" t="s">
        <v>121</v>
      </c>
      <c r="H37" s="92" t="s">
        <v>310</v>
      </c>
      <c r="I37" s="92" t="s">
        <v>327</v>
      </c>
      <c r="J37" s="92" t="s">
        <v>10</v>
      </c>
      <c r="K37" s="92">
        <v>57</v>
      </c>
      <c r="L37" s="92" t="s">
        <v>117</v>
      </c>
      <c r="M37" s="92" t="s">
        <v>106</v>
      </c>
      <c r="N37" s="92" t="s">
        <v>107</v>
      </c>
      <c r="O37" s="92" t="s">
        <v>108</v>
      </c>
      <c r="P37" s="92" t="s">
        <v>124</v>
      </c>
      <c r="Q37" s="79"/>
      <c r="R37" s="79"/>
      <c r="S37" s="79"/>
      <c r="T37" s="79">
        <v>5</v>
      </c>
      <c r="U37" s="79">
        <v>0</v>
      </c>
      <c r="V37" s="79">
        <v>0</v>
      </c>
      <c r="W37" s="79">
        <v>0</v>
      </c>
      <c r="X37" s="79">
        <v>2</v>
      </c>
      <c r="Y37" s="79"/>
      <c r="Z37" s="79">
        <v>38392.85</v>
      </c>
      <c r="AA37" s="79">
        <f t="shared" si="2"/>
        <v>76785.7</v>
      </c>
      <c r="AB37" s="79">
        <f t="shared" si="1"/>
        <v>85999.984000000011</v>
      </c>
      <c r="AC37" s="92" t="s">
        <v>109</v>
      </c>
      <c r="AD37" s="78">
        <v>2014</v>
      </c>
      <c r="AE37" s="77"/>
    </row>
    <row r="38" spans="1:31" x14ac:dyDescent="0.2">
      <c r="A38" s="76">
        <v>104</v>
      </c>
      <c r="B38" s="91" t="s">
        <v>110</v>
      </c>
      <c r="C38" s="92" t="s">
        <v>328</v>
      </c>
      <c r="D38" s="92" t="s">
        <v>9</v>
      </c>
      <c r="E38" s="92" t="s">
        <v>329</v>
      </c>
      <c r="F38" s="92">
        <v>270008010</v>
      </c>
      <c r="G38" s="92" t="s">
        <v>121</v>
      </c>
      <c r="H38" s="92" t="s">
        <v>330</v>
      </c>
      <c r="I38" s="92" t="s">
        <v>331</v>
      </c>
      <c r="J38" s="92" t="s">
        <v>10</v>
      </c>
      <c r="K38" s="92">
        <v>57</v>
      </c>
      <c r="L38" s="92" t="s">
        <v>117</v>
      </c>
      <c r="M38" s="92" t="s">
        <v>106</v>
      </c>
      <c r="N38" s="92" t="s">
        <v>107</v>
      </c>
      <c r="O38" s="92" t="s">
        <v>108</v>
      </c>
      <c r="P38" s="92" t="s">
        <v>124</v>
      </c>
      <c r="Q38" s="79"/>
      <c r="R38" s="79"/>
      <c r="S38" s="79"/>
      <c r="T38" s="79">
        <v>117</v>
      </c>
      <c r="U38" s="79">
        <v>0</v>
      </c>
      <c r="V38" s="79">
        <v>0</v>
      </c>
      <c r="W38" s="79">
        <v>0</v>
      </c>
      <c r="X38" s="79">
        <v>117</v>
      </c>
      <c r="Y38" s="79"/>
      <c r="Z38" s="79">
        <v>34285.714285714283</v>
      </c>
      <c r="AA38" s="79">
        <f t="shared" si="2"/>
        <v>4011428.5714285709</v>
      </c>
      <c r="AB38" s="79">
        <f t="shared" si="1"/>
        <v>4492800</v>
      </c>
      <c r="AC38" s="92" t="s">
        <v>109</v>
      </c>
      <c r="AD38" s="78">
        <v>2014</v>
      </c>
      <c r="AE38" s="77"/>
    </row>
    <row r="39" spans="1:31" x14ac:dyDescent="0.2">
      <c r="A39" s="76">
        <v>104</v>
      </c>
      <c r="B39" s="91" t="s">
        <v>110</v>
      </c>
      <c r="C39" s="92" t="s">
        <v>112</v>
      </c>
      <c r="D39" s="92" t="s">
        <v>9</v>
      </c>
      <c r="E39" s="92" t="s">
        <v>113</v>
      </c>
      <c r="F39" s="92">
        <v>270005367</v>
      </c>
      <c r="G39" s="92" t="s">
        <v>114</v>
      </c>
      <c r="H39" s="92" t="s">
        <v>115</v>
      </c>
      <c r="I39" s="92" t="s">
        <v>116</v>
      </c>
      <c r="J39" s="92" t="s">
        <v>10</v>
      </c>
      <c r="K39" s="92">
        <v>45</v>
      </c>
      <c r="L39" s="92" t="s">
        <v>117</v>
      </c>
      <c r="M39" s="92" t="s">
        <v>106</v>
      </c>
      <c r="N39" s="92" t="s">
        <v>107</v>
      </c>
      <c r="O39" s="92" t="s">
        <v>108</v>
      </c>
      <c r="P39" s="92" t="s">
        <v>118</v>
      </c>
      <c r="Q39" s="79"/>
      <c r="R39" s="79"/>
      <c r="S39" s="79"/>
      <c r="T39" s="79"/>
      <c r="U39" s="79">
        <v>0</v>
      </c>
      <c r="V39" s="79">
        <v>0</v>
      </c>
      <c r="W39" s="79">
        <v>12</v>
      </c>
      <c r="X39" s="79">
        <v>12</v>
      </c>
      <c r="Y39" s="79"/>
      <c r="Z39" s="79">
        <v>16071.42</v>
      </c>
      <c r="AA39" s="79">
        <f>(T39+U39+V39+W39+X39)*Z39</f>
        <v>385714.08</v>
      </c>
      <c r="AB39" s="79">
        <f>AA39*1.12%*100</f>
        <v>431999.76960000006</v>
      </c>
      <c r="AC39" s="103" t="s">
        <v>109</v>
      </c>
      <c r="AD39" s="78">
        <v>2014</v>
      </c>
      <c r="AE39" s="77"/>
    </row>
    <row r="40" spans="1:31" x14ac:dyDescent="0.2">
      <c r="A40" s="76">
        <v>104</v>
      </c>
      <c r="B40" s="91" t="s">
        <v>110</v>
      </c>
      <c r="C40" s="92" t="s">
        <v>198</v>
      </c>
      <c r="D40" s="92" t="s">
        <v>9</v>
      </c>
      <c r="E40" s="92" t="s">
        <v>113</v>
      </c>
      <c r="F40" s="92">
        <v>270005368</v>
      </c>
      <c r="G40" s="92" t="s">
        <v>114</v>
      </c>
      <c r="H40" s="92" t="s">
        <v>115</v>
      </c>
      <c r="I40" s="92" t="s">
        <v>199</v>
      </c>
      <c r="J40" s="92" t="s">
        <v>10</v>
      </c>
      <c r="K40" s="92">
        <v>45</v>
      </c>
      <c r="L40" s="92" t="s">
        <v>117</v>
      </c>
      <c r="M40" s="92" t="s">
        <v>106</v>
      </c>
      <c r="N40" s="92" t="s">
        <v>107</v>
      </c>
      <c r="O40" s="92" t="s">
        <v>108</v>
      </c>
      <c r="P40" s="92" t="s">
        <v>118</v>
      </c>
      <c r="Q40" s="79"/>
      <c r="R40" s="79"/>
      <c r="S40" s="79"/>
      <c r="T40" s="79"/>
      <c r="U40" s="79">
        <v>27</v>
      </c>
      <c r="V40" s="79">
        <v>0</v>
      </c>
      <c r="W40" s="79">
        <v>30</v>
      </c>
      <c r="X40" s="79">
        <v>30</v>
      </c>
      <c r="Y40" s="79"/>
      <c r="Z40" s="79">
        <v>16071.42</v>
      </c>
      <c r="AA40" s="79">
        <f t="shared" ref="AA40:AA68" si="3">(T40+U40+V40+W40+X40)*Z40</f>
        <v>1398213.54</v>
      </c>
      <c r="AB40" s="79">
        <f t="shared" ref="AB40:AB69" si="4">AA40*1.12%*100</f>
        <v>1565999.1648000004</v>
      </c>
      <c r="AC40" s="103" t="s">
        <v>109</v>
      </c>
      <c r="AD40" s="78">
        <v>2014</v>
      </c>
      <c r="AE40" s="77"/>
    </row>
    <row r="41" spans="1:31" x14ac:dyDescent="0.2">
      <c r="A41" s="76">
        <v>104</v>
      </c>
      <c r="B41" s="91" t="s">
        <v>110</v>
      </c>
      <c r="C41" s="92" t="s">
        <v>200</v>
      </c>
      <c r="D41" s="92" t="s">
        <v>9</v>
      </c>
      <c r="E41" s="92" t="s">
        <v>113</v>
      </c>
      <c r="F41" s="92">
        <v>270005369</v>
      </c>
      <c r="G41" s="92" t="s">
        <v>114</v>
      </c>
      <c r="H41" s="92" t="s">
        <v>115</v>
      </c>
      <c r="I41" s="92" t="s">
        <v>201</v>
      </c>
      <c r="J41" s="92" t="s">
        <v>10</v>
      </c>
      <c r="K41" s="92">
        <v>45</v>
      </c>
      <c r="L41" s="92" t="s">
        <v>117</v>
      </c>
      <c r="M41" s="92" t="s">
        <v>106</v>
      </c>
      <c r="N41" s="92" t="s">
        <v>107</v>
      </c>
      <c r="O41" s="92" t="s">
        <v>108</v>
      </c>
      <c r="P41" s="92" t="s">
        <v>118</v>
      </c>
      <c r="Q41" s="79"/>
      <c r="R41" s="79"/>
      <c r="S41" s="79"/>
      <c r="T41" s="79">
        <v>49</v>
      </c>
      <c r="U41" s="79">
        <v>30</v>
      </c>
      <c r="V41" s="79">
        <v>0</v>
      </c>
      <c r="W41" s="79">
        <v>30</v>
      </c>
      <c r="X41" s="79">
        <v>30</v>
      </c>
      <c r="Y41" s="79"/>
      <c r="Z41" s="79">
        <v>16071.42</v>
      </c>
      <c r="AA41" s="79">
        <f t="shared" si="3"/>
        <v>2233927.38</v>
      </c>
      <c r="AB41" s="79">
        <f t="shared" si="4"/>
        <v>2501998.6655999999</v>
      </c>
      <c r="AC41" s="103" t="s">
        <v>109</v>
      </c>
      <c r="AD41" s="78">
        <v>2014</v>
      </c>
      <c r="AE41" s="77"/>
    </row>
    <row r="42" spans="1:31" x14ac:dyDescent="0.2">
      <c r="A42" s="76">
        <v>104</v>
      </c>
      <c r="B42" s="91" t="s">
        <v>110</v>
      </c>
      <c r="C42" s="92" t="s">
        <v>202</v>
      </c>
      <c r="D42" s="92" t="s">
        <v>9</v>
      </c>
      <c r="E42" s="92" t="s">
        <v>113</v>
      </c>
      <c r="F42" s="92">
        <v>270005370</v>
      </c>
      <c r="G42" s="92" t="s">
        <v>114</v>
      </c>
      <c r="H42" s="92" t="s">
        <v>115</v>
      </c>
      <c r="I42" s="92" t="s">
        <v>203</v>
      </c>
      <c r="J42" s="92" t="s">
        <v>10</v>
      </c>
      <c r="K42" s="92">
        <v>45</v>
      </c>
      <c r="L42" s="92" t="s">
        <v>117</v>
      </c>
      <c r="M42" s="92" t="s">
        <v>106</v>
      </c>
      <c r="N42" s="92" t="s">
        <v>107</v>
      </c>
      <c r="O42" s="92" t="s">
        <v>108</v>
      </c>
      <c r="P42" s="92" t="s">
        <v>118</v>
      </c>
      <c r="Q42" s="79"/>
      <c r="R42" s="79"/>
      <c r="S42" s="79"/>
      <c r="T42" s="79">
        <v>92</v>
      </c>
      <c r="U42" s="79">
        <v>36</v>
      </c>
      <c r="V42" s="79">
        <v>0</v>
      </c>
      <c r="W42" s="79">
        <v>36</v>
      </c>
      <c r="X42" s="79">
        <v>36</v>
      </c>
      <c r="Y42" s="79"/>
      <c r="Z42" s="79">
        <v>16071.42</v>
      </c>
      <c r="AA42" s="79">
        <f t="shared" si="3"/>
        <v>3214284</v>
      </c>
      <c r="AB42" s="79">
        <f t="shared" si="4"/>
        <v>3599998.0800000005</v>
      </c>
      <c r="AC42" s="103" t="s">
        <v>109</v>
      </c>
      <c r="AD42" s="78">
        <v>2014</v>
      </c>
      <c r="AE42" s="77"/>
    </row>
    <row r="43" spans="1:31" x14ac:dyDescent="0.2">
      <c r="A43" s="76">
        <v>104</v>
      </c>
      <c r="B43" s="91" t="s">
        <v>110</v>
      </c>
      <c r="C43" s="92" t="s">
        <v>204</v>
      </c>
      <c r="D43" s="92" t="s">
        <v>9</v>
      </c>
      <c r="E43" s="92" t="s">
        <v>205</v>
      </c>
      <c r="F43" s="92">
        <v>270005788</v>
      </c>
      <c r="G43" s="92" t="s">
        <v>114</v>
      </c>
      <c r="H43" s="92" t="s">
        <v>206</v>
      </c>
      <c r="I43" s="92" t="s">
        <v>207</v>
      </c>
      <c r="J43" s="92" t="s">
        <v>10</v>
      </c>
      <c r="K43" s="92">
        <v>45</v>
      </c>
      <c r="L43" s="92" t="s">
        <v>117</v>
      </c>
      <c r="M43" s="92" t="s">
        <v>106</v>
      </c>
      <c r="N43" s="92" t="s">
        <v>107</v>
      </c>
      <c r="O43" s="92" t="s">
        <v>108</v>
      </c>
      <c r="P43" s="92" t="s">
        <v>118</v>
      </c>
      <c r="Q43" s="79"/>
      <c r="R43" s="79"/>
      <c r="S43" s="79"/>
      <c r="T43" s="79"/>
      <c r="U43" s="79">
        <v>0</v>
      </c>
      <c r="V43" s="79">
        <v>0</v>
      </c>
      <c r="W43" s="79">
        <v>28</v>
      </c>
      <c r="X43" s="79">
        <v>28</v>
      </c>
      <c r="Y43" s="79"/>
      <c r="Z43" s="79">
        <v>16517.849999999999</v>
      </c>
      <c r="AA43" s="79">
        <f t="shared" si="3"/>
        <v>924999.59999999986</v>
      </c>
      <c r="AB43" s="79">
        <f t="shared" si="4"/>
        <v>1035999.552</v>
      </c>
      <c r="AC43" s="103" t="s">
        <v>109</v>
      </c>
      <c r="AD43" s="78">
        <v>2014</v>
      </c>
      <c r="AE43" s="77"/>
    </row>
    <row r="44" spans="1:31" x14ac:dyDescent="0.2">
      <c r="A44" s="76">
        <v>104</v>
      </c>
      <c r="B44" s="91" t="s">
        <v>110</v>
      </c>
      <c r="C44" s="92" t="s">
        <v>208</v>
      </c>
      <c r="D44" s="92" t="s">
        <v>9</v>
      </c>
      <c r="E44" s="92" t="s">
        <v>209</v>
      </c>
      <c r="F44" s="92">
        <v>270005789</v>
      </c>
      <c r="G44" s="92" t="s">
        <v>114</v>
      </c>
      <c r="H44" s="92" t="s">
        <v>210</v>
      </c>
      <c r="I44" s="92" t="s">
        <v>211</v>
      </c>
      <c r="J44" s="92" t="s">
        <v>10</v>
      </c>
      <c r="K44" s="92">
        <v>45</v>
      </c>
      <c r="L44" s="92" t="s">
        <v>117</v>
      </c>
      <c r="M44" s="92" t="s">
        <v>106</v>
      </c>
      <c r="N44" s="92" t="s">
        <v>107</v>
      </c>
      <c r="O44" s="92" t="s">
        <v>108</v>
      </c>
      <c r="P44" s="92" t="s">
        <v>118</v>
      </c>
      <c r="Q44" s="79"/>
      <c r="R44" s="79"/>
      <c r="S44" s="79"/>
      <c r="T44" s="79"/>
      <c r="U44" s="79">
        <v>74</v>
      </c>
      <c r="V44" s="79">
        <v>74</v>
      </c>
      <c r="W44" s="79">
        <v>74</v>
      </c>
      <c r="X44" s="79">
        <v>74</v>
      </c>
      <c r="Y44" s="79"/>
      <c r="Z44" s="79">
        <v>16517.849999999999</v>
      </c>
      <c r="AA44" s="79">
        <f t="shared" si="3"/>
        <v>4889283.5999999996</v>
      </c>
      <c r="AB44" s="79">
        <f t="shared" si="4"/>
        <v>5475997.6320000002</v>
      </c>
      <c r="AC44" s="103" t="s">
        <v>109</v>
      </c>
      <c r="AD44" s="78">
        <v>2014</v>
      </c>
      <c r="AE44" s="77"/>
    </row>
    <row r="45" spans="1:31" x14ac:dyDescent="0.2">
      <c r="A45" s="76">
        <v>104</v>
      </c>
      <c r="B45" s="79" t="s">
        <v>110</v>
      </c>
      <c r="C45" s="92" t="s">
        <v>212</v>
      </c>
      <c r="D45" s="92" t="s">
        <v>9</v>
      </c>
      <c r="E45" s="92" t="s">
        <v>213</v>
      </c>
      <c r="F45" s="92">
        <v>270005790</v>
      </c>
      <c r="G45" s="92" t="s">
        <v>114</v>
      </c>
      <c r="H45" s="92" t="s">
        <v>214</v>
      </c>
      <c r="I45" s="92" t="s">
        <v>215</v>
      </c>
      <c r="J45" s="92" t="s">
        <v>10</v>
      </c>
      <c r="K45" s="92">
        <v>45</v>
      </c>
      <c r="L45" s="92" t="s">
        <v>117</v>
      </c>
      <c r="M45" s="92" t="s">
        <v>106</v>
      </c>
      <c r="N45" s="92" t="s">
        <v>107</v>
      </c>
      <c r="O45" s="92" t="s">
        <v>108</v>
      </c>
      <c r="P45" s="92" t="s">
        <v>118</v>
      </c>
      <c r="Q45" s="79"/>
      <c r="R45" s="79"/>
      <c r="S45" s="79"/>
      <c r="T45" s="79">
        <v>83</v>
      </c>
      <c r="U45" s="79">
        <v>287</v>
      </c>
      <c r="V45" s="79">
        <v>291</v>
      </c>
      <c r="W45" s="79">
        <v>291</v>
      </c>
      <c r="X45" s="79">
        <v>291</v>
      </c>
      <c r="Y45" s="79"/>
      <c r="Z45" s="79">
        <v>16517.849999999999</v>
      </c>
      <c r="AA45" s="79">
        <f t="shared" si="3"/>
        <v>20531687.549999997</v>
      </c>
      <c r="AB45" s="79">
        <f t="shared" si="4"/>
        <v>22995490.056000002</v>
      </c>
      <c r="AC45" s="103" t="s">
        <v>109</v>
      </c>
      <c r="AD45" s="78">
        <v>2014</v>
      </c>
      <c r="AE45" s="77"/>
    </row>
    <row r="46" spans="1:31" x14ac:dyDescent="0.2">
      <c r="A46" s="76">
        <v>104</v>
      </c>
      <c r="B46" s="79" t="s">
        <v>110</v>
      </c>
      <c r="C46" s="92" t="s">
        <v>216</v>
      </c>
      <c r="D46" s="92" t="s">
        <v>9</v>
      </c>
      <c r="E46" s="92" t="s">
        <v>217</v>
      </c>
      <c r="F46" s="92">
        <v>270005791</v>
      </c>
      <c r="G46" s="92" t="s">
        <v>114</v>
      </c>
      <c r="H46" s="92" t="s">
        <v>218</v>
      </c>
      <c r="I46" s="92" t="s">
        <v>219</v>
      </c>
      <c r="J46" s="92" t="s">
        <v>10</v>
      </c>
      <c r="K46" s="92">
        <v>45</v>
      </c>
      <c r="L46" s="92" t="s">
        <v>117</v>
      </c>
      <c r="M46" s="92" t="s">
        <v>106</v>
      </c>
      <c r="N46" s="92" t="s">
        <v>107</v>
      </c>
      <c r="O46" s="92" t="s">
        <v>108</v>
      </c>
      <c r="P46" s="92" t="s">
        <v>118</v>
      </c>
      <c r="Q46" s="79"/>
      <c r="R46" s="79"/>
      <c r="S46" s="79"/>
      <c r="T46" s="79">
        <v>495</v>
      </c>
      <c r="U46" s="79">
        <v>363</v>
      </c>
      <c r="V46" s="79">
        <v>374</v>
      </c>
      <c r="W46" s="79">
        <v>374</v>
      </c>
      <c r="X46" s="79">
        <v>374</v>
      </c>
      <c r="Y46" s="79"/>
      <c r="Z46" s="79">
        <v>16517.849999999999</v>
      </c>
      <c r="AA46" s="79">
        <f t="shared" si="3"/>
        <v>32705342.999999996</v>
      </c>
      <c r="AB46" s="79">
        <f t="shared" si="4"/>
        <v>36629984.159999996</v>
      </c>
      <c r="AC46" s="103" t="s">
        <v>109</v>
      </c>
      <c r="AD46" s="78">
        <v>2014</v>
      </c>
      <c r="AE46" s="77"/>
    </row>
    <row r="47" spans="1:31" x14ac:dyDescent="0.2">
      <c r="A47" s="76">
        <v>104</v>
      </c>
      <c r="B47" s="91" t="s">
        <v>110</v>
      </c>
      <c r="C47" s="92" t="s">
        <v>220</v>
      </c>
      <c r="D47" s="92" t="s">
        <v>9</v>
      </c>
      <c r="E47" s="92" t="s">
        <v>221</v>
      </c>
      <c r="F47" s="92">
        <v>270005792</v>
      </c>
      <c r="G47" s="92" t="s">
        <v>114</v>
      </c>
      <c r="H47" s="92" t="s">
        <v>222</v>
      </c>
      <c r="I47" s="92" t="s">
        <v>223</v>
      </c>
      <c r="J47" s="80" t="s">
        <v>10</v>
      </c>
      <c r="K47" s="92">
        <v>45</v>
      </c>
      <c r="L47" s="92" t="s">
        <v>117</v>
      </c>
      <c r="M47" s="92" t="s">
        <v>106</v>
      </c>
      <c r="N47" s="92" t="s">
        <v>107</v>
      </c>
      <c r="O47" s="92" t="s">
        <v>108</v>
      </c>
      <c r="P47" s="92" t="s">
        <v>118</v>
      </c>
      <c r="Q47" s="79"/>
      <c r="R47" s="79"/>
      <c r="S47" s="79"/>
      <c r="T47" s="79">
        <v>593</v>
      </c>
      <c r="U47" s="79">
        <v>336</v>
      </c>
      <c r="V47" s="79">
        <v>251</v>
      </c>
      <c r="W47" s="79">
        <v>336</v>
      </c>
      <c r="X47" s="79">
        <v>336</v>
      </c>
      <c r="Y47" s="79"/>
      <c r="Z47" s="79">
        <v>16517.849999999999</v>
      </c>
      <c r="AA47" s="79">
        <f t="shared" si="3"/>
        <v>30591058.199999996</v>
      </c>
      <c r="AB47" s="79">
        <f t="shared" si="4"/>
        <v>34261985.184</v>
      </c>
      <c r="AC47" s="78" t="s">
        <v>109</v>
      </c>
      <c r="AD47" s="78">
        <v>2014</v>
      </c>
      <c r="AE47" s="78"/>
    </row>
    <row r="48" spans="1:31" x14ac:dyDescent="0.2">
      <c r="A48" s="76">
        <v>104</v>
      </c>
      <c r="B48" s="91" t="s">
        <v>110</v>
      </c>
      <c r="C48" s="92" t="s">
        <v>224</v>
      </c>
      <c r="D48" s="92" t="s">
        <v>9</v>
      </c>
      <c r="E48" s="92" t="s">
        <v>225</v>
      </c>
      <c r="F48" s="92">
        <v>270005793</v>
      </c>
      <c r="G48" s="92" t="s">
        <v>114</v>
      </c>
      <c r="H48" s="92" t="s">
        <v>226</v>
      </c>
      <c r="I48" s="92" t="s">
        <v>227</v>
      </c>
      <c r="J48" s="92" t="s">
        <v>10</v>
      </c>
      <c r="K48" s="92">
        <v>45</v>
      </c>
      <c r="L48" s="92" t="s">
        <v>117</v>
      </c>
      <c r="M48" s="92" t="s">
        <v>106</v>
      </c>
      <c r="N48" s="92" t="s">
        <v>107</v>
      </c>
      <c r="O48" s="92" t="s">
        <v>108</v>
      </c>
      <c r="P48" s="92" t="s">
        <v>118</v>
      </c>
      <c r="Q48" s="79"/>
      <c r="R48" s="79"/>
      <c r="S48" s="79"/>
      <c r="T48" s="79">
        <v>307</v>
      </c>
      <c r="U48" s="79">
        <v>276</v>
      </c>
      <c r="V48" s="79">
        <v>0</v>
      </c>
      <c r="W48" s="79">
        <v>276</v>
      </c>
      <c r="X48" s="79">
        <v>276</v>
      </c>
      <c r="Y48" s="79"/>
      <c r="Z48" s="79">
        <v>16517.849999999999</v>
      </c>
      <c r="AA48" s="79">
        <f t="shared" si="3"/>
        <v>18747759.75</v>
      </c>
      <c r="AB48" s="79">
        <f t="shared" si="4"/>
        <v>20997490.920000002</v>
      </c>
      <c r="AC48" s="103" t="s">
        <v>109</v>
      </c>
      <c r="AD48" s="78">
        <v>2014</v>
      </c>
      <c r="AE48" s="77"/>
    </row>
    <row r="49" spans="1:31" x14ac:dyDescent="0.2">
      <c r="A49" s="76">
        <v>104</v>
      </c>
      <c r="B49" s="91" t="s">
        <v>110</v>
      </c>
      <c r="C49" s="92" t="s">
        <v>228</v>
      </c>
      <c r="D49" s="92" t="s">
        <v>9</v>
      </c>
      <c r="E49" s="92" t="s">
        <v>113</v>
      </c>
      <c r="F49" s="92">
        <v>270007053</v>
      </c>
      <c r="G49" s="92" t="s">
        <v>114</v>
      </c>
      <c r="H49" s="92" t="s">
        <v>115</v>
      </c>
      <c r="I49" s="92" t="s">
        <v>229</v>
      </c>
      <c r="J49" s="92" t="s">
        <v>10</v>
      </c>
      <c r="K49" s="92">
        <v>45</v>
      </c>
      <c r="L49" s="92" t="s">
        <v>117</v>
      </c>
      <c r="M49" s="92" t="s">
        <v>106</v>
      </c>
      <c r="N49" s="92" t="s">
        <v>107</v>
      </c>
      <c r="O49" s="92" t="s">
        <v>108</v>
      </c>
      <c r="P49" s="92" t="s">
        <v>118</v>
      </c>
      <c r="Q49" s="79"/>
      <c r="R49" s="79"/>
      <c r="S49" s="79"/>
      <c r="T49" s="79">
        <v>111</v>
      </c>
      <c r="U49" s="79">
        <v>30</v>
      </c>
      <c r="V49" s="79">
        <v>0</v>
      </c>
      <c r="W49" s="79">
        <v>30</v>
      </c>
      <c r="X49" s="79">
        <v>30</v>
      </c>
      <c r="Y49" s="79"/>
      <c r="Z49" s="79">
        <v>16071.42</v>
      </c>
      <c r="AA49" s="79">
        <f t="shared" si="3"/>
        <v>3230355.42</v>
      </c>
      <c r="AB49" s="79">
        <f t="shared" si="4"/>
        <v>3617998.0704000001</v>
      </c>
      <c r="AC49" s="103" t="s">
        <v>109</v>
      </c>
      <c r="AD49" s="78">
        <v>2014</v>
      </c>
      <c r="AE49" s="77"/>
    </row>
    <row r="50" spans="1:31" x14ac:dyDescent="0.2">
      <c r="A50" s="76">
        <v>104</v>
      </c>
      <c r="B50" s="91" t="s">
        <v>110</v>
      </c>
      <c r="C50" s="92" t="s">
        <v>230</v>
      </c>
      <c r="D50" s="92" t="s">
        <v>9</v>
      </c>
      <c r="E50" s="92" t="s">
        <v>113</v>
      </c>
      <c r="F50" s="92">
        <v>270007054</v>
      </c>
      <c r="G50" s="92" t="s">
        <v>114</v>
      </c>
      <c r="H50" s="92" t="s">
        <v>115</v>
      </c>
      <c r="I50" s="92" t="s">
        <v>231</v>
      </c>
      <c r="J50" s="92" t="s">
        <v>10</v>
      </c>
      <c r="K50" s="92">
        <v>45</v>
      </c>
      <c r="L50" s="92" t="s">
        <v>117</v>
      </c>
      <c r="M50" s="92" t="s">
        <v>106</v>
      </c>
      <c r="N50" s="92" t="s">
        <v>107</v>
      </c>
      <c r="O50" s="92" t="s">
        <v>108</v>
      </c>
      <c r="P50" s="92" t="s">
        <v>118</v>
      </c>
      <c r="Q50" s="79"/>
      <c r="R50" s="79"/>
      <c r="S50" s="79"/>
      <c r="T50" s="79">
        <v>66</v>
      </c>
      <c r="U50" s="79">
        <v>7</v>
      </c>
      <c r="V50" s="79">
        <v>0</v>
      </c>
      <c r="W50" s="79">
        <v>7</v>
      </c>
      <c r="X50" s="79">
        <v>7</v>
      </c>
      <c r="Y50" s="79"/>
      <c r="Z50" s="79">
        <v>16071.42</v>
      </c>
      <c r="AA50" s="79">
        <f t="shared" si="3"/>
        <v>1398213.54</v>
      </c>
      <c r="AB50" s="79">
        <f t="shared" si="4"/>
        <v>1565999.1648000004</v>
      </c>
      <c r="AC50" s="103" t="s">
        <v>109</v>
      </c>
      <c r="AD50" s="78">
        <v>2014</v>
      </c>
      <c r="AE50" s="77"/>
    </row>
    <row r="51" spans="1:31" x14ac:dyDescent="0.2">
      <c r="A51" s="76">
        <v>104</v>
      </c>
      <c r="B51" s="79" t="s">
        <v>110</v>
      </c>
      <c r="C51" s="92" t="s">
        <v>232</v>
      </c>
      <c r="D51" s="92" t="s">
        <v>9</v>
      </c>
      <c r="E51" s="92" t="s">
        <v>233</v>
      </c>
      <c r="F51" s="92">
        <v>270007378</v>
      </c>
      <c r="G51" s="92" t="s">
        <v>114</v>
      </c>
      <c r="H51" s="92" t="s">
        <v>234</v>
      </c>
      <c r="I51" s="92" t="s">
        <v>235</v>
      </c>
      <c r="J51" s="92" t="s">
        <v>10</v>
      </c>
      <c r="K51" s="92">
        <v>45</v>
      </c>
      <c r="L51" s="92" t="s">
        <v>117</v>
      </c>
      <c r="M51" s="92" t="s">
        <v>106</v>
      </c>
      <c r="N51" s="92" t="s">
        <v>107</v>
      </c>
      <c r="O51" s="92" t="s">
        <v>108</v>
      </c>
      <c r="P51" s="92" t="s">
        <v>118</v>
      </c>
      <c r="Q51" s="79"/>
      <c r="R51" s="79"/>
      <c r="S51" s="79"/>
      <c r="T51" s="79">
        <v>11</v>
      </c>
      <c r="U51" s="79">
        <v>16</v>
      </c>
      <c r="V51" s="79">
        <v>2</v>
      </c>
      <c r="W51" s="79">
        <v>16</v>
      </c>
      <c r="X51" s="79">
        <v>16</v>
      </c>
      <c r="Y51" s="79"/>
      <c r="Z51" s="79">
        <v>16517.849999999999</v>
      </c>
      <c r="AA51" s="79">
        <f t="shared" si="3"/>
        <v>1007588.8499999999</v>
      </c>
      <c r="AB51" s="79">
        <f t="shared" si="4"/>
        <v>1128499.5119999999</v>
      </c>
      <c r="AC51" s="103" t="s">
        <v>109</v>
      </c>
      <c r="AD51" s="78">
        <v>2014</v>
      </c>
      <c r="AE51" s="77"/>
    </row>
    <row r="52" spans="1:31" x14ac:dyDescent="0.2">
      <c r="A52" s="76">
        <v>104</v>
      </c>
      <c r="B52" s="91" t="s">
        <v>110</v>
      </c>
      <c r="C52" s="92" t="s">
        <v>236</v>
      </c>
      <c r="D52" s="92" t="s">
        <v>9</v>
      </c>
      <c r="E52" s="92" t="s">
        <v>237</v>
      </c>
      <c r="F52" s="92">
        <v>270007379</v>
      </c>
      <c r="G52" s="92" t="s">
        <v>114</v>
      </c>
      <c r="H52" s="92" t="s">
        <v>238</v>
      </c>
      <c r="I52" s="92" t="s">
        <v>239</v>
      </c>
      <c r="J52" s="92" t="s">
        <v>10</v>
      </c>
      <c r="K52" s="92">
        <v>45</v>
      </c>
      <c r="L52" s="92" t="s">
        <v>117</v>
      </c>
      <c r="M52" s="92" t="s">
        <v>106</v>
      </c>
      <c r="N52" s="92" t="s">
        <v>107</v>
      </c>
      <c r="O52" s="92" t="s">
        <v>108</v>
      </c>
      <c r="P52" s="92" t="s">
        <v>118</v>
      </c>
      <c r="Q52" s="79"/>
      <c r="R52" s="79"/>
      <c r="S52" s="79"/>
      <c r="T52" s="79">
        <v>42</v>
      </c>
      <c r="U52" s="79">
        <v>80</v>
      </c>
      <c r="V52" s="79">
        <v>0</v>
      </c>
      <c r="W52" s="79">
        <v>80</v>
      </c>
      <c r="X52" s="79">
        <v>80</v>
      </c>
      <c r="Y52" s="79"/>
      <c r="Z52" s="79">
        <v>16517.849999999999</v>
      </c>
      <c r="AA52" s="79">
        <f t="shared" si="3"/>
        <v>4658033.6999999993</v>
      </c>
      <c r="AB52" s="79">
        <f t="shared" si="4"/>
        <v>5216997.7439999999</v>
      </c>
      <c r="AC52" s="103" t="s">
        <v>109</v>
      </c>
      <c r="AD52" s="78">
        <v>2014</v>
      </c>
      <c r="AE52" s="77"/>
    </row>
    <row r="53" spans="1:31" x14ac:dyDescent="0.2">
      <c r="A53" s="76">
        <v>104</v>
      </c>
      <c r="B53" s="91" t="s">
        <v>110</v>
      </c>
      <c r="C53" s="92" t="s">
        <v>240</v>
      </c>
      <c r="D53" s="92" t="s">
        <v>9</v>
      </c>
      <c r="E53" s="92" t="s">
        <v>241</v>
      </c>
      <c r="F53" s="92">
        <v>270007380</v>
      </c>
      <c r="G53" s="92" t="s">
        <v>242</v>
      </c>
      <c r="H53" s="92" t="s">
        <v>243</v>
      </c>
      <c r="I53" s="92" t="s">
        <v>244</v>
      </c>
      <c r="J53" s="92" t="s">
        <v>10</v>
      </c>
      <c r="K53" s="92">
        <v>45</v>
      </c>
      <c r="L53" s="92" t="s">
        <v>117</v>
      </c>
      <c r="M53" s="92" t="s">
        <v>106</v>
      </c>
      <c r="N53" s="92" t="s">
        <v>107</v>
      </c>
      <c r="O53" s="92" t="s">
        <v>108</v>
      </c>
      <c r="P53" s="92" t="s">
        <v>118</v>
      </c>
      <c r="Q53" s="79"/>
      <c r="R53" s="79"/>
      <c r="S53" s="79"/>
      <c r="T53" s="79">
        <v>4</v>
      </c>
      <c r="U53" s="79">
        <v>3</v>
      </c>
      <c r="V53" s="79">
        <v>3</v>
      </c>
      <c r="W53" s="79">
        <v>3</v>
      </c>
      <c r="X53" s="79">
        <v>3</v>
      </c>
      <c r="Y53" s="79"/>
      <c r="Z53" s="79">
        <v>16517.849999999999</v>
      </c>
      <c r="AA53" s="79">
        <f t="shared" si="3"/>
        <v>264285.59999999998</v>
      </c>
      <c r="AB53" s="79">
        <f t="shared" si="4"/>
        <v>295999.87200000003</v>
      </c>
      <c r="AC53" s="103" t="s">
        <v>109</v>
      </c>
      <c r="AD53" s="78">
        <v>2014</v>
      </c>
      <c r="AE53" s="77"/>
    </row>
    <row r="54" spans="1:31" x14ac:dyDescent="0.2">
      <c r="A54" s="76">
        <v>104</v>
      </c>
      <c r="B54" s="91" t="s">
        <v>110</v>
      </c>
      <c r="C54" s="92" t="s">
        <v>245</v>
      </c>
      <c r="D54" s="92" t="s">
        <v>9</v>
      </c>
      <c r="E54" s="92" t="s">
        <v>113</v>
      </c>
      <c r="F54" s="92">
        <v>270009102</v>
      </c>
      <c r="G54" s="92" t="s">
        <v>114</v>
      </c>
      <c r="H54" s="92" t="s">
        <v>115</v>
      </c>
      <c r="I54" s="92" t="s">
        <v>246</v>
      </c>
      <c r="J54" s="92" t="s">
        <v>10</v>
      </c>
      <c r="K54" s="92">
        <v>45</v>
      </c>
      <c r="L54" s="92" t="s">
        <v>117</v>
      </c>
      <c r="M54" s="92" t="s">
        <v>106</v>
      </c>
      <c r="N54" s="92" t="s">
        <v>107</v>
      </c>
      <c r="O54" s="92" t="s">
        <v>108</v>
      </c>
      <c r="P54" s="92" t="s">
        <v>118</v>
      </c>
      <c r="Q54" s="79"/>
      <c r="R54" s="79"/>
      <c r="S54" s="79"/>
      <c r="T54" s="79">
        <v>31</v>
      </c>
      <c r="U54" s="79">
        <v>2</v>
      </c>
      <c r="V54" s="79">
        <v>0</v>
      </c>
      <c r="W54" s="79">
        <v>2</v>
      </c>
      <c r="X54" s="79">
        <v>2</v>
      </c>
      <c r="Y54" s="79"/>
      <c r="Z54" s="79">
        <v>16071.42</v>
      </c>
      <c r="AA54" s="79">
        <f t="shared" si="3"/>
        <v>594642.54</v>
      </c>
      <c r="AB54" s="79">
        <f t="shared" si="4"/>
        <v>665999.64480000013</v>
      </c>
      <c r="AC54" s="103" t="s">
        <v>109</v>
      </c>
      <c r="AD54" s="78">
        <v>2014</v>
      </c>
      <c r="AE54" s="77"/>
    </row>
    <row r="55" spans="1:31" x14ac:dyDescent="0.2">
      <c r="A55" s="76">
        <v>104</v>
      </c>
      <c r="B55" s="91" t="s">
        <v>110</v>
      </c>
      <c r="C55" s="92" t="s">
        <v>247</v>
      </c>
      <c r="D55" s="92" t="s">
        <v>9</v>
      </c>
      <c r="E55" s="92" t="s">
        <v>241</v>
      </c>
      <c r="F55" s="92">
        <v>270009105</v>
      </c>
      <c r="G55" s="92" t="s">
        <v>242</v>
      </c>
      <c r="H55" s="92" t="s">
        <v>243</v>
      </c>
      <c r="I55" s="92" t="s">
        <v>248</v>
      </c>
      <c r="J55" s="104" t="s">
        <v>10</v>
      </c>
      <c r="K55" s="92">
        <v>45</v>
      </c>
      <c r="L55" s="92" t="s">
        <v>117</v>
      </c>
      <c r="M55" s="92" t="s">
        <v>106</v>
      </c>
      <c r="N55" s="92" t="s">
        <v>107</v>
      </c>
      <c r="O55" s="92" t="s">
        <v>108</v>
      </c>
      <c r="P55" s="92" t="s">
        <v>118</v>
      </c>
      <c r="Q55" s="79"/>
      <c r="R55" s="79"/>
      <c r="S55" s="79"/>
      <c r="T55" s="79"/>
      <c r="U55" s="79">
        <v>1</v>
      </c>
      <c r="V55" s="79">
        <v>2</v>
      </c>
      <c r="W55" s="79">
        <v>2</v>
      </c>
      <c r="X55" s="79">
        <v>2</v>
      </c>
      <c r="Y55" s="79"/>
      <c r="Z55" s="79">
        <v>16517.849999999999</v>
      </c>
      <c r="AA55" s="79">
        <f t="shared" si="3"/>
        <v>115624.94999999998</v>
      </c>
      <c r="AB55" s="79">
        <f t="shared" si="4"/>
        <v>129499.944</v>
      </c>
      <c r="AC55" s="78" t="s">
        <v>109</v>
      </c>
      <c r="AD55" s="78">
        <v>2014</v>
      </c>
      <c r="AE55" s="78"/>
    </row>
    <row r="56" spans="1:31" x14ac:dyDescent="0.2">
      <c r="A56" s="76">
        <v>104</v>
      </c>
      <c r="B56" s="91" t="s">
        <v>110</v>
      </c>
      <c r="C56" s="92" t="s">
        <v>249</v>
      </c>
      <c r="D56" s="92" t="s">
        <v>9</v>
      </c>
      <c r="E56" s="92" t="s">
        <v>250</v>
      </c>
      <c r="F56" s="92">
        <v>270000017</v>
      </c>
      <c r="G56" s="92" t="s">
        <v>251</v>
      </c>
      <c r="H56" s="92" t="s">
        <v>252</v>
      </c>
      <c r="I56" s="92" t="s">
        <v>253</v>
      </c>
      <c r="J56" s="92" t="s">
        <v>10</v>
      </c>
      <c r="K56" s="92">
        <v>100</v>
      </c>
      <c r="L56" s="92" t="s">
        <v>117</v>
      </c>
      <c r="M56" s="92" t="s">
        <v>106</v>
      </c>
      <c r="N56" s="92" t="s">
        <v>107</v>
      </c>
      <c r="O56" s="92" t="s">
        <v>108</v>
      </c>
      <c r="P56" s="92" t="s">
        <v>118</v>
      </c>
      <c r="Q56" s="79"/>
      <c r="R56" s="79"/>
      <c r="S56" s="79"/>
      <c r="T56" s="79">
        <v>23</v>
      </c>
      <c r="U56" s="79">
        <v>8</v>
      </c>
      <c r="V56" s="79">
        <v>8</v>
      </c>
      <c r="W56" s="79">
        <v>8</v>
      </c>
      <c r="X56" s="79">
        <v>8</v>
      </c>
      <c r="Y56" s="79"/>
      <c r="Z56" s="79">
        <v>12500</v>
      </c>
      <c r="AA56" s="79">
        <f t="shared" si="3"/>
        <v>687500</v>
      </c>
      <c r="AB56" s="79">
        <f t="shared" si="4"/>
        <v>770000.00000000012</v>
      </c>
      <c r="AC56" s="103" t="s">
        <v>109</v>
      </c>
      <c r="AD56" s="78">
        <v>2014</v>
      </c>
      <c r="AE56" s="77"/>
    </row>
    <row r="57" spans="1:31" x14ac:dyDescent="0.2">
      <c r="A57" s="76">
        <v>104</v>
      </c>
      <c r="B57" s="79" t="s">
        <v>110</v>
      </c>
      <c r="C57" s="92" t="s">
        <v>254</v>
      </c>
      <c r="D57" s="92" t="s">
        <v>9</v>
      </c>
      <c r="E57" s="92" t="s">
        <v>250</v>
      </c>
      <c r="F57" s="92">
        <v>270002357</v>
      </c>
      <c r="G57" s="92" t="s">
        <v>251</v>
      </c>
      <c r="H57" s="92" t="s">
        <v>252</v>
      </c>
      <c r="I57" s="92" t="s">
        <v>255</v>
      </c>
      <c r="J57" s="92" t="s">
        <v>10</v>
      </c>
      <c r="K57" s="92">
        <v>100</v>
      </c>
      <c r="L57" s="92" t="s">
        <v>117</v>
      </c>
      <c r="M57" s="92" t="s">
        <v>106</v>
      </c>
      <c r="N57" s="92" t="s">
        <v>107</v>
      </c>
      <c r="O57" s="92" t="s">
        <v>108</v>
      </c>
      <c r="P57" s="92" t="s">
        <v>118</v>
      </c>
      <c r="Q57" s="79"/>
      <c r="R57" s="79"/>
      <c r="S57" s="79"/>
      <c r="T57" s="79">
        <v>538</v>
      </c>
      <c r="U57" s="79">
        <v>731</v>
      </c>
      <c r="V57" s="79">
        <v>731</v>
      </c>
      <c r="W57" s="79">
        <v>731</v>
      </c>
      <c r="X57" s="79">
        <v>731</v>
      </c>
      <c r="Y57" s="79"/>
      <c r="Z57" s="79">
        <v>12500</v>
      </c>
      <c r="AA57" s="79">
        <f t="shared" si="3"/>
        <v>43275000</v>
      </c>
      <c r="AB57" s="79">
        <f t="shared" si="4"/>
        <v>48468000.000000007</v>
      </c>
      <c r="AC57" s="103" t="s">
        <v>109</v>
      </c>
      <c r="AD57" s="78">
        <v>2014</v>
      </c>
      <c r="AE57" s="77"/>
    </row>
    <row r="58" spans="1:31" x14ac:dyDescent="0.2">
      <c r="A58" s="76">
        <v>104</v>
      </c>
      <c r="B58" s="79" t="s">
        <v>110</v>
      </c>
      <c r="C58" s="92" t="s">
        <v>256</v>
      </c>
      <c r="D58" s="92" t="s">
        <v>9</v>
      </c>
      <c r="E58" s="92" t="s">
        <v>250</v>
      </c>
      <c r="F58" s="92">
        <v>270002358</v>
      </c>
      <c r="G58" s="92" t="s">
        <v>251</v>
      </c>
      <c r="H58" s="92" t="s">
        <v>252</v>
      </c>
      <c r="I58" s="92" t="s">
        <v>257</v>
      </c>
      <c r="J58" s="92" t="s">
        <v>10</v>
      </c>
      <c r="K58" s="92">
        <v>50</v>
      </c>
      <c r="L58" s="92" t="s">
        <v>117</v>
      </c>
      <c r="M58" s="92" t="s">
        <v>106</v>
      </c>
      <c r="N58" s="92" t="s">
        <v>107</v>
      </c>
      <c r="O58" s="92" t="s">
        <v>108</v>
      </c>
      <c r="P58" s="92" t="s">
        <v>118</v>
      </c>
      <c r="Q58" s="79"/>
      <c r="R58" s="79"/>
      <c r="S58" s="79"/>
      <c r="T58" s="79">
        <v>758</v>
      </c>
      <c r="U58" s="79">
        <v>1202</v>
      </c>
      <c r="V58" s="79">
        <v>1188</v>
      </c>
      <c r="W58" s="79">
        <v>1202</v>
      </c>
      <c r="X58" s="79">
        <v>1202</v>
      </c>
      <c r="Y58" s="79"/>
      <c r="Z58" s="79">
        <v>12500</v>
      </c>
      <c r="AA58" s="79">
        <f t="shared" si="3"/>
        <v>69400000</v>
      </c>
      <c r="AB58" s="79">
        <f t="shared" si="4"/>
        <v>77728000.000000015</v>
      </c>
      <c r="AC58" s="103" t="s">
        <v>109</v>
      </c>
      <c r="AD58" s="78">
        <v>2014</v>
      </c>
      <c r="AE58" s="77"/>
    </row>
    <row r="59" spans="1:31" x14ac:dyDescent="0.2">
      <c r="A59" s="76">
        <v>104</v>
      </c>
      <c r="B59" s="79" t="s">
        <v>110</v>
      </c>
      <c r="C59" s="92" t="s">
        <v>258</v>
      </c>
      <c r="D59" s="92" t="s">
        <v>9</v>
      </c>
      <c r="E59" s="92" t="s">
        <v>250</v>
      </c>
      <c r="F59" s="92">
        <v>270002359</v>
      </c>
      <c r="G59" s="92" t="s">
        <v>251</v>
      </c>
      <c r="H59" s="92" t="s">
        <v>252</v>
      </c>
      <c r="I59" s="92" t="s">
        <v>259</v>
      </c>
      <c r="J59" s="92" t="s">
        <v>10</v>
      </c>
      <c r="K59" s="92">
        <v>50</v>
      </c>
      <c r="L59" s="92" t="s">
        <v>117</v>
      </c>
      <c r="M59" s="92" t="s">
        <v>106</v>
      </c>
      <c r="N59" s="92" t="s">
        <v>107</v>
      </c>
      <c r="O59" s="92" t="s">
        <v>108</v>
      </c>
      <c r="P59" s="92" t="s">
        <v>118</v>
      </c>
      <c r="Q59" s="79"/>
      <c r="R59" s="79"/>
      <c r="S59" s="79"/>
      <c r="T59" s="79">
        <v>571</v>
      </c>
      <c r="U59" s="79">
        <v>1064</v>
      </c>
      <c r="V59" s="79">
        <v>599</v>
      </c>
      <c r="W59" s="79">
        <v>1064</v>
      </c>
      <c r="X59" s="79">
        <v>1064</v>
      </c>
      <c r="Y59" s="79"/>
      <c r="Z59" s="79">
        <v>12500</v>
      </c>
      <c r="AA59" s="79">
        <f t="shared" si="3"/>
        <v>54525000</v>
      </c>
      <c r="AB59" s="79">
        <f t="shared" si="4"/>
        <v>61068000.000000015</v>
      </c>
      <c r="AC59" s="103" t="s">
        <v>109</v>
      </c>
      <c r="AD59" s="78">
        <v>2014</v>
      </c>
      <c r="AE59" s="77"/>
    </row>
    <row r="60" spans="1:31" x14ac:dyDescent="0.2">
      <c r="A60" s="76">
        <v>104</v>
      </c>
      <c r="B60" s="79" t="s">
        <v>110</v>
      </c>
      <c r="C60" s="92" t="s">
        <v>260</v>
      </c>
      <c r="D60" s="92" t="s">
        <v>9</v>
      </c>
      <c r="E60" s="92" t="s">
        <v>250</v>
      </c>
      <c r="F60" s="92">
        <v>270002360</v>
      </c>
      <c r="G60" s="92" t="s">
        <v>251</v>
      </c>
      <c r="H60" s="92" t="s">
        <v>252</v>
      </c>
      <c r="I60" s="92" t="s">
        <v>261</v>
      </c>
      <c r="J60" s="92" t="s">
        <v>10</v>
      </c>
      <c r="K60" s="92">
        <v>50</v>
      </c>
      <c r="L60" s="92" t="s">
        <v>117</v>
      </c>
      <c r="M60" s="92" t="s">
        <v>106</v>
      </c>
      <c r="N60" s="92" t="s">
        <v>107</v>
      </c>
      <c r="O60" s="92" t="s">
        <v>108</v>
      </c>
      <c r="P60" s="92" t="s">
        <v>118</v>
      </c>
      <c r="Q60" s="79"/>
      <c r="R60" s="79"/>
      <c r="S60" s="79"/>
      <c r="T60" s="79">
        <v>68</v>
      </c>
      <c r="U60" s="79">
        <v>347</v>
      </c>
      <c r="V60" s="79">
        <v>208</v>
      </c>
      <c r="W60" s="79">
        <v>347</v>
      </c>
      <c r="X60" s="79">
        <v>347</v>
      </c>
      <c r="Y60" s="79"/>
      <c r="Z60" s="79">
        <v>12500</v>
      </c>
      <c r="AA60" s="79">
        <f t="shared" si="3"/>
        <v>16462500</v>
      </c>
      <c r="AB60" s="79">
        <f t="shared" si="4"/>
        <v>18438000.000000004</v>
      </c>
      <c r="AC60" s="103" t="s">
        <v>109</v>
      </c>
      <c r="AD60" s="78">
        <v>2014</v>
      </c>
      <c r="AE60" s="77"/>
    </row>
    <row r="61" spans="1:31" x14ac:dyDescent="0.2">
      <c r="A61" s="76">
        <v>104</v>
      </c>
      <c r="B61" s="79" t="s">
        <v>110</v>
      </c>
      <c r="C61" s="92" t="s">
        <v>262</v>
      </c>
      <c r="D61" s="92" t="s">
        <v>9</v>
      </c>
      <c r="E61" s="92" t="s">
        <v>250</v>
      </c>
      <c r="F61" s="92">
        <v>270002361</v>
      </c>
      <c r="G61" s="92" t="s">
        <v>251</v>
      </c>
      <c r="H61" s="92" t="s">
        <v>252</v>
      </c>
      <c r="I61" s="92" t="s">
        <v>263</v>
      </c>
      <c r="J61" s="92" t="s">
        <v>10</v>
      </c>
      <c r="K61" s="92">
        <v>50</v>
      </c>
      <c r="L61" s="92" t="s">
        <v>117</v>
      </c>
      <c r="M61" s="92" t="s">
        <v>106</v>
      </c>
      <c r="N61" s="92" t="s">
        <v>107</v>
      </c>
      <c r="O61" s="92" t="s">
        <v>108</v>
      </c>
      <c r="P61" s="92" t="s">
        <v>118</v>
      </c>
      <c r="Q61" s="79"/>
      <c r="R61" s="79"/>
      <c r="S61" s="79"/>
      <c r="T61" s="79"/>
      <c r="U61" s="79">
        <v>180</v>
      </c>
      <c r="V61" s="79">
        <v>60</v>
      </c>
      <c r="W61" s="79">
        <v>184</v>
      </c>
      <c r="X61" s="79">
        <v>184</v>
      </c>
      <c r="Y61" s="79"/>
      <c r="Z61" s="79">
        <v>12500</v>
      </c>
      <c r="AA61" s="79">
        <f t="shared" si="3"/>
        <v>7600000</v>
      </c>
      <c r="AB61" s="79">
        <f t="shared" si="4"/>
        <v>8512000.0000000019</v>
      </c>
      <c r="AC61" s="103" t="s">
        <v>109</v>
      </c>
      <c r="AD61" s="78">
        <v>2014</v>
      </c>
      <c r="AE61" s="77"/>
    </row>
    <row r="62" spans="1:31" x14ac:dyDescent="0.2">
      <c r="A62" s="76">
        <v>104</v>
      </c>
      <c r="B62" s="91" t="s">
        <v>110</v>
      </c>
      <c r="C62" s="92" t="s">
        <v>264</v>
      </c>
      <c r="D62" s="92" t="s">
        <v>9</v>
      </c>
      <c r="E62" s="92" t="s">
        <v>250</v>
      </c>
      <c r="F62" s="92">
        <v>270005333</v>
      </c>
      <c r="G62" s="92" t="s">
        <v>251</v>
      </c>
      <c r="H62" s="92" t="s">
        <v>252</v>
      </c>
      <c r="I62" s="92" t="s">
        <v>265</v>
      </c>
      <c r="J62" s="92" t="s">
        <v>10</v>
      </c>
      <c r="K62" s="92">
        <v>50</v>
      </c>
      <c r="L62" s="92" t="s">
        <v>117</v>
      </c>
      <c r="M62" s="92" t="s">
        <v>106</v>
      </c>
      <c r="N62" s="92" t="s">
        <v>107</v>
      </c>
      <c r="O62" s="92" t="s">
        <v>108</v>
      </c>
      <c r="P62" s="92" t="s">
        <v>118</v>
      </c>
      <c r="Q62" s="79"/>
      <c r="R62" s="79"/>
      <c r="S62" s="79"/>
      <c r="T62" s="79"/>
      <c r="U62" s="79">
        <v>47</v>
      </c>
      <c r="V62" s="79">
        <v>47</v>
      </c>
      <c r="W62" s="79">
        <v>47</v>
      </c>
      <c r="X62" s="79">
        <v>47</v>
      </c>
      <c r="Y62" s="79"/>
      <c r="Z62" s="79">
        <v>12500</v>
      </c>
      <c r="AA62" s="79">
        <f t="shared" si="3"/>
        <v>2350000</v>
      </c>
      <c r="AB62" s="79">
        <f t="shared" si="4"/>
        <v>2632000.0000000005</v>
      </c>
      <c r="AC62" s="103" t="s">
        <v>109</v>
      </c>
      <c r="AD62" s="78">
        <v>2014</v>
      </c>
      <c r="AE62" s="77"/>
    </row>
    <row r="63" spans="1:31" x14ac:dyDescent="0.2">
      <c r="A63" s="76">
        <v>104</v>
      </c>
      <c r="B63" s="79" t="s">
        <v>110</v>
      </c>
      <c r="C63" s="92" t="s">
        <v>266</v>
      </c>
      <c r="D63" s="92" t="s">
        <v>9</v>
      </c>
      <c r="E63" s="92" t="s">
        <v>250</v>
      </c>
      <c r="F63" s="92">
        <v>270005334</v>
      </c>
      <c r="G63" s="92" t="s">
        <v>251</v>
      </c>
      <c r="H63" s="92" t="s">
        <v>252</v>
      </c>
      <c r="I63" s="92" t="s">
        <v>267</v>
      </c>
      <c r="J63" s="92" t="s">
        <v>10</v>
      </c>
      <c r="K63" s="92">
        <v>50</v>
      </c>
      <c r="L63" s="92" t="s">
        <v>117</v>
      </c>
      <c r="M63" s="92" t="s">
        <v>106</v>
      </c>
      <c r="N63" s="92" t="s">
        <v>107</v>
      </c>
      <c r="O63" s="92" t="s">
        <v>108</v>
      </c>
      <c r="P63" s="92" t="s">
        <v>118</v>
      </c>
      <c r="Q63" s="79"/>
      <c r="R63" s="79"/>
      <c r="S63" s="79"/>
      <c r="T63" s="79">
        <v>78</v>
      </c>
      <c r="U63" s="79">
        <v>138</v>
      </c>
      <c r="V63" s="79">
        <v>129</v>
      </c>
      <c r="W63" s="79">
        <v>140</v>
      </c>
      <c r="X63" s="79">
        <v>140</v>
      </c>
      <c r="Y63" s="79"/>
      <c r="Z63" s="79">
        <v>12500</v>
      </c>
      <c r="AA63" s="79">
        <f t="shared" si="3"/>
        <v>7812500</v>
      </c>
      <c r="AB63" s="79">
        <f t="shared" si="4"/>
        <v>8750000.0000000019</v>
      </c>
      <c r="AC63" s="103" t="s">
        <v>109</v>
      </c>
      <c r="AD63" s="78">
        <v>2014</v>
      </c>
      <c r="AE63" s="77"/>
    </row>
    <row r="64" spans="1:31" x14ac:dyDescent="0.2">
      <c r="A64" s="76">
        <v>104</v>
      </c>
      <c r="B64" s="91" t="s">
        <v>110</v>
      </c>
      <c r="C64" s="92" t="s">
        <v>268</v>
      </c>
      <c r="D64" s="92" t="s">
        <v>9</v>
      </c>
      <c r="E64" s="92" t="s">
        <v>250</v>
      </c>
      <c r="F64" s="92">
        <v>270005335</v>
      </c>
      <c r="G64" s="92" t="s">
        <v>251</v>
      </c>
      <c r="H64" s="92" t="s">
        <v>252</v>
      </c>
      <c r="I64" s="92" t="s">
        <v>269</v>
      </c>
      <c r="J64" s="92" t="s">
        <v>10</v>
      </c>
      <c r="K64" s="92">
        <v>50</v>
      </c>
      <c r="L64" s="92" t="s">
        <v>117</v>
      </c>
      <c r="M64" s="92" t="s">
        <v>106</v>
      </c>
      <c r="N64" s="92" t="s">
        <v>107</v>
      </c>
      <c r="O64" s="92" t="s">
        <v>108</v>
      </c>
      <c r="P64" s="92" t="s">
        <v>118</v>
      </c>
      <c r="Q64" s="79"/>
      <c r="R64" s="79"/>
      <c r="S64" s="79"/>
      <c r="T64" s="79">
        <v>57</v>
      </c>
      <c r="U64" s="79">
        <v>172</v>
      </c>
      <c r="V64" s="79">
        <v>161</v>
      </c>
      <c r="W64" s="79">
        <v>172</v>
      </c>
      <c r="X64" s="79">
        <v>172</v>
      </c>
      <c r="Y64" s="79"/>
      <c r="Z64" s="79">
        <v>12500</v>
      </c>
      <c r="AA64" s="79">
        <f t="shared" si="3"/>
        <v>9175000</v>
      </c>
      <c r="AB64" s="79">
        <f t="shared" si="4"/>
        <v>10276000.000000002</v>
      </c>
      <c r="AC64" s="103" t="s">
        <v>109</v>
      </c>
      <c r="AD64" s="78">
        <v>2014</v>
      </c>
      <c r="AE64" s="77"/>
    </row>
    <row r="65" spans="1:31" x14ac:dyDescent="0.2">
      <c r="A65" s="76">
        <v>104</v>
      </c>
      <c r="B65" s="79" t="s">
        <v>110</v>
      </c>
      <c r="C65" s="92" t="s">
        <v>270</v>
      </c>
      <c r="D65" s="92" t="s">
        <v>9</v>
      </c>
      <c r="E65" s="92" t="s">
        <v>250</v>
      </c>
      <c r="F65" s="92">
        <v>270006263</v>
      </c>
      <c r="G65" s="92" t="s">
        <v>251</v>
      </c>
      <c r="H65" s="92" t="s">
        <v>252</v>
      </c>
      <c r="I65" s="92" t="s">
        <v>271</v>
      </c>
      <c r="J65" s="92" t="s">
        <v>10</v>
      </c>
      <c r="K65" s="92">
        <v>50</v>
      </c>
      <c r="L65" s="92" t="s">
        <v>117</v>
      </c>
      <c r="M65" s="92" t="s">
        <v>106</v>
      </c>
      <c r="N65" s="92" t="s">
        <v>107</v>
      </c>
      <c r="O65" s="92" t="s">
        <v>108</v>
      </c>
      <c r="P65" s="92" t="s">
        <v>118</v>
      </c>
      <c r="Q65" s="79"/>
      <c r="R65" s="79"/>
      <c r="S65" s="79"/>
      <c r="T65" s="79"/>
      <c r="U65" s="79">
        <v>346</v>
      </c>
      <c r="V65" s="79">
        <v>329</v>
      </c>
      <c r="W65" s="79">
        <v>346</v>
      </c>
      <c r="X65" s="79">
        <v>346</v>
      </c>
      <c r="Y65" s="79"/>
      <c r="Z65" s="79">
        <v>12500</v>
      </c>
      <c r="AA65" s="79">
        <f t="shared" si="3"/>
        <v>17087500</v>
      </c>
      <c r="AB65" s="79">
        <f t="shared" si="4"/>
        <v>19138000.000000004</v>
      </c>
      <c r="AC65" s="103" t="s">
        <v>109</v>
      </c>
      <c r="AD65" s="78">
        <v>2014</v>
      </c>
      <c r="AE65" s="77"/>
    </row>
    <row r="66" spans="1:31" x14ac:dyDescent="0.2">
      <c r="A66" s="76">
        <v>104</v>
      </c>
      <c r="B66" s="91" t="s">
        <v>110</v>
      </c>
      <c r="C66" s="92" t="s">
        <v>272</v>
      </c>
      <c r="D66" s="92" t="s">
        <v>9</v>
      </c>
      <c r="E66" s="92" t="s">
        <v>250</v>
      </c>
      <c r="F66" s="92">
        <v>270007376</v>
      </c>
      <c r="G66" s="92" t="s">
        <v>251</v>
      </c>
      <c r="H66" s="92" t="s">
        <v>252</v>
      </c>
      <c r="I66" s="92" t="s">
        <v>273</v>
      </c>
      <c r="J66" s="92" t="s">
        <v>10</v>
      </c>
      <c r="K66" s="92">
        <v>50</v>
      </c>
      <c r="L66" s="92" t="s">
        <v>117</v>
      </c>
      <c r="M66" s="92" t="s">
        <v>106</v>
      </c>
      <c r="N66" s="92" t="s">
        <v>107</v>
      </c>
      <c r="O66" s="92" t="s">
        <v>108</v>
      </c>
      <c r="P66" s="92" t="s">
        <v>118</v>
      </c>
      <c r="Q66" s="79"/>
      <c r="R66" s="79"/>
      <c r="S66" s="79"/>
      <c r="T66" s="79">
        <v>57</v>
      </c>
      <c r="U66" s="79">
        <v>16</v>
      </c>
      <c r="V66" s="79">
        <v>4</v>
      </c>
      <c r="W66" s="79">
        <v>16</v>
      </c>
      <c r="X66" s="79">
        <v>16</v>
      </c>
      <c r="Y66" s="79"/>
      <c r="Z66" s="79">
        <v>12500</v>
      </c>
      <c r="AA66" s="79">
        <f t="shared" si="3"/>
        <v>1362500</v>
      </c>
      <c r="AB66" s="79">
        <f t="shared" si="4"/>
        <v>1526000.0000000002</v>
      </c>
      <c r="AC66" s="103" t="s">
        <v>109</v>
      </c>
      <c r="AD66" s="78">
        <v>2014</v>
      </c>
      <c r="AE66" s="77"/>
    </row>
    <row r="67" spans="1:31" x14ac:dyDescent="0.2">
      <c r="A67" s="76">
        <v>104</v>
      </c>
      <c r="B67" s="91" t="s">
        <v>110</v>
      </c>
      <c r="C67" s="92" t="s">
        <v>274</v>
      </c>
      <c r="D67" s="92" t="s">
        <v>9</v>
      </c>
      <c r="E67" s="92" t="s">
        <v>250</v>
      </c>
      <c r="F67" s="92">
        <v>270009101</v>
      </c>
      <c r="G67" s="92" t="s">
        <v>251</v>
      </c>
      <c r="H67" s="92" t="s">
        <v>252</v>
      </c>
      <c r="I67" s="92" t="s">
        <v>275</v>
      </c>
      <c r="J67" s="92" t="s">
        <v>10</v>
      </c>
      <c r="K67" s="92">
        <v>50</v>
      </c>
      <c r="L67" s="92" t="s">
        <v>117</v>
      </c>
      <c r="M67" s="92" t="s">
        <v>106</v>
      </c>
      <c r="N67" s="92" t="s">
        <v>107</v>
      </c>
      <c r="O67" s="92" t="s">
        <v>108</v>
      </c>
      <c r="P67" s="92" t="s">
        <v>118</v>
      </c>
      <c r="Q67" s="79"/>
      <c r="R67" s="79"/>
      <c r="S67" s="79"/>
      <c r="T67" s="79">
        <v>2</v>
      </c>
      <c r="U67" s="79">
        <v>2</v>
      </c>
      <c r="V67" s="79">
        <v>1</v>
      </c>
      <c r="W67" s="79">
        <v>2</v>
      </c>
      <c r="X67" s="79">
        <v>2</v>
      </c>
      <c r="Y67" s="79"/>
      <c r="Z67" s="79">
        <v>12500</v>
      </c>
      <c r="AA67" s="79">
        <f t="shared" si="3"/>
        <v>112500</v>
      </c>
      <c r="AB67" s="79">
        <f t="shared" si="4"/>
        <v>126000.00000000003</v>
      </c>
      <c r="AC67" s="103" t="s">
        <v>109</v>
      </c>
      <c r="AD67" s="78">
        <v>2014</v>
      </c>
      <c r="AE67" s="77"/>
    </row>
    <row r="68" spans="1:31" x14ac:dyDescent="0.2">
      <c r="A68" s="76">
        <v>104</v>
      </c>
      <c r="B68" s="91" t="s">
        <v>110</v>
      </c>
      <c r="C68" s="92" t="s">
        <v>276</v>
      </c>
      <c r="D68" s="92" t="s">
        <v>9</v>
      </c>
      <c r="E68" s="92" t="s">
        <v>241</v>
      </c>
      <c r="F68" s="92">
        <v>270006594</v>
      </c>
      <c r="G68" s="92" t="s">
        <v>114</v>
      </c>
      <c r="H68" s="92" t="s">
        <v>243</v>
      </c>
      <c r="I68" s="92" t="s">
        <v>277</v>
      </c>
      <c r="J68" s="105" t="s">
        <v>10</v>
      </c>
      <c r="K68" s="105">
        <v>45</v>
      </c>
      <c r="L68" s="106" t="s">
        <v>117</v>
      </c>
      <c r="M68" s="105" t="s">
        <v>106</v>
      </c>
      <c r="N68" s="106" t="s">
        <v>107</v>
      </c>
      <c r="O68" s="92" t="s">
        <v>108</v>
      </c>
      <c r="P68" s="106" t="s">
        <v>118</v>
      </c>
      <c r="Q68" s="107"/>
      <c r="R68" s="81"/>
      <c r="S68" s="81"/>
      <c r="T68" s="81">
        <v>1</v>
      </c>
      <c r="U68" s="81"/>
      <c r="V68" s="81">
        <v>0</v>
      </c>
      <c r="W68" s="81"/>
      <c r="X68" s="81"/>
      <c r="Y68" s="81"/>
      <c r="Z68" s="81">
        <v>14866.08</v>
      </c>
      <c r="AA68" s="79">
        <f t="shared" si="3"/>
        <v>14866.08</v>
      </c>
      <c r="AB68" s="79">
        <f t="shared" si="4"/>
        <v>16650.009600000001</v>
      </c>
      <c r="AC68" s="106" t="s">
        <v>109</v>
      </c>
      <c r="AD68" s="108">
        <v>2015</v>
      </c>
      <c r="AE68" s="109"/>
    </row>
    <row r="69" spans="1:31" x14ac:dyDescent="0.2">
      <c r="A69" s="110"/>
      <c r="B69" s="111" t="s">
        <v>352</v>
      </c>
      <c r="C69" s="112"/>
      <c r="D69" s="113"/>
      <c r="E69" s="114"/>
      <c r="F69" s="114"/>
      <c r="G69" s="114"/>
      <c r="H69" s="114"/>
      <c r="I69" s="114"/>
      <c r="J69" s="115"/>
      <c r="K69" s="114"/>
      <c r="L69" s="114"/>
      <c r="M69" s="114"/>
      <c r="N69" s="114"/>
      <c r="O69" s="114"/>
      <c r="P69" s="114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7">
        <f>SUM(AA5:AA68)</f>
        <v>710402041.92857158</v>
      </c>
      <c r="AB69" s="117">
        <f t="shared" si="4"/>
        <v>795650286.96000028</v>
      </c>
      <c r="AC69" s="114"/>
      <c r="AD69" s="118"/>
      <c r="AE69" s="115"/>
    </row>
    <row r="70" spans="1:31" x14ac:dyDescent="0.2">
      <c r="A70" s="155" t="s">
        <v>353</v>
      </c>
      <c r="B70" s="156"/>
      <c r="C70" s="156"/>
      <c r="D70" s="15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9"/>
      <c r="AE70" s="90"/>
    </row>
    <row r="71" spans="1:31" x14ac:dyDescent="0.2">
      <c r="A71" s="76"/>
      <c r="B71" s="91"/>
      <c r="C71" s="92"/>
      <c r="D71" s="92"/>
      <c r="E71" s="92"/>
      <c r="F71" s="92"/>
      <c r="G71" s="92"/>
      <c r="H71" s="92"/>
      <c r="I71" s="92"/>
      <c r="J71" s="77"/>
      <c r="K71" s="92"/>
      <c r="L71" s="92"/>
      <c r="M71" s="92"/>
      <c r="N71" s="92"/>
      <c r="O71" s="92"/>
      <c r="P71" s="92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92"/>
      <c r="AD71" s="78"/>
      <c r="AE71" s="77"/>
    </row>
    <row r="72" spans="1:31" x14ac:dyDescent="0.2">
      <c r="A72" s="76"/>
      <c r="B72" s="91"/>
      <c r="C72" s="92"/>
      <c r="D72" s="92"/>
      <c r="E72" s="92"/>
      <c r="F72" s="92"/>
      <c r="G72" s="92"/>
      <c r="H72" s="92"/>
      <c r="I72" s="92"/>
      <c r="J72" s="77"/>
      <c r="K72" s="92"/>
      <c r="L72" s="92"/>
      <c r="M72" s="92"/>
      <c r="N72" s="92"/>
      <c r="O72" s="92"/>
      <c r="P72" s="92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92"/>
      <c r="AD72" s="78"/>
      <c r="AE72" s="77"/>
    </row>
    <row r="73" spans="1:31" x14ac:dyDescent="0.2">
      <c r="A73" s="76"/>
      <c r="B73" s="91"/>
      <c r="C73" s="92"/>
      <c r="D73" s="92"/>
      <c r="E73" s="92"/>
      <c r="F73" s="92"/>
      <c r="G73" s="92"/>
      <c r="H73" s="92"/>
      <c r="I73" s="92"/>
      <c r="J73" s="77"/>
      <c r="K73" s="92"/>
      <c r="L73" s="92"/>
      <c r="M73" s="92"/>
      <c r="N73" s="92"/>
      <c r="O73" s="92"/>
      <c r="P73" s="92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92"/>
      <c r="AD73" s="78"/>
      <c r="AE73" s="77"/>
    </row>
    <row r="74" spans="1:31" x14ac:dyDescent="0.2">
      <c r="A74" s="76"/>
      <c r="B74" s="91"/>
      <c r="C74" s="92"/>
      <c r="D74" s="92"/>
      <c r="E74" s="92"/>
      <c r="F74" s="92"/>
      <c r="G74" s="92"/>
      <c r="H74" s="92"/>
      <c r="I74" s="92"/>
      <c r="J74" s="77"/>
      <c r="K74" s="92"/>
      <c r="L74" s="92"/>
      <c r="M74" s="92"/>
      <c r="N74" s="92"/>
      <c r="O74" s="92"/>
      <c r="P74" s="92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92"/>
      <c r="AD74" s="78"/>
      <c r="AE74" s="77"/>
    </row>
    <row r="75" spans="1:31" x14ac:dyDescent="0.2">
      <c r="A75" s="76"/>
      <c r="B75" s="91"/>
      <c r="C75" s="92"/>
      <c r="D75" s="92"/>
      <c r="E75" s="92"/>
      <c r="F75" s="92"/>
      <c r="G75" s="92"/>
      <c r="H75" s="92"/>
      <c r="I75" s="92"/>
      <c r="J75" s="77"/>
      <c r="K75" s="92"/>
      <c r="L75" s="92"/>
      <c r="M75" s="92"/>
      <c r="N75" s="92"/>
      <c r="O75" s="92"/>
      <c r="P75" s="92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92"/>
      <c r="AD75" s="78"/>
      <c r="AE75" s="77"/>
    </row>
    <row r="76" spans="1:31" x14ac:dyDescent="0.2">
      <c r="A76" s="76"/>
      <c r="B76" s="91"/>
      <c r="C76" s="92"/>
      <c r="D76" s="92"/>
      <c r="E76" s="92"/>
      <c r="F76" s="92"/>
      <c r="G76" s="92"/>
      <c r="H76" s="92"/>
      <c r="I76" s="92"/>
      <c r="J76" s="77"/>
      <c r="K76" s="92"/>
      <c r="L76" s="92"/>
      <c r="M76" s="92"/>
      <c r="N76" s="92"/>
      <c r="O76" s="92"/>
      <c r="P76" s="92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92"/>
      <c r="AD76" s="78"/>
      <c r="AE76" s="77"/>
    </row>
    <row r="77" spans="1:31" x14ac:dyDescent="0.2">
      <c r="A77" s="76"/>
      <c r="B77" s="79"/>
      <c r="C77" s="92"/>
      <c r="D77" s="92"/>
      <c r="E77" s="92"/>
      <c r="F77" s="92"/>
      <c r="G77" s="92"/>
      <c r="H77" s="92"/>
      <c r="I77" s="92"/>
      <c r="J77" s="77"/>
      <c r="K77" s="92"/>
      <c r="L77" s="92"/>
      <c r="M77" s="92"/>
      <c r="N77" s="92"/>
      <c r="O77" s="92"/>
      <c r="P77" s="92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92"/>
      <c r="AD77" s="78"/>
      <c r="AE77" s="77"/>
    </row>
    <row r="78" spans="1:31" x14ac:dyDescent="0.2">
      <c r="A78" s="76"/>
      <c r="B78" s="91"/>
      <c r="C78" s="92"/>
      <c r="D78" s="92"/>
      <c r="E78" s="92"/>
      <c r="F78" s="92"/>
      <c r="G78" s="92"/>
      <c r="H78" s="92"/>
      <c r="I78" s="92"/>
      <c r="J78" s="77"/>
      <c r="K78" s="92"/>
      <c r="L78" s="92"/>
      <c r="M78" s="92"/>
      <c r="N78" s="92"/>
      <c r="O78" s="92"/>
      <c r="P78" s="92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92"/>
      <c r="AD78" s="78"/>
      <c r="AE78" s="77"/>
    </row>
    <row r="79" spans="1:31" x14ac:dyDescent="0.2">
      <c r="A79" s="76"/>
      <c r="B79" s="91"/>
      <c r="C79" s="92"/>
      <c r="D79" s="92"/>
      <c r="E79" s="92"/>
      <c r="F79" s="92"/>
      <c r="G79" s="92"/>
      <c r="H79" s="92"/>
      <c r="I79" s="92"/>
      <c r="J79" s="77"/>
      <c r="K79" s="92"/>
      <c r="L79" s="92"/>
      <c r="M79" s="92"/>
      <c r="N79" s="92"/>
      <c r="O79" s="92"/>
      <c r="P79" s="92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92"/>
      <c r="AD79" s="78"/>
      <c r="AE79" s="77"/>
    </row>
    <row r="80" spans="1:31" x14ac:dyDescent="0.2">
      <c r="A80" s="76"/>
      <c r="B80" s="79"/>
      <c r="C80" s="92"/>
      <c r="D80" s="92"/>
      <c r="E80" s="92"/>
      <c r="F80" s="92"/>
      <c r="G80" s="92"/>
      <c r="H80" s="92"/>
      <c r="I80" s="92"/>
      <c r="J80" s="77"/>
      <c r="K80" s="92"/>
      <c r="L80" s="92"/>
      <c r="M80" s="92"/>
      <c r="N80" s="92"/>
      <c r="O80" s="92"/>
      <c r="P80" s="92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92"/>
      <c r="AD80" s="78"/>
      <c r="AE80" s="77"/>
    </row>
    <row r="81" spans="1:31" x14ac:dyDescent="0.2">
      <c r="A81" s="76"/>
      <c r="B81" s="91"/>
      <c r="C81" s="92"/>
      <c r="D81" s="92"/>
      <c r="E81" s="92"/>
      <c r="F81" s="92"/>
      <c r="G81" s="92"/>
      <c r="H81" s="92"/>
      <c r="I81" s="92"/>
      <c r="J81" s="77"/>
      <c r="K81" s="92"/>
      <c r="L81" s="92"/>
      <c r="M81" s="92"/>
      <c r="N81" s="92"/>
      <c r="O81" s="92"/>
      <c r="P81" s="92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92"/>
      <c r="AD81" s="78"/>
      <c r="AE81" s="77"/>
    </row>
    <row r="82" spans="1:31" x14ac:dyDescent="0.2">
      <c r="A82" s="76"/>
      <c r="B82" s="91"/>
      <c r="C82" s="92"/>
      <c r="D82" s="92"/>
      <c r="E82" s="92"/>
      <c r="F82" s="92"/>
      <c r="G82" s="92"/>
      <c r="H82" s="92"/>
      <c r="I82" s="92"/>
      <c r="J82" s="77"/>
      <c r="K82" s="92"/>
      <c r="L82" s="92"/>
      <c r="M82" s="92"/>
      <c r="N82" s="92"/>
      <c r="O82" s="92"/>
      <c r="P82" s="92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92"/>
      <c r="AD82" s="78"/>
      <c r="AE82" s="77"/>
    </row>
    <row r="83" spans="1:31" x14ac:dyDescent="0.2">
      <c r="A83" s="76"/>
      <c r="B83" s="79"/>
      <c r="C83" s="92"/>
      <c r="D83" s="92"/>
      <c r="E83" s="92"/>
      <c r="F83" s="92"/>
      <c r="G83" s="92"/>
      <c r="H83" s="92"/>
      <c r="I83" s="92"/>
      <c r="J83" s="77"/>
      <c r="K83" s="92"/>
      <c r="L83" s="92"/>
      <c r="M83" s="92"/>
      <c r="N83" s="92"/>
      <c r="O83" s="92"/>
      <c r="P83" s="92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92"/>
      <c r="AD83" s="78"/>
      <c r="AE83" s="77"/>
    </row>
    <row r="84" spans="1:31" x14ac:dyDescent="0.2">
      <c r="A84" s="76"/>
      <c r="B84" s="79"/>
      <c r="C84" s="92"/>
      <c r="D84" s="92"/>
      <c r="E84" s="92"/>
      <c r="F84" s="92"/>
      <c r="G84" s="92"/>
      <c r="H84" s="92"/>
      <c r="I84" s="92"/>
      <c r="J84" s="77"/>
      <c r="K84" s="92"/>
      <c r="L84" s="92"/>
      <c r="M84" s="92"/>
      <c r="N84" s="92"/>
      <c r="O84" s="92"/>
      <c r="P84" s="92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92"/>
      <c r="AD84" s="78"/>
      <c r="AE84" s="77"/>
    </row>
    <row r="85" spans="1:31" x14ac:dyDescent="0.2">
      <c r="A85" s="76"/>
      <c r="B85" s="79"/>
      <c r="C85" s="92"/>
      <c r="D85" s="92"/>
      <c r="E85" s="92"/>
      <c r="F85" s="92"/>
      <c r="G85" s="92"/>
      <c r="H85" s="92"/>
      <c r="I85" s="92"/>
      <c r="J85" s="77"/>
      <c r="K85" s="92"/>
      <c r="L85" s="92"/>
      <c r="M85" s="92"/>
      <c r="N85" s="92"/>
      <c r="O85" s="92"/>
      <c r="P85" s="92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92"/>
      <c r="AD85" s="78"/>
      <c r="AE85" s="77"/>
    </row>
    <row r="86" spans="1:31" x14ac:dyDescent="0.2">
      <c r="A86" s="76"/>
      <c r="B86" s="79"/>
      <c r="C86" s="92"/>
      <c r="D86" s="92"/>
      <c r="E86" s="92"/>
      <c r="F86" s="92"/>
      <c r="G86" s="92"/>
      <c r="H86" s="92"/>
      <c r="I86" s="92"/>
      <c r="J86" s="77"/>
      <c r="K86" s="92"/>
      <c r="L86" s="92"/>
      <c r="M86" s="92"/>
      <c r="N86" s="92"/>
      <c r="O86" s="92"/>
      <c r="P86" s="92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92"/>
      <c r="AD86" s="78"/>
      <c r="AE86" s="77"/>
    </row>
    <row r="87" spans="1:31" x14ac:dyDescent="0.2">
      <c r="A87" s="76"/>
      <c r="B87" s="79"/>
      <c r="C87" s="92"/>
      <c r="D87" s="92"/>
      <c r="E87" s="92"/>
      <c r="F87" s="92"/>
      <c r="G87" s="92"/>
      <c r="H87" s="92"/>
      <c r="I87" s="92"/>
      <c r="J87" s="77"/>
      <c r="K87" s="92"/>
      <c r="L87" s="92"/>
      <c r="M87" s="92"/>
      <c r="N87" s="92"/>
      <c r="O87" s="92"/>
      <c r="P87" s="92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92"/>
      <c r="AD87" s="78"/>
      <c r="AE87" s="77"/>
    </row>
    <row r="88" spans="1:31" x14ac:dyDescent="0.2">
      <c r="A88" s="76"/>
      <c r="B88" s="79"/>
      <c r="C88" s="92"/>
      <c r="D88" s="92"/>
      <c r="E88" s="92"/>
      <c r="F88" s="92"/>
      <c r="G88" s="92"/>
      <c r="H88" s="92"/>
      <c r="I88" s="92"/>
      <c r="J88" s="77"/>
      <c r="K88" s="92"/>
      <c r="L88" s="92"/>
      <c r="M88" s="92"/>
      <c r="N88" s="92"/>
      <c r="O88" s="92"/>
      <c r="P88" s="92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92"/>
      <c r="AD88" s="78"/>
      <c r="AE88" s="77"/>
    </row>
    <row r="89" spans="1:31" x14ac:dyDescent="0.2">
      <c r="A89" s="76"/>
      <c r="B89" s="79"/>
      <c r="C89" s="92"/>
      <c r="D89" s="92"/>
      <c r="E89" s="92"/>
      <c r="F89" s="92"/>
      <c r="G89" s="92"/>
      <c r="H89" s="92"/>
      <c r="I89" s="92"/>
      <c r="J89" s="77"/>
      <c r="K89" s="92"/>
      <c r="L89" s="92"/>
      <c r="M89" s="92"/>
      <c r="N89" s="92"/>
      <c r="O89" s="92"/>
      <c r="P89" s="92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92"/>
      <c r="AD89" s="78"/>
      <c r="AE89" s="77"/>
    </row>
    <row r="90" spans="1:31" x14ac:dyDescent="0.2">
      <c r="A90" s="76"/>
      <c r="B90" s="79"/>
      <c r="C90" s="92"/>
      <c r="D90" s="92"/>
      <c r="E90" s="92"/>
      <c r="F90" s="92"/>
      <c r="G90" s="92"/>
      <c r="H90" s="92"/>
      <c r="I90" s="92"/>
      <c r="J90" s="94"/>
      <c r="K90" s="92"/>
      <c r="L90" s="92"/>
      <c r="M90" s="92"/>
      <c r="N90" s="92"/>
      <c r="O90" s="92"/>
      <c r="P90" s="92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92"/>
      <c r="AD90" s="78"/>
      <c r="AE90" s="77"/>
    </row>
    <row r="91" spans="1:31" x14ac:dyDescent="0.2">
      <c r="A91" s="76"/>
      <c r="B91" s="79"/>
      <c r="C91" s="92"/>
      <c r="D91" s="92"/>
      <c r="E91" s="92"/>
      <c r="F91" s="92"/>
      <c r="G91" s="92"/>
      <c r="H91" s="92"/>
      <c r="I91" s="92"/>
      <c r="J91" s="77"/>
      <c r="K91" s="92"/>
      <c r="L91" s="92"/>
      <c r="M91" s="92"/>
      <c r="N91" s="92"/>
      <c r="O91" s="92"/>
      <c r="P91" s="92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92"/>
      <c r="AD91" s="78"/>
      <c r="AE91" s="77"/>
    </row>
    <row r="92" spans="1:31" x14ac:dyDescent="0.2">
      <c r="A92" s="76"/>
      <c r="B92" s="91"/>
      <c r="C92" s="92"/>
      <c r="D92" s="92"/>
      <c r="E92" s="92"/>
      <c r="F92" s="92"/>
      <c r="G92" s="92"/>
      <c r="H92" s="92"/>
      <c r="I92" s="92"/>
      <c r="J92" s="77"/>
      <c r="K92" s="92"/>
      <c r="L92" s="92"/>
      <c r="M92" s="92"/>
      <c r="N92" s="92"/>
      <c r="O92" s="92"/>
      <c r="P92" s="92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92"/>
      <c r="AD92" s="78"/>
      <c r="AE92" s="77"/>
    </row>
    <row r="93" spans="1:31" x14ac:dyDescent="0.2">
      <c r="A93" s="76"/>
      <c r="B93" s="79"/>
      <c r="C93" s="92"/>
      <c r="D93" s="92"/>
      <c r="E93" s="92"/>
      <c r="F93" s="92"/>
      <c r="G93" s="92"/>
      <c r="H93" s="92"/>
      <c r="I93" s="92"/>
      <c r="J93" s="77"/>
      <c r="K93" s="92"/>
      <c r="L93" s="92"/>
      <c r="M93" s="92"/>
      <c r="N93" s="92"/>
      <c r="O93" s="92"/>
      <c r="P93" s="92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92"/>
      <c r="AD93" s="78"/>
      <c r="AE93" s="77"/>
    </row>
    <row r="94" spans="1:31" x14ac:dyDescent="0.2">
      <c r="A94" s="76"/>
      <c r="B94" s="91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92"/>
      <c r="AD94" s="78"/>
      <c r="AE94" s="77"/>
    </row>
    <row r="95" spans="1:31" x14ac:dyDescent="0.2">
      <c r="A95" s="76"/>
      <c r="B95" s="91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92"/>
      <c r="AD95" s="78"/>
      <c r="AE95" s="77"/>
    </row>
    <row r="96" spans="1:31" x14ac:dyDescent="0.2">
      <c r="A96" s="76"/>
      <c r="B96" s="91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92"/>
      <c r="AD96" s="78"/>
      <c r="AE96" s="77"/>
    </row>
    <row r="97" spans="1:31" x14ac:dyDescent="0.2">
      <c r="A97" s="76"/>
      <c r="B97" s="91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92"/>
      <c r="AD97" s="78"/>
      <c r="AE97" s="77"/>
    </row>
    <row r="98" spans="1:31" x14ac:dyDescent="0.2">
      <c r="A98" s="76"/>
      <c r="B98" s="91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92"/>
      <c r="AD98" s="78"/>
      <c r="AE98" s="77"/>
    </row>
    <row r="99" spans="1:31" x14ac:dyDescent="0.2">
      <c r="A99" s="76"/>
      <c r="B99" s="91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92"/>
      <c r="AD99" s="78"/>
      <c r="AE99" s="77"/>
    </row>
    <row r="100" spans="1:31" x14ac:dyDescent="0.2">
      <c r="A100" s="76"/>
      <c r="B100" s="91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92"/>
      <c r="AD100" s="78"/>
      <c r="AE100" s="77"/>
    </row>
    <row r="101" spans="1:31" x14ac:dyDescent="0.2">
      <c r="A101" s="76"/>
      <c r="B101" s="91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92"/>
      <c r="AD101" s="78"/>
      <c r="AE101" s="77"/>
    </row>
    <row r="102" spans="1:31" x14ac:dyDescent="0.2">
      <c r="A102" s="76"/>
      <c r="B102" s="91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92"/>
      <c r="AD102" s="78"/>
      <c r="AE102" s="77"/>
    </row>
    <row r="103" spans="1:31" x14ac:dyDescent="0.2">
      <c r="A103" s="76"/>
      <c r="B103" s="91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92"/>
      <c r="AD103" s="78"/>
      <c r="AE103" s="77"/>
    </row>
    <row r="104" spans="1:31" x14ac:dyDescent="0.2">
      <c r="A104" s="76"/>
      <c r="B104" s="91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103"/>
      <c r="AD104" s="78"/>
      <c r="AE104" s="77"/>
    </row>
    <row r="105" spans="1:31" x14ac:dyDescent="0.2">
      <c r="A105" s="76"/>
      <c r="B105" s="91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103"/>
      <c r="AD105" s="78"/>
      <c r="AE105" s="77"/>
    </row>
    <row r="106" spans="1:31" x14ac:dyDescent="0.2">
      <c r="A106" s="76"/>
      <c r="B106" s="91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103"/>
      <c r="AD106" s="78"/>
      <c r="AE106" s="77"/>
    </row>
    <row r="107" spans="1:31" x14ac:dyDescent="0.2">
      <c r="A107" s="76"/>
      <c r="B107" s="91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103"/>
      <c r="AD107" s="78"/>
      <c r="AE107" s="77"/>
    </row>
    <row r="108" spans="1:31" x14ac:dyDescent="0.2">
      <c r="A108" s="76"/>
      <c r="B108" s="91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103"/>
      <c r="AD108" s="78"/>
      <c r="AE108" s="77"/>
    </row>
    <row r="109" spans="1:31" x14ac:dyDescent="0.2">
      <c r="A109" s="76"/>
      <c r="B109" s="91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103"/>
      <c r="AD109" s="78"/>
      <c r="AE109" s="77"/>
    </row>
    <row r="110" spans="1:31" x14ac:dyDescent="0.2">
      <c r="A110" s="76"/>
      <c r="B110" s="79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103"/>
      <c r="AD110" s="78"/>
      <c r="AE110" s="77"/>
    </row>
    <row r="111" spans="1:31" x14ac:dyDescent="0.2">
      <c r="A111" s="76"/>
      <c r="B111" s="79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103"/>
      <c r="AD111" s="78"/>
      <c r="AE111" s="77"/>
    </row>
    <row r="112" spans="1:31" x14ac:dyDescent="0.2">
      <c r="A112" s="76"/>
      <c r="B112" s="91"/>
      <c r="C112" s="92"/>
      <c r="D112" s="92"/>
      <c r="E112" s="92"/>
      <c r="F112" s="92"/>
      <c r="G112" s="92"/>
      <c r="H112" s="92"/>
      <c r="I112" s="92"/>
      <c r="J112" s="104"/>
      <c r="K112" s="92"/>
      <c r="L112" s="92"/>
      <c r="M112" s="92"/>
      <c r="N112" s="92"/>
      <c r="O112" s="92"/>
      <c r="P112" s="92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92"/>
      <c r="AD112" s="78"/>
      <c r="AE112" s="77"/>
    </row>
    <row r="113" spans="1:31" x14ac:dyDescent="0.2">
      <c r="A113" s="76"/>
      <c r="B113" s="91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92"/>
      <c r="AD113" s="78"/>
      <c r="AE113" s="77"/>
    </row>
    <row r="114" spans="1:31" x14ac:dyDescent="0.2">
      <c r="A114" s="76"/>
      <c r="B114" s="91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92"/>
      <c r="AD114" s="78"/>
      <c r="AE114" s="77"/>
    </row>
    <row r="115" spans="1:31" x14ac:dyDescent="0.2">
      <c r="A115" s="76"/>
      <c r="B115" s="91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92"/>
      <c r="AD115" s="78"/>
      <c r="AE115" s="77"/>
    </row>
    <row r="116" spans="1:31" x14ac:dyDescent="0.2">
      <c r="A116" s="76"/>
      <c r="B116" s="79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92"/>
      <c r="AD116" s="78"/>
      <c r="AE116" s="77"/>
    </row>
    <row r="117" spans="1:31" x14ac:dyDescent="0.2">
      <c r="A117" s="76"/>
      <c r="B117" s="91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92"/>
      <c r="AD117" s="78"/>
      <c r="AE117" s="77"/>
    </row>
    <row r="118" spans="1:31" x14ac:dyDescent="0.2">
      <c r="A118" s="76"/>
      <c r="B118" s="91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92"/>
      <c r="AD118" s="78"/>
      <c r="AE118" s="77"/>
    </row>
    <row r="119" spans="1:31" x14ac:dyDescent="0.2">
      <c r="A119" s="76"/>
      <c r="B119" s="91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92"/>
      <c r="AD119" s="78"/>
      <c r="AE119" s="77"/>
    </row>
    <row r="120" spans="1:31" x14ac:dyDescent="0.2">
      <c r="A120" s="76"/>
      <c r="B120" s="91"/>
      <c r="C120" s="92"/>
      <c r="D120" s="92"/>
      <c r="E120" s="92"/>
      <c r="F120" s="92"/>
      <c r="G120" s="92"/>
      <c r="H120" s="92"/>
      <c r="I120" s="92"/>
      <c r="J120" s="104"/>
      <c r="K120" s="92"/>
      <c r="L120" s="92"/>
      <c r="M120" s="92"/>
      <c r="N120" s="92"/>
      <c r="O120" s="92"/>
      <c r="P120" s="92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92"/>
      <c r="AD120" s="78"/>
      <c r="AE120" s="77"/>
    </row>
    <row r="121" spans="1:31" x14ac:dyDescent="0.2">
      <c r="A121" s="76"/>
      <c r="B121" s="91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103"/>
      <c r="AD121" s="78"/>
      <c r="AE121" s="77"/>
    </row>
    <row r="122" spans="1:31" x14ac:dyDescent="0.2">
      <c r="A122" s="76"/>
      <c r="B122" s="79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103"/>
      <c r="AD122" s="78"/>
      <c r="AE122" s="77"/>
    </row>
    <row r="123" spans="1:31" x14ac:dyDescent="0.2">
      <c r="A123" s="76"/>
      <c r="B123" s="79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103"/>
      <c r="AD123" s="78"/>
      <c r="AE123" s="77"/>
    </row>
    <row r="124" spans="1:31" x14ac:dyDescent="0.2">
      <c r="A124" s="76"/>
      <c r="B124" s="79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103"/>
      <c r="AD124" s="78"/>
      <c r="AE124" s="77"/>
    </row>
    <row r="125" spans="1:31" x14ac:dyDescent="0.2">
      <c r="A125" s="76"/>
      <c r="B125" s="79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103"/>
      <c r="AD125" s="78"/>
      <c r="AE125" s="77"/>
    </row>
    <row r="126" spans="1:31" x14ac:dyDescent="0.2">
      <c r="A126" s="76"/>
      <c r="B126" s="79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103"/>
      <c r="AD126" s="78"/>
      <c r="AE126" s="77"/>
    </row>
    <row r="127" spans="1:31" x14ac:dyDescent="0.2">
      <c r="A127" s="76"/>
      <c r="B127" s="91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103"/>
      <c r="AD127" s="78"/>
      <c r="AE127" s="77"/>
    </row>
    <row r="128" spans="1:31" x14ac:dyDescent="0.2">
      <c r="A128" s="76"/>
      <c r="B128" s="79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103"/>
      <c r="AD128" s="78"/>
      <c r="AE128" s="77"/>
    </row>
    <row r="129" spans="1:31" x14ac:dyDescent="0.2">
      <c r="A129" s="76"/>
      <c r="B129" s="91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103"/>
      <c r="AD129" s="78"/>
      <c r="AE129" s="77"/>
    </row>
    <row r="130" spans="1:31" x14ac:dyDescent="0.2">
      <c r="A130" s="76"/>
      <c r="B130" s="79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103"/>
      <c r="AD130" s="78"/>
      <c r="AE130" s="77"/>
    </row>
    <row r="131" spans="1:31" x14ac:dyDescent="0.2">
      <c r="A131" s="76"/>
      <c r="B131" s="91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103"/>
      <c r="AD131" s="78"/>
      <c r="AE131" s="77"/>
    </row>
    <row r="132" spans="1:31" x14ac:dyDescent="0.2">
      <c r="A132" s="76"/>
      <c r="B132" s="91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103"/>
      <c r="AD132" s="78"/>
      <c r="AE132" s="77"/>
    </row>
    <row r="133" spans="1:31" x14ac:dyDescent="0.2">
      <c r="A133" s="76"/>
      <c r="B133" s="91"/>
      <c r="C133" s="92"/>
      <c r="D133" s="92"/>
      <c r="E133" s="92"/>
      <c r="F133" s="92"/>
      <c r="G133" s="92"/>
      <c r="H133" s="92"/>
      <c r="I133" s="92"/>
      <c r="J133" s="105"/>
      <c r="K133" s="105"/>
      <c r="L133" s="106"/>
      <c r="M133" s="105"/>
      <c r="N133" s="106"/>
      <c r="O133" s="92"/>
      <c r="P133" s="106"/>
      <c r="Q133" s="107"/>
      <c r="R133" s="81"/>
      <c r="S133" s="81"/>
      <c r="T133" s="81"/>
      <c r="U133" s="81"/>
      <c r="V133" s="81"/>
      <c r="W133" s="81"/>
      <c r="X133" s="81"/>
      <c r="Y133" s="81"/>
      <c r="Z133" s="81"/>
      <c r="AA133" s="79"/>
      <c r="AB133" s="79"/>
      <c r="AC133" s="76"/>
      <c r="AD133" s="108"/>
      <c r="AE133" s="77"/>
    </row>
    <row r="134" spans="1:31" ht="14.25" x14ac:dyDescent="0.2">
      <c r="A134" s="110"/>
      <c r="B134" s="111"/>
      <c r="C134" s="112"/>
      <c r="D134" s="113"/>
      <c r="E134" s="114"/>
      <c r="F134" s="114"/>
      <c r="G134" s="114"/>
      <c r="H134" s="114"/>
      <c r="I134" s="114"/>
      <c r="J134" s="115"/>
      <c r="K134" s="114"/>
      <c r="L134" s="114"/>
      <c r="M134" s="114"/>
      <c r="N134" s="114"/>
      <c r="O134" s="114"/>
      <c r="P134" s="114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9"/>
      <c r="AB134" s="119"/>
      <c r="AC134" s="120"/>
      <c r="AD134" s="120"/>
      <c r="AE134" s="120"/>
    </row>
  </sheetData>
  <protectedRanges>
    <protectedRange algorithmName="SHA-512" hashValue="hSEdrBABwpAoRwRdlxV8ZRo4eV4eG0L33/rNn6+o8EV8xHmI5MXyoJ88cNEsHEVVyjPVmHq5BUxNNqxdcUpEiQ==" saltValue="7giKXNtmMxHwu1ALqwEUyA==" spinCount="100000" sqref="B71" name="Данияр_35_1_1"/>
    <protectedRange algorithmName="SHA-512" hashValue="hSEdrBABwpAoRwRdlxV8ZRo4eV4eG0L33/rNn6+o8EV8xHmI5MXyoJ88cNEsHEVVyjPVmHq5BUxNNqxdcUpEiQ==" saltValue="7giKXNtmMxHwu1ALqwEUyA==" spinCount="100000" sqref="B72" name="Данияр_36_1_1"/>
    <protectedRange algorithmName="SHA-512" hashValue="hSEdrBABwpAoRwRdlxV8ZRo4eV4eG0L33/rNn6+o8EV8xHmI5MXyoJ88cNEsHEVVyjPVmHq5BUxNNqxdcUpEiQ==" saltValue="7giKXNtmMxHwu1ALqwEUyA==" spinCount="100000" sqref="B73" name="Данияр_37_1_1"/>
    <protectedRange algorithmName="SHA-512" hashValue="hSEdrBABwpAoRwRdlxV8ZRo4eV4eG0L33/rNn6+o8EV8xHmI5MXyoJ88cNEsHEVVyjPVmHq5BUxNNqxdcUpEiQ==" saltValue="7giKXNtmMxHwu1ALqwEUyA==" spinCount="100000" sqref="B74" name="Данияр_38_1_1"/>
    <protectedRange algorithmName="SHA-512" hashValue="hSEdrBABwpAoRwRdlxV8ZRo4eV4eG0L33/rNn6+o8EV8xHmI5MXyoJ88cNEsHEVVyjPVmHq5BUxNNqxdcUpEiQ==" saltValue="7giKXNtmMxHwu1ALqwEUyA==" spinCount="100000" sqref="B75" name="Данияр_39_1_1"/>
    <protectedRange algorithmName="SHA-512" hashValue="hSEdrBABwpAoRwRdlxV8ZRo4eV4eG0L33/rNn6+o8EV8xHmI5MXyoJ88cNEsHEVVyjPVmHq5BUxNNqxdcUpEiQ==" saltValue="7giKXNtmMxHwu1ALqwEUyA==" spinCount="100000" sqref="B76" name="Данияр_40_3_1"/>
    <protectedRange algorithmName="SHA-512" hashValue="hSEdrBABwpAoRwRdlxV8ZRo4eV4eG0L33/rNn6+o8EV8xHmI5MXyoJ88cNEsHEVVyjPVmHq5BUxNNqxdcUpEiQ==" saltValue="7giKXNtmMxHwu1ALqwEUyA==" spinCount="100000" sqref="B78" name="Данияр_40_3_1_1"/>
    <protectedRange algorithmName="SHA-512" hashValue="hSEdrBABwpAoRwRdlxV8ZRo4eV4eG0L33/rNn6+o8EV8xHmI5MXyoJ88cNEsHEVVyjPVmHq5BUxNNqxdcUpEiQ==" saltValue="7giKXNtmMxHwu1ALqwEUyA==" spinCount="100000" sqref="B79" name="Данияр_40_3_1_2"/>
    <protectedRange algorithmName="SHA-512" hashValue="hSEdrBABwpAoRwRdlxV8ZRo4eV4eG0L33/rNn6+o8EV8xHmI5MXyoJ88cNEsHEVVyjPVmHq5BUxNNqxdcUpEiQ==" saltValue="7giKXNtmMxHwu1ALqwEUyA==" spinCount="100000" sqref="B81" name="Данияр_40_3_1_3"/>
    <protectedRange algorithmName="SHA-512" hashValue="hSEdrBABwpAoRwRdlxV8ZRo4eV4eG0L33/rNn6+o8EV8xHmI5MXyoJ88cNEsHEVVyjPVmHq5BUxNNqxdcUpEiQ==" saltValue="7giKXNtmMxHwu1ALqwEUyA==" spinCount="100000" sqref="B82" name="Данияр_40_3_1_4"/>
    <protectedRange algorithmName="SHA-512" hashValue="hSEdrBABwpAoRwRdlxV8ZRo4eV4eG0L33/rNn6+o8EV8xHmI5MXyoJ88cNEsHEVVyjPVmHq5BUxNNqxdcUpEiQ==" saltValue="7giKXNtmMxHwu1ALqwEUyA==" spinCount="100000" sqref="B92" name="Данияр_40_3_1_5"/>
    <protectedRange algorithmName="SHA-512" hashValue="hSEdrBABwpAoRwRdlxV8ZRo4eV4eG0L33/rNn6+o8EV8xHmI5MXyoJ88cNEsHEVVyjPVmHq5BUxNNqxdcUpEiQ==" saltValue="7giKXNtmMxHwu1ALqwEUyA==" spinCount="100000" sqref="B69 B134" name="Данияр_3_11_1"/>
    <protectedRange algorithmName="SHA-512" hashValue="hSEdrBABwpAoRwRdlxV8ZRo4eV4eG0L33/rNn6+o8EV8xHmI5MXyoJ88cNEsHEVVyjPVmHq5BUxNNqxdcUpEiQ==" saltValue="7giKXNtmMxHwu1ALqwEUyA==" spinCount="100000" sqref="B5" name="Данияр_35_1_1_1"/>
    <protectedRange algorithmName="SHA-512" hashValue="hSEdrBABwpAoRwRdlxV8ZRo4eV4eG0L33/rNn6+o8EV8xHmI5MXyoJ88cNEsHEVVyjPVmHq5BUxNNqxdcUpEiQ==" saltValue="7giKXNtmMxHwu1ALqwEUyA==" spinCount="100000" sqref="B6" name="Данияр_36_1_1_1"/>
    <protectedRange algorithmName="SHA-512" hashValue="hSEdrBABwpAoRwRdlxV8ZRo4eV4eG0L33/rNn6+o8EV8xHmI5MXyoJ88cNEsHEVVyjPVmHq5BUxNNqxdcUpEiQ==" saltValue="7giKXNtmMxHwu1ALqwEUyA==" spinCount="100000" sqref="B7" name="Данияр_37_1_1_1"/>
    <protectedRange algorithmName="SHA-512" hashValue="hSEdrBABwpAoRwRdlxV8ZRo4eV4eG0L33/rNn6+o8EV8xHmI5MXyoJ88cNEsHEVVyjPVmHq5BUxNNqxdcUpEiQ==" saltValue="7giKXNtmMxHwu1ALqwEUyA==" spinCount="100000" sqref="B8" name="Данияр_38_1_1_1"/>
    <protectedRange algorithmName="SHA-512" hashValue="hSEdrBABwpAoRwRdlxV8ZRo4eV4eG0L33/rNn6+o8EV8xHmI5MXyoJ88cNEsHEVVyjPVmHq5BUxNNqxdcUpEiQ==" saltValue="7giKXNtmMxHwu1ALqwEUyA==" spinCount="100000" sqref="B9" name="Данияр_39_1_1_1"/>
    <protectedRange algorithmName="SHA-512" hashValue="hSEdrBABwpAoRwRdlxV8ZRo4eV4eG0L33/rNn6+o8EV8xHmI5MXyoJ88cNEsHEVVyjPVmHq5BUxNNqxdcUpEiQ==" saltValue="7giKXNtmMxHwu1ALqwEUyA==" spinCount="100000" sqref="B10" name="Данияр_40_3_1_6"/>
    <protectedRange algorithmName="SHA-512" hashValue="hSEdrBABwpAoRwRdlxV8ZRo4eV4eG0L33/rNn6+o8EV8xHmI5MXyoJ88cNEsHEVVyjPVmHq5BUxNNqxdcUpEiQ==" saltValue="7giKXNtmMxHwu1ALqwEUyA==" spinCount="100000" sqref="B12" name="Данияр_40_3_1_1_1"/>
    <protectedRange algorithmName="SHA-512" hashValue="hSEdrBABwpAoRwRdlxV8ZRo4eV4eG0L33/rNn6+o8EV8xHmI5MXyoJ88cNEsHEVVyjPVmHq5BUxNNqxdcUpEiQ==" saltValue="7giKXNtmMxHwu1ALqwEUyA==" spinCount="100000" sqref="B13" name="Данияр_40_3_1_2_1"/>
    <protectedRange algorithmName="SHA-512" hashValue="hSEdrBABwpAoRwRdlxV8ZRo4eV4eG0L33/rNn6+o8EV8xHmI5MXyoJ88cNEsHEVVyjPVmHq5BUxNNqxdcUpEiQ==" saltValue="7giKXNtmMxHwu1ALqwEUyA==" spinCount="100000" sqref="B15" name="Данияр_40_3_1_3_1"/>
    <protectedRange algorithmName="SHA-512" hashValue="hSEdrBABwpAoRwRdlxV8ZRo4eV4eG0L33/rNn6+o8EV8xHmI5MXyoJ88cNEsHEVVyjPVmHq5BUxNNqxdcUpEiQ==" saltValue="7giKXNtmMxHwu1ALqwEUyA==" spinCount="100000" sqref="B16" name="Данияр_40_3_1_4_1"/>
    <protectedRange algorithmName="SHA-512" hashValue="hSEdrBABwpAoRwRdlxV8ZRo4eV4eG0L33/rNn6+o8EV8xHmI5MXyoJ88cNEsHEVVyjPVmHq5BUxNNqxdcUpEiQ==" saltValue="7giKXNtmMxHwu1ALqwEUyA==" spinCount="100000" sqref="B26" name="Данияр_40_3_1_5_1"/>
    <protectedRange algorithmName="SHA-512" hashValue="hSEdrBABwpAoRwRdlxV8ZRo4eV4eG0L33/rNn6+o8EV8xHmI5MXyoJ88cNEsHEVVyjPVmHq5BUxNNqxdcUpEiQ==" saltValue="7giKXNtmMxHwu1ALqwEUyA==" spinCount="100000" sqref="B28" name="Данияр_3_11_1_1"/>
    <protectedRange algorithmName="SHA-512" hashValue="hSEdrBABwpAoRwRdlxV8ZRo4eV4eG0L33/rNn6+o8EV8xHmI5MXyoJ88cNEsHEVVyjPVmHq5BUxNNqxdcUpEiQ==" saltValue="7giKXNtmMxHwu1ALqwEUyA==" spinCount="100000" sqref="B29 B94" name="Данияр_40_3_1_9"/>
    <protectedRange algorithmName="SHA-512" hashValue="hSEdrBABwpAoRwRdlxV8ZRo4eV4eG0L33/rNn6+o8EV8xHmI5MXyoJ88cNEsHEVVyjPVmHq5BUxNNqxdcUpEiQ==" saltValue="7giKXNtmMxHwu1ALqwEUyA==" spinCount="100000" sqref="B30 B95" name="Данияр_40_3_1_10"/>
    <protectedRange algorithmName="SHA-512" hashValue="hSEdrBABwpAoRwRdlxV8ZRo4eV4eG0L33/rNn6+o8EV8xHmI5MXyoJ88cNEsHEVVyjPVmHq5BUxNNqxdcUpEiQ==" saltValue="7giKXNtmMxHwu1ALqwEUyA==" spinCount="100000" sqref="B31 B96" name="Данияр_40_3_1_11"/>
    <protectedRange algorithmName="SHA-512" hashValue="hSEdrBABwpAoRwRdlxV8ZRo4eV4eG0L33/rNn6+o8EV8xHmI5MXyoJ88cNEsHEVVyjPVmHq5BUxNNqxdcUpEiQ==" saltValue="7giKXNtmMxHwu1ALqwEUyA==" spinCount="100000" sqref="B32 B97" name="Данияр_40_3_1_12"/>
    <protectedRange algorithmName="SHA-512" hashValue="hSEdrBABwpAoRwRdlxV8ZRo4eV4eG0L33/rNn6+o8EV8xHmI5MXyoJ88cNEsHEVVyjPVmHq5BUxNNqxdcUpEiQ==" saltValue="7giKXNtmMxHwu1ALqwEUyA==" spinCount="100000" sqref="B33 B98" name="Данияр_40_3_1_13"/>
    <protectedRange algorithmName="SHA-512" hashValue="hSEdrBABwpAoRwRdlxV8ZRo4eV4eG0L33/rNn6+o8EV8xHmI5MXyoJ88cNEsHEVVyjPVmHq5BUxNNqxdcUpEiQ==" saltValue="7giKXNtmMxHwu1ALqwEUyA==" spinCount="100000" sqref="B34 B99" name="Данияр_40_3_1_14"/>
    <protectedRange algorithmName="SHA-512" hashValue="hSEdrBABwpAoRwRdlxV8ZRo4eV4eG0L33/rNn6+o8EV8xHmI5MXyoJ88cNEsHEVVyjPVmHq5BUxNNqxdcUpEiQ==" saltValue="7giKXNtmMxHwu1ALqwEUyA==" spinCount="100000" sqref="B35 B100" name="Данияр_40_3_1_15"/>
    <protectedRange algorithmName="SHA-512" hashValue="hSEdrBABwpAoRwRdlxV8ZRo4eV4eG0L33/rNn6+o8EV8xHmI5MXyoJ88cNEsHEVVyjPVmHq5BUxNNqxdcUpEiQ==" saltValue="7giKXNtmMxHwu1ALqwEUyA==" spinCount="100000" sqref="B36 B101" name="Данияр_40_3_1_16"/>
    <protectedRange algorithmName="SHA-512" hashValue="hSEdrBABwpAoRwRdlxV8ZRo4eV4eG0L33/rNn6+o8EV8xHmI5MXyoJ88cNEsHEVVyjPVmHq5BUxNNqxdcUpEiQ==" saltValue="7giKXNtmMxHwu1ALqwEUyA==" spinCount="100000" sqref="B37 B102" name="Данияр_40_3_1_17"/>
    <protectedRange algorithmName="SHA-512" hashValue="hSEdrBABwpAoRwRdlxV8ZRo4eV4eG0L33/rNn6+o8EV8xHmI5MXyoJ88cNEsHEVVyjPVmHq5BUxNNqxdcUpEiQ==" saltValue="7giKXNtmMxHwu1ALqwEUyA==" spinCount="100000" sqref="B38 B103" name="Данияр_40_3_1_18"/>
    <protectedRange algorithmName="SHA-512" hashValue="hSEdrBABwpAoRwRdlxV8ZRo4eV4eG0L33/rNn6+o8EV8xHmI5MXyoJ88cNEsHEVVyjPVmHq5BUxNNqxdcUpEiQ==" saltValue="7giKXNtmMxHwu1ALqwEUyA==" spinCount="100000" sqref="B39 B104" name="Данияр_40_3_1_20"/>
    <protectedRange algorithmName="SHA-512" hashValue="hSEdrBABwpAoRwRdlxV8ZRo4eV4eG0L33/rNn6+o8EV8xHmI5MXyoJ88cNEsHEVVyjPVmHq5BUxNNqxdcUpEiQ==" saltValue="7giKXNtmMxHwu1ALqwEUyA==" spinCount="100000" sqref="B40 B105" name="Данияр_40_3_1_1_4"/>
    <protectedRange algorithmName="SHA-512" hashValue="hSEdrBABwpAoRwRdlxV8ZRo4eV4eG0L33/rNn6+o8EV8xHmI5MXyoJ88cNEsHEVVyjPVmHq5BUxNNqxdcUpEiQ==" saltValue="7giKXNtmMxHwu1ALqwEUyA==" spinCount="100000" sqref="B41 B106" name="Данияр_40_3_1_2_4"/>
    <protectedRange algorithmName="SHA-512" hashValue="hSEdrBABwpAoRwRdlxV8ZRo4eV4eG0L33/rNn6+o8EV8xHmI5MXyoJ88cNEsHEVVyjPVmHq5BUxNNqxdcUpEiQ==" saltValue="7giKXNtmMxHwu1ALqwEUyA==" spinCount="100000" sqref="B42 B107" name="Данияр_40_3_1_3_4"/>
    <protectedRange algorithmName="SHA-512" hashValue="hSEdrBABwpAoRwRdlxV8ZRo4eV4eG0L33/rNn6+o8EV8xHmI5MXyoJ88cNEsHEVVyjPVmHq5BUxNNqxdcUpEiQ==" saltValue="7giKXNtmMxHwu1ALqwEUyA==" spinCount="100000" sqref="B43 B108" name="Данияр_40_3_1_4_4"/>
    <protectedRange algorithmName="SHA-512" hashValue="hSEdrBABwpAoRwRdlxV8ZRo4eV4eG0L33/rNn6+o8EV8xHmI5MXyoJ88cNEsHEVVyjPVmHq5BUxNNqxdcUpEiQ==" saltValue="7giKXNtmMxHwu1ALqwEUyA==" spinCount="100000" sqref="B44 B109" name="Данияр_40_3_1_5_4"/>
    <protectedRange algorithmName="SHA-512" hashValue="hSEdrBABwpAoRwRdlxV8ZRo4eV4eG0L33/rNn6+o8EV8xHmI5MXyoJ88cNEsHEVVyjPVmHq5BUxNNqxdcUpEiQ==" saltValue="7giKXNtmMxHwu1ALqwEUyA==" spinCount="100000" sqref="B47 B112" name="Данияр_40_3_1_6_3"/>
    <protectedRange algorithmName="SHA-512" hashValue="hSEdrBABwpAoRwRdlxV8ZRo4eV4eG0L33/rNn6+o8EV8xHmI5MXyoJ88cNEsHEVVyjPVmHq5BUxNNqxdcUpEiQ==" saltValue="7giKXNtmMxHwu1ALqwEUyA==" spinCount="100000" sqref="B48 B113" name="Данияр_40_3_1_7_3"/>
    <protectedRange algorithmName="SHA-512" hashValue="hSEdrBABwpAoRwRdlxV8ZRo4eV4eG0L33/rNn6+o8EV8xHmI5MXyoJ88cNEsHEVVyjPVmHq5BUxNNqxdcUpEiQ==" saltValue="7giKXNtmMxHwu1ALqwEUyA==" spinCount="100000" sqref="B49 B114" name="Данияр_40_3_1_8_2"/>
    <protectedRange algorithmName="SHA-512" hashValue="hSEdrBABwpAoRwRdlxV8ZRo4eV4eG0L33/rNn6+o8EV8xHmI5MXyoJ88cNEsHEVVyjPVmHq5BUxNNqxdcUpEiQ==" saltValue="7giKXNtmMxHwu1ALqwEUyA==" spinCount="100000" sqref="B50 B115" name="Данияр_40_3_1_9_3"/>
    <protectedRange algorithmName="SHA-512" hashValue="hSEdrBABwpAoRwRdlxV8ZRo4eV4eG0L33/rNn6+o8EV8xHmI5MXyoJ88cNEsHEVVyjPVmHq5BUxNNqxdcUpEiQ==" saltValue="7giKXNtmMxHwu1ALqwEUyA==" spinCount="100000" sqref="B52 B117" name="Данияр_40_3_1_10_3"/>
    <protectedRange algorithmName="SHA-512" hashValue="hSEdrBABwpAoRwRdlxV8ZRo4eV4eG0L33/rNn6+o8EV8xHmI5MXyoJ88cNEsHEVVyjPVmHq5BUxNNqxdcUpEiQ==" saltValue="7giKXNtmMxHwu1ALqwEUyA==" spinCount="100000" sqref="B53 B118" name="Данияр_40_3_1_11_3"/>
    <protectedRange algorithmName="SHA-512" hashValue="hSEdrBABwpAoRwRdlxV8ZRo4eV4eG0L33/rNn6+o8EV8xHmI5MXyoJ88cNEsHEVVyjPVmHq5BUxNNqxdcUpEiQ==" saltValue="7giKXNtmMxHwu1ALqwEUyA==" spinCount="100000" sqref="B54 B119" name="Данияр_40_3_1_12_3"/>
    <protectedRange algorithmName="SHA-512" hashValue="hSEdrBABwpAoRwRdlxV8ZRo4eV4eG0L33/rNn6+o8EV8xHmI5MXyoJ88cNEsHEVVyjPVmHq5BUxNNqxdcUpEiQ==" saltValue="7giKXNtmMxHwu1ALqwEUyA==" spinCount="100000" sqref="B55 B120" name="Данияр_40_3_1_13_3"/>
    <protectedRange algorithmName="SHA-512" hashValue="hSEdrBABwpAoRwRdlxV8ZRo4eV4eG0L33/rNn6+o8EV8xHmI5MXyoJ88cNEsHEVVyjPVmHq5BUxNNqxdcUpEiQ==" saltValue="7giKXNtmMxHwu1ALqwEUyA==" spinCount="100000" sqref="B56 B121" name="Данияр_40_3_1_14_3"/>
    <protectedRange algorithmName="SHA-512" hashValue="hSEdrBABwpAoRwRdlxV8ZRo4eV4eG0L33/rNn6+o8EV8xHmI5MXyoJ88cNEsHEVVyjPVmHq5BUxNNqxdcUpEiQ==" saltValue="7giKXNtmMxHwu1ALqwEUyA==" spinCount="100000" sqref="B62 B127" name="Данияр_40_3_1_15_3"/>
    <protectedRange algorithmName="SHA-512" hashValue="hSEdrBABwpAoRwRdlxV8ZRo4eV4eG0L33/rNn6+o8EV8xHmI5MXyoJ88cNEsHEVVyjPVmHq5BUxNNqxdcUpEiQ==" saltValue="7giKXNtmMxHwu1ALqwEUyA==" spinCount="100000" sqref="B64 B129" name="Данияр_40_3_1_16_3"/>
    <protectedRange algorithmName="SHA-512" hashValue="hSEdrBABwpAoRwRdlxV8ZRo4eV4eG0L33/rNn6+o8EV8xHmI5MXyoJ88cNEsHEVVyjPVmHq5BUxNNqxdcUpEiQ==" saltValue="7giKXNtmMxHwu1ALqwEUyA==" spinCount="100000" sqref="B66 B131" name="Данияр_40_3_1_17_3"/>
    <protectedRange algorithmName="SHA-512" hashValue="hSEdrBABwpAoRwRdlxV8ZRo4eV4eG0L33/rNn6+o8EV8xHmI5MXyoJ88cNEsHEVVyjPVmHq5BUxNNqxdcUpEiQ==" saltValue="7giKXNtmMxHwu1ALqwEUyA==" spinCount="100000" sqref="B67 B132" name="Данияр_40_3_1_18_3"/>
    <protectedRange algorithmName="SHA-512" hashValue="hSEdrBABwpAoRwRdlxV8ZRo4eV4eG0L33/rNn6+o8EV8xHmI5MXyoJ88cNEsHEVVyjPVmHq5BUxNNqxdcUpEiQ==" saltValue="7giKXNtmMxHwu1ALqwEUyA==" spinCount="100000" sqref="B68 B133" name="Данияр_52_1_1_2"/>
  </protectedRanges>
  <mergeCells count="25">
    <mergeCell ref="AE1:AE2"/>
    <mergeCell ref="A4:D4"/>
    <mergeCell ref="M1:M2"/>
    <mergeCell ref="N1:N2"/>
    <mergeCell ref="O1:O2"/>
    <mergeCell ref="P1:P2"/>
    <mergeCell ref="Q1:Y1"/>
    <mergeCell ref="Z1:Z2"/>
    <mergeCell ref="G1:G2"/>
    <mergeCell ref="H1:H2"/>
    <mergeCell ref="I1:I2"/>
    <mergeCell ref="J1:J2"/>
    <mergeCell ref="K1:K2"/>
    <mergeCell ref="L1:L2"/>
    <mergeCell ref="A1:A2"/>
    <mergeCell ref="B1:B2"/>
    <mergeCell ref="A70:D70"/>
    <mergeCell ref="AA1:AA2"/>
    <mergeCell ref="AB1:AB2"/>
    <mergeCell ref="AC1:AC2"/>
    <mergeCell ref="AD1:AD2"/>
    <mergeCell ref="C1:C2"/>
    <mergeCell ref="D1:D2"/>
    <mergeCell ref="E1:E2"/>
    <mergeCell ref="F1:F2"/>
  </mergeCells>
  <conditionalFormatting sqref="F1:F4">
    <cfRule type="duplicateValues" dxfId="215" priority="104"/>
  </conditionalFormatting>
  <conditionalFormatting sqref="F69">
    <cfRule type="duplicateValues" dxfId="214" priority="103"/>
  </conditionalFormatting>
  <conditionalFormatting sqref="F70">
    <cfRule type="duplicateValues" dxfId="213" priority="102"/>
  </conditionalFormatting>
  <conditionalFormatting sqref="F76">
    <cfRule type="duplicateValues" dxfId="212" priority="101"/>
  </conditionalFormatting>
  <conditionalFormatting sqref="F87">
    <cfRule type="duplicateValues" dxfId="211" priority="100"/>
  </conditionalFormatting>
  <conditionalFormatting sqref="F90">
    <cfRule type="duplicateValues" dxfId="210" priority="99"/>
  </conditionalFormatting>
  <conditionalFormatting sqref="F93">
    <cfRule type="duplicateValues" dxfId="209" priority="98"/>
  </conditionalFormatting>
  <conditionalFormatting sqref="F91:F92 F88:F89 F77:F86 F71:F75">
    <cfRule type="duplicateValues" dxfId="208" priority="105"/>
  </conditionalFormatting>
  <conditionalFormatting sqref="F10">
    <cfRule type="duplicateValues" dxfId="207" priority="97"/>
  </conditionalFormatting>
  <conditionalFormatting sqref="F21">
    <cfRule type="duplicateValues" dxfId="206" priority="96"/>
  </conditionalFormatting>
  <conditionalFormatting sqref="F24">
    <cfRule type="duplicateValues" dxfId="205" priority="95"/>
  </conditionalFormatting>
  <conditionalFormatting sqref="F27">
    <cfRule type="duplicateValues" dxfId="204" priority="94"/>
  </conditionalFormatting>
  <conditionalFormatting sqref="F36:F37 F32:F34">
    <cfRule type="duplicateValues" dxfId="203" priority="93"/>
  </conditionalFormatting>
  <conditionalFormatting sqref="F29">
    <cfRule type="duplicateValues" dxfId="202" priority="92"/>
  </conditionalFormatting>
  <conditionalFormatting sqref="F30">
    <cfRule type="duplicateValues" dxfId="201" priority="91"/>
  </conditionalFormatting>
  <conditionalFormatting sqref="I30">
    <cfRule type="duplicateValues" dxfId="200" priority="90" stopIfTrue="1"/>
  </conditionalFormatting>
  <conditionalFormatting sqref="F31">
    <cfRule type="duplicateValues" dxfId="199" priority="89"/>
  </conditionalFormatting>
  <conditionalFormatting sqref="I31">
    <cfRule type="duplicateValues" dxfId="198" priority="88" stopIfTrue="1"/>
  </conditionalFormatting>
  <conditionalFormatting sqref="I32">
    <cfRule type="duplicateValues" dxfId="197" priority="87" stopIfTrue="1"/>
  </conditionalFormatting>
  <conditionalFormatting sqref="I33">
    <cfRule type="duplicateValues" dxfId="196" priority="86" stopIfTrue="1"/>
  </conditionalFormatting>
  <conditionalFormatting sqref="I34">
    <cfRule type="duplicateValues" dxfId="195" priority="85" stopIfTrue="1"/>
  </conditionalFormatting>
  <conditionalFormatting sqref="I35">
    <cfRule type="duplicateValues" dxfId="194" priority="84" stopIfTrue="1"/>
  </conditionalFormatting>
  <conditionalFormatting sqref="F35">
    <cfRule type="duplicateValues" dxfId="193" priority="83"/>
  </conditionalFormatting>
  <conditionalFormatting sqref="I36">
    <cfRule type="duplicateValues" dxfId="192" priority="82" stopIfTrue="1"/>
  </conditionalFormatting>
  <conditionalFormatting sqref="I37">
    <cfRule type="duplicateValues" dxfId="191" priority="81" stopIfTrue="1"/>
  </conditionalFormatting>
  <conditionalFormatting sqref="F101:F102 F97:F99">
    <cfRule type="duplicateValues" dxfId="190" priority="80"/>
  </conditionalFormatting>
  <conditionalFormatting sqref="F94">
    <cfRule type="duplicateValues" dxfId="189" priority="79"/>
  </conditionalFormatting>
  <conditionalFormatting sqref="F95">
    <cfRule type="duplicateValues" dxfId="188" priority="78"/>
  </conditionalFormatting>
  <conditionalFormatting sqref="I95">
    <cfRule type="duplicateValues" dxfId="187" priority="77" stopIfTrue="1"/>
  </conditionalFormatting>
  <conditionalFormatting sqref="F96">
    <cfRule type="duplicateValues" dxfId="186" priority="76"/>
  </conditionalFormatting>
  <conditionalFormatting sqref="I96">
    <cfRule type="duplicateValues" dxfId="185" priority="75" stopIfTrue="1"/>
  </conditionalFormatting>
  <conditionalFormatting sqref="I97">
    <cfRule type="duplicateValues" dxfId="184" priority="74" stopIfTrue="1"/>
  </conditionalFormatting>
  <conditionalFormatting sqref="I98">
    <cfRule type="duplicateValues" dxfId="183" priority="73" stopIfTrue="1"/>
  </conditionalFormatting>
  <conditionalFormatting sqref="I99">
    <cfRule type="duplicateValues" dxfId="182" priority="72" stopIfTrue="1"/>
  </conditionalFormatting>
  <conditionalFormatting sqref="I100">
    <cfRule type="duplicateValues" dxfId="181" priority="71" stopIfTrue="1"/>
  </conditionalFormatting>
  <conditionalFormatting sqref="F100">
    <cfRule type="duplicateValues" dxfId="180" priority="70"/>
  </conditionalFormatting>
  <conditionalFormatting sqref="I101">
    <cfRule type="duplicateValues" dxfId="179" priority="69" stopIfTrue="1"/>
  </conditionalFormatting>
  <conditionalFormatting sqref="I102">
    <cfRule type="duplicateValues" dxfId="178" priority="68" stopIfTrue="1"/>
  </conditionalFormatting>
  <conditionalFormatting sqref="I103">
    <cfRule type="duplicateValues" dxfId="177" priority="66" stopIfTrue="1"/>
  </conditionalFormatting>
  <conditionalFormatting sqref="F103">
    <cfRule type="duplicateValues" dxfId="176" priority="67"/>
  </conditionalFormatting>
  <conditionalFormatting sqref="F43 F39">
    <cfRule type="duplicateValues" dxfId="175" priority="65"/>
  </conditionalFormatting>
  <conditionalFormatting sqref="F40">
    <cfRule type="duplicateValues" dxfId="174" priority="64"/>
  </conditionalFormatting>
  <conditionalFormatting sqref="F41">
    <cfRule type="duplicateValues" dxfId="173" priority="63"/>
  </conditionalFormatting>
  <conditionalFormatting sqref="F42">
    <cfRule type="duplicateValues" dxfId="172" priority="62"/>
  </conditionalFormatting>
  <conditionalFormatting sqref="F44">
    <cfRule type="duplicateValues" dxfId="171" priority="61"/>
  </conditionalFormatting>
  <conditionalFormatting sqref="F45">
    <cfRule type="duplicateValues" dxfId="170" priority="60"/>
  </conditionalFormatting>
  <conditionalFormatting sqref="F46">
    <cfRule type="duplicateValues" dxfId="169" priority="59"/>
  </conditionalFormatting>
  <conditionalFormatting sqref="F47">
    <cfRule type="duplicateValues" dxfId="168" priority="58"/>
  </conditionalFormatting>
  <conditionalFormatting sqref="F48">
    <cfRule type="duplicateValues" dxfId="167" priority="57"/>
  </conditionalFormatting>
  <conditionalFormatting sqref="F49">
    <cfRule type="duplicateValues" dxfId="166" priority="56"/>
  </conditionalFormatting>
  <conditionalFormatting sqref="F50">
    <cfRule type="duplicateValues" dxfId="165" priority="55"/>
  </conditionalFormatting>
  <conditionalFormatting sqref="F51">
    <cfRule type="duplicateValues" dxfId="164" priority="54"/>
  </conditionalFormatting>
  <conditionalFormatting sqref="F52">
    <cfRule type="duplicateValues" dxfId="163" priority="53"/>
  </conditionalFormatting>
  <conditionalFormatting sqref="F53">
    <cfRule type="duplicateValues" dxfId="162" priority="52"/>
  </conditionalFormatting>
  <conditionalFormatting sqref="F54">
    <cfRule type="duplicateValues" dxfId="161" priority="51"/>
  </conditionalFormatting>
  <conditionalFormatting sqref="F55">
    <cfRule type="duplicateValues" dxfId="160" priority="50"/>
  </conditionalFormatting>
  <conditionalFormatting sqref="F56">
    <cfRule type="duplicateValues" dxfId="159" priority="49"/>
  </conditionalFormatting>
  <conditionalFormatting sqref="F57">
    <cfRule type="duplicateValues" dxfId="158" priority="48"/>
  </conditionalFormatting>
  <conditionalFormatting sqref="F58">
    <cfRule type="duplicateValues" dxfId="157" priority="47"/>
  </conditionalFormatting>
  <conditionalFormatting sqref="F59">
    <cfRule type="duplicateValues" dxfId="156" priority="46"/>
  </conditionalFormatting>
  <conditionalFormatting sqref="F60">
    <cfRule type="duplicateValues" dxfId="155" priority="45"/>
  </conditionalFormatting>
  <conditionalFormatting sqref="F61">
    <cfRule type="duplicateValues" dxfId="154" priority="44"/>
  </conditionalFormatting>
  <conditionalFormatting sqref="F62">
    <cfRule type="duplicateValues" dxfId="153" priority="43"/>
  </conditionalFormatting>
  <conditionalFormatting sqref="F63">
    <cfRule type="duplicateValues" dxfId="152" priority="42"/>
  </conditionalFormatting>
  <conditionalFormatting sqref="F64">
    <cfRule type="duplicateValues" dxfId="151" priority="41"/>
  </conditionalFormatting>
  <conditionalFormatting sqref="F65">
    <cfRule type="duplicateValues" dxfId="150" priority="40"/>
  </conditionalFormatting>
  <conditionalFormatting sqref="F66">
    <cfRule type="duplicateValues" dxfId="149" priority="39"/>
  </conditionalFormatting>
  <conditionalFormatting sqref="F67">
    <cfRule type="duplicateValues" dxfId="148" priority="38"/>
  </conditionalFormatting>
  <conditionalFormatting sqref="C68">
    <cfRule type="duplicateValues" dxfId="147" priority="37"/>
  </conditionalFormatting>
  <conditionalFormatting sqref="I68">
    <cfRule type="duplicateValues" dxfId="146" priority="34" stopIfTrue="1"/>
  </conditionalFormatting>
  <conditionalFormatting sqref="I68">
    <cfRule type="duplicateValues" dxfId="145" priority="35"/>
  </conditionalFormatting>
  <conditionalFormatting sqref="F68">
    <cfRule type="duplicateValues" dxfId="144" priority="36"/>
  </conditionalFormatting>
  <conditionalFormatting sqref="F28 F25:F26 F22:F23 F11:F20 F5:F9">
    <cfRule type="duplicateValues" dxfId="143" priority="106"/>
  </conditionalFormatting>
  <conditionalFormatting sqref="I38">
    <cfRule type="duplicateValues" dxfId="142" priority="107" stopIfTrue="1"/>
  </conditionalFormatting>
  <conditionalFormatting sqref="F38">
    <cfRule type="duplicateValues" dxfId="141" priority="108"/>
  </conditionalFormatting>
  <conditionalFormatting sqref="F108 F104">
    <cfRule type="duplicateValues" dxfId="140" priority="33"/>
  </conditionalFormatting>
  <conditionalFormatting sqref="F105">
    <cfRule type="duplicateValues" dxfId="139" priority="32"/>
  </conditionalFormatting>
  <conditionalFormatting sqref="F106">
    <cfRule type="duplicateValues" dxfId="138" priority="31"/>
  </conditionalFormatting>
  <conditionalFormatting sqref="F107">
    <cfRule type="duplicateValues" dxfId="137" priority="30"/>
  </conditionalFormatting>
  <conditionalFormatting sqref="F109">
    <cfRule type="duplicateValues" dxfId="136" priority="29"/>
  </conditionalFormatting>
  <conditionalFormatting sqref="F110">
    <cfRule type="duplicateValues" dxfId="135" priority="28"/>
  </conditionalFormatting>
  <conditionalFormatting sqref="F111">
    <cfRule type="duplicateValues" dxfId="134" priority="27"/>
  </conditionalFormatting>
  <conditionalFormatting sqref="F112">
    <cfRule type="duplicateValues" dxfId="133" priority="26"/>
  </conditionalFormatting>
  <conditionalFormatting sqref="F113">
    <cfRule type="duplicateValues" dxfId="132" priority="25"/>
  </conditionalFormatting>
  <conditionalFormatting sqref="F114">
    <cfRule type="duplicateValues" dxfId="131" priority="24"/>
  </conditionalFormatting>
  <conditionalFormatting sqref="F115">
    <cfRule type="duplicateValues" dxfId="130" priority="23"/>
  </conditionalFormatting>
  <conditionalFormatting sqref="F116">
    <cfRule type="duplicateValues" dxfId="129" priority="22"/>
  </conditionalFormatting>
  <conditionalFormatting sqref="F117">
    <cfRule type="duplicateValues" dxfId="128" priority="21"/>
  </conditionalFormatting>
  <conditionalFormatting sqref="F118">
    <cfRule type="duplicateValues" dxfId="127" priority="20"/>
  </conditionalFormatting>
  <conditionalFormatting sqref="F119">
    <cfRule type="duplicateValues" dxfId="126" priority="19"/>
  </conditionalFormatting>
  <conditionalFormatting sqref="F120">
    <cfRule type="duplicateValues" dxfId="125" priority="18"/>
  </conditionalFormatting>
  <conditionalFormatting sqref="F121">
    <cfRule type="duplicateValues" dxfId="124" priority="17"/>
  </conditionalFormatting>
  <conditionalFormatting sqref="F122">
    <cfRule type="duplicateValues" dxfId="123" priority="16"/>
  </conditionalFormatting>
  <conditionalFormatting sqref="F123">
    <cfRule type="duplicateValues" dxfId="122" priority="15"/>
  </conditionalFormatting>
  <conditionalFormatting sqref="F124">
    <cfRule type="duplicateValues" dxfId="121" priority="14"/>
  </conditionalFormatting>
  <conditionalFormatting sqref="F125">
    <cfRule type="duplicateValues" dxfId="120" priority="13"/>
  </conditionalFormatting>
  <conditionalFormatting sqref="F126">
    <cfRule type="duplicateValues" dxfId="119" priority="12"/>
  </conditionalFormatting>
  <conditionalFormatting sqref="F127">
    <cfRule type="duplicateValues" dxfId="118" priority="11"/>
  </conditionalFormatting>
  <conditionalFormatting sqref="F128">
    <cfRule type="duplicateValues" dxfId="117" priority="10"/>
  </conditionalFormatting>
  <conditionalFormatting sqref="F129">
    <cfRule type="duplicateValues" dxfId="116" priority="9"/>
  </conditionalFormatting>
  <conditionalFormatting sqref="F130">
    <cfRule type="duplicateValues" dxfId="115" priority="8"/>
  </conditionalFormatting>
  <conditionalFormatting sqref="F131">
    <cfRule type="duplicateValues" dxfId="114" priority="7"/>
  </conditionalFormatting>
  <conditionalFormatting sqref="F132">
    <cfRule type="duplicateValues" dxfId="113" priority="6"/>
  </conditionalFormatting>
  <conditionalFormatting sqref="C133">
    <cfRule type="duplicateValues" dxfId="112" priority="5"/>
  </conditionalFormatting>
  <conditionalFormatting sqref="I133">
    <cfRule type="duplicateValues" dxfId="111" priority="2" stopIfTrue="1"/>
  </conditionalFormatting>
  <conditionalFormatting sqref="I133">
    <cfRule type="duplicateValues" dxfId="110" priority="3"/>
  </conditionalFormatting>
  <conditionalFormatting sqref="F133">
    <cfRule type="duplicateValues" dxfId="109" priority="4"/>
  </conditionalFormatting>
  <conditionalFormatting sqref="F134">
    <cfRule type="duplicateValues" dxfId="108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4"/>
  <sheetViews>
    <sheetView topLeftCell="F70" workbookViewId="0">
      <selection activeCell="U86" sqref="U86"/>
    </sheetView>
  </sheetViews>
  <sheetFormatPr defaultRowHeight="12.75" x14ac:dyDescent="0.2"/>
  <cols>
    <col min="6" max="6" width="14" customWidth="1"/>
    <col min="9" max="9" width="51.42578125" customWidth="1"/>
    <col min="10" max="25" width="9.140625" customWidth="1"/>
    <col min="26" max="26" width="11.28515625" style="121" customWidth="1"/>
    <col min="27" max="27" width="18.140625" customWidth="1"/>
    <col min="28" max="28" width="19.42578125" customWidth="1"/>
    <col min="31" max="31" width="12.7109375" customWidth="1"/>
    <col min="33" max="33" width="14.85546875" customWidth="1"/>
    <col min="34" max="34" width="12.42578125" bestFit="1" customWidth="1"/>
  </cols>
  <sheetData>
    <row r="1" spans="1:34" x14ac:dyDescent="0.2">
      <c r="A1" s="158" t="s">
        <v>70</v>
      </c>
      <c r="B1" s="158" t="s">
        <v>69</v>
      </c>
      <c r="C1" s="164" t="s">
        <v>30</v>
      </c>
      <c r="D1" s="164" t="s">
        <v>5</v>
      </c>
      <c r="E1" s="164" t="s">
        <v>31</v>
      </c>
      <c r="F1" s="166" t="s">
        <v>51</v>
      </c>
      <c r="G1" s="164" t="s">
        <v>32</v>
      </c>
      <c r="H1" s="164" t="s">
        <v>33</v>
      </c>
      <c r="I1" s="164" t="s">
        <v>34</v>
      </c>
      <c r="J1" s="164" t="s">
        <v>0</v>
      </c>
      <c r="K1" s="164" t="s">
        <v>35</v>
      </c>
      <c r="L1" s="164" t="s">
        <v>36</v>
      </c>
      <c r="M1" s="164" t="s">
        <v>1</v>
      </c>
      <c r="N1" s="164" t="s">
        <v>8</v>
      </c>
      <c r="O1" s="164" t="s">
        <v>6</v>
      </c>
      <c r="P1" s="164" t="s">
        <v>37</v>
      </c>
      <c r="Q1" s="170" t="s">
        <v>2</v>
      </c>
      <c r="R1" s="171"/>
      <c r="S1" s="171"/>
      <c r="T1" s="171"/>
      <c r="U1" s="171"/>
      <c r="V1" s="171"/>
      <c r="W1" s="171"/>
      <c r="X1" s="171"/>
      <c r="Y1" s="171"/>
      <c r="Z1" s="158" t="s">
        <v>3</v>
      </c>
      <c r="AA1" s="158" t="s">
        <v>38</v>
      </c>
      <c r="AB1" s="158" t="s">
        <v>39</v>
      </c>
      <c r="AC1" s="160" t="s">
        <v>7</v>
      </c>
      <c r="AD1" s="162" t="s">
        <v>40</v>
      </c>
      <c r="AE1" s="168" t="s">
        <v>4</v>
      </c>
    </row>
    <row r="2" spans="1:34" ht="48.75" customHeight="1" x14ac:dyDescent="0.2">
      <c r="A2" s="159"/>
      <c r="B2" s="159"/>
      <c r="C2" s="165"/>
      <c r="D2" s="165"/>
      <c r="E2" s="165"/>
      <c r="F2" s="167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82" t="s">
        <v>41</v>
      </c>
      <c r="R2" s="82" t="s">
        <v>42</v>
      </c>
      <c r="S2" s="82" t="s">
        <v>43</v>
      </c>
      <c r="T2" s="82" t="s">
        <v>44</v>
      </c>
      <c r="U2" s="82" t="s">
        <v>45</v>
      </c>
      <c r="V2" s="82" t="s">
        <v>46</v>
      </c>
      <c r="W2" s="82" t="s">
        <v>47</v>
      </c>
      <c r="X2" s="82" t="s">
        <v>48</v>
      </c>
      <c r="Y2" s="82" t="s">
        <v>50</v>
      </c>
      <c r="Z2" s="159"/>
      <c r="AA2" s="159"/>
      <c r="AB2" s="159"/>
      <c r="AC2" s="161"/>
      <c r="AD2" s="163"/>
      <c r="AE2" s="169"/>
    </row>
    <row r="3" spans="1:34" x14ac:dyDescent="0.2">
      <c r="A3" s="76"/>
      <c r="B3" s="83"/>
      <c r="C3" s="84">
        <v>1</v>
      </c>
      <c r="D3" s="84">
        <v>2</v>
      </c>
      <c r="E3" s="84">
        <v>3</v>
      </c>
      <c r="F3" s="84"/>
      <c r="G3" s="84">
        <v>4</v>
      </c>
      <c r="H3" s="84">
        <v>5</v>
      </c>
      <c r="I3" s="84">
        <v>6</v>
      </c>
      <c r="J3" s="84">
        <v>7</v>
      </c>
      <c r="K3" s="84">
        <v>8</v>
      </c>
      <c r="L3" s="84">
        <v>9</v>
      </c>
      <c r="M3" s="84">
        <v>10</v>
      </c>
      <c r="N3" s="84">
        <v>11</v>
      </c>
      <c r="O3" s="84">
        <v>12</v>
      </c>
      <c r="P3" s="84">
        <v>13</v>
      </c>
      <c r="Q3" s="83">
        <v>14</v>
      </c>
      <c r="R3" s="83">
        <v>14</v>
      </c>
      <c r="S3" s="83">
        <v>14</v>
      </c>
      <c r="T3" s="83">
        <v>14</v>
      </c>
      <c r="U3" s="83">
        <v>14</v>
      </c>
      <c r="V3" s="83">
        <v>14</v>
      </c>
      <c r="W3" s="83">
        <v>14</v>
      </c>
      <c r="X3" s="83">
        <v>14</v>
      </c>
      <c r="Y3" s="83">
        <v>14</v>
      </c>
      <c r="Z3" s="83">
        <v>15</v>
      </c>
      <c r="AA3" s="83">
        <v>16</v>
      </c>
      <c r="AB3" s="83">
        <v>17</v>
      </c>
      <c r="AC3" s="83">
        <v>18</v>
      </c>
      <c r="AD3" s="85">
        <v>19</v>
      </c>
      <c r="AE3" s="86">
        <v>20</v>
      </c>
    </row>
    <row r="4" spans="1:34" x14ac:dyDescent="0.2">
      <c r="A4" s="155" t="s">
        <v>351</v>
      </c>
      <c r="B4" s="156"/>
      <c r="C4" s="156"/>
      <c r="D4" s="15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9"/>
      <c r="AE4" s="90"/>
    </row>
    <row r="5" spans="1:34" x14ac:dyDescent="0.2">
      <c r="A5" s="76"/>
      <c r="B5" s="91"/>
      <c r="C5" s="92"/>
      <c r="D5" s="92"/>
      <c r="E5" s="92"/>
      <c r="F5" s="92"/>
      <c r="G5" s="92"/>
      <c r="H5" s="92"/>
      <c r="I5" s="92"/>
      <c r="J5" s="77"/>
      <c r="K5" s="92"/>
      <c r="L5" s="92"/>
      <c r="M5" s="92"/>
      <c r="N5" s="92"/>
      <c r="O5" s="92"/>
      <c r="P5" s="92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92"/>
      <c r="AD5" s="78"/>
      <c r="AE5" s="77"/>
      <c r="AG5" s="93"/>
      <c r="AH5" s="93"/>
    </row>
    <row r="6" spans="1:34" x14ac:dyDescent="0.2">
      <c r="A6" s="76"/>
      <c r="B6" s="91"/>
      <c r="C6" s="92"/>
      <c r="D6" s="92"/>
      <c r="E6" s="92"/>
      <c r="F6" s="92"/>
      <c r="G6" s="92"/>
      <c r="H6" s="92"/>
      <c r="I6" s="92"/>
      <c r="J6" s="77"/>
      <c r="K6" s="92"/>
      <c r="L6" s="92"/>
      <c r="M6" s="92"/>
      <c r="N6" s="92"/>
      <c r="O6" s="92"/>
      <c r="P6" s="92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92"/>
      <c r="AD6" s="78"/>
      <c r="AE6" s="77"/>
      <c r="AG6" s="93"/>
      <c r="AH6" s="93"/>
    </row>
    <row r="7" spans="1:34" x14ac:dyDescent="0.2">
      <c r="A7" s="76"/>
      <c r="B7" s="91"/>
      <c r="C7" s="92"/>
      <c r="D7" s="92"/>
      <c r="E7" s="92"/>
      <c r="F7" s="92"/>
      <c r="G7" s="92"/>
      <c r="H7" s="92"/>
      <c r="I7" s="92"/>
      <c r="J7" s="77"/>
      <c r="K7" s="92"/>
      <c r="L7" s="92"/>
      <c r="M7" s="92"/>
      <c r="N7" s="92"/>
      <c r="O7" s="92"/>
      <c r="P7" s="92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92"/>
      <c r="AD7" s="78"/>
      <c r="AE7" s="77"/>
      <c r="AG7" s="93"/>
      <c r="AH7" s="93"/>
    </row>
    <row r="8" spans="1:34" x14ac:dyDescent="0.2">
      <c r="A8" s="76"/>
      <c r="B8" s="91"/>
      <c r="C8" s="92"/>
      <c r="D8" s="92"/>
      <c r="E8" s="92"/>
      <c r="F8" s="92"/>
      <c r="G8" s="92"/>
      <c r="H8" s="92"/>
      <c r="I8" s="92"/>
      <c r="J8" s="77"/>
      <c r="K8" s="92"/>
      <c r="L8" s="92"/>
      <c r="M8" s="92"/>
      <c r="N8" s="92"/>
      <c r="O8" s="92"/>
      <c r="P8" s="92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92"/>
      <c r="AD8" s="78"/>
      <c r="AE8" s="77"/>
      <c r="AG8" s="93"/>
      <c r="AH8" s="93"/>
    </row>
    <row r="9" spans="1:34" x14ac:dyDescent="0.2">
      <c r="A9" s="76"/>
      <c r="B9" s="91"/>
      <c r="C9" s="92"/>
      <c r="D9" s="92"/>
      <c r="E9" s="92"/>
      <c r="F9" s="92"/>
      <c r="G9" s="92"/>
      <c r="H9" s="92"/>
      <c r="I9" s="92"/>
      <c r="J9" s="77"/>
      <c r="K9" s="92"/>
      <c r="L9" s="92"/>
      <c r="M9" s="92"/>
      <c r="N9" s="92"/>
      <c r="O9" s="92"/>
      <c r="P9" s="92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92"/>
      <c r="AD9" s="78"/>
      <c r="AE9" s="77"/>
      <c r="AG9" s="93"/>
      <c r="AH9" s="93"/>
    </row>
    <row r="10" spans="1:34" x14ac:dyDescent="0.2">
      <c r="A10" s="76"/>
      <c r="B10" s="91"/>
      <c r="C10" s="92"/>
      <c r="D10" s="92"/>
      <c r="E10" s="92"/>
      <c r="F10" s="92"/>
      <c r="G10" s="92"/>
      <c r="H10" s="92"/>
      <c r="I10" s="92"/>
      <c r="J10" s="77"/>
      <c r="K10" s="92"/>
      <c r="L10" s="92"/>
      <c r="M10" s="92"/>
      <c r="N10" s="92"/>
      <c r="O10" s="92"/>
      <c r="P10" s="92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92"/>
      <c r="AD10" s="78"/>
      <c r="AE10" s="77"/>
      <c r="AG10" s="93"/>
      <c r="AH10" s="93"/>
    </row>
    <row r="11" spans="1:34" x14ac:dyDescent="0.2">
      <c r="A11" s="76"/>
      <c r="B11" s="79"/>
      <c r="C11" s="92"/>
      <c r="D11" s="92"/>
      <c r="E11" s="92"/>
      <c r="F11" s="92"/>
      <c r="G11" s="92"/>
      <c r="H11" s="92"/>
      <c r="I11" s="92"/>
      <c r="J11" s="77"/>
      <c r="K11" s="92"/>
      <c r="L11" s="92"/>
      <c r="M11" s="92"/>
      <c r="N11" s="92"/>
      <c r="O11" s="92"/>
      <c r="P11" s="92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92"/>
      <c r="AD11" s="78"/>
      <c r="AE11" s="77"/>
      <c r="AG11" s="93"/>
      <c r="AH11" s="93"/>
    </row>
    <row r="12" spans="1:34" x14ac:dyDescent="0.2">
      <c r="A12" s="76"/>
      <c r="B12" s="91"/>
      <c r="C12" s="92"/>
      <c r="D12" s="92"/>
      <c r="E12" s="92"/>
      <c r="F12" s="92"/>
      <c r="G12" s="92"/>
      <c r="H12" s="92"/>
      <c r="I12" s="92"/>
      <c r="J12" s="77"/>
      <c r="K12" s="92"/>
      <c r="L12" s="92"/>
      <c r="M12" s="92"/>
      <c r="N12" s="92"/>
      <c r="O12" s="92"/>
      <c r="P12" s="92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92"/>
      <c r="AD12" s="78"/>
      <c r="AE12" s="77"/>
      <c r="AG12" s="93"/>
      <c r="AH12" s="93"/>
    </row>
    <row r="13" spans="1:34" x14ac:dyDescent="0.2">
      <c r="A13" s="76"/>
      <c r="B13" s="91"/>
      <c r="C13" s="92"/>
      <c r="D13" s="92"/>
      <c r="E13" s="92"/>
      <c r="F13" s="92"/>
      <c r="G13" s="92"/>
      <c r="H13" s="92"/>
      <c r="I13" s="92"/>
      <c r="J13" s="77"/>
      <c r="K13" s="92"/>
      <c r="L13" s="92"/>
      <c r="M13" s="92"/>
      <c r="N13" s="92"/>
      <c r="O13" s="92"/>
      <c r="P13" s="92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92"/>
      <c r="AD13" s="78"/>
      <c r="AE13" s="77"/>
      <c r="AG13" s="93"/>
      <c r="AH13" s="93"/>
    </row>
    <row r="14" spans="1:34" x14ac:dyDescent="0.2">
      <c r="A14" s="76"/>
      <c r="B14" s="79"/>
      <c r="C14" s="92"/>
      <c r="D14" s="92"/>
      <c r="E14" s="92"/>
      <c r="F14" s="92"/>
      <c r="G14" s="92"/>
      <c r="H14" s="92"/>
      <c r="I14" s="92"/>
      <c r="J14" s="77"/>
      <c r="K14" s="92"/>
      <c r="L14" s="92"/>
      <c r="M14" s="92"/>
      <c r="N14" s="92"/>
      <c r="O14" s="92"/>
      <c r="P14" s="92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92"/>
      <c r="AD14" s="78"/>
      <c r="AE14" s="77"/>
      <c r="AG14" s="93"/>
      <c r="AH14" s="93"/>
    </row>
    <row r="15" spans="1:34" x14ac:dyDescent="0.2">
      <c r="A15" s="76"/>
      <c r="B15" s="91"/>
      <c r="C15" s="92"/>
      <c r="D15" s="92"/>
      <c r="E15" s="92"/>
      <c r="F15" s="92"/>
      <c r="G15" s="92"/>
      <c r="H15" s="92"/>
      <c r="I15" s="92"/>
      <c r="J15" s="77"/>
      <c r="K15" s="92"/>
      <c r="L15" s="92"/>
      <c r="M15" s="92"/>
      <c r="N15" s="92"/>
      <c r="O15" s="92"/>
      <c r="P15" s="92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92"/>
      <c r="AD15" s="78"/>
      <c r="AE15" s="77"/>
      <c r="AG15" s="93"/>
      <c r="AH15" s="93"/>
    </row>
    <row r="16" spans="1:34" x14ac:dyDescent="0.2">
      <c r="A16" s="76"/>
      <c r="B16" s="91"/>
      <c r="C16" s="92"/>
      <c r="D16" s="92"/>
      <c r="E16" s="92"/>
      <c r="F16" s="92"/>
      <c r="G16" s="92"/>
      <c r="H16" s="92"/>
      <c r="I16" s="92"/>
      <c r="J16" s="77"/>
      <c r="K16" s="92"/>
      <c r="L16" s="92"/>
      <c r="M16" s="92"/>
      <c r="N16" s="92"/>
      <c r="O16" s="92"/>
      <c r="P16" s="92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92"/>
      <c r="AD16" s="78"/>
      <c r="AE16" s="77"/>
      <c r="AG16" s="93"/>
      <c r="AH16" s="93"/>
    </row>
    <row r="17" spans="1:34" x14ac:dyDescent="0.2">
      <c r="A17" s="76"/>
      <c r="B17" s="79"/>
      <c r="C17" s="92"/>
      <c r="D17" s="92"/>
      <c r="E17" s="92"/>
      <c r="F17" s="92"/>
      <c r="G17" s="92"/>
      <c r="H17" s="92"/>
      <c r="I17" s="92"/>
      <c r="J17" s="77"/>
      <c r="K17" s="92"/>
      <c r="L17" s="92"/>
      <c r="M17" s="92"/>
      <c r="N17" s="92"/>
      <c r="O17" s="92"/>
      <c r="P17" s="92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92"/>
      <c r="AD17" s="78"/>
      <c r="AE17" s="77"/>
      <c r="AG17" s="93"/>
      <c r="AH17" s="93"/>
    </row>
    <row r="18" spans="1:34" x14ac:dyDescent="0.2">
      <c r="A18" s="76"/>
      <c r="B18" s="79"/>
      <c r="C18" s="92"/>
      <c r="D18" s="92"/>
      <c r="E18" s="92"/>
      <c r="F18" s="92"/>
      <c r="G18" s="92"/>
      <c r="H18" s="92"/>
      <c r="I18" s="92"/>
      <c r="J18" s="77"/>
      <c r="K18" s="92"/>
      <c r="L18" s="92"/>
      <c r="M18" s="92"/>
      <c r="N18" s="92"/>
      <c r="O18" s="92"/>
      <c r="P18" s="92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92"/>
      <c r="AD18" s="78"/>
      <c r="AE18" s="77"/>
      <c r="AG18" s="93"/>
      <c r="AH18" s="93"/>
    </row>
    <row r="19" spans="1:34" x14ac:dyDescent="0.2">
      <c r="A19" s="76"/>
      <c r="B19" s="79"/>
      <c r="C19" s="92"/>
      <c r="D19" s="92"/>
      <c r="E19" s="92"/>
      <c r="F19" s="92"/>
      <c r="G19" s="92"/>
      <c r="H19" s="92"/>
      <c r="I19" s="92"/>
      <c r="J19" s="77"/>
      <c r="K19" s="92"/>
      <c r="L19" s="92"/>
      <c r="M19" s="92"/>
      <c r="N19" s="92"/>
      <c r="O19" s="92"/>
      <c r="P19" s="92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92"/>
      <c r="AD19" s="78"/>
      <c r="AE19" s="77"/>
      <c r="AG19" s="93"/>
      <c r="AH19" s="93"/>
    </row>
    <row r="20" spans="1:34" x14ac:dyDescent="0.2">
      <c r="A20" s="76"/>
      <c r="B20" s="79"/>
      <c r="C20" s="92"/>
      <c r="D20" s="92"/>
      <c r="E20" s="92"/>
      <c r="F20" s="92"/>
      <c r="G20" s="92"/>
      <c r="H20" s="92"/>
      <c r="I20" s="92"/>
      <c r="J20" s="77"/>
      <c r="K20" s="92"/>
      <c r="L20" s="92"/>
      <c r="M20" s="92"/>
      <c r="N20" s="92"/>
      <c r="O20" s="92"/>
      <c r="P20" s="92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92"/>
      <c r="AD20" s="78"/>
      <c r="AE20" s="77"/>
      <c r="AG20" s="93"/>
      <c r="AH20" s="93"/>
    </row>
    <row r="21" spans="1:34" x14ac:dyDescent="0.2">
      <c r="A21" s="76"/>
      <c r="B21" s="79"/>
      <c r="C21" s="92"/>
      <c r="D21" s="92"/>
      <c r="E21" s="92"/>
      <c r="F21" s="92"/>
      <c r="G21" s="92"/>
      <c r="H21" s="92"/>
      <c r="I21" s="92"/>
      <c r="J21" s="77"/>
      <c r="K21" s="92"/>
      <c r="L21" s="92"/>
      <c r="M21" s="92"/>
      <c r="N21" s="92"/>
      <c r="O21" s="92"/>
      <c r="P21" s="92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92"/>
      <c r="AD21" s="78"/>
      <c r="AE21" s="77"/>
      <c r="AG21" s="93"/>
      <c r="AH21" s="93"/>
    </row>
    <row r="22" spans="1:34" x14ac:dyDescent="0.2">
      <c r="A22" s="76"/>
      <c r="B22" s="79"/>
      <c r="C22" s="92"/>
      <c r="D22" s="92"/>
      <c r="E22" s="92"/>
      <c r="F22" s="92"/>
      <c r="G22" s="92"/>
      <c r="H22" s="92"/>
      <c r="I22" s="92"/>
      <c r="J22" s="77"/>
      <c r="K22" s="92"/>
      <c r="L22" s="92"/>
      <c r="M22" s="92"/>
      <c r="N22" s="92"/>
      <c r="O22" s="92"/>
      <c r="P22" s="92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92"/>
      <c r="AD22" s="78"/>
      <c r="AE22" s="77"/>
      <c r="AG22" s="93"/>
      <c r="AH22" s="93"/>
    </row>
    <row r="23" spans="1:34" x14ac:dyDescent="0.2">
      <c r="A23" s="76"/>
      <c r="B23" s="79"/>
      <c r="C23" s="92"/>
      <c r="D23" s="92"/>
      <c r="E23" s="92"/>
      <c r="F23" s="92"/>
      <c r="G23" s="92"/>
      <c r="H23" s="92"/>
      <c r="I23" s="92"/>
      <c r="J23" s="77"/>
      <c r="K23" s="92"/>
      <c r="L23" s="92"/>
      <c r="M23" s="92"/>
      <c r="N23" s="92"/>
      <c r="O23" s="92"/>
      <c r="P23" s="92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92"/>
      <c r="AD23" s="78"/>
      <c r="AE23" s="77"/>
      <c r="AG23" s="93"/>
      <c r="AH23" s="93"/>
    </row>
    <row r="24" spans="1:34" x14ac:dyDescent="0.2">
      <c r="A24" s="76"/>
      <c r="B24" s="79"/>
      <c r="C24" s="92"/>
      <c r="D24" s="92"/>
      <c r="E24" s="92"/>
      <c r="F24" s="92"/>
      <c r="G24" s="92"/>
      <c r="H24" s="92"/>
      <c r="I24" s="92"/>
      <c r="J24" s="94"/>
      <c r="K24" s="92"/>
      <c r="L24" s="92"/>
      <c r="M24" s="92"/>
      <c r="N24" s="92"/>
      <c r="O24" s="92"/>
      <c r="P24" s="92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92"/>
      <c r="AD24" s="78"/>
      <c r="AE24" s="78"/>
      <c r="AG24" s="93"/>
      <c r="AH24" s="93"/>
    </row>
    <row r="25" spans="1:34" x14ac:dyDescent="0.2">
      <c r="A25" s="76"/>
      <c r="B25" s="79"/>
      <c r="C25" s="92"/>
      <c r="D25" s="92"/>
      <c r="E25" s="92"/>
      <c r="F25" s="92"/>
      <c r="G25" s="92"/>
      <c r="H25" s="92"/>
      <c r="I25" s="92"/>
      <c r="J25" s="77"/>
      <c r="K25" s="92"/>
      <c r="L25" s="92"/>
      <c r="M25" s="92"/>
      <c r="N25" s="92"/>
      <c r="O25" s="92"/>
      <c r="P25" s="92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92"/>
      <c r="AD25" s="78"/>
      <c r="AE25" s="77"/>
      <c r="AG25" s="93"/>
      <c r="AH25" s="93"/>
    </row>
    <row r="26" spans="1:34" x14ac:dyDescent="0.2">
      <c r="A26" s="76"/>
      <c r="B26" s="91"/>
      <c r="C26" s="92"/>
      <c r="D26" s="92"/>
      <c r="E26" s="92"/>
      <c r="F26" s="92"/>
      <c r="G26" s="92"/>
      <c r="H26" s="92"/>
      <c r="I26" s="92"/>
      <c r="J26" s="77"/>
      <c r="K26" s="92"/>
      <c r="L26" s="92"/>
      <c r="M26" s="92"/>
      <c r="N26" s="92"/>
      <c r="O26" s="92"/>
      <c r="P26" s="92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92"/>
      <c r="AD26" s="78"/>
      <c r="AE26" s="77"/>
      <c r="AG26" s="93"/>
      <c r="AH26" s="93"/>
    </row>
    <row r="27" spans="1:34" x14ac:dyDescent="0.2">
      <c r="A27" s="76"/>
      <c r="B27" s="79"/>
      <c r="C27" s="92"/>
      <c r="D27" s="92"/>
      <c r="E27" s="92"/>
      <c r="F27" s="92"/>
      <c r="G27" s="92"/>
      <c r="H27" s="92"/>
      <c r="I27" s="92"/>
      <c r="J27" s="77"/>
      <c r="K27" s="92"/>
      <c r="L27" s="92"/>
      <c r="M27" s="92"/>
      <c r="N27" s="92"/>
      <c r="O27" s="92"/>
      <c r="P27" s="92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92"/>
      <c r="AD27" s="78"/>
      <c r="AE27" s="77"/>
      <c r="AG27" s="93"/>
      <c r="AH27" s="93"/>
    </row>
    <row r="28" spans="1:34" s="101" customFormat="1" ht="15" x14ac:dyDescent="0.25">
      <c r="A28" s="95"/>
      <c r="B28" s="96"/>
      <c r="C28" s="97"/>
      <c r="D28" s="97"/>
      <c r="E28" s="97"/>
      <c r="F28" s="97"/>
      <c r="G28" s="97"/>
      <c r="H28" s="97"/>
      <c r="I28" s="97"/>
      <c r="J28" s="98"/>
      <c r="K28" s="97"/>
      <c r="L28" s="97"/>
      <c r="M28" s="97"/>
      <c r="N28" s="97"/>
      <c r="O28" s="97"/>
      <c r="P28" s="97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7"/>
      <c r="AD28" s="100"/>
      <c r="AE28" s="98"/>
      <c r="AG28" s="102"/>
      <c r="AH28" s="102"/>
    </row>
    <row r="29" spans="1:34" x14ac:dyDescent="0.2">
      <c r="A29" s="76"/>
      <c r="B29" s="91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92"/>
      <c r="AD29" s="78"/>
      <c r="AE29" s="77"/>
    </row>
    <row r="30" spans="1:34" x14ac:dyDescent="0.2">
      <c r="A30" s="76"/>
      <c r="B30" s="91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92"/>
      <c r="AD30" s="78"/>
      <c r="AE30" s="77"/>
    </row>
    <row r="31" spans="1:34" x14ac:dyDescent="0.2">
      <c r="A31" s="76"/>
      <c r="B31" s="91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92"/>
      <c r="AD31" s="78"/>
      <c r="AE31" s="77"/>
    </row>
    <row r="32" spans="1:34" x14ac:dyDescent="0.2">
      <c r="A32" s="76"/>
      <c r="B32" s="91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92"/>
      <c r="AD32" s="78"/>
      <c r="AE32" s="77"/>
    </row>
    <row r="33" spans="1:31" x14ac:dyDescent="0.2">
      <c r="A33" s="76"/>
      <c r="B33" s="91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92"/>
      <c r="AD33" s="78"/>
      <c r="AE33" s="77"/>
    </row>
    <row r="34" spans="1:31" x14ac:dyDescent="0.2">
      <c r="A34" s="76"/>
      <c r="B34" s="91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92"/>
      <c r="AD34" s="78"/>
      <c r="AE34" s="77"/>
    </row>
    <row r="35" spans="1:31" x14ac:dyDescent="0.2">
      <c r="A35" s="76"/>
      <c r="B35" s="91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92"/>
      <c r="AD35" s="78"/>
      <c r="AE35" s="77"/>
    </row>
    <row r="36" spans="1:31" x14ac:dyDescent="0.2">
      <c r="A36" s="76"/>
      <c r="B36" s="91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92"/>
      <c r="AD36" s="78"/>
      <c r="AE36" s="77"/>
    </row>
    <row r="37" spans="1:31" x14ac:dyDescent="0.2">
      <c r="A37" s="76"/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92"/>
      <c r="AD37" s="78"/>
      <c r="AE37" s="77"/>
    </row>
    <row r="38" spans="1:31" x14ac:dyDescent="0.2">
      <c r="A38" s="76"/>
      <c r="B38" s="91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92"/>
      <c r="AD38" s="78"/>
      <c r="AE38" s="77"/>
    </row>
    <row r="39" spans="1:31" x14ac:dyDescent="0.2">
      <c r="A39" s="76"/>
      <c r="B39" s="91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103"/>
      <c r="AD39" s="78"/>
      <c r="AE39" s="77"/>
    </row>
    <row r="40" spans="1:31" x14ac:dyDescent="0.2">
      <c r="A40" s="76"/>
      <c r="B40" s="91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103"/>
      <c r="AD40" s="78"/>
      <c r="AE40" s="77"/>
    </row>
    <row r="41" spans="1:31" x14ac:dyDescent="0.2">
      <c r="A41" s="76"/>
      <c r="B41" s="91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103"/>
      <c r="AD41" s="78"/>
      <c r="AE41" s="77"/>
    </row>
    <row r="42" spans="1:31" x14ac:dyDescent="0.2">
      <c r="A42" s="76"/>
      <c r="B42" s="91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103"/>
      <c r="AD42" s="78"/>
      <c r="AE42" s="77"/>
    </row>
    <row r="43" spans="1:31" x14ac:dyDescent="0.2">
      <c r="A43" s="76"/>
      <c r="B43" s="91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103"/>
      <c r="AD43" s="78"/>
      <c r="AE43" s="77"/>
    </row>
    <row r="44" spans="1:31" x14ac:dyDescent="0.2">
      <c r="A44" s="76"/>
      <c r="B44" s="91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103"/>
      <c r="AD44" s="78"/>
      <c r="AE44" s="77"/>
    </row>
    <row r="45" spans="1:31" x14ac:dyDescent="0.2">
      <c r="A45" s="76"/>
      <c r="B45" s="79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103"/>
      <c r="AD45" s="78"/>
      <c r="AE45" s="77"/>
    </row>
    <row r="46" spans="1:31" x14ac:dyDescent="0.2">
      <c r="A46" s="76"/>
      <c r="B46" s="79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103"/>
      <c r="AD46" s="78"/>
      <c r="AE46" s="77"/>
    </row>
    <row r="47" spans="1:31" x14ac:dyDescent="0.2">
      <c r="A47" s="76"/>
      <c r="B47" s="91"/>
      <c r="C47" s="92"/>
      <c r="D47" s="92"/>
      <c r="E47" s="92"/>
      <c r="F47" s="92"/>
      <c r="G47" s="92"/>
      <c r="H47" s="92"/>
      <c r="I47" s="92"/>
      <c r="J47" s="80"/>
      <c r="K47" s="92"/>
      <c r="L47" s="92"/>
      <c r="M47" s="92"/>
      <c r="N47" s="92"/>
      <c r="O47" s="92"/>
      <c r="P47" s="92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8"/>
      <c r="AD47" s="78"/>
      <c r="AE47" s="78"/>
    </row>
    <row r="48" spans="1:31" x14ac:dyDescent="0.2">
      <c r="A48" s="76"/>
      <c r="B48" s="91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103"/>
      <c r="AD48" s="78"/>
      <c r="AE48" s="77"/>
    </row>
    <row r="49" spans="1:31" x14ac:dyDescent="0.2">
      <c r="A49" s="76"/>
      <c r="B49" s="91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103"/>
      <c r="AD49" s="78"/>
      <c r="AE49" s="77"/>
    </row>
    <row r="50" spans="1:31" x14ac:dyDescent="0.2">
      <c r="A50" s="76"/>
      <c r="B50" s="91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103"/>
      <c r="AD50" s="78"/>
      <c r="AE50" s="77"/>
    </row>
    <row r="51" spans="1:31" x14ac:dyDescent="0.2">
      <c r="A51" s="76"/>
      <c r="B51" s="79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103"/>
      <c r="AD51" s="78"/>
      <c r="AE51" s="77"/>
    </row>
    <row r="52" spans="1:31" x14ac:dyDescent="0.2">
      <c r="A52" s="76"/>
      <c r="B52" s="91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103"/>
      <c r="AD52" s="78"/>
      <c r="AE52" s="77"/>
    </row>
    <row r="53" spans="1:31" x14ac:dyDescent="0.2">
      <c r="A53" s="76"/>
      <c r="B53" s="91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103"/>
      <c r="AD53" s="78"/>
      <c r="AE53" s="77"/>
    </row>
    <row r="54" spans="1:31" x14ac:dyDescent="0.2">
      <c r="A54" s="76"/>
      <c r="B54" s="91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103"/>
      <c r="AD54" s="78"/>
      <c r="AE54" s="77"/>
    </row>
    <row r="55" spans="1:31" x14ac:dyDescent="0.2">
      <c r="A55" s="76"/>
      <c r="B55" s="91"/>
      <c r="C55" s="92"/>
      <c r="D55" s="92"/>
      <c r="E55" s="92"/>
      <c r="F55" s="92"/>
      <c r="G55" s="92"/>
      <c r="H55" s="92"/>
      <c r="I55" s="92"/>
      <c r="J55" s="104"/>
      <c r="K55" s="92"/>
      <c r="L55" s="92"/>
      <c r="M55" s="92"/>
      <c r="N55" s="92"/>
      <c r="O55" s="92"/>
      <c r="P55" s="92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8"/>
      <c r="AD55" s="78"/>
      <c r="AE55" s="78"/>
    </row>
    <row r="56" spans="1:31" x14ac:dyDescent="0.2">
      <c r="A56" s="76"/>
      <c r="B56" s="91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103"/>
      <c r="AD56" s="78"/>
      <c r="AE56" s="77"/>
    </row>
    <row r="57" spans="1:31" x14ac:dyDescent="0.2">
      <c r="A57" s="76"/>
      <c r="B57" s="79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103"/>
      <c r="AD57" s="78"/>
      <c r="AE57" s="77"/>
    </row>
    <row r="58" spans="1:31" x14ac:dyDescent="0.2">
      <c r="A58" s="76"/>
      <c r="B58" s="79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103"/>
      <c r="AD58" s="78"/>
      <c r="AE58" s="77"/>
    </row>
    <row r="59" spans="1:31" x14ac:dyDescent="0.2">
      <c r="A59" s="76"/>
      <c r="B59" s="79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103"/>
      <c r="AD59" s="78"/>
      <c r="AE59" s="77"/>
    </row>
    <row r="60" spans="1:31" x14ac:dyDescent="0.2">
      <c r="A60" s="76"/>
      <c r="B60" s="79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103"/>
      <c r="AD60" s="78"/>
      <c r="AE60" s="77"/>
    </row>
    <row r="61" spans="1:31" x14ac:dyDescent="0.2">
      <c r="A61" s="76"/>
      <c r="B61" s="79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103"/>
      <c r="AD61" s="78"/>
      <c r="AE61" s="77"/>
    </row>
    <row r="62" spans="1:31" x14ac:dyDescent="0.2">
      <c r="A62" s="76"/>
      <c r="B62" s="91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103"/>
      <c r="AD62" s="78"/>
      <c r="AE62" s="77"/>
    </row>
    <row r="63" spans="1:31" x14ac:dyDescent="0.2">
      <c r="A63" s="76"/>
      <c r="B63" s="79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103"/>
      <c r="AD63" s="78"/>
      <c r="AE63" s="77"/>
    </row>
    <row r="64" spans="1:31" x14ac:dyDescent="0.2">
      <c r="A64" s="76"/>
      <c r="B64" s="91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103"/>
      <c r="AD64" s="78"/>
      <c r="AE64" s="77"/>
    </row>
    <row r="65" spans="1:31" x14ac:dyDescent="0.2">
      <c r="A65" s="76"/>
      <c r="B65" s="79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103"/>
      <c r="AD65" s="78"/>
      <c r="AE65" s="77"/>
    </row>
    <row r="66" spans="1:31" x14ac:dyDescent="0.2">
      <c r="A66" s="76"/>
      <c r="B66" s="91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103"/>
      <c r="AD66" s="78"/>
      <c r="AE66" s="77"/>
    </row>
    <row r="67" spans="1:31" x14ac:dyDescent="0.2">
      <c r="A67" s="76"/>
      <c r="B67" s="91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103"/>
      <c r="AD67" s="78"/>
      <c r="AE67" s="77"/>
    </row>
    <row r="68" spans="1:31" x14ac:dyDescent="0.2">
      <c r="A68" s="76"/>
      <c r="B68" s="91"/>
      <c r="C68" s="92"/>
      <c r="D68" s="92"/>
      <c r="E68" s="92"/>
      <c r="F68" s="92"/>
      <c r="G68" s="92"/>
      <c r="H68" s="92"/>
      <c r="I68" s="92"/>
      <c r="J68" s="105"/>
      <c r="K68" s="105"/>
      <c r="L68" s="106"/>
      <c r="M68" s="105"/>
      <c r="N68" s="106"/>
      <c r="O68" s="92"/>
      <c r="P68" s="106"/>
      <c r="Q68" s="107"/>
      <c r="R68" s="81"/>
      <c r="S68" s="81"/>
      <c r="T68" s="81"/>
      <c r="U68" s="81"/>
      <c r="V68" s="81"/>
      <c r="W68" s="81"/>
      <c r="X68" s="81"/>
      <c r="Y68" s="81"/>
      <c r="Z68" s="81"/>
      <c r="AA68" s="79"/>
      <c r="AB68" s="79"/>
      <c r="AC68" s="106"/>
      <c r="AD68" s="108"/>
      <c r="AE68" s="109"/>
    </row>
    <row r="69" spans="1:31" x14ac:dyDescent="0.2">
      <c r="A69" s="110"/>
      <c r="B69" s="111" t="s">
        <v>352</v>
      </c>
      <c r="C69" s="112"/>
      <c r="D69" s="113"/>
      <c r="E69" s="114"/>
      <c r="F69" s="114"/>
      <c r="G69" s="114"/>
      <c r="H69" s="114"/>
      <c r="I69" s="114"/>
      <c r="J69" s="115"/>
      <c r="K69" s="114"/>
      <c r="L69" s="114"/>
      <c r="M69" s="114"/>
      <c r="N69" s="114"/>
      <c r="O69" s="114"/>
      <c r="P69" s="114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7">
        <f>SUM(AA5:AA68)</f>
        <v>0</v>
      </c>
      <c r="AB69" s="117">
        <f t="shared" ref="AB69" si="0">AA69*1.12%*100</f>
        <v>0</v>
      </c>
      <c r="AC69" s="114"/>
      <c r="AD69" s="118"/>
      <c r="AE69" s="115"/>
    </row>
    <row r="70" spans="1:31" x14ac:dyDescent="0.2">
      <c r="A70" s="155" t="s">
        <v>353</v>
      </c>
      <c r="B70" s="156"/>
      <c r="C70" s="156"/>
      <c r="D70" s="15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9"/>
      <c r="AE70" s="90"/>
    </row>
    <row r="71" spans="1:31" x14ac:dyDescent="0.2">
      <c r="A71" s="76">
        <v>104</v>
      </c>
      <c r="B71" s="91" t="s">
        <v>110</v>
      </c>
      <c r="C71" s="92" t="s">
        <v>119</v>
      </c>
      <c r="D71" s="92" t="s">
        <v>9</v>
      </c>
      <c r="E71" s="92" t="s">
        <v>120</v>
      </c>
      <c r="F71" s="92">
        <v>270005361</v>
      </c>
      <c r="G71" s="92" t="s">
        <v>121</v>
      </c>
      <c r="H71" s="92" t="s">
        <v>122</v>
      </c>
      <c r="I71" s="92" t="s">
        <v>123</v>
      </c>
      <c r="J71" s="77" t="s">
        <v>10</v>
      </c>
      <c r="K71" s="92">
        <v>57</v>
      </c>
      <c r="L71" s="92" t="s">
        <v>111</v>
      </c>
      <c r="M71" s="92" t="s">
        <v>106</v>
      </c>
      <c r="N71" s="92" t="s">
        <v>107</v>
      </c>
      <c r="O71" s="92" t="s">
        <v>108</v>
      </c>
      <c r="P71" s="92" t="s">
        <v>124</v>
      </c>
      <c r="Q71" s="79"/>
      <c r="R71" s="79"/>
      <c r="S71" s="79"/>
      <c r="T71" s="79"/>
      <c r="U71" s="79">
        <v>0</v>
      </c>
      <c r="V71" s="79">
        <v>0</v>
      </c>
      <c r="W71" s="79">
        <v>110</v>
      </c>
      <c r="X71" s="79">
        <v>110</v>
      </c>
      <c r="Y71" s="79">
        <v>110</v>
      </c>
      <c r="Z71" s="79">
        <v>33447.54</v>
      </c>
      <c r="AA71" s="79">
        <f>(U71+V71+W71+X71+Y71)*Z71</f>
        <v>11037688.200000001</v>
      </c>
      <c r="AB71" s="79">
        <f>AA71*1.12%*100</f>
        <v>12362210.784000002</v>
      </c>
      <c r="AC71" s="92" t="s">
        <v>109</v>
      </c>
      <c r="AD71" s="78">
        <v>2016</v>
      </c>
      <c r="AE71" s="77" t="s">
        <v>354</v>
      </c>
    </row>
    <row r="72" spans="1:31" x14ac:dyDescent="0.2">
      <c r="A72" s="76">
        <v>104</v>
      </c>
      <c r="B72" s="91" t="s">
        <v>110</v>
      </c>
      <c r="C72" s="92" t="s">
        <v>125</v>
      </c>
      <c r="D72" s="92" t="s">
        <v>9</v>
      </c>
      <c r="E72" s="92" t="s">
        <v>120</v>
      </c>
      <c r="F72" s="92">
        <v>270008002</v>
      </c>
      <c r="G72" s="92" t="s">
        <v>121</v>
      </c>
      <c r="H72" s="92" t="s">
        <v>122</v>
      </c>
      <c r="I72" s="92" t="s">
        <v>126</v>
      </c>
      <c r="J72" s="77" t="s">
        <v>10</v>
      </c>
      <c r="K72" s="92">
        <v>57</v>
      </c>
      <c r="L72" s="92" t="s">
        <v>111</v>
      </c>
      <c r="M72" s="92" t="s">
        <v>106</v>
      </c>
      <c r="N72" s="92" t="s">
        <v>107</v>
      </c>
      <c r="O72" s="92" t="s">
        <v>108</v>
      </c>
      <c r="P72" s="92" t="s">
        <v>124</v>
      </c>
      <c r="Q72" s="79"/>
      <c r="R72" s="79"/>
      <c r="S72" s="79"/>
      <c r="T72" s="79"/>
      <c r="U72" s="79">
        <v>0</v>
      </c>
      <c r="V72" s="79">
        <v>75</v>
      </c>
      <c r="W72" s="79">
        <v>166</v>
      </c>
      <c r="X72" s="79">
        <v>166</v>
      </c>
      <c r="Y72" s="79">
        <v>166</v>
      </c>
      <c r="Z72" s="79">
        <v>33447.54</v>
      </c>
      <c r="AA72" s="79">
        <f t="shared" ref="AA72:AA93" si="1">(U72+V72+W72+X72+Y72)*Z72</f>
        <v>19165440.420000002</v>
      </c>
      <c r="AB72" s="79">
        <f t="shared" ref="AB72:AB103" si="2">AA72*1.12%*100</f>
        <v>21465293.270400006</v>
      </c>
      <c r="AC72" s="92" t="s">
        <v>109</v>
      </c>
      <c r="AD72" s="78">
        <v>2016</v>
      </c>
      <c r="AE72" s="77" t="s">
        <v>354</v>
      </c>
    </row>
    <row r="73" spans="1:31" x14ac:dyDescent="0.2">
      <c r="A73" s="76">
        <v>104</v>
      </c>
      <c r="B73" s="91" t="s">
        <v>110</v>
      </c>
      <c r="C73" s="92" t="s">
        <v>127</v>
      </c>
      <c r="D73" s="92" t="s">
        <v>9</v>
      </c>
      <c r="E73" s="92" t="s">
        <v>120</v>
      </c>
      <c r="F73" s="92">
        <v>270002537</v>
      </c>
      <c r="G73" s="92" t="s">
        <v>121</v>
      </c>
      <c r="H73" s="92" t="s">
        <v>122</v>
      </c>
      <c r="I73" s="92" t="s">
        <v>128</v>
      </c>
      <c r="J73" s="77" t="s">
        <v>10</v>
      </c>
      <c r="K73" s="92">
        <v>57</v>
      </c>
      <c r="L73" s="92" t="s">
        <v>111</v>
      </c>
      <c r="M73" s="92" t="s">
        <v>106</v>
      </c>
      <c r="N73" s="92" t="s">
        <v>107</v>
      </c>
      <c r="O73" s="92" t="s">
        <v>108</v>
      </c>
      <c r="P73" s="92" t="s">
        <v>124</v>
      </c>
      <c r="Q73" s="79"/>
      <c r="R73" s="79"/>
      <c r="S73" s="79"/>
      <c r="T73" s="79"/>
      <c r="U73" s="79">
        <v>0</v>
      </c>
      <c r="V73" s="79">
        <v>573</v>
      </c>
      <c r="W73" s="79">
        <v>573</v>
      </c>
      <c r="X73" s="79">
        <v>573</v>
      </c>
      <c r="Y73" s="79">
        <v>573</v>
      </c>
      <c r="Z73" s="79">
        <v>33447.54</v>
      </c>
      <c r="AA73" s="79">
        <f t="shared" si="1"/>
        <v>76661761.680000007</v>
      </c>
      <c r="AB73" s="79">
        <f t="shared" si="2"/>
        <v>85861173.081600025</v>
      </c>
      <c r="AC73" s="92" t="s">
        <v>109</v>
      </c>
      <c r="AD73" s="78">
        <v>2016</v>
      </c>
      <c r="AE73" s="77" t="s">
        <v>354</v>
      </c>
    </row>
    <row r="74" spans="1:31" x14ac:dyDescent="0.2">
      <c r="A74" s="76">
        <v>104</v>
      </c>
      <c r="B74" s="91" t="s">
        <v>110</v>
      </c>
      <c r="C74" s="92" t="s">
        <v>129</v>
      </c>
      <c r="D74" s="92" t="s">
        <v>9</v>
      </c>
      <c r="E74" s="92" t="s">
        <v>120</v>
      </c>
      <c r="F74" s="92">
        <v>270002538</v>
      </c>
      <c r="G74" s="92" t="s">
        <v>121</v>
      </c>
      <c r="H74" s="92" t="s">
        <v>122</v>
      </c>
      <c r="I74" s="92" t="s">
        <v>130</v>
      </c>
      <c r="J74" s="77" t="s">
        <v>10</v>
      </c>
      <c r="K74" s="92">
        <v>57</v>
      </c>
      <c r="L74" s="92" t="s">
        <v>111</v>
      </c>
      <c r="M74" s="92" t="s">
        <v>106</v>
      </c>
      <c r="N74" s="92" t="s">
        <v>107</v>
      </c>
      <c r="O74" s="92" t="s">
        <v>108</v>
      </c>
      <c r="P74" s="92" t="s">
        <v>124</v>
      </c>
      <c r="Q74" s="79"/>
      <c r="R74" s="79"/>
      <c r="S74" s="79"/>
      <c r="T74" s="79"/>
      <c r="U74" s="79">
        <v>0</v>
      </c>
      <c r="V74" s="79">
        <v>581</v>
      </c>
      <c r="W74" s="79">
        <v>581</v>
      </c>
      <c r="X74" s="79">
        <v>581</v>
      </c>
      <c r="Y74" s="79">
        <v>581</v>
      </c>
      <c r="Z74" s="79">
        <v>33447.54</v>
      </c>
      <c r="AA74" s="79">
        <f t="shared" si="1"/>
        <v>77732082.960000008</v>
      </c>
      <c r="AB74" s="79">
        <f t="shared" si="2"/>
        <v>87059932.915200025</v>
      </c>
      <c r="AC74" s="92" t="s">
        <v>109</v>
      </c>
      <c r="AD74" s="78">
        <v>2016</v>
      </c>
      <c r="AE74" s="77" t="s">
        <v>354</v>
      </c>
    </row>
    <row r="75" spans="1:31" x14ac:dyDescent="0.2">
      <c r="A75" s="76">
        <v>104</v>
      </c>
      <c r="B75" s="91" t="s">
        <v>110</v>
      </c>
      <c r="C75" s="92" t="s">
        <v>131</v>
      </c>
      <c r="D75" s="92" t="s">
        <v>9</v>
      </c>
      <c r="E75" s="92" t="s">
        <v>120</v>
      </c>
      <c r="F75" s="92">
        <v>270008003</v>
      </c>
      <c r="G75" s="92" t="s">
        <v>121</v>
      </c>
      <c r="H75" s="92" t="s">
        <v>122</v>
      </c>
      <c r="I75" s="92" t="s">
        <v>132</v>
      </c>
      <c r="J75" s="77" t="s">
        <v>10</v>
      </c>
      <c r="K75" s="92">
        <v>57</v>
      </c>
      <c r="L75" s="92" t="s">
        <v>111</v>
      </c>
      <c r="M75" s="92" t="s">
        <v>106</v>
      </c>
      <c r="N75" s="92" t="s">
        <v>107</v>
      </c>
      <c r="O75" s="92" t="s">
        <v>108</v>
      </c>
      <c r="P75" s="92" t="s">
        <v>124</v>
      </c>
      <c r="Q75" s="79"/>
      <c r="R75" s="79"/>
      <c r="S75" s="79"/>
      <c r="T75" s="79"/>
      <c r="U75" s="79">
        <v>0</v>
      </c>
      <c r="V75" s="79">
        <v>625</v>
      </c>
      <c r="W75" s="79">
        <v>625</v>
      </c>
      <c r="X75" s="79">
        <v>625</v>
      </c>
      <c r="Y75" s="79">
        <v>625</v>
      </c>
      <c r="Z75" s="79">
        <v>33447.54</v>
      </c>
      <c r="AA75" s="79">
        <f t="shared" si="1"/>
        <v>83618850</v>
      </c>
      <c r="AB75" s="79">
        <f t="shared" si="2"/>
        <v>93653112.000000015</v>
      </c>
      <c r="AC75" s="92" t="s">
        <v>109</v>
      </c>
      <c r="AD75" s="78">
        <v>2016</v>
      </c>
      <c r="AE75" s="77" t="s">
        <v>354</v>
      </c>
    </row>
    <row r="76" spans="1:31" x14ac:dyDescent="0.2">
      <c r="A76" s="76">
        <v>104</v>
      </c>
      <c r="B76" s="91" t="s">
        <v>110</v>
      </c>
      <c r="C76" s="92" t="s">
        <v>133</v>
      </c>
      <c r="D76" s="92" t="s">
        <v>9</v>
      </c>
      <c r="E76" s="92" t="s">
        <v>120</v>
      </c>
      <c r="F76" s="92">
        <v>270008004</v>
      </c>
      <c r="G76" s="92" t="s">
        <v>121</v>
      </c>
      <c r="H76" s="92" t="s">
        <v>122</v>
      </c>
      <c r="I76" s="92" t="s">
        <v>134</v>
      </c>
      <c r="J76" s="77" t="s">
        <v>10</v>
      </c>
      <c r="K76" s="92">
        <v>57</v>
      </c>
      <c r="L76" s="92" t="s">
        <v>111</v>
      </c>
      <c r="M76" s="92" t="s">
        <v>106</v>
      </c>
      <c r="N76" s="92" t="s">
        <v>107</v>
      </c>
      <c r="O76" s="92" t="s">
        <v>108</v>
      </c>
      <c r="P76" s="92" t="s">
        <v>124</v>
      </c>
      <c r="Q76" s="79"/>
      <c r="R76" s="79"/>
      <c r="S76" s="79"/>
      <c r="T76" s="79"/>
      <c r="U76" s="79">
        <v>0</v>
      </c>
      <c r="V76" s="79">
        <v>597</v>
      </c>
      <c r="W76" s="79">
        <v>558</v>
      </c>
      <c r="X76" s="79">
        <v>558</v>
      </c>
      <c r="Y76" s="79">
        <v>558</v>
      </c>
      <c r="Z76" s="79">
        <v>33447.54</v>
      </c>
      <c r="AA76" s="79">
        <f t="shared" si="1"/>
        <v>75959363.340000004</v>
      </c>
      <c r="AB76" s="79">
        <f t="shared" si="2"/>
        <v>85074486.940800011</v>
      </c>
      <c r="AC76" s="92" t="s">
        <v>109</v>
      </c>
      <c r="AD76" s="78">
        <v>2016</v>
      </c>
      <c r="AE76" s="77" t="s">
        <v>354</v>
      </c>
    </row>
    <row r="77" spans="1:31" x14ac:dyDescent="0.2">
      <c r="A77" s="76">
        <v>104</v>
      </c>
      <c r="B77" s="79" t="s">
        <v>110</v>
      </c>
      <c r="C77" s="92" t="s">
        <v>135</v>
      </c>
      <c r="D77" s="92" t="s">
        <v>9</v>
      </c>
      <c r="E77" s="92" t="s">
        <v>120</v>
      </c>
      <c r="F77" s="92">
        <v>270005393</v>
      </c>
      <c r="G77" s="92" t="s">
        <v>121</v>
      </c>
      <c r="H77" s="92" t="s">
        <v>122</v>
      </c>
      <c r="I77" s="92" t="s">
        <v>136</v>
      </c>
      <c r="J77" s="77" t="s">
        <v>10</v>
      </c>
      <c r="K77" s="92">
        <v>57</v>
      </c>
      <c r="L77" s="92" t="s">
        <v>111</v>
      </c>
      <c r="M77" s="92" t="s">
        <v>106</v>
      </c>
      <c r="N77" s="92" t="s">
        <v>107</v>
      </c>
      <c r="O77" s="92" t="s">
        <v>108</v>
      </c>
      <c r="P77" s="92" t="s">
        <v>124</v>
      </c>
      <c r="Q77" s="79"/>
      <c r="R77" s="79"/>
      <c r="S77" s="79"/>
      <c r="T77" s="79"/>
      <c r="U77" s="79">
        <v>108</v>
      </c>
      <c r="V77" s="79">
        <v>219</v>
      </c>
      <c r="W77" s="79">
        <v>254</v>
      </c>
      <c r="X77" s="79">
        <v>254</v>
      </c>
      <c r="Y77" s="79">
        <v>254</v>
      </c>
      <c r="Z77" s="79">
        <v>33447.54</v>
      </c>
      <c r="AA77" s="79">
        <f t="shared" si="1"/>
        <v>36424371.060000002</v>
      </c>
      <c r="AB77" s="79">
        <f t="shared" si="2"/>
        <v>40795295.587200008</v>
      </c>
      <c r="AC77" s="92" t="s">
        <v>109</v>
      </c>
      <c r="AD77" s="78">
        <v>2016</v>
      </c>
      <c r="AE77" s="77" t="s">
        <v>354</v>
      </c>
    </row>
    <row r="78" spans="1:31" x14ac:dyDescent="0.2">
      <c r="A78" s="76">
        <v>104</v>
      </c>
      <c r="B78" s="91" t="s">
        <v>110</v>
      </c>
      <c r="C78" s="92" t="s">
        <v>137</v>
      </c>
      <c r="D78" s="92" t="s">
        <v>9</v>
      </c>
      <c r="E78" s="92" t="s">
        <v>120</v>
      </c>
      <c r="F78" s="92">
        <v>270002760</v>
      </c>
      <c r="G78" s="92" t="s">
        <v>121</v>
      </c>
      <c r="H78" s="92" t="s">
        <v>122</v>
      </c>
      <c r="I78" s="92" t="s">
        <v>138</v>
      </c>
      <c r="J78" s="77" t="s">
        <v>10</v>
      </c>
      <c r="K78" s="92">
        <v>57</v>
      </c>
      <c r="L78" s="92" t="s">
        <v>111</v>
      </c>
      <c r="M78" s="92" t="s">
        <v>106</v>
      </c>
      <c r="N78" s="92" t="s">
        <v>107</v>
      </c>
      <c r="O78" s="92" t="s">
        <v>108</v>
      </c>
      <c r="P78" s="92" t="s">
        <v>124</v>
      </c>
      <c r="Q78" s="79"/>
      <c r="R78" s="79"/>
      <c r="S78" s="79"/>
      <c r="T78" s="79"/>
      <c r="U78" s="79">
        <v>0</v>
      </c>
      <c r="V78" s="79">
        <v>54</v>
      </c>
      <c r="W78" s="79">
        <v>59</v>
      </c>
      <c r="X78" s="79">
        <v>59</v>
      </c>
      <c r="Y78" s="79">
        <v>59</v>
      </c>
      <c r="Z78" s="79">
        <v>33447.54</v>
      </c>
      <c r="AA78" s="79">
        <f t="shared" si="1"/>
        <v>7726381.7400000002</v>
      </c>
      <c r="AB78" s="79">
        <f t="shared" si="2"/>
        <v>8653547.5488000009</v>
      </c>
      <c r="AC78" s="92" t="s">
        <v>109</v>
      </c>
      <c r="AD78" s="78">
        <v>2016</v>
      </c>
      <c r="AE78" s="77" t="s">
        <v>354</v>
      </c>
    </row>
    <row r="79" spans="1:31" x14ac:dyDescent="0.2">
      <c r="A79" s="76">
        <v>104</v>
      </c>
      <c r="B79" s="91" t="s">
        <v>110</v>
      </c>
      <c r="C79" s="92" t="s">
        <v>139</v>
      </c>
      <c r="D79" s="92" t="s">
        <v>9</v>
      </c>
      <c r="E79" s="92" t="s">
        <v>120</v>
      </c>
      <c r="F79" s="92">
        <v>270005281</v>
      </c>
      <c r="G79" s="92" t="s">
        <v>121</v>
      </c>
      <c r="H79" s="92" t="s">
        <v>122</v>
      </c>
      <c r="I79" s="92" t="s">
        <v>140</v>
      </c>
      <c r="J79" s="77" t="s">
        <v>10</v>
      </c>
      <c r="K79" s="92">
        <v>57</v>
      </c>
      <c r="L79" s="92" t="s">
        <v>111</v>
      </c>
      <c r="M79" s="92" t="s">
        <v>106</v>
      </c>
      <c r="N79" s="92" t="s">
        <v>107</v>
      </c>
      <c r="O79" s="92" t="s">
        <v>108</v>
      </c>
      <c r="P79" s="92" t="s">
        <v>124</v>
      </c>
      <c r="Q79" s="79"/>
      <c r="R79" s="79"/>
      <c r="S79" s="79"/>
      <c r="T79" s="79"/>
      <c r="U79" s="79">
        <v>0</v>
      </c>
      <c r="V79" s="79">
        <v>31</v>
      </c>
      <c r="W79" s="79">
        <v>65</v>
      </c>
      <c r="X79" s="79">
        <v>65</v>
      </c>
      <c r="Y79" s="79">
        <v>65</v>
      </c>
      <c r="Z79" s="79">
        <v>33447.54</v>
      </c>
      <c r="AA79" s="79">
        <f t="shared" si="1"/>
        <v>7559144.04</v>
      </c>
      <c r="AB79" s="79">
        <f t="shared" si="2"/>
        <v>8466241.3248000015</v>
      </c>
      <c r="AC79" s="92" t="s">
        <v>109</v>
      </c>
      <c r="AD79" s="78">
        <v>2016</v>
      </c>
      <c r="AE79" s="77" t="s">
        <v>354</v>
      </c>
    </row>
    <row r="80" spans="1:31" x14ac:dyDescent="0.2">
      <c r="A80" s="76">
        <v>104</v>
      </c>
      <c r="B80" s="79" t="s">
        <v>110</v>
      </c>
      <c r="C80" s="92" t="s">
        <v>141</v>
      </c>
      <c r="D80" s="92" t="s">
        <v>9</v>
      </c>
      <c r="E80" s="92" t="s">
        <v>120</v>
      </c>
      <c r="F80" s="92">
        <v>270006450</v>
      </c>
      <c r="G80" s="92" t="s">
        <v>121</v>
      </c>
      <c r="H80" s="92" t="s">
        <v>122</v>
      </c>
      <c r="I80" s="92" t="s">
        <v>142</v>
      </c>
      <c r="J80" s="77" t="s">
        <v>10</v>
      </c>
      <c r="K80" s="92">
        <v>57</v>
      </c>
      <c r="L80" s="92" t="s">
        <v>111</v>
      </c>
      <c r="M80" s="92" t="s">
        <v>106</v>
      </c>
      <c r="N80" s="92" t="s">
        <v>107</v>
      </c>
      <c r="O80" s="92" t="s">
        <v>108</v>
      </c>
      <c r="P80" s="92" t="s">
        <v>124</v>
      </c>
      <c r="Q80" s="79"/>
      <c r="R80" s="79"/>
      <c r="S80" s="79"/>
      <c r="T80" s="79"/>
      <c r="U80" s="79">
        <v>4</v>
      </c>
      <c r="V80" s="79">
        <v>0</v>
      </c>
      <c r="W80" s="79">
        <v>16</v>
      </c>
      <c r="X80" s="79">
        <v>16</v>
      </c>
      <c r="Y80" s="79">
        <v>16</v>
      </c>
      <c r="Z80" s="79">
        <v>33447.54</v>
      </c>
      <c r="AA80" s="79">
        <f t="shared" si="1"/>
        <v>1739272.08</v>
      </c>
      <c r="AB80" s="79">
        <f t="shared" si="2"/>
        <v>1947984.7296000004</v>
      </c>
      <c r="AC80" s="92" t="s">
        <v>109</v>
      </c>
      <c r="AD80" s="78">
        <v>2016</v>
      </c>
      <c r="AE80" s="77" t="s">
        <v>354</v>
      </c>
    </row>
    <row r="81" spans="1:31" x14ac:dyDescent="0.2">
      <c r="A81" s="76">
        <v>104</v>
      </c>
      <c r="B81" s="91" t="s">
        <v>110</v>
      </c>
      <c r="C81" s="92" t="s">
        <v>143</v>
      </c>
      <c r="D81" s="92" t="s">
        <v>9</v>
      </c>
      <c r="E81" s="92" t="s">
        <v>120</v>
      </c>
      <c r="F81" s="92">
        <v>270006449</v>
      </c>
      <c r="G81" s="92" t="s">
        <v>121</v>
      </c>
      <c r="H81" s="92" t="s">
        <v>122</v>
      </c>
      <c r="I81" s="92" t="s">
        <v>144</v>
      </c>
      <c r="J81" s="77" t="s">
        <v>10</v>
      </c>
      <c r="K81" s="92">
        <v>57</v>
      </c>
      <c r="L81" s="92" t="s">
        <v>111</v>
      </c>
      <c r="M81" s="92" t="s">
        <v>106</v>
      </c>
      <c r="N81" s="92" t="s">
        <v>107</v>
      </c>
      <c r="O81" s="92" t="s">
        <v>108</v>
      </c>
      <c r="P81" s="92" t="s">
        <v>124</v>
      </c>
      <c r="Q81" s="79"/>
      <c r="R81" s="79"/>
      <c r="S81" s="79"/>
      <c r="T81" s="79"/>
      <c r="U81" s="79">
        <v>0</v>
      </c>
      <c r="V81" s="79">
        <v>3</v>
      </c>
      <c r="W81" s="79">
        <v>3</v>
      </c>
      <c r="X81" s="79">
        <v>3</v>
      </c>
      <c r="Y81" s="79">
        <v>3</v>
      </c>
      <c r="Z81" s="79">
        <v>33447.54</v>
      </c>
      <c r="AA81" s="79">
        <f t="shared" si="1"/>
        <v>401370.48</v>
      </c>
      <c r="AB81" s="79">
        <f t="shared" si="2"/>
        <v>449534.9376</v>
      </c>
      <c r="AC81" s="92" t="s">
        <v>109</v>
      </c>
      <c r="AD81" s="78">
        <v>2016</v>
      </c>
      <c r="AE81" s="77" t="s">
        <v>354</v>
      </c>
    </row>
    <row r="82" spans="1:31" x14ac:dyDescent="0.2">
      <c r="A82" s="76">
        <v>104</v>
      </c>
      <c r="B82" s="91" t="s">
        <v>110</v>
      </c>
      <c r="C82" s="92" t="s">
        <v>145</v>
      </c>
      <c r="D82" s="92" t="s">
        <v>9</v>
      </c>
      <c r="E82" s="92" t="s">
        <v>120</v>
      </c>
      <c r="F82" s="92">
        <v>270006419</v>
      </c>
      <c r="G82" s="92" t="s">
        <v>121</v>
      </c>
      <c r="H82" s="92" t="s">
        <v>122</v>
      </c>
      <c r="I82" s="92" t="s">
        <v>146</v>
      </c>
      <c r="J82" s="77" t="s">
        <v>10</v>
      </c>
      <c r="K82" s="92">
        <v>57</v>
      </c>
      <c r="L82" s="92" t="s">
        <v>111</v>
      </c>
      <c r="M82" s="92" t="s">
        <v>106</v>
      </c>
      <c r="N82" s="92" t="s">
        <v>107</v>
      </c>
      <c r="O82" s="92" t="s">
        <v>108</v>
      </c>
      <c r="P82" s="92" t="s">
        <v>124</v>
      </c>
      <c r="Q82" s="79"/>
      <c r="R82" s="79"/>
      <c r="S82" s="79"/>
      <c r="T82" s="79"/>
      <c r="U82" s="79">
        <v>0</v>
      </c>
      <c r="V82" s="79">
        <v>1</v>
      </c>
      <c r="W82" s="79">
        <v>1</v>
      </c>
      <c r="X82" s="79">
        <v>1</v>
      </c>
      <c r="Y82" s="79">
        <v>1</v>
      </c>
      <c r="Z82" s="79">
        <v>30143.96</v>
      </c>
      <c r="AA82" s="79">
        <f t="shared" si="1"/>
        <v>120575.84</v>
      </c>
      <c r="AB82" s="79">
        <f t="shared" si="2"/>
        <v>135044.94080000001</v>
      </c>
      <c r="AC82" s="92" t="s">
        <v>109</v>
      </c>
      <c r="AD82" s="78">
        <v>2014</v>
      </c>
      <c r="AE82" s="77" t="s">
        <v>355</v>
      </c>
    </row>
    <row r="83" spans="1:31" x14ac:dyDescent="0.2">
      <c r="A83" s="76">
        <v>104</v>
      </c>
      <c r="B83" s="79" t="s">
        <v>110</v>
      </c>
      <c r="C83" s="92" t="s">
        <v>147</v>
      </c>
      <c r="D83" s="92" t="s">
        <v>9</v>
      </c>
      <c r="E83" s="92" t="s">
        <v>120</v>
      </c>
      <c r="F83" s="92">
        <v>270006421</v>
      </c>
      <c r="G83" s="92" t="s">
        <v>121</v>
      </c>
      <c r="H83" s="92" t="s">
        <v>122</v>
      </c>
      <c r="I83" s="92" t="s">
        <v>148</v>
      </c>
      <c r="J83" s="77" t="s">
        <v>10</v>
      </c>
      <c r="K83" s="92">
        <v>57</v>
      </c>
      <c r="L83" s="92" t="s">
        <v>111</v>
      </c>
      <c r="M83" s="92" t="s">
        <v>106</v>
      </c>
      <c r="N83" s="92" t="s">
        <v>107</v>
      </c>
      <c r="O83" s="92" t="s">
        <v>108</v>
      </c>
      <c r="P83" s="92" t="s">
        <v>124</v>
      </c>
      <c r="Q83" s="79"/>
      <c r="R83" s="79"/>
      <c r="S83" s="79"/>
      <c r="T83" s="79"/>
      <c r="U83" s="79">
        <v>85</v>
      </c>
      <c r="V83" s="79">
        <v>66</v>
      </c>
      <c r="W83" s="79">
        <v>133</v>
      </c>
      <c r="X83" s="79">
        <v>133</v>
      </c>
      <c r="Y83" s="79">
        <v>133</v>
      </c>
      <c r="Z83" s="79">
        <v>30143.96</v>
      </c>
      <c r="AA83" s="79">
        <f t="shared" si="1"/>
        <v>16579178</v>
      </c>
      <c r="AB83" s="79">
        <f t="shared" si="2"/>
        <v>18568679.360000003</v>
      </c>
      <c r="AC83" s="92" t="s">
        <v>109</v>
      </c>
      <c r="AD83" s="78">
        <v>2016</v>
      </c>
      <c r="AE83" s="77" t="s">
        <v>355</v>
      </c>
    </row>
    <row r="84" spans="1:31" x14ac:dyDescent="0.2">
      <c r="A84" s="76">
        <v>104</v>
      </c>
      <c r="B84" s="79" t="s">
        <v>110</v>
      </c>
      <c r="C84" s="92" t="s">
        <v>149</v>
      </c>
      <c r="D84" s="92" t="s">
        <v>9</v>
      </c>
      <c r="E84" s="92" t="s">
        <v>120</v>
      </c>
      <c r="F84" s="92">
        <v>270006422</v>
      </c>
      <c r="G84" s="92" t="s">
        <v>121</v>
      </c>
      <c r="H84" s="92" t="s">
        <v>122</v>
      </c>
      <c r="I84" s="92" t="s">
        <v>150</v>
      </c>
      <c r="J84" s="77" t="s">
        <v>10</v>
      </c>
      <c r="K84" s="92">
        <v>57</v>
      </c>
      <c r="L84" s="92" t="s">
        <v>111</v>
      </c>
      <c r="M84" s="92" t="s">
        <v>106</v>
      </c>
      <c r="N84" s="92" t="s">
        <v>107</v>
      </c>
      <c r="O84" s="92" t="s">
        <v>108</v>
      </c>
      <c r="P84" s="92" t="s">
        <v>124</v>
      </c>
      <c r="Q84" s="79"/>
      <c r="R84" s="79"/>
      <c r="S84" s="79"/>
      <c r="T84" s="79"/>
      <c r="U84" s="79">
        <v>60</v>
      </c>
      <c r="V84" s="79">
        <v>159</v>
      </c>
      <c r="W84" s="79">
        <v>188</v>
      </c>
      <c r="X84" s="79">
        <v>188</v>
      </c>
      <c r="Y84" s="79">
        <v>188</v>
      </c>
      <c r="Z84" s="79">
        <v>30143.96</v>
      </c>
      <c r="AA84" s="79">
        <f t="shared" si="1"/>
        <v>23602720.68</v>
      </c>
      <c r="AB84" s="79">
        <f t="shared" si="2"/>
        <v>26435047.161600005</v>
      </c>
      <c r="AC84" s="92" t="s">
        <v>109</v>
      </c>
      <c r="AD84" s="78">
        <v>2016</v>
      </c>
      <c r="AE84" s="77" t="s">
        <v>355</v>
      </c>
    </row>
    <row r="85" spans="1:31" x14ac:dyDescent="0.2">
      <c r="A85" s="76">
        <v>104</v>
      </c>
      <c r="B85" s="79" t="s">
        <v>110</v>
      </c>
      <c r="C85" s="92" t="s">
        <v>151</v>
      </c>
      <c r="D85" s="92" t="s">
        <v>9</v>
      </c>
      <c r="E85" s="92" t="s">
        <v>120</v>
      </c>
      <c r="F85" s="92">
        <v>270006423</v>
      </c>
      <c r="G85" s="92" t="s">
        <v>121</v>
      </c>
      <c r="H85" s="92" t="s">
        <v>122</v>
      </c>
      <c r="I85" s="92" t="s">
        <v>152</v>
      </c>
      <c r="J85" s="77" t="s">
        <v>10</v>
      </c>
      <c r="K85" s="92">
        <v>57</v>
      </c>
      <c r="L85" s="92" t="s">
        <v>111</v>
      </c>
      <c r="M85" s="92" t="s">
        <v>106</v>
      </c>
      <c r="N85" s="92" t="s">
        <v>107</v>
      </c>
      <c r="O85" s="92" t="s">
        <v>108</v>
      </c>
      <c r="P85" s="92" t="s">
        <v>124</v>
      </c>
      <c r="Q85" s="79"/>
      <c r="R85" s="79"/>
      <c r="S85" s="79"/>
      <c r="T85" s="79"/>
      <c r="U85" s="79">
        <v>126</v>
      </c>
      <c r="V85" s="79">
        <v>203</v>
      </c>
      <c r="W85" s="79">
        <v>288</v>
      </c>
      <c r="X85" s="79">
        <v>288</v>
      </c>
      <c r="Y85" s="79">
        <v>288</v>
      </c>
      <c r="Z85" s="79">
        <v>30143.96</v>
      </c>
      <c r="AA85" s="79">
        <f t="shared" si="1"/>
        <v>35961744.280000001</v>
      </c>
      <c r="AB85" s="79">
        <f t="shared" si="2"/>
        <v>40277153.593600005</v>
      </c>
      <c r="AC85" s="92" t="s">
        <v>109</v>
      </c>
      <c r="AD85" s="78">
        <v>2016</v>
      </c>
      <c r="AE85" s="77" t="s">
        <v>355</v>
      </c>
    </row>
    <row r="86" spans="1:31" x14ac:dyDescent="0.2">
      <c r="A86" s="76">
        <v>104</v>
      </c>
      <c r="B86" s="79" t="s">
        <v>110</v>
      </c>
      <c r="C86" s="92" t="s">
        <v>153</v>
      </c>
      <c r="D86" s="92" t="s">
        <v>9</v>
      </c>
      <c r="E86" s="92" t="s">
        <v>120</v>
      </c>
      <c r="F86" s="92">
        <v>270006424</v>
      </c>
      <c r="G86" s="92" t="s">
        <v>121</v>
      </c>
      <c r="H86" s="92" t="s">
        <v>122</v>
      </c>
      <c r="I86" s="92" t="s">
        <v>154</v>
      </c>
      <c r="J86" s="77" t="s">
        <v>10</v>
      </c>
      <c r="K86" s="92">
        <v>57</v>
      </c>
      <c r="L86" s="92" t="s">
        <v>111</v>
      </c>
      <c r="M86" s="92" t="s">
        <v>106</v>
      </c>
      <c r="N86" s="92" t="s">
        <v>107</v>
      </c>
      <c r="O86" s="92" t="s">
        <v>108</v>
      </c>
      <c r="P86" s="92" t="s">
        <v>124</v>
      </c>
      <c r="Q86" s="79"/>
      <c r="R86" s="79"/>
      <c r="S86" s="79"/>
      <c r="T86" s="79"/>
      <c r="U86" s="79">
        <v>221</v>
      </c>
      <c r="V86" s="79">
        <v>263</v>
      </c>
      <c r="W86" s="79">
        <v>263</v>
      </c>
      <c r="X86" s="79">
        <v>263</v>
      </c>
      <c r="Y86" s="79">
        <v>263</v>
      </c>
      <c r="Z86" s="79">
        <v>30143.96</v>
      </c>
      <c r="AA86" s="79">
        <f t="shared" si="1"/>
        <v>38373261.079999998</v>
      </c>
      <c r="AB86" s="79">
        <f t="shared" si="2"/>
        <v>42978052.409600005</v>
      </c>
      <c r="AC86" s="92" t="s">
        <v>109</v>
      </c>
      <c r="AD86" s="78">
        <v>2016</v>
      </c>
      <c r="AE86" s="77" t="s">
        <v>355</v>
      </c>
    </row>
    <row r="87" spans="1:31" x14ac:dyDescent="0.2">
      <c r="A87" s="76">
        <v>104</v>
      </c>
      <c r="B87" s="79" t="s">
        <v>110</v>
      </c>
      <c r="C87" s="92" t="s">
        <v>155</v>
      </c>
      <c r="D87" s="92" t="s">
        <v>9</v>
      </c>
      <c r="E87" s="92" t="s">
        <v>120</v>
      </c>
      <c r="F87" s="92">
        <v>270006425</v>
      </c>
      <c r="G87" s="92" t="s">
        <v>121</v>
      </c>
      <c r="H87" s="92" t="s">
        <v>122</v>
      </c>
      <c r="I87" s="92" t="s">
        <v>156</v>
      </c>
      <c r="J87" s="77" t="s">
        <v>10</v>
      </c>
      <c r="K87" s="92">
        <v>57</v>
      </c>
      <c r="L87" s="92" t="s">
        <v>111</v>
      </c>
      <c r="M87" s="92" t="s">
        <v>106</v>
      </c>
      <c r="N87" s="92" t="s">
        <v>107</v>
      </c>
      <c r="O87" s="92" t="s">
        <v>108</v>
      </c>
      <c r="P87" s="92" t="s">
        <v>124</v>
      </c>
      <c r="Q87" s="79"/>
      <c r="R87" s="79"/>
      <c r="S87" s="79"/>
      <c r="T87" s="79"/>
      <c r="U87" s="79">
        <v>160</v>
      </c>
      <c r="V87" s="79">
        <v>168</v>
      </c>
      <c r="W87" s="79">
        <v>168</v>
      </c>
      <c r="X87" s="79">
        <v>168</v>
      </c>
      <c r="Y87" s="79">
        <v>168</v>
      </c>
      <c r="Z87" s="79">
        <v>30143.96</v>
      </c>
      <c r="AA87" s="79">
        <f t="shared" si="1"/>
        <v>25079774.719999999</v>
      </c>
      <c r="AB87" s="79">
        <f t="shared" si="2"/>
        <v>28089347.686400004</v>
      </c>
      <c r="AC87" s="92" t="s">
        <v>109</v>
      </c>
      <c r="AD87" s="78">
        <v>2016</v>
      </c>
      <c r="AE87" s="77" t="s">
        <v>355</v>
      </c>
    </row>
    <row r="88" spans="1:31" x14ac:dyDescent="0.2">
      <c r="A88" s="76">
        <v>104</v>
      </c>
      <c r="B88" s="79" t="s">
        <v>110</v>
      </c>
      <c r="C88" s="92" t="s">
        <v>157</v>
      </c>
      <c r="D88" s="92" t="s">
        <v>9</v>
      </c>
      <c r="E88" s="92" t="s">
        <v>120</v>
      </c>
      <c r="F88" s="92">
        <v>270006426</v>
      </c>
      <c r="G88" s="92" t="s">
        <v>121</v>
      </c>
      <c r="H88" s="92" t="s">
        <v>122</v>
      </c>
      <c r="I88" s="92" t="s">
        <v>158</v>
      </c>
      <c r="J88" s="77" t="s">
        <v>10</v>
      </c>
      <c r="K88" s="92">
        <v>57</v>
      </c>
      <c r="L88" s="92" t="s">
        <v>111</v>
      </c>
      <c r="M88" s="92" t="s">
        <v>106</v>
      </c>
      <c r="N88" s="92" t="s">
        <v>107</v>
      </c>
      <c r="O88" s="92" t="s">
        <v>108</v>
      </c>
      <c r="P88" s="92" t="s">
        <v>124</v>
      </c>
      <c r="Q88" s="79"/>
      <c r="R88" s="79"/>
      <c r="S88" s="79"/>
      <c r="T88" s="79"/>
      <c r="U88" s="79">
        <v>83</v>
      </c>
      <c r="V88" s="79">
        <v>57</v>
      </c>
      <c r="W88" s="79">
        <v>93</v>
      </c>
      <c r="X88" s="79">
        <v>93</v>
      </c>
      <c r="Y88" s="79">
        <v>93</v>
      </c>
      <c r="Z88" s="79">
        <v>30143.96</v>
      </c>
      <c r="AA88" s="79">
        <f t="shared" si="1"/>
        <v>12630319.24</v>
      </c>
      <c r="AB88" s="79">
        <f t="shared" si="2"/>
        <v>14145957.548800003</v>
      </c>
      <c r="AC88" s="92" t="s">
        <v>109</v>
      </c>
      <c r="AD88" s="78">
        <v>2016</v>
      </c>
      <c r="AE88" s="77" t="s">
        <v>355</v>
      </c>
    </row>
    <row r="89" spans="1:31" x14ac:dyDescent="0.2">
      <c r="A89" s="76">
        <v>104</v>
      </c>
      <c r="B89" s="79" t="s">
        <v>110</v>
      </c>
      <c r="C89" s="92" t="s">
        <v>159</v>
      </c>
      <c r="D89" s="92" t="s">
        <v>9</v>
      </c>
      <c r="E89" s="92" t="s">
        <v>120</v>
      </c>
      <c r="F89" s="92">
        <v>270006427</v>
      </c>
      <c r="G89" s="92" t="s">
        <v>121</v>
      </c>
      <c r="H89" s="92" t="s">
        <v>122</v>
      </c>
      <c r="I89" s="92" t="s">
        <v>160</v>
      </c>
      <c r="J89" s="77" t="s">
        <v>10</v>
      </c>
      <c r="K89" s="92">
        <v>57</v>
      </c>
      <c r="L89" s="92" t="s">
        <v>111</v>
      </c>
      <c r="M89" s="92" t="s">
        <v>106</v>
      </c>
      <c r="N89" s="92" t="s">
        <v>107</v>
      </c>
      <c r="O89" s="92" t="s">
        <v>108</v>
      </c>
      <c r="P89" s="92" t="s">
        <v>124</v>
      </c>
      <c r="Q89" s="79"/>
      <c r="R89" s="79"/>
      <c r="S89" s="79"/>
      <c r="T89" s="79"/>
      <c r="U89" s="79">
        <v>28</v>
      </c>
      <c r="V89" s="79">
        <v>20</v>
      </c>
      <c r="W89" s="79">
        <v>30</v>
      </c>
      <c r="X89" s="79">
        <v>30</v>
      </c>
      <c r="Y89" s="79">
        <v>30</v>
      </c>
      <c r="Z89" s="79">
        <v>30143.96</v>
      </c>
      <c r="AA89" s="79">
        <f t="shared" si="1"/>
        <v>4159866.48</v>
      </c>
      <c r="AB89" s="79">
        <f t="shared" si="2"/>
        <v>4659050.4576000003</v>
      </c>
      <c r="AC89" s="92" t="s">
        <v>109</v>
      </c>
      <c r="AD89" s="78">
        <v>2016</v>
      </c>
      <c r="AE89" s="77" t="s">
        <v>355</v>
      </c>
    </row>
    <row r="90" spans="1:31" x14ac:dyDescent="0.2">
      <c r="A90" s="76">
        <v>104</v>
      </c>
      <c r="B90" s="79" t="s">
        <v>110</v>
      </c>
      <c r="C90" s="92" t="s">
        <v>161</v>
      </c>
      <c r="D90" s="92" t="s">
        <v>9</v>
      </c>
      <c r="E90" s="92" t="s">
        <v>120</v>
      </c>
      <c r="F90" s="92">
        <v>270006428</v>
      </c>
      <c r="G90" s="92" t="s">
        <v>121</v>
      </c>
      <c r="H90" s="92" t="s">
        <v>122</v>
      </c>
      <c r="I90" s="92" t="s">
        <v>162</v>
      </c>
      <c r="J90" s="94" t="s">
        <v>10</v>
      </c>
      <c r="K90" s="92">
        <v>57</v>
      </c>
      <c r="L90" s="92" t="s">
        <v>111</v>
      </c>
      <c r="M90" s="92" t="s">
        <v>106</v>
      </c>
      <c r="N90" s="92" t="s">
        <v>107</v>
      </c>
      <c r="O90" s="92" t="s">
        <v>108</v>
      </c>
      <c r="P90" s="92" t="s">
        <v>124</v>
      </c>
      <c r="Q90" s="79"/>
      <c r="R90" s="79"/>
      <c r="S90" s="79"/>
      <c r="T90" s="79"/>
      <c r="U90" s="79">
        <v>9</v>
      </c>
      <c r="V90" s="79">
        <v>9</v>
      </c>
      <c r="W90" s="79">
        <v>9</v>
      </c>
      <c r="X90" s="79">
        <v>9</v>
      </c>
      <c r="Y90" s="79">
        <v>9</v>
      </c>
      <c r="Z90" s="79">
        <v>30143.96</v>
      </c>
      <c r="AA90" s="79">
        <f t="shared" si="1"/>
        <v>1356478.2</v>
      </c>
      <c r="AB90" s="79">
        <f t="shared" si="2"/>
        <v>1519255.584</v>
      </c>
      <c r="AC90" s="92" t="s">
        <v>109</v>
      </c>
      <c r="AD90" s="78">
        <v>2016</v>
      </c>
      <c r="AE90" s="77" t="s">
        <v>355</v>
      </c>
    </row>
    <row r="91" spans="1:31" x14ac:dyDescent="0.2">
      <c r="A91" s="76">
        <v>104</v>
      </c>
      <c r="B91" s="79" t="s">
        <v>110</v>
      </c>
      <c r="C91" s="92" t="s">
        <v>163</v>
      </c>
      <c r="D91" s="92" t="s">
        <v>9</v>
      </c>
      <c r="E91" s="92" t="s">
        <v>120</v>
      </c>
      <c r="F91" s="92">
        <v>270006429</v>
      </c>
      <c r="G91" s="92" t="s">
        <v>121</v>
      </c>
      <c r="H91" s="92" t="s">
        <v>122</v>
      </c>
      <c r="I91" s="92" t="s">
        <v>164</v>
      </c>
      <c r="J91" s="77" t="s">
        <v>10</v>
      </c>
      <c r="K91" s="92">
        <v>57</v>
      </c>
      <c r="L91" s="92" t="s">
        <v>111</v>
      </c>
      <c r="M91" s="92" t="s">
        <v>106</v>
      </c>
      <c r="N91" s="92" t="s">
        <v>107</v>
      </c>
      <c r="O91" s="92" t="s">
        <v>108</v>
      </c>
      <c r="P91" s="92" t="s">
        <v>124</v>
      </c>
      <c r="Q91" s="79"/>
      <c r="R91" s="79"/>
      <c r="S91" s="79"/>
      <c r="T91" s="79"/>
      <c r="U91" s="79">
        <v>1</v>
      </c>
      <c r="V91" s="79">
        <v>3</v>
      </c>
      <c r="W91" s="79">
        <v>3</v>
      </c>
      <c r="X91" s="79">
        <v>3</v>
      </c>
      <c r="Y91" s="79">
        <v>3</v>
      </c>
      <c r="Z91" s="79">
        <v>30143.96</v>
      </c>
      <c r="AA91" s="79">
        <f t="shared" si="1"/>
        <v>391871.48</v>
      </c>
      <c r="AB91" s="79">
        <f t="shared" si="2"/>
        <v>438896.05760000006</v>
      </c>
      <c r="AC91" s="92" t="s">
        <v>109</v>
      </c>
      <c r="AD91" s="78">
        <v>2016</v>
      </c>
      <c r="AE91" s="77" t="s">
        <v>355</v>
      </c>
    </row>
    <row r="92" spans="1:31" x14ac:dyDescent="0.2">
      <c r="A92" s="76">
        <v>104</v>
      </c>
      <c r="B92" s="91" t="s">
        <v>110</v>
      </c>
      <c r="C92" s="92" t="s">
        <v>165</v>
      </c>
      <c r="D92" s="92" t="s">
        <v>9</v>
      </c>
      <c r="E92" s="92" t="s">
        <v>166</v>
      </c>
      <c r="F92" s="92">
        <v>270008009</v>
      </c>
      <c r="G92" s="92" t="s">
        <v>121</v>
      </c>
      <c r="H92" s="92" t="s">
        <v>167</v>
      </c>
      <c r="I92" s="92" t="s">
        <v>168</v>
      </c>
      <c r="J92" s="77" t="s">
        <v>10</v>
      </c>
      <c r="K92" s="92">
        <v>57</v>
      </c>
      <c r="L92" s="92" t="s">
        <v>111</v>
      </c>
      <c r="M92" s="92" t="s">
        <v>106</v>
      </c>
      <c r="N92" s="92" t="s">
        <v>107</v>
      </c>
      <c r="O92" s="92" t="s">
        <v>108</v>
      </c>
      <c r="P92" s="92" t="s">
        <v>124</v>
      </c>
      <c r="Q92" s="79"/>
      <c r="R92" s="79"/>
      <c r="S92" s="79"/>
      <c r="T92" s="79"/>
      <c r="U92" s="79">
        <v>0</v>
      </c>
      <c r="V92" s="79">
        <v>14</v>
      </c>
      <c r="W92" s="79">
        <v>16</v>
      </c>
      <c r="X92" s="79">
        <v>16</v>
      </c>
      <c r="Y92" s="79">
        <v>16</v>
      </c>
      <c r="Z92" s="79">
        <v>30143.96</v>
      </c>
      <c r="AA92" s="79">
        <f t="shared" si="1"/>
        <v>1868925.52</v>
      </c>
      <c r="AB92" s="79">
        <f t="shared" si="2"/>
        <v>2093196.5824000002</v>
      </c>
      <c r="AC92" s="92" t="s">
        <v>109</v>
      </c>
      <c r="AD92" s="78">
        <v>2016</v>
      </c>
      <c r="AE92" s="77" t="s">
        <v>355</v>
      </c>
    </row>
    <row r="93" spans="1:31" x14ac:dyDescent="0.2">
      <c r="A93" s="76">
        <v>104</v>
      </c>
      <c r="B93" s="79" t="s">
        <v>110</v>
      </c>
      <c r="C93" s="92" t="s">
        <v>169</v>
      </c>
      <c r="D93" s="92" t="s">
        <v>9</v>
      </c>
      <c r="E93" s="92" t="s">
        <v>166</v>
      </c>
      <c r="F93" s="92">
        <v>270009364</v>
      </c>
      <c r="G93" s="92" t="s">
        <v>121</v>
      </c>
      <c r="H93" s="92" t="s">
        <v>167</v>
      </c>
      <c r="I93" s="92" t="s">
        <v>170</v>
      </c>
      <c r="J93" s="77" t="s">
        <v>10</v>
      </c>
      <c r="K93" s="92">
        <v>57</v>
      </c>
      <c r="L93" s="92" t="s">
        <v>111</v>
      </c>
      <c r="M93" s="92" t="s">
        <v>106</v>
      </c>
      <c r="N93" s="92" t="s">
        <v>107</v>
      </c>
      <c r="O93" s="92" t="s">
        <v>108</v>
      </c>
      <c r="P93" s="92" t="s">
        <v>124</v>
      </c>
      <c r="Q93" s="79"/>
      <c r="R93" s="79"/>
      <c r="S93" s="79"/>
      <c r="T93" s="79"/>
      <c r="U93" s="79">
        <v>1</v>
      </c>
      <c r="V93" s="79">
        <v>0</v>
      </c>
      <c r="W93" s="79">
        <v>1</v>
      </c>
      <c r="X93" s="79">
        <v>1</v>
      </c>
      <c r="Y93" s="79">
        <v>1</v>
      </c>
      <c r="Z93" s="79">
        <v>30143.96</v>
      </c>
      <c r="AA93" s="79">
        <f t="shared" si="1"/>
        <v>120575.84</v>
      </c>
      <c r="AB93" s="79">
        <f t="shared" si="2"/>
        <v>135044.94080000001</v>
      </c>
      <c r="AC93" s="92" t="s">
        <v>109</v>
      </c>
      <c r="AD93" s="78">
        <v>2016</v>
      </c>
      <c r="AE93" s="77" t="s">
        <v>355</v>
      </c>
    </row>
    <row r="94" spans="1:31" x14ac:dyDescent="0.2">
      <c r="A94" s="76">
        <v>104</v>
      </c>
      <c r="B94" s="91" t="s">
        <v>110</v>
      </c>
      <c r="C94" s="92" t="s">
        <v>308</v>
      </c>
      <c r="D94" s="92" t="s">
        <v>9</v>
      </c>
      <c r="E94" s="92" t="s">
        <v>309</v>
      </c>
      <c r="F94" s="92">
        <v>270006431</v>
      </c>
      <c r="G94" s="92" t="s">
        <v>121</v>
      </c>
      <c r="H94" s="92" t="s">
        <v>310</v>
      </c>
      <c r="I94" s="92" t="s">
        <v>311</v>
      </c>
      <c r="J94" s="92" t="s">
        <v>10</v>
      </c>
      <c r="K94" s="92">
        <v>57</v>
      </c>
      <c r="L94" s="92" t="s">
        <v>111</v>
      </c>
      <c r="M94" s="92" t="s">
        <v>106</v>
      </c>
      <c r="N94" s="92" t="s">
        <v>107</v>
      </c>
      <c r="O94" s="92" t="s">
        <v>108</v>
      </c>
      <c r="P94" s="92" t="s">
        <v>124</v>
      </c>
      <c r="Q94" s="79"/>
      <c r="R94" s="79"/>
      <c r="S94" s="79"/>
      <c r="T94" s="79">
        <v>17</v>
      </c>
      <c r="U94" s="79">
        <v>0</v>
      </c>
      <c r="V94" s="79">
        <v>0</v>
      </c>
      <c r="W94" s="79">
        <v>0</v>
      </c>
      <c r="X94" s="79">
        <v>4</v>
      </c>
      <c r="Y94" s="79"/>
      <c r="Z94" s="79">
        <v>66983.509999999995</v>
      </c>
      <c r="AA94" s="79">
        <f>(T94+U94+V94+W94+X94)*Z94</f>
        <v>1406653.71</v>
      </c>
      <c r="AB94" s="79">
        <f t="shared" si="2"/>
        <v>1575452.1552000002</v>
      </c>
      <c r="AC94" s="92" t="s">
        <v>109</v>
      </c>
      <c r="AD94" s="78">
        <v>2014</v>
      </c>
      <c r="AE94" s="77" t="s">
        <v>356</v>
      </c>
    </row>
    <row r="95" spans="1:31" x14ac:dyDescent="0.2">
      <c r="A95" s="76">
        <v>104</v>
      </c>
      <c r="B95" s="91" t="s">
        <v>110</v>
      </c>
      <c r="C95" s="92" t="s">
        <v>312</v>
      </c>
      <c r="D95" s="92" t="s">
        <v>9</v>
      </c>
      <c r="E95" s="92" t="s">
        <v>309</v>
      </c>
      <c r="F95" s="92">
        <v>270006432</v>
      </c>
      <c r="G95" s="92" t="s">
        <v>121</v>
      </c>
      <c r="H95" s="92" t="s">
        <v>310</v>
      </c>
      <c r="I95" s="92" t="s">
        <v>313</v>
      </c>
      <c r="J95" s="92" t="s">
        <v>10</v>
      </c>
      <c r="K95" s="92">
        <v>57</v>
      </c>
      <c r="L95" s="92" t="s">
        <v>117</v>
      </c>
      <c r="M95" s="92" t="s">
        <v>106</v>
      </c>
      <c r="N95" s="92" t="s">
        <v>107</v>
      </c>
      <c r="O95" s="92" t="s">
        <v>108</v>
      </c>
      <c r="P95" s="92" t="s">
        <v>124</v>
      </c>
      <c r="Q95" s="79"/>
      <c r="R95" s="79"/>
      <c r="S95" s="79"/>
      <c r="T95" s="79">
        <v>41</v>
      </c>
      <c r="U95" s="79">
        <v>0</v>
      </c>
      <c r="V95" s="79">
        <v>0</v>
      </c>
      <c r="W95" s="79">
        <v>0</v>
      </c>
      <c r="X95" s="79">
        <v>38</v>
      </c>
      <c r="Y95" s="79"/>
      <c r="Z95" s="79">
        <v>66983.509999999995</v>
      </c>
      <c r="AA95" s="79">
        <f t="shared" ref="AA95:AA133" si="3">(T95+U95+V95+W95+X95)*Z95</f>
        <v>5291697.29</v>
      </c>
      <c r="AB95" s="79">
        <f t="shared" si="2"/>
        <v>5926700.9648000002</v>
      </c>
      <c r="AC95" s="92" t="s">
        <v>109</v>
      </c>
      <c r="AD95" s="78">
        <v>2014</v>
      </c>
      <c r="AE95" s="77" t="s">
        <v>356</v>
      </c>
    </row>
    <row r="96" spans="1:31" x14ac:dyDescent="0.2">
      <c r="A96" s="76">
        <v>104</v>
      </c>
      <c r="B96" s="91" t="s">
        <v>110</v>
      </c>
      <c r="C96" s="92" t="s">
        <v>314</v>
      </c>
      <c r="D96" s="92" t="s">
        <v>9</v>
      </c>
      <c r="E96" s="92" t="s">
        <v>309</v>
      </c>
      <c r="F96" s="92">
        <v>270006434</v>
      </c>
      <c r="G96" s="92" t="s">
        <v>121</v>
      </c>
      <c r="H96" s="92" t="s">
        <v>310</v>
      </c>
      <c r="I96" s="92" t="s">
        <v>315</v>
      </c>
      <c r="J96" s="92" t="s">
        <v>10</v>
      </c>
      <c r="K96" s="92">
        <v>57</v>
      </c>
      <c r="L96" s="92" t="s">
        <v>117</v>
      </c>
      <c r="M96" s="92" t="s">
        <v>106</v>
      </c>
      <c r="N96" s="92" t="s">
        <v>107</v>
      </c>
      <c r="O96" s="92" t="s">
        <v>108</v>
      </c>
      <c r="P96" s="92" t="s">
        <v>124</v>
      </c>
      <c r="Q96" s="79"/>
      <c r="R96" s="79"/>
      <c r="S96" s="79"/>
      <c r="T96" s="79">
        <v>163</v>
      </c>
      <c r="U96" s="79">
        <v>0</v>
      </c>
      <c r="V96" s="79">
        <v>0</v>
      </c>
      <c r="W96" s="79">
        <v>0</v>
      </c>
      <c r="X96" s="79">
        <v>69</v>
      </c>
      <c r="Y96" s="79"/>
      <c r="Z96" s="79">
        <v>66983.509999999995</v>
      </c>
      <c r="AA96" s="79">
        <f t="shared" si="3"/>
        <v>15540174.319999998</v>
      </c>
      <c r="AB96" s="79">
        <f t="shared" si="2"/>
        <v>17404995.238400001</v>
      </c>
      <c r="AC96" s="92" t="s">
        <v>109</v>
      </c>
      <c r="AD96" s="78">
        <v>2014</v>
      </c>
      <c r="AE96" s="77" t="s">
        <v>356</v>
      </c>
    </row>
    <row r="97" spans="1:31" x14ac:dyDescent="0.2">
      <c r="A97" s="76">
        <v>104</v>
      </c>
      <c r="B97" s="91" t="s">
        <v>110</v>
      </c>
      <c r="C97" s="92" t="s">
        <v>316</v>
      </c>
      <c r="D97" s="92" t="s">
        <v>9</v>
      </c>
      <c r="E97" s="92" t="s">
        <v>309</v>
      </c>
      <c r="F97" s="92">
        <v>270006435</v>
      </c>
      <c r="G97" s="92" t="s">
        <v>121</v>
      </c>
      <c r="H97" s="92" t="s">
        <v>310</v>
      </c>
      <c r="I97" s="92" t="s">
        <v>317</v>
      </c>
      <c r="J97" s="92" t="s">
        <v>10</v>
      </c>
      <c r="K97" s="92">
        <v>57</v>
      </c>
      <c r="L97" s="92" t="s">
        <v>117</v>
      </c>
      <c r="M97" s="92" t="s">
        <v>106</v>
      </c>
      <c r="N97" s="92" t="s">
        <v>107</v>
      </c>
      <c r="O97" s="92" t="s">
        <v>108</v>
      </c>
      <c r="P97" s="92" t="s">
        <v>124</v>
      </c>
      <c r="Q97" s="79"/>
      <c r="R97" s="79"/>
      <c r="S97" s="79"/>
      <c r="T97" s="79">
        <v>142</v>
      </c>
      <c r="U97" s="79">
        <v>0</v>
      </c>
      <c r="V97" s="79">
        <v>0</v>
      </c>
      <c r="W97" s="79">
        <v>0</v>
      </c>
      <c r="X97" s="79">
        <v>62</v>
      </c>
      <c r="Y97" s="79"/>
      <c r="Z97" s="79">
        <v>66983.509999999995</v>
      </c>
      <c r="AA97" s="79">
        <f t="shared" si="3"/>
        <v>13664636.039999999</v>
      </c>
      <c r="AB97" s="79">
        <f t="shared" si="2"/>
        <v>15304392.364800002</v>
      </c>
      <c r="AC97" s="92" t="s">
        <v>109</v>
      </c>
      <c r="AD97" s="78">
        <v>2014</v>
      </c>
      <c r="AE97" s="77" t="s">
        <v>356</v>
      </c>
    </row>
    <row r="98" spans="1:31" x14ac:dyDescent="0.2">
      <c r="A98" s="76">
        <v>104</v>
      </c>
      <c r="B98" s="91" t="s">
        <v>110</v>
      </c>
      <c r="C98" s="92" t="s">
        <v>318</v>
      </c>
      <c r="D98" s="92" t="s">
        <v>9</v>
      </c>
      <c r="E98" s="92" t="s">
        <v>309</v>
      </c>
      <c r="F98" s="92">
        <v>270006436</v>
      </c>
      <c r="G98" s="92" t="s">
        <v>121</v>
      </c>
      <c r="H98" s="92" t="s">
        <v>310</v>
      </c>
      <c r="I98" s="92" t="s">
        <v>319</v>
      </c>
      <c r="J98" s="92" t="s">
        <v>10</v>
      </c>
      <c r="K98" s="92">
        <v>57</v>
      </c>
      <c r="L98" s="92" t="s">
        <v>117</v>
      </c>
      <c r="M98" s="92" t="s">
        <v>106</v>
      </c>
      <c r="N98" s="92" t="s">
        <v>107</v>
      </c>
      <c r="O98" s="92" t="s">
        <v>108</v>
      </c>
      <c r="P98" s="92" t="s">
        <v>124</v>
      </c>
      <c r="Q98" s="79"/>
      <c r="R98" s="79"/>
      <c r="S98" s="79"/>
      <c r="T98" s="79">
        <v>134</v>
      </c>
      <c r="U98" s="79">
        <v>0</v>
      </c>
      <c r="V98" s="79">
        <v>0</v>
      </c>
      <c r="W98" s="79">
        <v>0</v>
      </c>
      <c r="X98" s="79">
        <v>49</v>
      </c>
      <c r="Y98" s="79"/>
      <c r="Z98" s="79">
        <v>66983.509999999995</v>
      </c>
      <c r="AA98" s="79">
        <f t="shared" si="3"/>
        <v>12257982.329999998</v>
      </c>
      <c r="AB98" s="79">
        <f t="shared" si="2"/>
        <v>13728940.2096</v>
      </c>
      <c r="AC98" s="92" t="s">
        <v>109</v>
      </c>
      <c r="AD98" s="78">
        <v>2014</v>
      </c>
      <c r="AE98" s="77" t="s">
        <v>356</v>
      </c>
    </row>
    <row r="99" spans="1:31" x14ac:dyDescent="0.2">
      <c r="A99" s="76">
        <v>104</v>
      </c>
      <c r="B99" s="91" t="s">
        <v>110</v>
      </c>
      <c r="C99" s="92" t="s">
        <v>320</v>
      </c>
      <c r="D99" s="92" t="s">
        <v>9</v>
      </c>
      <c r="E99" s="92" t="s">
        <v>309</v>
      </c>
      <c r="F99" s="92">
        <v>270006437</v>
      </c>
      <c r="G99" s="92" t="s">
        <v>121</v>
      </c>
      <c r="H99" s="92" t="s">
        <v>310</v>
      </c>
      <c r="I99" s="92" t="s">
        <v>321</v>
      </c>
      <c r="J99" s="92" t="s">
        <v>10</v>
      </c>
      <c r="K99" s="92">
        <v>57</v>
      </c>
      <c r="L99" s="92" t="s">
        <v>117</v>
      </c>
      <c r="M99" s="92" t="s">
        <v>106</v>
      </c>
      <c r="N99" s="92" t="s">
        <v>107</v>
      </c>
      <c r="O99" s="92" t="s">
        <v>108</v>
      </c>
      <c r="P99" s="92" t="s">
        <v>124</v>
      </c>
      <c r="Q99" s="79"/>
      <c r="R99" s="79"/>
      <c r="S99" s="79"/>
      <c r="T99" s="79">
        <v>83</v>
      </c>
      <c r="U99" s="79">
        <v>0</v>
      </c>
      <c r="V99" s="79">
        <v>0</v>
      </c>
      <c r="W99" s="79">
        <v>0</v>
      </c>
      <c r="X99" s="79">
        <v>15</v>
      </c>
      <c r="Y99" s="79"/>
      <c r="Z99" s="79">
        <v>66983.509999999995</v>
      </c>
      <c r="AA99" s="79">
        <f t="shared" si="3"/>
        <v>6564383.9799999995</v>
      </c>
      <c r="AB99" s="79">
        <f t="shared" si="2"/>
        <v>7352110.0576000009</v>
      </c>
      <c r="AC99" s="92" t="s">
        <v>109</v>
      </c>
      <c r="AD99" s="78">
        <v>2014</v>
      </c>
      <c r="AE99" s="77" t="s">
        <v>356</v>
      </c>
    </row>
    <row r="100" spans="1:31" x14ac:dyDescent="0.2">
      <c r="A100" s="76">
        <v>104</v>
      </c>
      <c r="B100" s="91" t="s">
        <v>110</v>
      </c>
      <c r="C100" s="92" t="s">
        <v>322</v>
      </c>
      <c r="D100" s="92" t="s">
        <v>9</v>
      </c>
      <c r="E100" s="92" t="s">
        <v>309</v>
      </c>
      <c r="F100" s="92">
        <v>270006438</v>
      </c>
      <c r="G100" s="92" t="s">
        <v>121</v>
      </c>
      <c r="H100" s="92" t="s">
        <v>310</v>
      </c>
      <c r="I100" s="92" t="s">
        <v>323</v>
      </c>
      <c r="J100" s="92" t="s">
        <v>10</v>
      </c>
      <c r="K100" s="92">
        <v>57</v>
      </c>
      <c r="L100" s="92" t="s">
        <v>117</v>
      </c>
      <c r="M100" s="92" t="s">
        <v>106</v>
      </c>
      <c r="N100" s="92" t="s">
        <v>107</v>
      </c>
      <c r="O100" s="92" t="s">
        <v>108</v>
      </c>
      <c r="P100" s="92" t="s">
        <v>124</v>
      </c>
      <c r="Q100" s="79"/>
      <c r="R100" s="79"/>
      <c r="S100" s="79"/>
      <c r="T100" s="79">
        <v>38</v>
      </c>
      <c r="U100" s="79">
        <v>0</v>
      </c>
      <c r="V100" s="79">
        <v>0</v>
      </c>
      <c r="W100" s="79">
        <v>0</v>
      </c>
      <c r="X100" s="79">
        <v>5</v>
      </c>
      <c r="Y100" s="79"/>
      <c r="Z100" s="79">
        <v>66983.509999999995</v>
      </c>
      <c r="AA100" s="79">
        <f t="shared" si="3"/>
        <v>2880290.9299999997</v>
      </c>
      <c r="AB100" s="79">
        <f t="shared" si="2"/>
        <v>3225925.8415999999</v>
      </c>
      <c r="AC100" s="92" t="s">
        <v>109</v>
      </c>
      <c r="AD100" s="78">
        <v>2014</v>
      </c>
      <c r="AE100" s="77" t="s">
        <v>356</v>
      </c>
    </row>
    <row r="101" spans="1:31" x14ac:dyDescent="0.2">
      <c r="A101" s="76">
        <v>104</v>
      </c>
      <c r="B101" s="91" t="s">
        <v>110</v>
      </c>
      <c r="C101" s="92" t="s">
        <v>324</v>
      </c>
      <c r="D101" s="92" t="s">
        <v>9</v>
      </c>
      <c r="E101" s="92" t="s">
        <v>309</v>
      </c>
      <c r="F101" s="92">
        <v>270006440</v>
      </c>
      <c r="G101" s="92" t="s">
        <v>121</v>
      </c>
      <c r="H101" s="92" t="s">
        <v>310</v>
      </c>
      <c r="I101" s="92" t="s">
        <v>325</v>
      </c>
      <c r="J101" s="92" t="s">
        <v>10</v>
      </c>
      <c r="K101" s="92">
        <v>57</v>
      </c>
      <c r="L101" s="92" t="s">
        <v>117</v>
      </c>
      <c r="M101" s="92" t="s">
        <v>106</v>
      </c>
      <c r="N101" s="92" t="s">
        <v>107</v>
      </c>
      <c r="O101" s="92" t="s">
        <v>108</v>
      </c>
      <c r="P101" s="92" t="s">
        <v>124</v>
      </c>
      <c r="Q101" s="79"/>
      <c r="R101" s="79"/>
      <c r="S101" s="79"/>
      <c r="T101" s="79">
        <v>9</v>
      </c>
      <c r="U101" s="79">
        <v>0</v>
      </c>
      <c r="V101" s="79">
        <v>0</v>
      </c>
      <c r="W101" s="79">
        <v>0</v>
      </c>
      <c r="X101" s="79">
        <v>1</v>
      </c>
      <c r="Y101" s="79"/>
      <c r="Z101" s="79">
        <v>66983.509999999995</v>
      </c>
      <c r="AA101" s="79">
        <f t="shared" si="3"/>
        <v>669835.1</v>
      </c>
      <c r="AB101" s="79">
        <f t="shared" si="2"/>
        <v>750215.31200000003</v>
      </c>
      <c r="AC101" s="92" t="s">
        <v>109</v>
      </c>
      <c r="AD101" s="78">
        <v>2014</v>
      </c>
      <c r="AE101" s="77" t="s">
        <v>356</v>
      </c>
    </row>
    <row r="102" spans="1:31" x14ac:dyDescent="0.2">
      <c r="A102" s="76">
        <v>104</v>
      </c>
      <c r="B102" s="91" t="s">
        <v>110</v>
      </c>
      <c r="C102" s="92" t="s">
        <v>326</v>
      </c>
      <c r="D102" s="92" t="s">
        <v>9</v>
      </c>
      <c r="E102" s="92" t="s">
        <v>309</v>
      </c>
      <c r="F102" s="92">
        <v>270006441</v>
      </c>
      <c r="G102" s="92" t="s">
        <v>121</v>
      </c>
      <c r="H102" s="92" t="s">
        <v>310</v>
      </c>
      <c r="I102" s="92" t="s">
        <v>327</v>
      </c>
      <c r="J102" s="92" t="s">
        <v>10</v>
      </c>
      <c r="K102" s="92">
        <v>57</v>
      </c>
      <c r="L102" s="92" t="s">
        <v>117</v>
      </c>
      <c r="M102" s="92" t="s">
        <v>106</v>
      </c>
      <c r="N102" s="92" t="s">
        <v>107</v>
      </c>
      <c r="O102" s="92" t="s">
        <v>108</v>
      </c>
      <c r="P102" s="92" t="s">
        <v>124</v>
      </c>
      <c r="Q102" s="79"/>
      <c r="R102" s="79"/>
      <c r="S102" s="79"/>
      <c r="T102" s="79">
        <v>5</v>
      </c>
      <c r="U102" s="79">
        <v>0</v>
      </c>
      <c r="V102" s="79">
        <v>0</v>
      </c>
      <c r="W102" s="79">
        <v>0</v>
      </c>
      <c r="X102" s="79">
        <v>2</v>
      </c>
      <c r="Y102" s="79"/>
      <c r="Z102" s="79">
        <v>66983.509999999995</v>
      </c>
      <c r="AA102" s="79">
        <f t="shared" si="3"/>
        <v>468884.56999999995</v>
      </c>
      <c r="AB102" s="79">
        <f t="shared" si="2"/>
        <v>525150.71840000001</v>
      </c>
      <c r="AC102" s="92" t="s">
        <v>109</v>
      </c>
      <c r="AD102" s="78">
        <v>2014</v>
      </c>
      <c r="AE102" s="77" t="s">
        <v>356</v>
      </c>
    </row>
    <row r="103" spans="1:31" x14ac:dyDescent="0.2">
      <c r="A103" s="76">
        <v>104</v>
      </c>
      <c r="B103" s="91" t="s">
        <v>110</v>
      </c>
      <c r="C103" s="92" t="s">
        <v>328</v>
      </c>
      <c r="D103" s="92" t="s">
        <v>9</v>
      </c>
      <c r="E103" s="92" t="s">
        <v>329</v>
      </c>
      <c r="F103" s="92">
        <v>270008010</v>
      </c>
      <c r="G103" s="92" t="s">
        <v>121</v>
      </c>
      <c r="H103" s="92" t="s">
        <v>330</v>
      </c>
      <c r="I103" s="92" t="s">
        <v>331</v>
      </c>
      <c r="J103" s="92" t="s">
        <v>10</v>
      </c>
      <c r="K103" s="92">
        <v>57</v>
      </c>
      <c r="L103" s="92" t="s">
        <v>117</v>
      </c>
      <c r="M103" s="92" t="s">
        <v>106</v>
      </c>
      <c r="N103" s="92" t="s">
        <v>107</v>
      </c>
      <c r="O103" s="92" t="s">
        <v>108</v>
      </c>
      <c r="P103" s="92" t="s">
        <v>124</v>
      </c>
      <c r="Q103" s="79"/>
      <c r="R103" s="79"/>
      <c r="S103" s="79"/>
      <c r="T103" s="79">
        <v>117</v>
      </c>
      <c r="U103" s="79">
        <v>0</v>
      </c>
      <c r="V103" s="79">
        <v>0</v>
      </c>
      <c r="W103" s="79">
        <v>0</v>
      </c>
      <c r="X103" s="79">
        <v>117</v>
      </c>
      <c r="Y103" s="79"/>
      <c r="Z103" s="79">
        <v>66983.509999999995</v>
      </c>
      <c r="AA103" s="79">
        <f t="shared" si="3"/>
        <v>15674141.339999998</v>
      </c>
      <c r="AB103" s="79">
        <f t="shared" si="2"/>
        <v>17555038.300799999</v>
      </c>
      <c r="AC103" s="92" t="s">
        <v>109</v>
      </c>
      <c r="AD103" s="78">
        <v>2014</v>
      </c>
      <c r="AE103" s="77" t="s">
        <v>356</v>
      </c>
    </row>
    <row r="104" spans="1:31" x14ac:dyDescent="0.2">
      <c r="A104" s="76">
        <v>104</v>
      </c>
      <c r="B104" s="91" t="s">
        <v>110</v>
      </c>
      <c r="C104" s="92" t="s">
        <v>112</v>
      </c>
      <c r="D104" s="92" t="s">
        <v>9</v>
      </c>
      <c r="E104" s="92" t="s">
        <v>113</v>
      </c>
      <c r="F104" s="92">
        <v>270005367</v>
      </c>
      <c r="G104" s="92" t="s">
        <v>114</v>
      </c>
      <c r="H104" s="92" t="s">
        <v>115</v>
      </c>
      <c r="I104" s="92" t="s">
        <v>116</v>
      </c>
      <c r="J104" s="92" t="s">
        <v>10</v>
      </c>
      <c r="K104" s="92">
        <v>45</v>
      </c>
      <c r="L104" s="92" t="s">
        <v>117</v>
      </c>
      <c r="M104" s="92" t="s">
        <v>106</v>
      </c>
      <c r="N104" s="92" t="s">
        <v>107</v>
      </c>
      <c r="O104" s="92" t="s">
        <v>108</v>
      </c>
      <c r="P104" s="92" t="s">
        <v>118</v>
      </c>
      <c r="Q104" s="79"/>
      <c r="R104" s="79"/>
      <c r="S104" s="79"/>
      <c r="T104" s="79"/>
      <c r="U104" s="79">
        <v>0</v>
      </c>
      <c r="V104" s="79">
        <v>0</v>
      </c>
      <c r="W104" s="79">
        <v>12</v>
      </c>
      <c r="X104" s="79">
        <v>12</v>
      </c>
      <c r="Y104" s="79"/>
      <c r="Z104" s="79">
        <v>18676.14</v>
      </c>
      <c r="AA104" s="79">
        <f t="shared" si="3"/>
        <v>448227.36</v>
      </c>
      <c r="AB104" s="79">
        <f>AA104*1.12%*100</f>
        <v>502014.64320000005</v>
      </c>
      <c r="AC104" s="103" t="s">
        <v>109</v>
      </c>
      <c r="AD104" s="78">
        <v>2014</v>
      </c>
      <c r="AE104" s="77" t="s">
        <v>357</v>
      </c>
    </row>
    <row r="105" spans="1:31" x14ac:dyDescent="0.2">
      <c r="A105" s="76">
        <v>104</v>
      </c>
      <c r="B105" s="91" t="s">
        <v>110</v>
      </c>
      <c r="C105" s="92" t="s">
        <v>198</v>
      </c>
      <c r="D105" s="92" t="s">
        <v>9</v>
      </c>
      <c r="E105" s="92" t="s">
        <v>113</v>
      </c>
      <c r="F105" s="92">
        <v>270005368</v>
      </c>
      <c r="G105" s="92" t="s">
        <v>114</v>
      </c>
      <c r="H105" s="92" t="s">
        <v>115</v>
      </c>
      <c r="I105" s="92" t="s">
        <v>199</v>
      </c>
      <c r="J105" s="92" t="s">
        <v>10</v>
      </c>
      <c r="K105" s="92">
        <v>45</v>
      </c>
      <c r="L105" s="92" t="s">
        <v>117</v>
      </c>
      <c r="M105" s="92" t="s">
        <v>106</v>
      </c>
      <c r="N105" s="92" t="s">
        <v>107</v>
      </c>
      <c r="O105" s="92" t="s">
        <v>108</v>
      </c>
      <c r="P105" s="92" t="s">
        <v>118</v>
      </c>
      <c r="Q105" s="79"/>
      <c r="R105" s="79"/>
      <c r="S105" s="79"/>
      <c r="T105" s="79"/>
      <c r="U105" s="79">
        <v>27</v>
      </c>
      <c r="V105" s="79">
        <v>0</v>
      </c>
      <c r="W105" s="79">
        <v>30</v>
      </c>
      <c r="X105" s="79">
        <v>30</v>
      </c>
      <c r="Y105" s="79"/>
      <c r="Z105" s="79">
        <v>18676.14</v>
      </c>
      <c r="AA105" s="79">
        <f t="shared" si="3"/>
        <v>1624824.18</v>
      </c>
      <c r="AB105" s="79">
        <f t="shared" ref="AB105:AB134" si="4">AA105*1.12%*100</f>
        <v>1819803.0816000002</v>
      </c>
      <c r="AC105" s="103" t="s">
        <v>109</v>
      </c>
      <c r="AD105" s="78">
        <v>2014</v>
      </c>
      <c r="AE105" s="77" t="s">
        <v>357</v>
      </c>
    </row>
    <row r="106" spans="1:31" x14ac:dyDescent="0.2">
      <c r="A106" s="76">
        <v>104</v>
      </c>
      <c r="B106" s="91" t="s">
        <v>110</v>
      </c>
      <c r="C106" s="92" t="s">
        <v>200</v>
      </c>
      <c r="D106" s="92" t="s">
        <v>9</v>
      </c>
      <c r="E106" s="92" t="s">
        <v>113</v>
      </c>
      <c r="F106" s="92">
        <v>270005369</v>
      </c>
      <c r="G106" s="92" t="s">
        <v>114</v>
      </c>
      <c r="H106" s="92" t="s">
        <v>115</v>
      </c>
      <c r="I106" s="92" t="s">
        <v>201</v>
      </c>
      <c r="J106" s="92" t="s">
        <v>10</v>
      </c>
      <c r="K106" s="92">
        <v>45</v>
      </c>
      <c r="L106" s="92" t="s">
        <v>117</v>
      </c>
      <c r="M106" s="92" t="s">
        <v>106</v>
      </c>
      <c r="N106" s="92" t="s">
        <v>107</v>
      </c>
      <c r="O106" s="92" t="s">
        <v>108</v>
      </c>
      <c r="P106" s="92" t="s">
        <v>118</v>
      </c>
      <c r="Q106" s="79"/>
      <c r="R106" s="79"/>
      <c r="S106" s="79"/>
      <c r="T106" s="79">
        <v>49</v>
      </c>
      <c r="U106" s="79">
        <v>30</v>
      </c>
      <c r="V106" s="79">
        <v>0</v>
      </c>
      <c r="W106" s="79">
        <v>30</v>
      </c>
      <c r="X106" s="79">
        <v>30</v>
      </c>
      <c r="Y106" s="79"/>
      <c r="Z106" s="79">
        <v>18676.14</v>
      </c>
      <c r="AA106" s="79">
        <f t="shared" si="3"/>
        <v>2595983.46</v>
      </c>
      <c r="AB106" s="79">
        <f t="shared" si="4"/>
        <v>2907501.4752000002</v>
      </c>
      <c r="AC106" s="103" t="s">
        <v>109</v>
      </c>
      <c r="AD106" s="78">
        <v>2014</v>
      </c>
      <c r="AE106" s="77" t="s">
        <v>357</v>
      </c>
    </row>
    <row r="107" spans="1:31" x14ac:dyDescent="0.2">
      <c r="A107" s="76">
        <v>104</v>
      </c>
      <c r="B107" s="91" t="s">
        <v>110</v>
      </c>
      <c r="C107" s="92" t="s">
        <v>202</v>
      </c>
      <c r="D107" s="92" t="s">
        <v>9</v>
      </c>
      <c r="E107" s="92" t="s">
        <v>113</v>
      </c>
      <c r="F107" s="92">
        <v>270005370</v>
      </c>
      <c r="G107" s="92" t="s">
        <v>114</v>
      </c>
      <c r="H107" s="92" t="s">
        <v>115</v>
      </c>
      <c r="I107" s="92" t="s">
        <v>203</v>
      </c>
      <c r="J107" s="92" t="s">
        <v>10</v>
      </c>
      <c r="K107" s="92">
        <v>45</v>
      </c>
      <c r="L107" s="92" t="s">
        <v>117</v>
      </c>
      <c r="M107" s="92" t="s">
        <v>106</v>
      </c>
      <c r="N107" s="92" t="s">
        <v>107</v>
      </c>
      <c r="O107" s="92" t="s">
        <v>108</v>
      </c>
      <c r="P107" s="92" t="s">
        <v>118</v>
      </c>
      <c r="Q107" s="79"/>
      <c r="R107" s="79"/>
      <c r="S107" s="79"/>
      <c r="T107" s="79">
        <v>92</v>
      </c>
      <c r="U107" s="79">
        <v>36</v>
      </c>
      <c r="V107" s="79">
        <v>0</v>
      </c>
      <c r="W107" s="79">
        <v>36</v>
      </c>
      <c r="X107" s="79">
        <v>36</v>
      </c>
      <c r="Y107" s="79"/>
      <c r="Z107" s="79">
        <v>18676.14</v>
      </c>
      <c r="AA107" s="79">
        <f t="shared" si="3"/>
        <v>3735228</v>
      </c>
      <c r="AB107" s="79">
        <f t="shared" si="4"/>
        <v>4183455.3600000008</v>
      </c>
      <c r="AC107" s="103" t="s">
        <v>109</v>
      </c>
      <c r="AD107" s="78">
        <v>2014</v>
      </c>
      <c r="AE107" s="77" t="s">
        <v>357</v>
      </c>
    </row>
    <row r="108" spans="1:31" x14ac:dyDescent="0.2">
      <c r="A108" s="76">
        <v>104</v>
      </c>
      <c r="B108" s="91" t="s">
        <v>110</v>
      </c>
      <c r="C108" s="92" t="s">
        <v>204</v>
      </c>
      <c r="D108" s="92" t="s">
        <v>9</v>
      </c>
      <c r="E108" s="92" t="s">
        <v>205</v>
      </c>
      <c r="F108" s="92">
        <v>270005788</v>
      </c>
      <c r="G108" s="92" t="s">
        <v>114</v>
      </c>
      <c r="H108" s="92" t="s">
        <v>206</v>
      </c>
      <c r="I108" s="92" t="s">
        <v>207</v>
      </c>
      <c r="J108" s="92" t="s">
        <v>10</v>
      </c>
      <c r="K108" s="92">
        <v>45</v>
      </c>
      <c r="L108" s="92" t="s">
        <v>117</v>
      </c>
      <c r="M108" s="92" t="s">
        <v>106</v>
      </c>
      <c r="N108" s="92" t="s">
        <v>107</v>
      </c>
      <c r="O108" s="92" t="s">
        <v>108</v>
      </c>
      <c r="P108" s="92" t="s">
        <v>118</v>
      </c>
      <c r="Q108" s="79"/>
      <c r="R108" s="79"/>
      <c r="S108" s="79"/>
      <c r="T108" s="79"/>
      <c r="U108" s="79">
        <v>0</v>
      </c>
      <c r="V108" s="79">
        <v>0</v>
      </c>
      <c r="W108" s="79">
        <v>28</v>
      </c>
      <c r="X108" s="79">
        <v>28</v>
      </c>
      <c r="Y108" s="79"/>
      <c r="Z108" s="79">
        <v>18676.14</v>
      </c>
      <c r="AA108" s="79">
        <f t="shared" si="3"/>
        <v>1045863.84</v>
      </c>
      <c r="AB108" s="79">
        <f t="shared" si="4"/>
        <v>1171367.5008000003</v>
      </c>
      <c r="AC108" s="103" t="s">
        <v>109</v>
      </c>
      <c r="AD108" s="78">
        <v>2014</v>
      </c>
      <c r="AE108" s="77" t="s">
        <v>357</v>
      </c>
    </row>
    <row r="109" spans="1:31" x14ac:dyDescent="0.2">
      <c r="A109" s="76">
        <v>104</v>
      </c>
      <c r="B109" s="91" t="s">
        <v>110</v>
      </c>
      <c r="C109" s="92" t="s">
        <v>208</v>
      </c>
      <c r="D109" s="92" t="s">
        <v>9</v>
      </c>
      <c r="E109" s="92" t="s">
        <v>209</v>
      </c>
      <c r="F109" s="92">
        <v>270005789</v>
      </c>
      <c r="G109" s="92" t="s">
        <v>114</v>
      </c>
      <c r="H109" s="92" t="s">
        <v>210</v>
      </c>
      <c r="I109" s="92" t="s">
        <v>211</v>
      </c>
      <c r="J109" s="92" t="s">
        <v>10</v>
      </c>
      <c r="K109" s="92">
        <v>45</v>
      </c>
      <c r="L109" s="92" t="s">
        <v>117</v>
      </c>
      <c r="M109" s="92" t="s">
        <v>106</v>
      </c>
      <c r="N109" s="92" t="s">
        <v>107</v>
      </c>
      <c r="O109" s="92" t="s">
        <v>108</v>
      </c>
      <c r="P109" s="92" t="s">
        <v>118</v>
      </c>
      <c r="Q109" s="79"/>
      <c r="R109" s="79"/>
      <c r="S109" s="79"/>
      <c r="T109" s="79"/>
      <c r="U109" s="79">
        <v>74</v>
      </c>
      <c r="V109" s="79">
        <v>74</v>
      </c>
      <c r="W109" s="79">
        <v>74</v>
      </c>
      <c r="X109" s="79">
        <v>74</v>
      </c>
      <c r="Y109" s="79"/>
      <c r="Z109" s="79">
        <v>18676.14</v>
      </c>
      <c r="AA109" s="79">
        <f t="shared" si="3"/>
        <v>5528137.4399999995</v>
      </c>
      <c r="AB109" s="79">
        <f t="shared" si="4"/>
        <v>6191513.9328000005</v>
      </c>
      <c r="AC109" s="103" t="s">
        <v>109</v>
      </c>
      <c r="AD109" s="78">
        <v>2014</v>
      </c>
      <c r="AE109" s="77" t="s">
        <v>357</v>
      </c>
    </row>
    <row r="110" spans="1:31" x14ac:dyDescent="0.2">
      <c r="A110" s="76">
        <v>104</v>
      </c>
      <c r="B110" s="79" t="s">
        <v>110</v>
      </c>
      <c r="C110" s="92" t="s">
        <v>212</v>
      </c>
      <c r="D110" s="92" t="s">
        <v>9</v>
      </c>
      <c r="E110" s="92" t="s">
        <v>213</v>
      </c>
      <c r="F110" s="92">
        <v>270005790</v>
      </c>
      <c r="G110" s="92" t="s">
        <v>114</v>
      </c>
      <c r="H110" s="92" t="s">
        <v>214</v>
      </c>
      <c r="I110" s="92" t="s">
        <v>215</v>
      </c>
      <c r="J110" s="92" t="s">
        <v>10</v>
      </c>
      <c r="K110" s="92">
        <v>45</v>
      </c>
      <c r="L110" s="92" t="s">
        <v>117</v>
      </c>
      <c r="M110" s="92" t="s">
        <v>106</v>
      </c>
      <c r="N110" s="92" t="s">
        <v>107</v>
      </c>
      <c r="O110" s="92" t="s">
        <v>108</v>
      </c>
      <c r="P110" s="92" t="s">
        <v>118</v>
      </c>
      <c r="Q110" s="79"/>
      <c r="R110" s="79"/>
      <c r="S110" s="79"/>
      <c r="T110" s="79">
        <v>83</v>
      </c>
      <c r="U110" s="79">
        <v>287</v>
      </c>
      <c r="V110" s="79">
        <v>291</v>
      </c>
      <c r="W110" s="79">
        <v>291</v>
      </c>
      <c r="X110" s="79">
        <v>291</v>
      </c>
      <c r="Y110" s="79"/>
      <c r="Z110" s="79">
        <v>18676.14</v>
      </c>
      <c r="AA110" s="79">
        <f t="shared" si="3"/>
        <v>23214442.02</v>
      </c>
      <c r="AB110" s="79">
        <f t="shared" si="4"/>
        <v>26000175.062400002</v>
      </c>
      <c r="AC110" s="103" t="s">
        <v>109</v>
      </c>
      <c r="AD110" s="78">
        <v>2014</v>
      </c>
      <c r="AE110" s="77" t="s">
        <v>357</v>
      </c>
    </row>
    <row r="111" spans="1:31" x14ac:dyDescent="0.2">
      <c r="A111" s="76">
        <v>104</v>
      </c>
      <c r="B111" s="79" t="s">
        <v>110</v>
      </c>
      <c r="C111" s="92" t="s">
        <v>216</v>
      </c>
      <c r="D111" s="92" t="s">
        <v>9</v>
      </c>
      <c r="E111" s="92" t="s">
        <v>217</v>
      </c>
      <c r="F111" s="92">
        <v>270005791</v>
      </c>
      <c r="G111" s="92" t="s">
        <v>114</v>
      </c>
      <c r="H111" s="92" t="s">
        <v>218</v>
      </c>
      <c r="I111" s="92" t="s">
        <v>219</v>
      </c>
      <c r="J111" s="92" t="s">
        <v>10</v>
      </c>
      <c r="K111" s="92">
        <v>45</v>
      </c>
      <c r="L111" s="92" t="s">
        <v>117</v>
      </c>
      <c r="M111" s="92" t="s">
        <v>106</v>
      </c>
      <c r="N111" s="92" t="s">
        <v>107</v>
      </c>
      <c r="O111" s="92" t="s">
        <v>108</v>
      </c>
      <c r="P111" s="92" t="s">
        <v>118</v>
      </c>
      <c r="Q111" s="79"/>
      <c r="R111" s="79"/>
      <c r="S111" s="79"/>
      <c r="T111" s="79">
        <v>495</v>
      </c>
      <c r="U111" s="79">
        <v>363</v>
      </c>
      <c r="V111" s="79">
        <v>374</v>
      </c>
      <c r="W111" s="79">
        <v>374</v>
      </c>
      <c r="X111" s="79">
        <v>374</v>
      </c>
      <c r="Y111" s="79"/>
      <c r="Z111" s="79">
        <v>18676.14</v>
      </c>
      <c r="AA111" s="79">
        <f t="shared" si="3"/>
        <v>36978757.199999996</v>
      </c>
      <c r="AB111" s="79">
        <f t="shared" si="4"/>
        <v>41416208.064000003</v>
      </c>
      <c r="AC111" s="103" t="s">
        <v>109</v>
      </c>
      <c r="AD111" s="78">
        <v>2014</v>
      </c>
      <c r="AE111" s="77" t="s">
        <v>357</v>
      </c>
    </row>
    <row r="112" spans="1:31" x14ac:dyDescent="0.2">
      <c r="A112" s="76">
        <v>104</v>
      </c>
      <c r="B112" s="91" t="s">
        <v>110</v>
      </c>
      <c r="C112" s="92" t="s">
        <v>220</v>
      </c>
      <c r="D112" s="92" t="s">
        <v>9</v>
      </c>
      <c r="E112" s="92" t="s">
        <v>221</v>
      </c>
      <c r="F112" s="92">
        <v>270005792</v>
      </c>
      <c r="G112" s="92" t="s">
        <v>114</v>
      </c>
      <c r="H112" s="92" t="s">
        <v>222</v>
      </c>
      <c r="I112" s="92" t="s">
        <v>223</v>
      </c>
      <c r="J112" s="104" t="s">
        <v>10</v>
      </c>
      <c r="K112" s="92">
        <v>45</v>
      </c>
      <c r="L112" s="92" t="s">
        <v>117</v>
      </c>
      <c r="M112" s="92" t="s">
        <v>106</v>
      </c>
      <c r="N112" s="92" t="s">
        <v>107</v>
      </c>
      <c r="O112" s="92" t="s">
        <v>108</v>
      </c>
      <c r="P112" s="92" t="s">
        <v>118</v>
      </c>
      <c r="Q112" s="79"/>
      <c r="R112" s="79"/>
      <c r="S112" s="79"/>
      <c r="T112" s="79">
        <v>593</v>
      </c>
      <c r="U112" s="79">
        <v>336</v>
      </c>
      <c r="V112" s="79">
        <v>251</v>
      </c>
      <c r="W112" s="79">
        <v>336</v>
      </c>
      <c r="X112" s="79">
        <v>336</v>
      </c>
      <c r="Y112" s="79"/>
      <c r="Z112" s="79">
        <v>18676.14</v>
      </c>
      <c r="AA112" s="79">
        <f t="shared" si="3"/>
        <v>34588211.280000001</v>
      </c>
      <c r="AB112" s="79">
        <f t="shared" si="4"/>
        <v>38738796.633600004</v>
      </c>
      <c r="AC112" s="92" t="s">
        <v>109</v>
      </c>
      <c r="AD112" s="78">
        <v>2014</v>
      </c>
      <c r="AE112" s="77" t="s">
        <v>357</v>
      </c>
    </row>
    <row r="113" spans="1:31" x14ac:dyDescent="0.2">
      <c r="A113" s="76">
        <v>104</v>
      </c>
      <c r="B113" s="91" t="s">
        <v>110</v>
      </c>
      <c r="C113" s="92" t="s">
        <v>224</v>
      </c>
      <c r="D113" s="92" t="s">
        <v>9</v>
      </c>
      <c r="E113" s="92" t="s">
        <v>225</v>
      </c>
      <c r="F113" s="92">
        <v>270005793</v>
      </c>
      <c r="G113" s="92" t="s">
        <v>114</v>
      </c>
      <c r="H113" s="92" t="s">
        <v>226</v>
      </c>
      <c r="I113" s="92" t="s">
        <v>227</v>
      </c>
      <c r="J113" s="92" t="s">
        <v>10</v>
      </c>
      <c r="K113" s="92">
        <v>45</v>
      </c>
      <c r="L113" s="92" t="s">
        <v>117</v>
      </c>
      <c r="M113" s="92" t="s">
        <v>106</v>
      </c>
      <c r="N113" s="92" t="s">
        <v>107</v>
      </c>
      <c r="O113" s="92" t="s">
        <v>108</v>
      </c>
      <c r="P113" s="92" t="s">
        <v>118</v>
      </c>
      <c r="Q113" s="79"/>
      <c r="R113" s="79"/>
      <c r="S113" s="79"/>
      <c r="T113" s="79">
        <v>307</v>
      </c>
      <c r="U113" s="79">
        <v>276</v>
      </c>
      <c r="V113" s="79">
        <v>0</v>
      </c>
      <c r="W113" s="79">
        <v>276</v>
      </c>
      <c r="X113" s="79">
        <v>276</v>
      </c>
      <c r="Y113" s="79"/>
      <c r="Z113" s="79">
        <v>18676.14</v>
      </c>
      <c r="AA113" s="79">
        <f t="shared" si="3"/>
        <v>21197418.899999999</v>
      </c>
      <c r="AB113" s="79">
        <f t="shared" si="4"/>
        <v>23741109.168000001</v>
      </c>
      <c r="AC113" s="92" t="s">
        <v>109</v>
      </c>
      <c r="AD113" s="78">
        <v>2014</v>
      </c>
      <c r="AE113" s="77" t="s">
        <v>357</v>
      </c>
    </row>
    <row r="114" spans="1:31" x14ac:dyDescent="0.2">
      <c r="A114" s="76">
        <v>104</v>
      </c>
      <c r="B114" s="91" t="s">
        <v>110</v>
      </c>
      <c r="C114" s="92" t="s">
        <v>228</v>
      </c>
      <c r="D114" s="92" t="s">
        <v>9</v>
      </c>
      <c r="E114" s="92" t="s">
        <v>113</v>
      </c>
      <c r="F114" s="92">
        <v>270007053</v>
      </c>
      <c r="G114" s="92" t="s">
        <v>114</v>
      </c>
      <c r="H114" s="92" t="s">
        <v>115</v>
      </c>
      <c r="I114" s="92" t="s">
        <v>229</v>
      </c>
      <c r="J114" s="92" t="s">
        <v>10</v>
      </c>
      <c r="K114" s="92">
        <v>45</v>
      </c>
      <c r="L114" s="92" t="s">
        <v>117</v>
      </c>
      <c r="M114" s="92" t="s">
        <v>106</v>
      </c>
      <c r="N114" s="92" t="s">
        <v>107</v>
      </c>
      <c r="O114" s="92" t="s">
        <v>108</v>
      </c>
      <c r="P114" s="92" t="s">
        <v>118</v>
      </c>
      <c r="Q114" s="79"/>
      <c r="R114" s="79"/>
      <c r="S114" s="79"/>
      <c r="T114" s="79">
        <v>111</v>
      </c>
      <c r="U114" s="79">
        <v>30</v>
      </c>
      <c r="V114" s="79">
        <v>0</v>
      </c>
      <c r="W114" s="79">
        <v>30</v>
      </c>
      <c r="X114" s="79">
        <v>30</v>
      </c>
      <c r="Y114" s="79"/>
      <c r="Z114" s="79">
        <v>18676.14</v>
      </c>
      <c r="AA114" s="79">
        <f t="shared" si="3"/>
        <v>3753904.1399999997</v>
      </c>
      <c r="AB114" s="79">
        <f t="shared" si="4"/>
        <v>4204372.6368000004</v>
      </c>
      <c r="AC114" s="92" t="s">
        <v>109</v>
      </c>
      <c r="AD114" s="78">
        <v>2014</v>
      </c>
      <c r="AE114" s="77" t="s">
        <v>357</v>
      </c>
    </row>
    <row r="115" spans="1:31" x14ac:dyDescent="0.2">
      <c r="A115" s="76">
        <v>104</v>
      </c>
      <c r="B115" s="91" t="s">
        <v>110</v>
      </c>
      <c r="C115" s="92" t="s">
        <v>230</v>
      </c>
      <c r="D115" s="92" t="s">
        <v>9</v>
      </c>
      <c r="E115" s="92" t="s">
        <v>113</v>
      </c>
      <c r="F115" s="92">
        <v>270007054</v>
      </c>
      <c r="G115" s="92" t="s">
        <v>114</v>
      </c>
      <c r="H115" s="92" t="s">
        <v>115</v>
      </c>
      <c r="I115" s="92" t="s">
        <v>231</v>
      </c>
      <c r="J115" s="92" t="s">
        <v>10</v>
      </c>
      <c r="K115" s="92">
        <v>45</v>
      </c>
      <c r="L115" s="92" t="s">
        <v>117</v>
      </c>
      <c r="M115" s="92" t="s">
        <v>106</v>
      </c>
      <c r="N115" s="92" t="s">
        <v>107</v>
      </c>
      <c r="O115" s="92" t="s">
        <v>108</v>
      </c>
      <c r="P115" s="92" t="s">
        <v>118</v>
      </c>
      <c r="Q115" s="79"/>
      <c r="R115" s="79"/>
      <c r="S115" s="79"/>
      <c r="T115" s="79">
        <v>66</v>
      </c>
      <c r="U115" s="79">
        <v>7</v>
      </c>
      <c r="V115" s="79">
        <v>0</v>
      </c>
      <c r="W115" s="79">
        <v>7</v>
      </c>
      <c r="X115" s="79">
        <v>7</v>
      </c>
      <c r="Y115" s="79"/>
      <c r="Z115" s="79">
        <v>18676.14</v>
      </c>
      <c r="AA115" s="79">
        <f t="shared" si="3"/>
        <v>1624824.18</v>
      </c>
      <c r="AB115" s="79">
        <f t="shared" si="4"/>
        <v>1819803.0816000002</v>
      </c>
      <c r="AC115" s="92" t="s">
        <v>109</v>
      </c>
      <c r="AD115" s="78">
        <v>2014</v>
      </c>
      <c r="AE115" s="77" t="s">
        <v>357</v>
      </c>
    </row>
    <row r="116" spans="1:31" x14ac:dyDescent="0.2">
      <c r="A116" s="76">
        <v>104</v>
      </c>
      <c r="B116" s="79" t="s">
        <v>110</v>
      </c>
      <c r="C116" s="92" t="s">
        <v>232</v>
      </c>
      <c r="D116" s="92" t="s">
        <v>9</v>
      </c>
      <c r="E116" s="92" t="s">
        <v>233</v>
      </c>
      <c r="F116" s="92">
        <v>270007378</v>
      </c>
      <c r="G116" s="92" t="s">
        <v>114</v>
      </c>
      <c r="H116" s="92" t="s">
        <v>234</v>
      </c>
      <c r="I116" s="92" t="s">
        <v>235</v>
      </c>
      <c r="J116" s="92" t="s">
        <v>10</v>
      </c>
      <c r="K116" s="92">
        <v>45</v>
      </c>
      <c r="L116" s="92" t="s">
        <v>117</v>
      </c>
      <c r="M116" s="92" t="s">
        <v>106</v>
      </c>
      <c r="N116" s="92" t="s">
        <v>107</v>
      </c>
      <c r="O116" s="92" t="s">
        <v>108</v>
      </c>
      <c r="P116" s="92" t="s">
        <v>118</v>
      </c>
      <c r="Q116" s="79"/>
      <c r="R116" s="79"/>
      <c r="S116" s="79"/>
      <c r="T116" s="79">
        <v>11</v>
      </c>
      <c r="U116" s="79">
        <v>16</v>
      </c>
      <c r="V116" s="79">
        <v>2</v>
      </c>
      <c r="W116" s="79">
        <v>16</v>
      </c>
      <c r="X116" s="79">
        <v>16</v>
      </c>
      <c r="Y116" s="79"/>
      <c r="Z116" s="79">
        <v>18676.14</v>
      </c>
      <c r="AA116" s="79">
        <f t="shared" si="3"/>
        <v>1139244.54</v>
      </c>
      <c r="AB116" s="79">
        <f t="shared" si="4"/>
        <v>1275953.8848000001</v>
      </c>
      <c r="AC116" s="92" t="s">
        <v>109</v>
      </c>
      <c r="AD116" s="78">
        <v>2014</v>
      </c>
      <c r="AE116" s="77" t="s">
        <v>357</v>
      </c>
    </row>
    <row r="117" spans="1:31" x14ac:dyDescent="0.2">
      <c r="A117" s="76">
        <v>104</v>
      </c>
      <c r="B117" s="91" t="s">
        <v>110</v>
      </c>
      <c r="C117" s="92" t="s">
        <v>236</v>
      </c>
      <c r="D117" s="92" t="s">
        <v>9</v>
      </c>
      <c r="E117" s="92" t="s">
        <v>237</v>
      </c>
      <c r="F117" s="92">
        <v>270007379</v>
      </c>
      <c r="G117" s="92" t="s">
        <v>114</v>
      </c>
      <c r="H117" s="92" t="s">
        <v>238</v>
      </c>
      <c r="I117" s="92" t="s">
        <v>239</v>
      </c>
      <c r="J117" s="92" t="s">
        <v>10</v>
      </c>
      <c r="K117" s="92">
        <v>45</v>
      </c>
      <c r="L117" s="92" t="s">
        <v>117</v>
      </c>
      <c r="M117" s="92" t="s">
        <v>106</v>
      </c>
      <c r="N117" s="92" t="s">
        <v>107</v>
      </c>
      <c r="O117" s="92" t="s">
        <v>108</v>
      </c>
      <c r="P117" s="92" t="s">
        <v>118</v>
      </c>
      <c r="Q117" s="79"/>
      <c r="R117" s="79"/>
      <c r="S117" s="79"/>
      <c r="T117" s="79">
        <v>42</v>
      </c>
      <c r="U117" s="79">
        <v>80</v>
      </c>
      <c r="V117" s="79">
        <v>0</v>
      </c>
      <c r="W117" s="79">
        <v>80</v>
      </c>
      <c r="X117" s="79">
        <v>80</v>
      </c>
      <c r="Y117" s="79"/>
      <c r="Z117" s="79">
        <v>18676.14</v>
      </c>
      <c r="AA117" s="79">
        <f t="shared" si="3"/>
        <v>5266671.4799999995</v>
      </c>
      <c r="AB117" s="79">
        <f t="shared" si="4"/>
        <v>5898672.0575999999</v>
      </c>
      <c r="AC117" s="92" t="s">
        <v>109</v>
      </c>
      <c r="AD117" s="78">
        <v>2014</v>
      </c>
      <c r="AE117" s="77" t="s">
        <v>357</v>
      </c>
    </row>
    <row r="118" spans="1:31" x14ac:dyDescent="0.2">
      <c r="A118" s="76">
        <v>104</v>
      </c>
      <c r="B118" s="91" t="s">
        <v>110</v>
      </c>
      <c r="C118" s="92" t="s">
        <v>240</v>
      </c>
      <c r="D118" s="92" t="s">
        <v>9</v>
      </c>
      <c r="E118" s="92" t="s">
        <v>241</v>
      </c>
      <c r="F118" s="92">
        <v>270007380</v>
      </c>
      <c r="G118" s="92" t="s">
        <v>242</v>
      </c>
      <c r="H118" s="92" t="s">
        <v>243</v>
      </c>
      <c r="I118" s="92" t="s">
        <v>244</v>
      </c>
      <c r="J118" s="92" t="s">
        <v>10</v>
      </c>
      <c r="K118" s="92">
        <v>45</v>
      </c>
      <c r="L118" s="92" t="s">
        <v>117</v>
      </c>
      <c r="M118" s="92" t="s">
        <v>106</v>
      </c>
      <c r="N118" s="92" t="s">
        <v>107</v>
      </c>
      <c r="O118" s="92" t="s">
        <v>108</v>
      </c>
      <c r="P118" s="92" t="s">
        <v>118</v>
      </c>
      <c r="Q118" s="79"/>
      <c r="R118" s="79"/>
      <c r="S118" s="79"/>
      <c r="T118" s="79">
        <v>4</v>
      </c>
      <c r="U118" s="79">
        <v>3</v>
      </c>
      <c r="V118" s="79">
        <v>3</v>
      </c>
      <c r="W118" s="79">
        <v>3</v>
      </c>
      <c r="X118" s="79">
        <v>3</v>
      </c>
      <c r="Y118" s="79"/>
      <c r="Z118" s="79">
        <v>18676.14</v>
      </c>
      <c r="AA118" s="79">
        <f t="shared" si="3"/>
        <v>298818.24</v>
      </c>
      <c r="AB118" s="79">
        <f t="shared" si="4"/>
        <v>334676.42880000005</v>
      </c>
      <c r="AC118" s="92" t="s">
        <v>109</v>
      </c>
      <c r="AD118" s="78">
        <v>2014</v>
      </c>
      <c r="AE118" s="77" t="s">
        <v>357</v>
      </c>
    </row>
    <row r="119" spans="1:31" x14ac:dyDescent="0.2">
      <c r="A119" s="76">
        <v>104</v>
      </c>
      <c r="B119" s="91" t="s">
        <v>110</v>
      </c>
      <c r="C119" s="92" t="s">
        <v>245</v>
      </c>
      <c r="D119" s="92" t="s">
        <v>9</v>
      </c>
      <c r="E119" s="92" t="s">
        <v>113</v>
      </c>
      <c r="F119" s="92">
        <v>270009102</v>
      </c>
      <c r="G119" s="92" t="s">
        <v>114</v>
      </c>
      <c r="H119" s="92" t="s">
        <v>115</v>
      </c>
      <c r="I119" s="92" t="s">
        <v>246</v>
      </c>
      <c r="J119" s="92" t="s">
        <v>10</v>
      </c>
      <c r="K119" s="92">
        <v>45</v>
      </c>
      <c r="L119" s="92" t="s">
        <v>117</v>
      </c>
      <c r="M119" s="92" t="s">
        <v>106</v>
      </c>
      <c r="N119" s="92" t="s">
        <v>107</v>
      </c>
      <c r="O119" s="92" t="s">
        <v>108</v>
      </c>
      <c r="P119" s="92" t="s">
        <v>118</v>
      </c>
      <c r="Q119" s="79"/>
      <c r="R119" s="79"/>
      <c r="S119" s="79"/>
      <c r="T119" s="79">
        <v>31</v>
      </c>
      <c r="U119" s="79">
        <v>2</v>
      </c>
      <c r="V119" s="79">
        <v>0</v>
      </c>
      <c r="W119" s="79">
        <v>2</v>
      </c>
      <c r="X119" s="79">
        <v>2</v>
      </c>
      <c r="Y119" s="79"/>
      <c r="Z119" s="79">
        <v>18676.14</v>
      </c>
      <c r="AA119" s="79">
        <f t="shared" si="3"/>
        <v>691017.17999999993</v>
      </c>
      <c r="AB119" s="79">
        <f t="shared" si="4"/>
        <v>773939.24160000007</v>
      </c>
      <c r="AC119" s="92" t="s">
        <v>109</v>
      </c>
      <c r="AD119" s="78">
        <v>2014</v>
      </c>
      <c r="AE119" s="77" t="s">
        <v>357</v>
      </c>
    </row>
    <row r="120" spans="1:31" x14ac:dyDescent="0.2">
      <c r="A120" s="76">
        <v>104</v>
      </c>
      <c r="B120" s="91" t="s">
        <v>110</v>
      </c>
      <c r="C120" s="92" t="s">
        <v>247</v>
      </c>
      <c r="D120" s="92" t="s">
        <v>9</v>
      </c>
      <c r="E120" s="92" t="s">
        <v>241</v>
      </c>
      <c r="F120" s="92">
        <v>270009105</v>
      </c>
      <c r="G120" s="92" t="s">
        <v>242</v>
      </c>
      <c r="H120" s="92" t="s">
        <v>243</v>
      </c>
      <c r="I120" s="92" t="s">
        <v>248</v>
      </c>
      <c r="J120" s="104" t="s">
        <v>10</v>
      </c>
      <c r="K120" s="92">
        <v>45</v>
      </c>
      <c r="L120" s="92" t="s">
        <v>117</v>
      </c>
      <c r="M120" s="92" t="s">
        <v>106</v>
      </c>
      <c r="N120" s="92" t="s">
        <v>107</v>
      </c>
      <c r="O120" s="92" t="s">
        <v>108</v>
      </c>
      <c r="P120" s="92" t="s">
        <v>118</v>
      </c>
      <c r="Q120" s="79"/>
      <c r="R120" s="79"/>
      <c r="S120" s="79"/>
      <c r="T120" s="79"/>
      <c r="U120" s="79">
        <v>1</v>
      </c>
      <c r="V120" s="79">
        <v>2</v>
      </c>
      <c r="W120" s="79">
        <v>2</v>
      </c>
      <c r="X120" s="79">
        <v>2</v>
      </c>
      <c r="Y120" s="79"/>
      <c r="Z120" s="79">
        <v>18676.14</v>
      </c>
      <c r="AA120" s="79">
        <f t="shared" si="3"/>
        <v>130732.98</v>
      </c>
      <c r="AB120" s="79">
        <f t="shared" si="4"/>
        <v>146420.93760000003</v>
      </c>
      <c r="AC120" s="92" t="s">
        <v>109</v>
      </c>
      <c r="AD120" s="78">
        <v>2014</v>
      </c>
      <c r="AE120" s="77" t="s">
        <v>357</v>
      </c>
    </row>
    <row r="121" spans="1:31" x14ac:dyDescent="0.2">
      <c r="A121" s="76">
        <v>104</v>
      </c>
      <c r="B121" s="91" t="s">
        <v>110</v>
      </c>
      <c r="C121" s="92" t="s">
        <v>249</v>
      </c>
      <c r="D121" s="92" t="s">
        <v>9</v>
      </c>
      <c r="E121" s="92" t="s">
        <v>250</v>
      </c>
      <c r="F121" s="92">
        <v>270000017</v>
      </c>
      <c r="G121" s="92" t="s">
        <v>251</v>
      </c>
      <c r="H121" s="92" t="s">
        <v>252</v>
      </c>
      <c r="I121" s="92" t="s">
        <v>253</v>
      </c>
      <c r="J121" s="92" t="s">
        <v>10</v>
      </c>
      <c r="K121" s="92">
        <v>100</v>
      </c>
      <c r="L121" s="92" t="s">
        <v>117</v>
      </c>
      <c r="M121" s="92" t="s">
        <v>106</v>
      </c>
      <c r="N121" s="92" t="s">
        <v>107</v>
      </c>
      <c r="O121" s="92" t="s">
        <v>108</v>
      </c>
      <c r="P121" s="92" t="s">
        <v>118</v>
      </c>
      <c r="Q121" s="79"/>
      <c r="R121" s="79"/>
      <c r="S121" s="79"/>
      <c r="T121" s="79">
        <v>23</v>
      </c>
      <c r="U121" s="79">
        <v>8</v>
      </c>
      <c r="V121" s="79">
        <v>8</v>
      </c>
      <c r="W121" s="79">
        <v>8</v>
      </c>
      <c r="X121" s="79">
        <v>8</v>
      </c>
      <c r="Y121" s="79"/>
      <c r="Z121" s="79">
        <v>13728.63</v>
      </c>
      <c r="AA121" s="79">
        <f t="shared" si="3"/>
        <v>755074.64999999991</v>
      </c>
      <c r="AB121" s="79">
        <f t="shared" si="4"/>
        <v>845683.60800000012</v>
      </c>
      <c r="AC121" s="103" t="s">
        <v>109</v>
      </c>
      <c r="AD121" s="78">
        <v>2014</v>
      </c>
      <c r="AE121" s="77" t="s">
        <v>358</v>
      </c>
    </row>
    <row r="122" spans="1:31" x14ac:dyDescent="0.2">
      <c r="A122" s="76">
        <v>104</v>
      </c>
      <c r="B122" s="79" t="s">
        <v>110</v>
      </c>
      <c r="C122" s="92" t="s">
        <v>254</v>
      </c>
      <c r="D122" s="92" t="s">
        <v>9</v>
      </c>
      <c r="E122" s="92" t="s">
        <v>250</v>
      </c>
      <c r="F122" s="92">
        <v>270002357</v>
      </c>
      <c r="G122" s="92" t="s">
        <v>251</v>
      </c>
      <c r="H122" s="92" t="s">
        <v>252</v>
      </c>
      <c r="I122" s="92" t="s">
        <v>255</v>
      </c>
      <c r="J122" s="92" t="s">
        <v>10</v>
      </c>
      <c r="K122" s="92">
        <v>100</v>
      </c>
      <c r="L122" s="92" t="s">
        <v>117</v>
      </c>
      <c r="M122" s="92" t="s">
        <v>106</v>
      </c>
      <c r="N122" s="92" t="s">
        <v>107</v>
      </c>
      <c r="O122" s="92" t="s">
        <v>108</v>
      </c>
      <c r="P122" s="92" t="s">
        <v>118</v>
      </c>
      <c r="Q122" s="79"/>
      <c r="R122" s="79"/>
      <c r="S122" s="79"/>
      <c r="T122" s="79">
        <v>538</v>
      </c>
      <c r="U122" s="79">
        <v>731</v>
      </c>
      <c r="V122" s="79">
        <v>731</v>
      </c>
      <c r="W122" s="79">
        <v>731</v>
      </c>
      <c r="X122" s="79">
        <v>731</v>
      </c>
      <c r="Y122" s="79"/>
      <c r="Z122" s="79">
        <v>13728.63</v>
      </c>
      <c r="AA122" s="79">
        <f t="shared" si="3"/>
        <v>47528517.059999995</v>
      </c>
      <c r="AB122" s="79">
        <f t="shared" si="4"/>
        <v>53231939.107200004</v>
      </c>
      <c r="AC122" s="103" t="s">
        <v>109</v>
      </c>
      <c r="AD122" s="78">
        <v>2014</v>
      </c>
      <c r="AE122" s="77" t="s">
        <v>358</v>
      </c>
    </row>
    <row r="123" spans="1:31" x14ac:dyDescent="0.2">
      <c r="A123" s="76">
        <v>104</v>
      </c>
      <c r="B123" s="79" t="s">
        <v>110</v>
      </c>
      <c r="C123" s="92" t="s">
        <v>256</v>
      </c>
      <c r="D123" s="92" t="s">
        <v>9</v>
      </c>
      <c r="E123" s="92" t="s">
        <v>250</v>
      </c>
      <c r="F123" s="92">
        <v>270002358</v>
      </c>
      <c r="G123" s="92" t="s">
        <v>251</v>
      </c>
      <c r="H123" s="92" t="s">
        <v>252</v>
      </c>
      <c r="I123" s="92" t="s">
        <v>257</v>
      </c>
      <c r="J123" s="92" t="s">
        <v>10</v>
      </c>
      <c r="K123" s="92">
        <v>50</v>
      </c>
      <c r="L123" s="92" t="s">
        <v>117</v>
      </c>
      <c r="M123" s="92" t="s">
        <v>106</v>
      </c>
      <c r="N123" s="92" t="s">
        <v>107</v>
      </c>
      <c r="O123" s="92" t="s">
        <v>108</v>
      </c>
      <c r="P123" s="92" t="s">
        <v>118</v>
      </c>
      <c r="Q123" s="79"/>
      <c r="R123" s="79"/>
      <c r="S123" s="79"/>
      <c r="T123" s="79">
        <v>758</v>
      </c>
      <c r="U123" s="79">
        <v>1202</v>
      </c>
      <c r="V123" s="79">
        <v>1188</v>
      </c>
      <c r="W123" s="79">
        <v>1202</v>
      </c>
      <c r="X123" s="79">
        <v>1202</v>
      </c>
      <c r="Y123" s="79"/>
      <c r="Z123" s="79">
        <v>13728.63</v>
      </c>
      <c r="AA123" s="79">
        <f t="shared" si="3"/>
        <v>76221353.75999999</v>
      </c>
      <c r="AB123" s="79">
        <f t="shared" si="4"/>
        <v>85367916.211199999</v>
      </c>
      <c r="AC123" s="103" t="s">
        <v>109</v>
      </c>
      <c r="AD123" s="78">
        <v>2014</v>
      </c>
      <c r="AE123" s="77" t="s">
        <v>358</v>
      </c>
    </row>
    <row r="124" spans="1:31" x14ac:dyDescent="0.2">
      <c r="A124" s="76">
        <v>104</v>
      </c>
      <c r="B124" s="79" t="s">
        <v>110</v>
      </c>
      <c r="C124" s="92" t="s">
        <v>258</v>
      </c>
      <c r="D124" s="92" t="s">
        <v>9</v>
      </c>
      <c r="E124" s="92" t="s">
        <v>250</v>
      </c>
      <c r="F124" s="92">
        <v>270002359</v>
      </c>
      <c r="G124" s="92" t="s">
        <v>251</v>
      </c>
      <c r="H124" s="92" t="s">
        <v>252</v>
      </c>
      <c r="I124" s="92" t="s">
        <v>259</v>
      </c>
      <c r="J124" s="92" t="s">
        <v>10</v>
      </c>
      <c r="K124" s="92">
        <v>50</v>
      </c>
      <c r="L124" s="92" t="s">
        <v>117</v>
      </c>
      <c r="M124" s="92" t="s">
        <v>106</v>
      </c>
      <c r="N124" s="92" t="s">
        <v>107</v>
      </c>
      <c r="O124" s="92" t="s">
        <v>108</v>
      </c>
      <c r="P124" s="92" t="s">
        <v>118</v>
      </c>
      <c r="Q124" s="79"/>
      <c r="R124" s="79"/>
      <c r="S124" s="79"/>
      <c r="T124" s="79">
        <v>571</v>
      </c>
      <c r="U124" s="79">
        <v>1064</v>
      </c>
      <c r="V124" s="79">
        <v>599</v>
      </c>
      <c r="W124" s="79">
        <v>1064</v>
      </c>
      <c r="X124" s="79">
        <v>1064</v>
      </c>
      <c r="Y124" s="79"/>
      <c r="Z124" s="79">
        <v>13728.63</v>
      </c>
      <c r="AA124" s="79">
        <f t="shared" si="3"/>
        <v>59884284.059999995</v>
      </c>
      <c r="AB124" s="79">
        <f t="shared" si="4"/>
        <v>67070398.147200003</v>
      </c>
      <c r="AC124" s="103" t="s">
        <v>109</v>
      </c>
      <c r="AD124" s="78">
        <v>2014</v>
      </c>
      <c r="AE124" s="77" t="s">
        <v>358</v>
      </c>
    </row>
    <row r="125" spans="1:31" x14ac:dyDescent="0.2">
      <c r="A125" s="76">
        <v>104</v>
      </c>
      <c r="B125" s="79" t="s">
        <v>110</v>
      </c>
      <c r="C125" s="92" t="s">
        <v>260</v>
      </c>
      <c r="D125" s="92" t="s">
        <v>9</v>
      </c>
      <c r="E125" s="92" t="s">
        <v>250</v>
      </c>
      <c r="F125" s="92">
        <v>270002360</v>
      </c>
      <c r="G125" s="92" t="s">
        <v>251</v>
      </c>
      <c r="H125" s="92" t="s">
        <v>252</v>
      </c>
      <c r="I125" s="92" t="s">
        <v>261</v>
      </c>
      <c r="J125" s="92" t="s">
        <v>10</v>
      </c>
      <c r="K125" s="92">
        <v>50</v>
      </c>
      <c r="L125" s="92" t="s">
        <v>117</v>
      </c>
      <c r="M125" s="92" t="s">
        <v>106</v>
      </c>
      <c r="N125" s="92" t="s">
        <v>107</v>
      </c>
      <c r="O125" s="92" t="s">
        <v>108</v>
      </c>
      <c r="P125" s="92" t="s">
        <v>118</v>
      </c>
      <c r="Q125" s="79"/>
      <c r="R125" s="79"/>
      <c r="S125" s="79"/>
      <c r="T125" s="79">
        <v>68</v>
      </c>
      <c r="U125" s="79">
        <v>347</v>
      </c>
      <c r="V125" s="79">
        <v>208</v>
      </c>
      <c r="W125" s="79">
        <v>347</v>
      </c>
      <c r="X125" s="79">
        <v>347</v>
      </c>
      <c r="Y125" s="79"/>
      <c r="Z125" s="79">
        <v>13728.63</v>
      </c>
      <c r="AA125" s="79">
        <f t="shared" si="3"/>
        <v>18080605.709999997</v>
      </c>
      <c r="AB125" s="79">
        <f t="shared" si="4"/>
        <v>20250278.395199999</v>
      </c>
      <c r="AC125" s="103" t="s">
        <v>109</v>
      </c>
      <c r="AD125" s="78">
        <v>2014</v>
      </c>
      <c r="AE125" s="77" t="s">
        <v>358</v>
      </c>
    </row>
    <row r="126" spans="1:31" x14ac:dyDescent="0.2">
      <c r="A126" s="76">
        <v>104</v>
      </c>
      <c r="B126" s="79" t="s">
        <v>110</v>
      </c>
      <c r="C126" s="92" t="s">
        <v>262</v>
      </c>
      <c r="D126" s="92" t="s">
        <v>9</v>
      </c>
      <c r="E126" s="92" t="s">
        <v>250</v>
      </c>
      <c r="F126" s="92">
        <v>270002361</v>
      </c>
      <c r="G126" s="92" t="s">
        <v>251</v>
      </c>
      <c r="H126" s="92" t="s">
        <v>252</v>
      </c>
      <c r="I126" s="92" t="s">
        <v>263</v>
      </c>
      <c r="J126" s="92" t="s">
        <v>10</v>
      </c>
      <c r="K126" s="92">
        <v>50</v>
      </c>
      <c r="L126" s="92" t="s">
        <v>117</v>
      </c>
      <c r="M126" s="92" t="s">
        <v>106</v>
      </c>
      <c r="N126" s="92" t="s">
        <v>107</v>
      </c>
      <c r="O126" s="92" t="s">
        <v>108</v>
      </c>
      <c r="P126" s="92" t="s">
        <v>118</v>
      </c>
      <c r="Q126" s="79"/>
      <c r="R126" s="79"/>
      <c r="S126" s="79"/>
      <c r="T126" s="79"/>
      <c r="U126" s="79">
        <v>180</v>
      </c>
      <c r="V126" s="79">
        <v>60</v>
      </c>
      <c r="W126" s="79">
        <v>184</v>
      </c>
      <c r="X126" s="79">
        <v>184</v>
      </c>
      <c r="Y126" s="79"/>
      <c r="Z126" s="79">
        <v>13728.63</v>
      </c>
      <c r="AA126" s="79">
        <f t="shared" si="3"/>
        <v>8347007.0399999991</v>
      </c>
      <c r="AB126" s="79">
        <f t="shared" si="4"/>
        <v>9348647.8848000001</v>
      </c>
      <c r="AC126" s="103" t="s">
        <v>109</v>
      </c>
      <c r="AD126" s="78">
        <v>2014</v>
      </c>
      <c r="AE126" s="77" t="s">
        <v>358</v>
      </c>
    </row>
    <row r="127" spans="1:31" x14ac:dyDescent="0.2">
      <c r="A127" s="76">
        <v>104</v>
      </c>
      <c r="B127" s="91" t="s">
        <v>110</v>
      </c>
      <c r="C127" s="92" t="s">
        <v>264</v>
      </c>
      <c r="D127" s="92" t="s">
        <v>9</v>
      </c>
      <c r="E127" s="92" t="s">
        <v>250</v>
      </c>
      <c r="F127" s="92">
        <v>270005333</v>
      </c>
      <c r="G127" s="92" t="s">
        <v>251</v>
      </c>
      <c r="H127" s="92" t="s">
        <v>252</v>
      </c>
      <c r="I127" s="92" t="s">
        <v>265</v>
      </c>
      <c r="J127" s="92" t="s">
        <v>10</v>
      </c>
      <c r="K127" s="92">
        <v>50</v>
      </c>
      <c r="L127" s="92" t="s">
        <v>117</v>
      </c>
      <c r="M127" s="92" t="s">
        <v>106</v>
      </c>
      <c r="N127" s="92" t="s">
        <v>107</v>
      </c>
      <c r="O127" s="92" t="s">
        <v>108</v>
      </c>
      <c r="P127" s="92" t="s">
        <v>118</v>
      </c>
      <c r="Q127" s="79"/>
      <c r="R127" s="79"/>
      <c r="S127" s="79"/>
      <c r="T127" s="79"/>
      <c r="U127" s="79">
        <v>47</v>
      </c>
      <c r="V127" s="79">
        <v>47</v>
      </c>
      <c r="W127" s="79">
        <v>47</v>
      </c>
      <c r="X127" s="79">
        <v>47</v>
      </c>
      <c r="Y127" s="79"/>
      <c r="Z127" s="79">
        <v>13728.63</v>
      </c>
      <c r="AA127" s="79">
        <f t="shared" si="3"/>
        <v>2580982.44</v>
      </c>
      <c r="AB127" s="79">
        <f t="shared" si="4"/>
        <v>2890700.3328000004</v>
      </c>
      <c r="AC127" s="103" t="s">
        <v>109</v>
      </c>
      <c r="AD127" s="78">
        <v>2014</v>
      </c>
      <c r="AE127" s="77" t="s">
        <v>358</v>
      </c>
    </row>
    <row r="128" spans="1:31" x14ac:dyDescent="0.2">
      <c r="A128" s="76">
        <v>104</v>
      </c>
      <c r="B128" s="79" t="s">
        <v>110</v>
      </c>
      <c r="C128" s="92" t="s">
        <v>266</v>
      </c>
      <c r="D128" s="92" t="s">
        <v>9</v>
      </c>
      <c r="E128" s="92" t="s">
        <v>250</v>
      </c>
      <c r="F128" s="92">
        <v>270005334</v>
      </c>
      <c r="G128" s="92" t="s">
        <v>251</v>
      </c>
      <c r="H128" s="92" t="s">
        <v>252</v>
      </c>
      <c r="I128" s="92" t="s">
        <v>267</v>
      </c>
      <c r="J128" s="92" t="s">
        <v>10</v>
      </c>
      <c r="K128" s="92">
        <v>50</v>
      </c>
      <c r="L128" s="92" t="s">
        <v>117</v>
      </c>
      <c r="M128" s="92" t="s">
        <v>106</v>
      </c>
      <c r="N128" s="92" t="s">
        <v>107</v>
      </c>
      <c r="O128" s="92" t="s">
        <v>108</v>
      </c>
      <c r="P128" s="92" t="s">
        <v>118</v>
      </c>
      <c r="Q128" s="79"/>
      <c r="R128" s="79"/>
      <c r="S128" s="79"/>
      <c r="T128" s="79">
        <v>78</v>
      </c>
      <c r="U128" s="79">
        <v>138</v>
      </c>
      <c r="V128" s="79">
        <v>129</v>
      </c>
      <c r="W128" s="79">
        <v>140</v>
      </c>
      <c r="X128" s="79">
        <v>140</v>
      </c>
      <c r="Y128" s="79"/>
      <c r="Z128" s="79">
        <v>13728.63</v>
      </c>
      <c r="AA128" s="79">
        <f t="shared" si="3"/>
        <v>8580393.75</v>
      </c>
      <c r="AB128" s="79">
        <f t="shared" si="4"/>
        <v>9610041.0000000019</v>
      </c>
      <c r="AC128" s="103" t="s">
        <v>109</v>
      </c>
      <c r="AD128" s="78">
        <v>2014</v>
      </c>
      <c r="AE128" s="77" t="s">
        <v>358</v>
      </c>
    </row>
    <row r="129" spans="1:31" x14ac:dyDescent="0.2">
      <c r="A129" s="76">
        <v>104</v>
      </c>
      <c r="B129" s="91" t="s">
        <v>110</v>
      </c>
      <c r="C129" s="92" t="s">
        <v>268</v>
      </c>
      <c r="D129" s="92" t="s">
        <v>9</v>
      </c>
      <c r="E129" s="92" t="s">
        <v>250</v>
      </c>
      <c r="F129" s="92">
        <v>270005335</v>
      </c>
      <c r="G129" s="92" t="s">
        <v>251</v>
      </c>
      <c r="H129" s="92" t="s">
        <v>252</v>
      </c>
      <c r="I129" s="92" t="s">
        <v>269</v>
      </c>
      <c r="J129" s="92" t="s">
        <v>10</v>
      </c>
      <c r="K129" s="92">
        <v>50</v>
      </c>
      <c r="L129" s="92" t="s">
        <v>117</v>
      </c>
      <c r="M129" s="92" t="s">
        <v>106</v>
      </c>
      <c r="N129" s="92" t="s">
        <v>107</v>
      </c>
      <c r="O129" s="92" t="s">
        <v>108</v>
      </c>
      <c r="P129" s="92" t="s">
        <v>118</v>
      </c>
      <c r="Q129" s="79"/>
      <c r="R129" s="79"/>
      <c r="S129" s="79"/>
      <c r="T129" s="79">
        <v>57</v>
      </c>
      <c r="U129" s="79">
        <v>172</v>
      </c>
      <c r="V129" s="79">
        <v>161</v>
      </c>
      <c r="W129" s="79">
        <v>172</v>
      </c>
      <c r="X129" s="79">
        <v>172</v>
      </c>
      <c r="Y129" s="79"/>
      <c r="Z129" s="79">
        <v>13728.63</v>
      </c>
      <c r="AA129" s="79">
        <f t="shared" si="3"/>
        <v>10076814.42</v>
      </c>
      <c r="AB129" s="79">
        <f t="shared" si="4"/>
        <v>11286032.150400002</v>
      </c>
      <c r="AC129" s="103" t="s">
        <v>109</v>
      </c>
      <c r="AD129" s="78">
        <v>2014</v>
      </c>
      <c r="AE129" s="77" t="s">
        <v>358</v>
      </c>
    </row>
    <row r="130" spans="1:31" x14ac:dyDescent="0.2">
      <c r="A130" s="76">
        <v>104</v>
      </c>
      <c r="B130" s="79" t="s">
        <v>110</v>
      </c>
      <c r="C130" s="92" t="s">
        <v>270</v>
      </c>
      <c r="D130" s="92" t="s">
        <v>9</v>
      </c>
      <c r="E130" s="92" t="s">
        <v>250</v>
      </c>
      <c r="F130" s="92">
        <v>270006263</v>
      </c>
      <c r="G130" s="92" t="s">
        <v>251</v>
      </c>
      <c r="H130" s="92" t="s">
        <v>252</v>
      </c>
      <c r="I130" s="92" t="s">
        <v>271</v>
      </c>
      <c r="J130" s="92" t="s">
        <v>10</v>
      </c>
      <c r="K130" s="92">
        <v>50</v>
      </c>
      <c r="L130" s="92" t="s">
        <v>117</v>
      </c>
      <c r="M130" s="92" t="s">
        <v>106</v>
      </c>
      <c r="N130" s="92" t="s">
        <v>107</v>
      </c>
      <c r="O130" s="92" t="s">
        <v>108</v>
      </c>
      <c r="P130" s="92" t="s">
        <v>118</v>
      </c>
      <c r="Q130" s="79"/>
      <c r="R130" s="79"/>
      <c r="S130" s="79"/>
      <c r="T130" s="79"/>
      <c r="U130" s="79">
        <v>346</v>
      </c>
      <c r="V130" s="79">
        <v>329</v>
      </c>
      <c r="W130" s="79">
        <v>346</v>
      </c>
      <c r="X130" s="79">
        <v>346</v>
      </c>
      <c r="Y130" s="79"/>
      <c r="Z130" s="79">
        <v>13728.63</v>
      </c>
      <c r="AA130" s="79">
        <f t="shared" si="3"/>
        <v>18767037.209999997</v>
      </c>
      <c r="AB130" s="79">
        <f t="shared" si="4"/>
        <v>21019081.675199997</v>
      </c>
      <c r="AC130" s="103" t="s">
        <v>109</v>
      </c>
      <c r="AD130" s="78">
        <v>2014</v>
      </c>
      <c r="AE130" s="77" t="s">
        <v>358</v>
      </c>
    </row>
    <row r="131" spans="1:31" x14ac:dyDescent="0.2">
      <c r="A131" s="76">
        <v>104</v>
      </c>
      <c r="B131" s="91" t="s">
        <v>110</v>
      </c>
      <c r="C131" s="92" t="s">
        <v>272</v>
      </c>
      <c r="D131" s="92" t="s">
        <v>9</v>
      </c>
      <c r="E131" s="92" t="s">
        <v>250</v>
      </c>
      <c r="F131" s="92">
        <v>270007376</v>
      </c>
      <c r="G131" s="92" t="s">
        <v>251</v>
      </c>
      <c r="H131" s="92" t="s">
        <v>252</v>
      </c>
      <c r="I131" s="92" t="s">
        <v>273</v>
      </c>
      <c r="J131" s="92" t="s">
        <v>10</v>
      </c>
      <c r="K131" s="92">
        <v>50</v>
      </c>
      <c r="L131" s="92" t="s">
        <v>117</v>
      </c>
      <c r="M131" s="92" t="s">
        <v>106</v>
      </c>
      <c r="N131" s="92" t="s">
        <v>107</v>
      </c>
      <c r="O131" s="92" t="s">
        <v>108</v>
      </c>
      <c r="P131" s="92" t="s">
        <v>118</v>
      </c>
      <c r="Q131" s="79"/>
      <c r="R131" s="79"/>
      <c r="S131" s="79"/>
      <c r="T131" s="79">
        <v>57</v>
      </c>
      <c r="U131" s="79">
        <v>16</v>
      </c>
      <c r="V131" s="79">
        <v>4</v>
      </c>
      <c r="W131" s="79">
        <v>16</v>
      </c>
      <c r="X131" s="79">
        <v>16</v>
      </c>
      <c r="Y131" s="79"/>
      <c r="Z131" s="79">
        <v>13728.63</v>
      </c>
      <c r="AA131" s="79">
        <f t="shared" si="3"/>
        <v>1496420.67</v>
      </c>
      <c r="AB131" s="79">
        <f t="shared" si="4"/>
        <v>1675991.1504000004</v>
      </c>
      <c r="AC131" s="103" t="s">
        <v>109</v>
      </c>
      <c r="AD131" s="78">
        <v>2014</v>
      </c>
      <c r="AE131" s="77" t="s">
        <v>358</v>
      </c>
    </row>
    <row r="132" spans="1:31" x14ac:dyDescent="0.2">
      <c r="A132" s="76">
        <v>104</v>
      </c>
      <c r="B132" s="91" t="s">
        <v>110</v>
      </c>
      <c r="C132" s="92" t="s">
        <v>274</v>
      </c>
      <c r="D132" s="92" t="s">
        <v>9</v>
      </c>
      <c r="E132" s="92" t="s">
        <v>250</v>
      </c>
      <c r="F132" s="92">
        <v>270009101</v>
      </c>
      <c r="G132" s="92" t="s">
        <v>251</v>
      </c>
      <c r="H132" s="92" t="s">
        <v>252</v>
      </c>
      <c r="I132" s="92" t="s">
        <v>275</v>
      </c>
      <c r="J132" s="92" t="s">
        <v>10</v>
      </c>
      <c r="K132" s="92">
        <v>50</v>
      </c>
      <c r="L132" s="92" t="s">
        <v>117</v>
      </c>
      <c r="M132" s="92" t="s">
        <v>106</v>
      </c>
      <c r="N132" s="92" t="s">
        <v>107</v>
      </c>
      <c r="O132" s="92" t="s">
        <v>108</v>
      </c>
      <c r="P132" s="92" t="s">
        <v>118</v>
      </c>
      <c r="Q132" s="79"/>
      <c r="R132" s="79"/>
      <c r="S132" s="79"/>
      <c r="T132" s="79">
        <v>2</v>
      </c>
      <c r="U132" s="79">
        <v>2</v>
      </c>
      <c r="V132" s="79">
        <v>1</v>
      </c>
      <c r="W132" s="79">
        <v>2</v>
      </c>
      <c r="X132" s="79">
        <v>2</v>
      </c>
      <c r="Y132" s="79"/>
      <c r="Z132" s="79">
        <v>13728.63</v>
      </c>
      <c r="AA132" s="79">
        <f t="shared" si="3"/>
        <v>123557.67</v>
      </c>
      <c r="AB132" s="79">
        <f t="shared" si="4"/>
        <v>138384.59040000002</v>
      </c>
      <c r="AC132" s="103" t="s">
        <v>109</v>
      </c>
      <c r="AD132" s="78">
        <v>2014</v>
      </c>
      <c r="AE132" s="77" t="s">
        <v>358</v>
      </c>
    </row>
    <row r="133" spans="1:31" x14ac:dyDescent="0.2">
      <c r="A133" s="76">
        <v>104</v>
      </c>
      <c r="B133" s="91" t="s">
        <v>110</v>
      </c>
      <c r="C133" s="92" t="s">
        <v>276</v>
      </c>
      <c r="D133" s="92" t="s">
        <v>9</v>
      </c>
      <c r="E133" s="92" t="s">
        <v>241</v>
      </c>
      <c r="F133" s="92">
        <v>270006594</v>
      </c>
      <c r="G133" s="92" t="s">
        <v>114</v>
      </c>
      <c r="H133" s="92" t="s">
        <v>243</v>
      </c>
      <c r="I133" s="92" t="s">
        <v>277</v>
      </c>
      <c r="J133" s="105" t="s">
        <v>10</v>
      </c>
      <c r="K133" s="105">
        <v>45</v>
      </c>
      <c r="L133" s="106" t="s">
        <v>117</v>
      </c>
      <c r="M133" s="105" t="s">
        <v>106</v>
      </c>
      <c r="N133" s="106" t="s">
        <v>107</v>
      </c>
      <c r="O133" s="92" t="s">
        <v>108</v>
      </c>
      <c r="P133" s="106" t="s">
        <v>118</v>
      </c>
      <c r="Q133" s="107"/>
      <c r="R133" s="81"/>
      <c r="S133" s="81"/>
      <c r="T133" s="81">
        <v>1</v>
      </c>
      <c r="U133" s="81"/>
      <c r="V133" s="81">
        <v>0</v>
      </c>
      <c r="W133" s="81"/>
      <c r="X133" s="81"/>
      <c r="Y133" s="81"/>
      <c r="Z133" s="81">
        <v>18676.14</v>
      </c>
      <c r="AA133" s="79">
        <f t="shared" si="3"/>
        <v>18676.14</v>
      </c>
      <c r="AB133" s="79">
        <f t="shared" si="4"/>
        <v>20917.276800000003</v>
      </c>
      <c r="AC133" s="76" t="s">
        <v>109</v>
      </c>
      <c r="AD133" s="108">
        <v>2015</v>
      </c>
      <c r="AE133" s="77" t="s">
        <v>357</v>
      </c>
    </row>
    <row r="134" spans="1:31" ht="14.25" x14ac:dyDescent="0.2">
      <c r="A134" s="110"/>
      <c r="B134" s="111" t="s">
        <v>352</v>
      </c>
      <c r="C134" s="112"/>
      <c r="D134" s="113"/>
      <c r="E134" s="114"/>
      <c r="F134" s="114"/>
      <c r="G134" s="114"/>
      <c r="H134" s="114"/>
      <c r="I134" s="114"/>
      <c r="J134" s="115"/>
      <c r="K134" s="114"/>
      <c r="L134" s="114"/>
      <c r="M134" s="114"/>
      <c r="N134" s="114"/>
      <c r="O134" s="114"/>
      <c r="P134" s="114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9">
        <f>SUM(AA71:AA133)</f>
        <v>1029012727.97</v>
      </c>
      <c r="AB134" s="119">
        <f t="shared" si="4"/>
        <v>1152494255.3264</v>
      </c>
      <c r="AC134" s="120"/>
      <c r="AD134" s="120"/>
      <c r="AE134" s="120"/>
    </row>
  </sheetData>
  <protectedRanges>
    <protectedRange algorithmName="SHA-512" hashValue="hSEdrBABwpAoRwRdlxV8ZRo4eV4eG0L33/rNn6+o8EV8xHmI5MXyoJ88cNEsHEVVyjPVmHq5BUxNNqxdcUpEiQ==" saltValue="7giKXNtmMxHwu1ALqwEUyA==" spinCount="100000" sqref="B71" name="Данияр_35_1_1"/>
    <protectedRange algorithmName="SHA-512" hashValue="hSEdrBABwpAoRwRdlxV8ZRo4eV4eG0L33/rNn6+o8EV8xHmI5MXyoJ88cNEsHEVVyjPVmHq5BUxNNqxdcUpEiQ==" saltValue="7giKXNtmMxHwu1ALqwEUyA==" spinCount="100000" sqref="B72" name="Данияр_36_1_1"/>
    <protectedRange algorithmName="SHA-512" hashValue="hSEdrBABwpAoRwRdlxV8ZRo4eV4eG0L33/rNn6+o8EV8xHmI5MXyoJ88cNEsHEVVyjPVmHq5BUxNNqxdcUpEiQ==" saltValue="7giKXNtmMxHwu1ALqwEUyA==" spinCount="100000" sqref="B73" name="Данияр_37_1_1"/>
    <protectedRange algorithmName="SHA-512" hashValue="hSEdrBABwpAoRwRdlxV8ZRo4eV4eG0L33/rNn6+o8EV8xHmI5MXyoJ88cNEsHEVVyjPVmHq5BUxNNqxdcUpEiQ==" saltValue="7giKXNtmMxHwu1ALqwEUyA==" spinCount="100000" sqref="B74" name="Данияр_38_1_1"/>
    <protectedRange algorithmName="SHA-512" hashValue="hSEdrBABwpAoRwRdlxV8ZRo4eV4eG0L33/rNn6+o8EV8xHmI5MXyoJ88cNEsHEVVyjPVmHq5BUxNNqxdcUpEiQ==" saltValue="7giKXNtmMxHwu1ALqwEUyA==" spinCount="100000" sqref="B75" name="Данияр_39_1_1"/>
    <protectedRange algorithmName="SHA-512" hashValue="hSEdrBABwpAoRwRdlxV8ZRo4eV4eG0L33/rNn6+o8EV8xHmI5MXyoJ88cNEsHEVVyjPVmHq5BUxNNqxdcUpEiQ==" saltValue="7giKXNtmMxHwu1ALqwEUyA==" spinCount="100000" sqref="B76" name="Данияр_40_3_1"/>
    <protectedRange algorithmName="SHA-512" hashValue="hSEdrBABwpAoRwRdlxV8ZRo4eV4eG0L33/rNn6+o8EV8xHmI5MXyoJ88cNEsHEVVyjPVmHq5BUxNNqxdcUpEiQ==" saltValue="7giKXNtmMxHwu1ALqwEUyA==" spinCount="100000" sqref="B78" name="Данияр_40_3_1_1"/>
    <protectedRange algorithmName="SHA-512" hashValue="hSEdrBABwpAoRwRdlxV8ZRo4eV4eG0L33/rNn6+o8EV8xHmI5MXyoJ88cNEsHEVVyjPVmHq5BUxNNqxdcUpEiQ==" saltValue="7giKXNtmMxHwu1ALqwEUyA==" spinCount="100000" sqref="B79" name="Данияр_40_3_1_2"/>
    <protectedRange algorithmName="SHA-512" hashValue="hSEdrBABwpAoRwRdlxV8ZRo4eV4eG0L33/rNn6+o8EV8xHmI5MXyoJ88cNEsHEVVyjPVmHq5BUxNNqxdcUpEiQ==" saltValue="7giKXNtmMxHwu1ALqwEUyA==" spinCount="100000" sqref="B81" name="Данияр_40_3_1_3"/>
    <protectedRange algorithmName="SHA-512" hashValue="hSEdrBABwpAoRwRdlxV8ZRo4eV4eG0L33/rNn6+o8EV8xHmI5MXyoJ88cNEsHEVVyjPVmHq5BUxNNqxdcUpEiQ==" saltValue="7giKXNtmMxHwu1ALqwEUyA==" spinCount="100000" sqref="B82" name="Данияр_40_3_1_4"/>
    <protectedRange algorithmName="SHA-512" hashValue="hSEdrBABwpAoRwRdlxV8ZRo4eV4eG0L33/rNn6+o8EV8xHmI5MXyoJ88cNEsHEVVyjPVmHq5BUxNNqxdcUpEiQ==" saltValue="7giKXNtmMxHwu1ALqwEUyA==" spinCount="100000" sqref="B92" name="Данияр_40_3_1_5"/>
    <protectedRange algorithmName="SHA-512" hashValue="hSEdrBABwpAoRwRdlxV8ZRo4eV4eG0L33/rNn6+o8EV8xHmI5MXyoJ88cNEsHEVVyjPVmHq5BUxNNqxdcUpEiQ==" saltValue="7giKXNtmMxHwu1ALqwEUyA==" spinCount="100000" sqref="B69 B134" name="Данияр_3_11_1"/>
    <protectedRange algorithmName="SHA-512" hashValue="hSEdrBABwpAoRwRdlxV8ZRo4eV4eG0L33/rNn6+o8EV8xHmI5MXyoJ88cNEsHEVVyjPVmHq5BUxNNqxdcUpEiQ==" saltValue="7giKXNtmMxHwu1ALqwEUyA==" spinCount="100000" sqref="B5" name="Данияр_35_1_1_1"/>
    <protectedRange algorithmName="SHA-512" hashValue="hSEdrBABwpAoRwRdlxV8ZRo4eV4eG0L33/rNn6+o8EV8xHmI5MXyoJ88cNEsHEVVyjPVmHq5BUxNNqxdcUpEiQ==" saltValue="7giKXNtmMxHwu1ALqwEUyA==" spinCount="100000" sqref="B6" name="Данияр_36_1_1_1"/>
    <protectedRange algorithmName="SHA-512" hashValue="hSEdrBABwpAoRwRdlxV8ZRo4eV4eG0L33/rNn6+o8EV8xHmI5MXyoJ88cNEsHEVVyjPVmHq5BUxNNqxdcUpEiQ==" saltValue="7giKXNtmMxHwu1ALqwEUyA==" spinCount="100000" sqref="B7" name="Данияр_37_1_1_1"/>
    <protectedRange algorithmName="SHA-512" hashValue="hSEdrBABwpAoRwRdlxV8ZRo4eV4eG0L33/rNn6+o8EV8xHmI5MXyoJ88cNEsHEVVyjPVmHq5BUxNNqxdcUpEiQ==" saltValue="7giKXNtmMxHwu1ALqwEUyA==" spinCount="100000" sqref="B8" name="Данияр_38_1_1_1"/>
    <protectedRange algorithmName="SHA-512" hashValue="hSEdrBABwpAoRwRdlxV8ZRo4eV4eG0L33/rNn6+o8EV8xHmI5MXyoJ88cNEsHEVVyjPVmHq5BUxNNqxdcUpEiQ==" saltValue="7giKXNtmMxHwu1ALqwEUyA==" spinCount="100000" sqref="B9" name="Данияр_39_1_1_1"/>
    <protectedRange algorithmName="SHA-512" hashValue="hSEdrBABwpAoRwRdlxV8ZRo4eV4eG0L33/rNn6+o8EV8xHmI5MXyoJ88cNEsHEVVyjPVmHq5BUxNNqxdcUpEiQ==" saltValue="7giKXNtmMxHwu1ALqwEUyA==" spinCount="100000" sqref="B10" name="Данияр_40_3_1_6"/>
    <protectedRange algorithmName="SHA-512" hashValue="hSEdrBABwpAoRwRdlxV8ZRo4eV4eG0L33/rNn6+o8EV8xHmI5MXyoJ88cNEsHEVVyjPVmHq5BUxNNqxdcUpEiQ==" saltValue="7giKXNtmMxHwu1ALqwEUyA==" spinCount="100000" sqref="B12" name="Данияр_40_3_1_1_1"/>
    <protectedRange algorithmName="SHA-512" hashValue="hSEdrBABwpAoRwRdlxV8ZRo4eV4eG0L33/rNn6+o8EV8xHmI5MXyoJ88cNEsHEVVyjPVmHq5BUxNNqxdcUpEiQ==" saltValue="7giKXNtmMxHwu1ALqwEUyA==" spinCount="100000" sqref="B13" name="Данияр_40_3_1_2_1"/>
    <protectedRange algorithmName="SHA-512" hashValue="hSEdrBABwpAoRwRdlxV8ZRo4eV4eG0L33/rNn6+o8EV8xHmI5MXyoJ88cNEsHEVVyjPVmHq5BUxNNqxdcUpEiQ==" saltValue="7giKXNtmMxHwu1ALqwEUyA==" spinCount="100000" sqref="B15" name="Данияр_40_3_1_3_1"/>
    <protectedRange algorithmName="SHA-512" hashValue="hSEdrBABwpAoRwRdlxV8ZRo4eV4eG0L33/rNn6+o8EV8xHmI5MXyoJ88cNEsHEVVyjPVmHq5BUxNNqxdcUpEiQ==" saltValue="7giKXNtmMxHwu1ALqwEUyA==" spinCount="100000" sqref="B16" name="Данияр_40_3_1_4_1"/>
    <protectedRange algorithmName="SHA-512" hashValue="hSEdrBABwpAoRwRdlxV8ZRo4eV4eG0L33/rNn6+o8EV8xHmI5MXyoJ88cNEsHEVVyjPVmHq5BUxNNqxdcUpEiQ==" saltValue="7giKXNtmMxHwu1ALqwEUyA==" spinCount="100000" sqref="B26" name="Данияр_40_3_1_5_1"/>
    <protectedRange algorithmName="SHA-512" hashValue="hSEdrBABwpAoRwRdlxV8ZRo4eV4eG0L33/rNn6+o8EV8xHmI5MXyoJ88cNEsHEVVyjPVmHq5BUxNNqxdcUpEiQ==" saltValue="7giKXNtmMxHwu1ALqwEUyA==" spinCount="100000" sqref="B28" name="Данияр_3_11_1_1"/>
    <protectedRange algorithmName="SHA-512" hashValue="hSEdrBABwpAoRwRdlxV8ZRo4eV4eG0L33/rNn6+o8EV8xHmI5MXyoJ88cNEsHEVVyjPVmHq5BUxNNqxdcUpEiQ==" saltValue="7giKXNtmMxHwu1ALqwEUyA==" spinCount="100000" sqref="B29 B94" name="Данияр_40_3_1_9"/>
    <protectedRange algorithmName="SHA-512" hashValue="hSEdrBABwpAoRwRdlxV8ZRo4eV4eG0L33/rNn6+o8EV8xHmI5MXyoJ88cNEsHEVVyjPVmHq5BUxNNqxdcUpEiQ==" saltValue="7giKXNtmMxHwu1ALqwEUyA==" spinCount="100000" sqref="B30 B95" name="Данияр_40_3_1_10"/>
    <protectedRange algorithmName="SHA-512" hashValue="hSEdrBABwpAoRwRdlxV8ZRo4eV4eG0L33/rNn6+o8EV8xHmI5MXyoJ88cNEsHEVVyjPVmHq5BUxNNqxdcUpEiQ==" saltValue="7giKXNtmMxHwu1ALqwEUyA==" spinCount="100000" sqref="B31 B96" name="Данияр_40_3_1_11"/>
    <protectedRange algorithmName="SHA-512" hashValue="hSEdrBABwpAoRwRdlxV8ZRo4eV4eG0L33/rNn6+o8EV8xHmI5MXyoJ88cNEsHEVVyjPVmHq5BUxNNqxdcUpEiQ==" saltValue="7giKXNtmMxHwu1ALqwEUyA==" spinCount="100000" sqref="B32 B97" name="Данияр_40_3_1_12"/>
    <protectedRange algorithmName="SHA-512" hashValue="hSEdrBABwpAoRwRdlxV8ZRo4eV4eG0L33/rNn6+o8EV8xHmI5MXyoJ88cNEsHEVVyjPVmHq5BUxNNqxdcUpEiQ==" saltValue="7giKXNtmMxHwu1ALqwEUyA==" spinCount="100000" sqref="B33 B98" name="Данияр_40_3_1_13"/>
    <protectedRange algorithmName="SHA-512" hashValue="hSEdrBABwpAoRwRdlxV8ZRo4eV4eG0L33/rNn6+o8EV8xHmI5MXyoJ88cNEsHEVVyjPVmHq5BUxNNqxdcUpEiQ==" saltValue="7giKXNtmMxHwu1ALqwEUyA==" spinCount="100000" sqref="B34 B99" name="Данияр_40_3_1_14"/>
    <protectedRange algorithmName="SHA-512" hashValue="hSEdrBABwpAoRwRdlxV8ZRo4eV4eG0L33/rNn6+o8EV8xHmI5MXyoJ88cNEsHEVVyjPVmHq5BUxNNqxdcUpEiQ==" saltValue="7giKXNtmMxHwu1ALqwEUyA==" spinCount="100000" sqref="B35 B100" name="Данияр_40_3_1_15"/>
    <protectedRange algorithmName="SHA-512" hashValue="hSEdrBABwpAoRwRdlxV8ZRo4eV4eG0L33/rNn6+o8EV8xHmI5MXyoJ88cNEsHEVVyjPVmHq5BUxNNqxdcUpEiQ==" saltValue="7giKXNtmMxHwu1ALqwEUyA==" spinCount="100000" sqref="B36 B101" name="Данияр_40_3_1_16"/>
    <protectedRange algorithmName="SHA-512" hashValue="hSEdrBABwpAoRwRdlxV8ZRo4eV4eG0L33/rNn6+o8EV8xHmI5MXyoJ88cNEsHEVVyjPVmHq5BUxNNqxdcUpEiQ==" saltValue="7giKXNtmMxHwu1ALqwEUyA==" spinCount="100000" sqref="B37 B102" name="Данияр_40_3_1_17"/>
    <protectedRange algorithmName="SHA-512" hashValue="hSEdrBABwpAoRwRdlxV8ZRo4eV4eG0L33/rNn6+o8EV8xHmI5MXyoJ88cNEsHEVVyjPVmHq5BUxNNqxdcUpEiQ==" saltValue="7giKXNtmMxHwu1ALqwEUyA==" spinCount="100000" sqref="B38 B103" name="Данияр_40_3_1_18"/>
    <protectedRange algorithmName="SHA-512" hashValue="hSEdrBABwpAoRwRdlxV8ZRo4eV4eG0L33/rNn6+o8EV8xHmI5MXyoJ88cNEsHEVVyjPVmHq5BUxNNqxdcUpEiQ==" saltValue="7giKXNtmMxHwu1ALqwEUyA==" spinCount="100000" sqref="B39 B104" name="Данияр_40_3_1_20"/>
    <protectedRange algorithmName="SHA-512" hashValue="hSEdrBABwpAoRwRdlxV8ZRo4eV4eG0L33/rNn6+o8EV8xHmI5MXyoJ88cNEsHEVVyjPVmHq5BUxNNqxdcUpEiQ==" saltValue="7giKXNtmMxHwu1ALqwEUyA==" spinCount="100000" sqref="B40 B105" name="Данияр_40_3_1_1_4"/>
    <protectedRange algorithmName="SHA-512" hashValue="hSEdrBABwpAoRwRdlxV8ZRo4eV4eG0L33/rNn6+o8EV8xHmI5MXyoJ88cNEsHEVVyjPVmHq5BUxNNqxdcUpEiQ==" saltValue="7giKXNtmMxHwu1ALqwEUyA==" spinCount="100000" sqref="B41 B106" name="Данияр_40_3_1_2_4"/>
    <protectedRange algorithmName="SHA-512" hashValue="hSEdrBABwpAoRwRdlxV8ZRo4eV4eG0L33/rNn6+o8EV8xHmI5MXyoJ88cNEsHEVVyjPVmHq5BUxNNqxdcUpEiQ==" saltValue="7giKXNtmMxHwu1ALqwEUyA==" spinCount="100000" sqref="B42 B107" name="Данияр_40_3_1_3_4"/>
    <protectedRange algorithmName="SHA-512" hashValue="hSEdrBABwpAoRwRdlxV8ZRo4eV4eG0L33/rNn6+o8EV8xHmI5MXyoJ88cNEsHEVVyjPVmHq5BUxNNqxdcUpEiQ==" saltValue="7giKXNtmMxHwu1ALqwEUyA==" spinCount="100000" sqref="B43 B108" name="Данияр_40_3_1_4_4"/>
    <protectedRange algorithmName="SHA-512" hashValue="hSEdrBABwpAoRwRdlxV8ZRo4eV4eG0L33/rNn6+o8EV8xHmI5MXyoJ88cNEsHEVVyjPVmHq5BUxNNqxdcUpEiQ==" saltValue="7giKXNtmMxHwu1ALqwEUyA==" spinCount="100000" sqref="B44 B109" name="Данияр_40_3_1_5_4"/>
    <protectedRange algorithmName="SHA-512" hashValue="hSEdrBABwpAoRwRdlxV8ZRo4eV4eG0L33/rNn6+o8EV8xHmI5MXyoJ88cNEsHEVVyjPVmHq5BUxNNqxdcUpEiQ==" saltValue="7giKXNtmMxHwu1ALqwEUyA==" spinCount="100000" sqref="B47 B112" name="Данияр_40_3_1_6_3"/>
    <protectedRange algorithmName="SHA-512" hashValue="hSEdrBABwpAoRwRdlxV8ZRo4eV4eG0L33/rNn6+o8EV8xHmI5MXyoJ88cNEsHEVVyjPVmHq5BUxNNqxdcUpEiQ==" saltValue="7giKXNtmMxHwu1ALqwEUyA==" spinCount="100000" sqref="B48 B113" name="Данияр_40_3_1_7_3"/>
    <protectedRange algorithmName="SHA-512" hashValue="hSEdrBABwpAoRwRdlxV8ZRo4eV4eG0L33/rNn6+o8EV8xHmI5MXyoJ88cNEsHEVVyjPVmHq5BUxNNqxdcUpEiQ==" saltValue="7giKXNtmMxHwu1ALqwEUyA==" spinCount="100000" sqref="B49 B114" name="Данияр_40_3_1_8_2"/>
    <protectedRange algorithmName="SHA-512" hashValue="hSEdrBABwpAoRwRdlxV8ZRo4eV4eG0L33/rNn6+o8EV8xHmI5MXyoJ88cNEsHEVVyjPVmHq5BUxNNqxdcUpEiQ==" saltValue="7giKXNtmMxHwu1ALqwEUyA==" spinCount="100000" sqref="B50 B115" name="Данияр_40_3_1_9_3"/>
    <protectedRange algorithmName="SHA-512" hashValue="hSEdrBABwpAoRwRdlxV8ZRo4eV4eG0L33/rNn6+o8EV8xHmI5MXyoJ88cNEsHEVVyjPVmHq5BUxNNqxdcUpEiQ==" saltValue="7giKXNtmMxHwu1ALqwEUyA==" spinCount="100000" sqref="B52 B117" name="Данияр_40_3_1_10_3"/>
    <protectedRange algorithmName="SHA-512" hashValue="hSEdrBABwpAoRwRdlxV8ZRo4eV4eG0L33/rNn6+o8EV8xHmI5MXyoJ88cNEsHEVVyjPVmHq5BUxNNqxdcUpEiQ==" saltValue="7giKXNtmMxHwu1ALqwEUyA==" spinCount="100000" sqref="B53 B118" name="Данияр_40_3_1_11_3"/>
    <protectedRange algorithmName="SHA-512" hashValue="hSEdrBABwpAoRwRdlxV8ZRo4eV4eG0L33/rNn6+o8EV8xHmI5MXyoJ88cNEsHEVVyjPVmHq5BUxNNqxdcUpEiQ==" saltValue="7giKXNtmMxHwu1ALqwEUyA==" spinCount="100000" sqref="B54 B119" name="Данияр_40_3_1_12_3"/>
    <protectedRange algorithmName="SHA-512" hashValue="hSEdrBABwpAoRwRdlxV8ZRo4eV4eG0L33/rNn6+o8EV8xHmI5MXyoJ88cNEsHEVVyjPVmHq5BUxNNqxdcUpEiQ==" saltValue="7giKXNtmMxHwu1ALqwEUyA==" spinCount="100000" sqref="B55 B120" name="Данияр_40_3_1_13_3"/>
    <protectedRange algorithmName="SHA-512" hashValue="hSEdrBABwpAoRwRdlxV8ZRo4eV4eG0L33/rNn6+o8EV8xHmI5MXyoJ88cNEsHEVVyjPVmHq5BUxNNqxdcUpEiQ==" saltValue="7giKXNtmMxHwu1ALqwEUyA==" spinCount="100000" sqref="B56 B121" name="Данияр_40_3_1_14_3"/>
    <protectedRange algorithmName="SHA-512" hashValue="hSEdrBABwpAoRwRdlxV8ZRo4eV4eG0L33/rNn6+o8EV8xHmI5MXyoJ88cNEsHEVVyjPVmHq5BUxNNqxdcUpEiQ==" saltValue="7giKXNtmMxHwu1ALqwEUyA==" spinCount="100000" sqref="B62 B127" name="Данияр_40_3_1_15_3"/>
    <protectedRange algorithmName="SHA-512" hashValue="hSEdrBABwpAoRwRdlxV8ZRo4eV4eG0L33/rNn6+o8EV8xHmI5MXyoJ88cNEsHEVVyjPVmHq5BUxNNqxdcUpEiQ==" saltValue="7giKXNtmMxHwu1ALqwEUyA==" spinCount="100000" sqref="B64 B129" name="Данияр_40_3_1_16_3"/>
    <protectedRange algorithmName="SHA-512" hashValue="hSEdrBABwpAoRwRdlxV8ZRo4eV4eG0L33/rNn6+o8EV8xHmI5MXyoJ88cNEsHEVVyjPVmHq5BUxNNqxdcUpEiQ==" saltValue="7giKXNtmMxHwu1ALqwEUyA==" spinCount="100000" sqref="B66 B131" name="Данияр_40_3_1_17_3"/>
    <protectedRange algorithmName="SHA-512" hashValue="hSEdrBABwpAoRwRdlxV8ZRo4eV4eG0L33/rNn6+o8EV8xHmI5MXyoJ88cNEsHEVVyjPVmHq5BUxNNqxdcUpEiQ==" saltValue="7giKXNtmMxHwu1ALqwEUyA==" spinCount="100000" sqref="B67 B132" name="Данияр_40_3_1_18_3"/>
    <protectedRange algorithmName="SHA-512" hashValue="hSEdrBABwpAoRwRdlxV8ZRo4eV4eG0L33/rNn6+o8EV8xHmI5MXyoJ88cNEsHEVVyjPVmHq5BUxNNqxdcUpEiQ==" saltValue="7giKXNtmMxHwu1ALqwEUyA==" spinCount="100000" sqref="B68 B133" name="Данияр_52_1_1_2"/>
  </protectedRanges>
  <mergeCells count="25">
    <mergeCell ref="AE1:AE2"/>
    <mergeCell ref="A4:D4"/>
    <mergeCell ref="M1:M2"/>
    <mergeCell ref="N1:N2"/>
    <mergeCell ref="O1:O2"/>
    <mergeCell ref="P1:P2"/>
    <mergeCell ref="Q1:Y1"/>
    <mergeCell ref="Z1:Z2"/>
    <mergeCell ref="G1:G2"/>
    <mergeCell ref="H1:H2"/>
    <mergeCell ref="I1:I2"/>
    <mergeCell ref="J1:J2"/>
    <mergeCell ref="K1:K2"/>
    <mergeCell ref="L1:L2"/>
    <mergeCell ref="A1:A2"/>
    <mergeCell ref="B1:B2"/>
    <mergeCell ref="A70:D70"/>
    <mergeCell ref="AA1:AA2"/>
    <mergeCell ref="AB1:AB2"/>
    <mergeCell ref="AC1:AC2"/>
    <mergeCell ref="AD1:AD2"/>
    <mergeCell ref="C1:C2"/>
    <mergeCell ref="D1:D2"/>
    <mergeCell ref="E1:E2"/>
    <mergeCell ref="F1:F2"/>
  </mergeCells>
  <conditionalFormatting sqref="F1:F4">
    <cfRule type="duplicateValues" dxfId="107" priority="104"/>
  </conditionalFormatting>
  <conditionalFormatting sqref="F69">
    <cfRule type="duplicateValues" dxfId="106" priority="103"/>
  </conditionalFormatting>
  <conditionalFormatting sqref="F70">
    <cfRule type="duplicateValues" dxfId="105" priority="102"/>
  </conditionalFormatting>
  <conditionalFormatting sqref="F76">
    <cfRule type="duplicateValues" dxfId="104" priority="101"/>
  </conditionalFormatting>
  <conditionalFormatting sqref="F87">
    <cfRule type="duplicateValues" dxfId="103" priority="100"/>
  </conditionalFormatting>
  <conditionalFormatting sqref="F90">
    <cfRule type="duplicateValues" dxfId="102" priority="99"/>
  </conditionalFormatting>
  <conditionalFormatting sqref="F93">
    <cfRule type="duplicateValues" dxfId="101" priority="98"/>
  </conditionalFormatting>
  <conditionalFormatting sqref="F91:F92 F88:F89 F77:F86 F71:F75">
    <cfRule type="duplicateValues" dxfId="100" priority="105"/>
  </conditionalFormatting>
  <conditionalFormatting sqref="F10">
    <cfRule type="duplicateValues" dxfId="99" priority="97"/>
  </conditionalFormatting>
  <conditionalFormatting sqref="F21">
    <cfRule type="duplicateValues" dxfId="98" priority="96"/>
  </conditionalFormatting>
  <conditionalFormatting sqref="F24">
    <cfRule type="duplicateValues" dxfId="97" priority="95"/>
  </conditionalFormatting>
  <conditionalFormatting sqref="F27">
    <cfRule type="duplicateValues" dxfId="96" priority="94"/>
  </conditionalFormatting>
  <conditionalFormatting sqref="F36:F37 F32:F34">
    <cfRule type="duplicateValues" dxfId="95" priority="93"/>
  </conditionalFormatting>
  <conditionalFormatting sqref="F29">
    <cfRule type="duplicateValues" dxfId="94" priority="92"/>
  </conditionalFormatting>
  <conditionalFormatting sqref="F30">
    <cfRule type="duplicateValues" dxfId="93" priority="91"/>
  </conditionalFormatting>
  <conditionalFormatting sqref="I30">
    <cfRule type="duplicateValues" dxfId="92" priority="90" stopIfTrue="1"/>
  </conditionalFormatting>
  <conditionalFormatting sqref="F31">
    <cfRule type="duplicateValues" dxfId="91" priority="89"/>
  </conditionalFormatting>
  <conditionalFormatting sqref="I31">
    <cfRule type="duplicateValues" dxfId="90" priority="88" stopIfTrue="1"/>
  </conditionalFormatting>
  <conditionalFormatting sqref="I32">
    <cfRule type="duplicateValues" dxfId="89" priority="87" stopIfTrue="1"/>
  </conditionalFormatting>
  <conditionalFormatting sqref="I33">
    <cfRule type="duplicateValues" dxfId="88" priority="86" stopIfTrue="1"/>
  </conditionalFormatting>
  <conditionalFormatting sqref="I34">
    <cfRule type="duplicateValues" dxfId="87" priority="85" stopIfTrue="1"/>
  </conditionalFormatting>
  <conditionalFormatting sqref="I35">
    <cfRule type="duplicateValues" dxfId="86" priority="84" stopIfTrue="1"/>
  </conditionalFormatting>
  <conditionalFormatting sqref="F35">
    <cfRule type="duplicateValues" dxfId="85" priority="83"/>
  </conditionalFormatting>
  <conditionalFormatting sqref="I36">
    <cfRule type="duplicateValues" dxfId="84" priority="82" stopIfTrue="1"/>
  </conditionalFormatting>
  <conditionalFormatting sqref="I37">
    <cfRule type="duplicateValues" dxfId="83" priority="81" stopIfTrue="1"/>
  </conditionalFormatting>
  <conditionalFormatting sqref="F101:F102 F97:F99">
    <cfRule type="duplicateValues" dxfId="82" priority="80"/>
  </conditionalFormatting>
  <conditionalFormatting sqref="F94">
    <cfRule type="duplicateValues" dxfId="81" priority="79"/>
  </conditionalFormatting>
  <conditionalFormatting sqref="F95">
    <cfRule type="duplicateValues" dxfId="80" priority="78"/>
  </conditionalFormatting>
  <conditionalFormatting sqref="I95">
    <cfRule type="duplicateValues" dxfId="79" priority="77" stopIfTrue="1"/>
  </conditionalFormatting>
  <conditionalFormatting sqref="F96">
    <cfRule type="duplicateValues" dxfId="78" priority="76"/>
  </conditionalFormatting>
  <conditionalFormatting sqref="I96">
    <cfRule type="duplicateValues" dxfId="77" priority="75" stopIfTrue="1"/>
  </conditionalFormatting>
  <conditionalFormatting sqref="I97">
    <cfRule type="duplicateValues" dxfId="76" priority="74" stopIfTrue="1"/>
  </conditionalFormatting>
  <conditionalFormatting sqref="I98">
    <cfRule type="duplicateValues" dxfId="75" priority="73" stopIfTrue="1"/>
  </conditionalFormatting>
  <conditionalFormatting sqref="I99">
    <cfRule type="duplicateValues" dxfId="74" priority="72" stopIfTrue="1"/>
  </conditionalFormatting>
  <conditionalFormatting sqref="I100">
    <cfRule type="duplicateValues" dxfId="73" priority="71" stopIfTrue="1"/>
  </conditionalFormatting>
  <conditionalFormatting sqref="F100">
    <cfRule type="duplicateValues" dxfId="72" priority="70"/>
  </conditionalFormatting>
  <conditionalFormatting sqref="I101">
    <cfRule type="duplicateValues" dxfId="71" priority="69" stopIfTrue="1"/>
  </conditionalFormatting>
  <conditionalFormatting sqref="I102">
    <cfRule type="duplicateValues" dxfId="70" priority="68" stopIfTrue="1"/>
  </conditionalFormatting>
  <conditionalFormatting sqref="I103">
    <cfRule type="duplicateValues" dxfId="69" priority="66" stopIfTrue="1"/>
  </conditionalFormatting>
  <conditionalFormatting sqref="F103">
    <cfRule type="duplicateValues" dxfId="68" priority="67"/>
  </conditionalFormatting>
  <conditionalFormatting sqref="F43 F39">
    <cfRule type="duplicateValues" dxfId="67" priority="65"/>
  </conditionalFormatting>
  <conditionalFormatting sqref="F40">
    <cfRule type="duplicateValues" dxfId="66" priority="64"/>
  </conditionalFormatting>
  <conditionalFormatting sqref="F41">
    <cfRule type="duplicateValues" dxfId="65" priority="63"/>
  </conditionalFormatting>
  <conditionalFormatting sqref="F42">
    <cfRule type="duplicateValues" dxfId="64" priority="62"/>
  </conditionalFormatting>
  <conditionalFormatting sqref="F44">
    <cfRule type="duplicateValues" dxfId="63" priority="61"/>
  </conditionalFormatting>
  <conditionalFormatting sqref="F45">
    <cfRule type="duplicateValues" dxfId="62" priority="60"/>
  </conditionalFormatting>
  <conditionalFormatting sqref="F46">
    <cfRule type="duplicateValues" dxfId="61" priority="59"/>
  </conditionalFormatting>
  <conditionalFormatting sqref="F47">
    <cfRule type="duplicateValues" dxfId="60" priority="58"/>
  </conditionalFormatting>
  <conditionalFormatting sqref="F48">
    <cfRule type="duplicateValues" dxfId="59" priority="57"/>
  </conditionalFormatting>
  <conditionalFormatting sqref="F49">
    <cfRule type="duplicateValues" dxfId="58" priority="56"/>
  </conditionalFormatting>
  <conditionalFormatting sqref="F50">
    <cfRule type="duplicateValues" dxfId="57" priority="55"/>
  </conditionalFormatting>
  <conditionalFormatting sqref="F51">
    <cfRule type="duplicateValues" dxfId="56" priority="54"/>
  </conditionalFormatting>
  <conditionalFormatting sqref="F52">
    <cfRule type="duplicateValues" dxfId="55" priority="53"/>
  </conditionalFormatting>
  <conditionalFormatting sqref="F53">
    <cfRule type="duplicateValues" dxfId="54" priority="52"/>
  </conditionalFormatting>
  <conditionalFormatting sqref="F54">
    <cfRule type="duplicateValues" dxfId="53" priority="51"/>
  </conditionalFormatting>
  <conditionalFormatting sqref="F55">
    <cfRule type="duplicateValues" dxfId="52" priority="50"/>
  </conditionalFormatting>
  <conditionalFormatting sqref="F56">
    <cfRule type="duplicateValues" dxfId="51" priority="49"/>
  </conditionalFormatting>
  <conditionalFormatting sqref="F57">
    <cfRule type="duplicateValues" dxfId="50" priority="48"/>
  </conditionalFormatting>
  <conditionalFormatting sqref="F58">
    <cfRule type="duplicateValues" dxfId="49" priority="47"/>
  </conditionalFormatting>
  <conditionalFormatting sqref="F59">
    <cfRule type="duplicateValues" dxfId="48" priority="46"/>
  </conditionalFormatting>
  <conditionalFormatting sqref="F60">
    <cfRule type="duplicateValues" dxfId="47" priority="45"/>
  </conditionalFormatting>
  <conditionalFormatting sqref="F61">
    <cfRule type="duplicateValues" dxfId="46" priority="44"/>
  </conditionalFormatting>
  <conditionalFormatting sqref="F62">
    <cfRule type="duplicateValues" dxfId="45" priority="43"/>
  </conditionalFormatting>
  <conditionalFormatting sqref="F63">
    <cfRule type="duplicateValues" dxfId="44" priority="42"/>
  </conditionalFormatting>
  <conditionalFormatting sqref="F64">
    <cfRule type="duplicateValues" dxfId="43" priority="41"/>
  </conditionalFormatting>
  <conditionalFormatting sqref="F65">
    <cfRule type="duplicateValues" dxfId="42" priority="40"/>
  </conditionalFormatting>
  <conditionalFormatting sqref="F66">
    <cfRule type="duplicateValues" dxfId="41" priority="39"/>
  </conditionalFormatting>
  <conditionalFormatting sqref="F67">
    <cfRule type="duplicateValues" dxfId="40" priority="38"/>
  </conditionalFormatting>
  <conditionalFormatting sqref="C68">
    <cfRule type="duplicateValues" dxfId="39" priority="37"/>
  </conditionalFormatting>
  <conditionalFormatting sqref="I68">
    <cfRule type="duplicateValues" dxfId="38" priority="34" stopIfTrue="1"/>
  </conditionalFormatting>
  <conditionalFormatting sqref="I68">
    <cfRule type="duplicateValues" dxfId="37" priority="35"/>
  </conditionalFormatting>
  <conditionalFormatting sqref="F68">
    <cfRule type="duplicateValues" dxfId="36" priority="36"/>
  </conditionalFormatting>
  <conditionalFormatting sqref="F28 F25:F26 F22:F23 F11:F20 F5:F9">
    <cfRule type="duplicateValues" dxfId="35" priority="106"/>
  </conditionalFormatting>
  <conditionalFormatting sqref="I38">
    <cfRule type="duplicateValues" dxfId="34" priority="107" stopIfTrue="1"/>
  </conditionalFormatting>
  <conditionalFormatting sqref="F38">
    <cfRule type="duplicateValues" dxfId="33" priority="108"/>
  </conditionalFormatting>
  <conditionalFormatting sqref="F108 F104">
    <cfRule type="duplicateValues" dxfId="32" priority="33"/>
  </conditionalFormatting>
  <conditionalFormatting sqref="F105">
    <cfRule type="duplicateValues" dxfId="31" priority="32"/>
  </conditionalFormatting>
  <conditionalFormatting sqref="F106">
    <cfRule type="duplicateValues" dxfId="30" priority="31"/>
  </conditionalFormatting>
  <conditionalFormatting sqref="F107">
    <cfRule type="duplicateValues" dxfId="29" priority="30"/>
  </conditionalFormatting>
  <conditionalFormatting sqref="F109">
    <cfRule type="duplicateValues" dxfId="28" priority="29"/>
  </conditionalFormatting>
  <conditionalFormatting sqref="F110">
    <cfRule type="duplicateValues" dxfId="27" priority="28"/>
  </conditionalFormatting>
  <conditionalFormatting sqref="F111">
    <cfRule type="duplicateValues" dxfId="26" priority="27"/>
  </conditionalFormatting>
  <conditionalFormatting sqref="F112">
    <cfRule type="duplicateValues" dxfId="25" priority="26"/>
  </conditionalFormatting>
  <conditionalFormatting sqref="F113">
    <cfRule type="duplicateValues" dxfId="24" priority="25"/>
  </conditionalFormatting>
  <conditionalFormatting sqref="F114">
    <cfRule type="duplicateValues" dxfId="23" priority="24"/>
  </conditionalFormatting>
  <conditionalFormatting sqref="F115">
    <cfRule type="duplicateValues" dxfId="22" priority="23"/>
  </conditionalFormatting>
  <conditionalFormatting sqref="F116">
    <cfRule type="duplicateValues" dxfId="21" priority="22"/>
  </conditionalFormatting>
  <conditionalFormatting sqref="F117">
    <cfRule type="duplicateValues" dxfId="20" priority="21"/>
  </conditionalFormatting>
  <conditionalFormatting sqref="F118">
    <cfRule type="duplicateValues" dxfId="19" priority="20"/>
  </conditionalFormatting>
  <conditionalFormatting sqref="F119">
    <cfRule type="duplicateValues" dxfId="18" priority="19"/>
  </conditionalFormatting>
  <conditionalFormatting sqref="F120">
    <cfRule type="duplicateValues" dxfId="17" priority="18"/>
  </conditionalFormatting>
  <conditionalFormatting sqref="F121">
    <cfRule type="duplicateValues" dxfId="16" priority="17"/>
  </conditionalFormatting>
  <conditionalFormatting sqref="F122">
    <cfRule type="duplicateValues" dxfId="15" priority="16"/>
  </conditionalFormatting>
  <conditionalFormatting sqref="F123">
    <cfRule type="duplicateValues" dxfId="14" priority="15"/>
  </conditionalFormatting>
  <conditionalFormatting sqref="F124">
    <cfRule type="duplicateValues" dxfId="13" priority="14"/>
  </conditionalFormatting>
  <conditionalFormatting sqref="F125">
    <cfRule type="duplicateValues" dxfId="12" priority="13"/>
  </conditionalFormatting>
  <conditionalFormatting sqref="F126">
    <cfRule type="duplicateValues" dxfId="11" priority="12"/>
  </conditionalFormatting>
  <conditionalFormatting sqref="F127">
    <cfRule type="duplicateValues" dxfId="10" priority="11"/>
  </conditionalFormatting>
  <conditionalFormatting sqref="F128">
    <cfRule type="duplicateValues" dxfId="9" priority="10"/>
  </conditionalFormatting>
  <conditionalFormatting sqref="F129">
    <cfRule type="duplicateValues" dxfId="8" priority="9"/>
  </conditionalFormatting>
  <conditionalFormatting sqref="F130">
    <cfRule type="duplicateValues" dxfId="7" priority="8"/>
  </conditionalFormatting>
  <conditionalFormatting sqref="F131">
    <cfRule type="duplicateValues" dxfId="6" priority="7"/>
  </conditionalFormatting>
  <conditionalFormatting sqref="F132">
    <cfRule type="duplicateValues" dxfId="5" priority="6"/>
  </conditionalFormatting>
  <conditionalFormatting sqref="C133">
    <cfRule type="duplicateValues" dxfId="4" priority="5"/>
  </conditionalFormatting>
  <conditionalFormatting sqref="I133">
    <cfRule type="duplicateValues" dxfId="3" priority="2" stopIfTrue="1"/>
  </conditionalFormatting>
  <conditionalFormatting sqref="I133">
    <cfRule type="duplicateValues" dxfId="2" priority="3"/>
  </conditionalFormatting>
  <conditionalFormatting sqref="F133">
    <cfRule type="duplicateValues" dxfId="1" priority="4"/>
  </conditionalFormatting>
  <conditionalFormatting sqref="F13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№51</vt:lpstr>
      <vt:lpstr>Лист1</vt:lpstr>
      <vt:lpstr>Лист1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Максот Есенжан Максотулы</cp:lastModifiedBy>
  <cp:lastPrinted>2017-08-08T10:17:11Z</cp:lastPrinted>
  <dcterms:created xsi:type="dcterms:W3CDTF">1996-10-08T23:32:33Z</dcterms:created>
  <dcterms:modified xsi:type="dcterms:W3CDTF">2017-08-09T14:17:45Z</dcterms:modified>
</cp:coreProperties>
</file>