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ДПЗ\2021-2025гг\6 изм.и доп. 2021-2025\"/>
    </mc:Choice>
  </mc:AlternateContent>
  <bookViews>
    <workbookView xWindow="0" yWindow="0" windowWidth="28800" windowHeight="12435"/>
  </bookViews>
  <sheets>
    <sheet name="2021-2025-6" sheetId="2" r:id="rId1"/>
  </sheets>
  <externalReferences>
    <externalReference r:id="rId2"/>
    <externalReference r:id="rId3"/>
    <externalReference r:id="rId4"/>
    <externalReference r:id="rId5"/>
    <externalReference r:id="rId6"/>
  </externalReferences>
  <definedNames>
    <definedName name="_xlnm._FilterDatabase" localSheetId="0" hidden="1">'2021-2025-6'!$A$7:$WUF$145</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52" i="2" l="1"/>
  <c r="AL97" i="2" l="1"/>
  <c r="AM97" i="2" s="1"/>
  <c r="AL96" i="2"/>
  <c r="AL95" i="2"/>
  <c r="AM95" i="2" s="1"/>
  <c r="AL94" i="2"/>
  <c r="AM94" i="2" s="1"/>
  <c r="AL93" i="2"/>
  <c r="AL92" i="2"/>
  <c r="AM92" i="2" s="1"/>
  <c r="AL91" i="2"/>
  <c r="AM91" i="2" s="1"/>
  <c r="AL90" i="2"/>
  <c r="AM90" i="2" s="1"/>
  <c r="AL89" i="2"/>
  <c r="AM89" i="2" s="1"/>
  <c r="AH89" i="2"/>
  <c r="AI89" i="2" s="1"/>
  <c r="AH90" i="2"/>
  <c r="AI90" i="2"/>
  <c r="AH91" i="2"/>
  <c r="AI91" i="2" s="1"/>
  <c r="AH92" i="2"/>
  <c r="AI92" i="2" s="1"/>
  <c r="AH93" i="2"/>
  <c r="AI93" i="2" s="1"/>
  <c r="AH94" i="2"/>
  <c r="AI94" i="2" s="1"/>
  <c r="AH95" i="2"/>
  <c r="AW95" i="2" s="1"/>
  <c r="AX95" i="2" s="1"/>
  <c r="AH96" i="2"/>
  <c r="AI96" i="2" s="1"/>
  <c r="AH97" i="2"/>
  <c r="AI97" i="2" s="1"/>
  <c r="AV89" i="2"/>
  <c r="AV90" i="2"/>
  <c r="AV91" i="2"/>
  <c r="AV92" i="2"/>
  <c r="AV93" i="2"/>
  <c r="AV94" i="2"/>
  <c r="AV95" i="2"/>
  <c r="AV96" i="2"/>
  <c r="AV97" i="2"/>
  <c r="AW92" i="2" l="1"/>
  <c r="AX92" i="2" s="1"/>
  <c r="AI95" i="2"/>
  <c r="AW96" i="2"/>
  <c r="AX96" i="2" s="1"/>
  <c r="AW89" i="2"/>
  <c r="AX89" i="2" s="1"/>
  <c r="AW93" i="2"/>
  <c r="AX93" i="2" s="1"/>
  <c r="AW90" i="2"/>
  <c r="AX90" i="2" s="1"/>
  <c r="AM93" i="2"/>
  <c r="AM96" i="2"/>
  <c r="AW97" i="2"/>
  <c r="AX97" i="2" s="1"/>
  <c r="AH100" i="2"/>
  <c r="AW91" i="2"/>
  <c r="AX91" i="2" s="1"/>
  <c r="AW94" i="2"/>
  <c r="AX94" i="2" s="1"/>
  <c r="AW137" i="2"/>
  <c r="AX137" i="2" s="1"/>
  <c r="AE137" i="2"/>
  <c r="AC50" i="2" l="1"/>
  <c r="AD50" i="2"/>
  <c r="AE50" i="2"/>
  <c r="AF50" i="2"/>
  <c r="AG50" i="2"/>
  <c r="AH50" i="2"/>
  <c r="AI50" i="2"/>
  <c r="AJ50" i="2"/>
  <c r="AK50" i="2"/>
  <c r="AL50" i="2"/>
  <c r="AM50" i="2"/>
  <c r="AN50" i="2"/>
  <c r="AO50" i="2"/>
  <c r="AP50" i="2"/>
  <c r="AQ50" i="2"/>
  <c r="AR50" i="2"/>
  <c r="AS50" i="2"/>
  <c r="AT50" i="2"/>
  <c r="AU50" i="2"/>
  <c r="AV50" i="2"/>
  <c r="AW50" i="2"/>
  <c r="AX50" i="2"/>
  <c r="AB50" i="2"/>
  <c r="AV53" i="2"/>
  <c r="AV54" i="2"/>
  <c r="AV55" i="2"/>
  <c r="AV56" i="2"/>
  <c r="AV57" i="2"/>
  <c r="AV58" i="2"/>
  <c r="AV59" i="2"/>
  <c r="AV60" i="2"/>
  <c r="AV61" i="2"/>
  <c r="AV62" i="2"/>
  <c r="AV63" i="2"/>
  <c r="AV64" i="2"/>
  <c r="AV65" i="2"/>
  <c r="AV66" i="2"/>
  <c r="AV67" i="2"/>
  <c r="AV68" i="2"/>
  <c r="AV69" i="2"/>
  <c r="AV70" i="2"/>
  <c r="AV71" i="2"/>
  <c r="AV72" i="2"/>
  <c r="AV73" i="2"/>
  <c r="AV74" i="2"/>
  <c r="AV75" i="2"/>
  <c r="AV76" i="2"/>
  <c r="AV77" i="2"/>
  <c r="AV78" i="2"/>
  <c r="AV79" i="2"/>
  <c r="AV80" i="2"/>
  <c r="AV81" i="2"/>
  <c r="AV82" i="2"/>
  <c r="AV83" i="2"/>
  <c r="AV84" i="2"/>
  <c r="AV85" i="2"/>
  <c r="AV86" i="2"/>
  <c r="AV87" i="2"/>
  <c r="AV88" i="2"/>
  <c r="AB100" i="2"/>
  <c r="AV100" i="2" l="1"/>
  <c r="AW55" i="2"/>
  <c r="AX55" i="2" s="1"/>
  <c r="AW65" i="2"/>
  <c r="AX65" i="2" s="1"/>
  <c r="AW82" i="2"/>
  <c r="AX82" i="2" s="1"/>
  <c r="AW79" i="2"/>
  <c r="AX79" i="2" s="1"/>
  <c r="AW70" i="2"/>
  <c r="AX70" i="2" s="1"/>
  <c r="AW74" i="2"/>
  <c r="AX74" i="2" s="1"/>
  <c r="AW62" i="2"/>
  <c r="AX62" i="2" s="1"/>
  <c r="AW86" i="2"/>
  <c r="AX86" i="2" s="1"/>
  <c r="AW59" i="2"/>
  <c r="AX59" i="2" s="1"/>
  <c r="AW68" i="2"/>
  <c r="AX68" i="2" s="1"/>
  <c r="AW61" i="2"/>
  <c r="AX61" i="2" s="1"/>
  <c r="AW85" i="2"/>
  <c r="AX85" i="2" s="1"/>
  <c r="AW60" i="2"/>
  <c r="AX60" i="2" s="1"/>
  <c r="AW84" i="2"/>
  <c r="AX84" i="2" s="1"/>
  <c r="AW56" i="2"/>
  <c r="AX56" i="2" s="1"/>
  <c r="AW78" i="2"/>
  <c r="AX78" i="2" s="1"/>
  <c r="AW73" i="2"/>
  <c r="AX73" i="2" s="1"/>
  <c r="AW76" i="2"/>
  <c r="AX76" i="2" s="1"/>
  <c r="AW83" i="2"/>
  <c r="AX83" i="2" s="1"/>
  <c r="AW71" i="2"/>
  <c r="AX71" i="2" s="1"/>
  <c r="AW64" i="2"/>
  <c r="AX64" i="2" s="1"/>
  <c r="AW58" i="2"/>
  <c r="AX58" i="2" s="1"/>
  <c r="AW66" i="2"/>
  <c r="AX66" i="2" s="1"/>
  <c r="AW67" i="2"/>
  <c r="AX67" i="2" s="1"/>
  <c r="AW88" i="2"/>
  <c r="AX88" i="2" s="1"/>
  <c r="AW72" i="2"/>
  <c r="AX72" i="2" s="1"/>
  <c r="AW52" i="2"/>
  <c r="AW80" i="2"/>
  <c r="AX80" i="2" s="1"/>
  <c r="AW77" i="2"/>
  <c r="AX77" i="2" s="1"/>
  <c r="AD100" i="2"/>
  <c r="AW54" i="2"/>
  <c r="AX54" i="2" s="1"/>
  <c r="AW87" i="2"/>
  <c r="AX87" i="2" s="1"/>
  <c r="AW81" i="2"/>
  <c r="AX81" i="2" s="1"/>
  <c r="AW75" i="2"/>
  <c r="AX75" i="2" s="1"/>
  <c r="AW69" i="2"/>
  <c r="AX69" i="2" s="1"/>
  <c r="AW57" i="2"/>
  <c r="AX57" i="2" s="1"/>
  <c r="AW53" i="2"/>
  <c r="AX53" i="2" s="1"/>
  <c r="AW63" i="2"/>
  <c r="AX63" i="2" s="1"/>
  <c r="AT144" i="2"/>
  <c r="AP144" i="2"/>
  <c r="AL144" i="2"/>
  <c r="AH144" i="2"/>
  <c r="AD144" i="2"/>
  <c r="AT131" i="2"/>
  <c r="AD131" i="2"/>
  <c r="AF144" i="2"/>
  <c r="AG144" i="2"/>
  <c r="AJ144" i="2"/>
  <c r="AK144" i="2"/>
  <c r="AN144" i="2"/>
  <c r="AO144" i="2"/>
  <c r="AR144" i="2"/>
  <c r="AS144" i="2"/>
  <c r="AV144" i="2"/>
  <c r="AF124" i="2"/>
  <c r="AG124" i="2"/>
  <c r="AH124" i="2"/>
  <c r="AJ124" i="2"/>
  <c r="AK124" i="2"/>
  <c r="AL124" i="2"/>
  <c r="AN124" i="2"/>
  <c r="AO124" i="2"/>
  <c r="AP124" i="2"/>
  <c r="AR124" i="2"/>
  <c r="AS124" i="2"/>
  <c r="AT124" i="2"/>
  <c r="AV124" i="2"/>
  <c r="AD124" i="2"/>
  <c r="AF131" i="2"/>
  <c r="AG131" i="2"/>
  <c r="AH131" i="2"/>
  <c r="AJ131" i="2"/>
  <c r="AK131" i="2"/>
  <c r="AL131" i="2"/>
  <c r="AN131" i="2"/>
  <c r="AO131" i="2"/>
  <c r="AP131" i="2"/>
  <c r="AR131" i="2"/>
  <c r="AS131" i="2"/>
  <c r="AV131" i="2"/>
  <c r="AX111" i="2"/>
  <c r="AW111" i="2"/>
  <c r="AE111" i="2"/>
  <c r="AH111" i="2"/>
  <c r="AI111" i="2"/>
  <c r="AD111" i="2"/>
  <c r="AW139" i="2"/>
  <c r="AX139" i="2" s="1"/>
  <c r="AI139" i="2"/>
  <c r="AE139" i="2"/>
  <c r="AW128" i="2"/>
  <c r="AX128" i="2" s="1"/>
  <c r="AI128" i="2"/>
  <c r="AE128" i="2"/>
  <c r="AX136" i="2"/>
  <c r="AX135" i="2"/>
  <c r="AX134" i="2"/>
  <c r="AX133" i="2"/>
  <c r="AU136" i="2"/>
  <c r="AU135" i="2"/>
  <c r="AU134" i="2"/>
  <c r="AU133" i="2"/>
  <c r="AQ136" i="2"/>
  <c r="AQ135" i="2"/>
  <c r="AQ134" i="2"/>
  <c r="AQ133" i="2"/>
  <c r="AM136" i="2"/>
  <c r="AM135" i="2"/>
  <c r="AM134" i="2"/>
  <c r="AM133" i="2"/>
  <c r="AI136" i="2"/>
  <c r="AI135" i="2"/>
  <c r="AI134" i="2"/>
  <c r="AI133" i="2"/>
  <c r="AE136" i="2"/>
  <c r="AE135" i="2"/>
  <c r="AE134" i="2"/>
  <c r="AE133" i="2"/>
  <c r="AX52" i="2" l="1"/>
  <c r="AX100" i="2" s="1"/>
  <c r="AW100" i="2"/>
  <c r="AW114" i="2"/>
  <c r="AX114" i="2" s="1"/>
  <c r="AW115" i="2"/>
  <c r="AX115" i="2" s="1"/>
  <c r="AW116" i="2"/>
  <c r="AX116" i="2" s="1"/>
  <c r="AW117" i="2"/>
  <c r="AX117" i="2" s="1"/>
  <c r="AW118" i="2"/>
  <c r="AX118" i="2" s="1"/>
  <c r="AW119" i="2"/>
  <c r="AX119" i="2" s="1"/>
  <c r="AW120" i="2"/>
  <c r="AX120" i="2" s="1"/>
  <c r="AW121" i="2"/>
  <c r="AX121" i="2" s="1"/>
  <c r="AW122" i="2"/>
  <c r="AX122" i="2" s="1"/>
  <c r="AW123" i="2"/>
  <c r="AX123" i="2" s="1"/>
  <c r="AW113" i="2"/>
  <c r="AE114" i="2"/>
  <c r="AE115" i="2"/>
  <c r="AE116" i="2"/>
  <c r="AE117" i="2"/>
  <c r="AE118" i="2"/>
  <c r="AE119" i="2"/>
  <c r="AE120" i="2"/>
  <c r="AE121" i="2"/>
  <c r="AE122" i="2"/>
  <c r="AE123" i="2"/>
  <c r="AI114" i="2"/>
  <c r="AI115" i="2"/>
  <c r="AI116" i="2"/>
  <c r="AI117" i="2"/>
  <c r="AI118" i="2"/>
  <c r="AI119" i="2"/>
  <c r="AI120" i="2"/>
  <c r="AI121" i="2"/>
  <c r="AI122" i="2"/>
  <c r="AI123" i="2"/>
  <c r="AU117" i="2"/>
  <c r="AQ117" i="2"/>
  <c r="AM117" i="2"/>
  <c r="AU116" i="2"/>
  <c r="AQ116" i="2"/>
  <c r="AM116" i="2"/>
  <c r="AU115" i="2"/>
  <c r="AQ115" i="2"/>
  <c r="AM115" i="2"/>
  <c r="AU114" i="2"/>
  <c r="AQ114" i="2"/>
  <c r="AM114" i="2"/>
  <c r="AM113" i="2"/>
  <c r="AI113" i="2"/>
  <c r="AE113" i="2"/>
  <c r="AW138" i="2"/>
  <c r="AW144" i="2" s="1"/>
  <c r="AU138" i="2"/>
  <c r="AU144" i="2" s="1"/>
  <c r="AQ138" i="2"/>
  <c r="AQ144" i="2" s="1"/>
  <c r="AM138" i="2"/>
  <c r="AM144" i="2" s="1"/>
  <c r="AI138" i="2"/>
  <c r="AI144" i="2" s="1"/>
  <c r="AE138" i="2"/>
  <c r="AE144" i="2" s="1"/>
  <c r="AW127" i="2"/>
  <c r="AU127" i="2"/>
  <c r="AU131" i="2" s="1"/>
  <c r="AQ127" i="2"/>
  <c r="AQ131" i="2" s="1"/>
  <c r="AM127" i="2"/>
  <c r="AM131" i="2" s="1"/>
  <c r="AI127" i="2"/>
  <c r="AI131" i="2" s="1"/>
  <c r="AE127" i="2"/>
  <c r="AE131" i="2" s="1"/>
  <c r="AI124" i="2" l="1"/>
  <c r="AM124" i="2"/>
  <c r="AQ124" i="2"/>
  <c r="AX127" i="2"/>
  <c r="AX131" i="2" s="1"/>
  <c r="AW131" i="2"/>
  <c r="AX138" i="2"/>
  <c r="AX144" i="2" s="1"/>
  <c r="AU124" i="2"/>
  <c r="AX113" i="2"/>
  <c r="AX124" i="2" s="1"/>
  <c r="AW124" i="2"/>
  <c r="AE124" i="2"/>
  <c r="AC100" i="2"/>
  <c r="AE100" i="2"/>
  <c r="AF100" i="2"/>
  <c r="AG100" i="2"/>
  <c r="AI100" i="2"/>
  <c r="AJ100" i="2"/>
  <c r="AK100" i="2"/>
  <c r="AN100" i="2"/>
  <c r="AO100" i="2"/>
  <c r="AR100" i="2"/>
  <c r="AS100" i="2"/>
  <c r="AQ100" i="2"/>
  <c r="AU100" i="2"/>
  <c r="AL100" i="2"/>
  <c r="AT100" i="2" l="1"/>
  <c r="AP100" i="2"/>
  <c r="AM100" i="2" l="1"/>
</calcChain>
</file>

<file path=xl/sharedStrings.xml><?xml version="1.0" encoding="utf-8"?>
<sst xmlns="http://schemas.openxmlformats.org/spreadsheetml/2006/main" count="2591" uniqueCount="446">
  <si>
    <t>Приложение 1</t>
  </si>
  <si>
    <t>к приказу  АО Эмбамунайгаз №                              2018г.</t>
  </si>
  <si>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</si>
  <si>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</si>
  <si>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</si>
  <si>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</si>
  <si>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</si>
  <si>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</si>
  <si>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</si>
  <si>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</si>
  <si>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</si>
  <si>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</si>
  <si>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</si>
  <si>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</si>
  <si>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</si>
  <si>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</si>
  <si>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</si>
  <si>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</si>
  <si>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</si>
  <si>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</si>
  <si>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</si>
  <si>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</si>
  <si>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</si>
  <si>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</si>
  <si>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</si>
  <si>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</si>
  <si>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</si>
  <si>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</si>
  <si>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</si>
  <si>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</si>
  <si>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</si>
  <si>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</si>
  <si>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</si>
  <si>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</si>
  <si>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</si>
  <si>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</si>
  <si>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</si>
  <si>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</si>
  <si>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</si>
  <si>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</si>
  <si>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</si>
  <si>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</si>
  <si>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</si>
  <si>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</si>
  <si>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</si>
  <si>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</si>
  <si>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</si>
  <si>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</si>
  <si>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</si>
  <si>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</si>
  <si>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</si>
  <si>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</si>
  <si>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</si>
  <si>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</si>
  <si>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</si>
  <si>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</si>
  <si>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</si>
  <si>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</si>
  <si>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</si>
  <si>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</si>
  <si>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</si>
  <si>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</si>
  <si>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</si>
  <si>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</si>
  <si>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</si>
  <si>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</si>
  <si>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</si>
  <si>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</si>
  <si>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</si>
  <si>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</si>
  <si>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</si>
  <si>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</si>
  <si>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</si>
  <si>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</si>
  <si>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</si>
  <si>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</si>
  <si>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</si>
  <si>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</si>
  <si>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</si>
  <si>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</si>
  <si>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</si>
  <si>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</si>
  <si>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</si>
  <si>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</si>
  <si>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</si>
  <si>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</si>
  <si>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</si>
  <si>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</si>
  <si>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</si>
  <si>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</si>
  <si>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</si>
  <si>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</si>
  <si>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</si>
  <si>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</si>
  <si>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</si>
  <si>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</si>
  <si>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</si>
  <si>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</si>
  <si>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</si>
  <si>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</si>
  <si>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</si>
  <si>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</si>
  <si>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</si>
  <si>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</si>
  <si>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</si>
  <si>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</si>
  <si>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</si>
  <si>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</si>
  <si>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</si>
  <si>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</si>
  <si>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</si>
  <si>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</si>
  <si>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</si>
  <si>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</si>
  <si>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</si>
  <si>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</si>
  <si>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 xml:space="preserve">zakup.sk.kz </t>
  </si>
  <si>
    <t>Идентификатор из внешней системы                                     (необязательное поле)</t>
  </si>
  <si>
    <t>Статья бюджета</t>
  </si>
  <si>
    <t>исключить</t>
  </si>
  <si>
    <t>Итого по товарам исключить</t>
  </si>
  <si>
    <t>включить</t>
  </si>
  <si>
    <t>Итого по работам исключить</t>
  </si>
  <si>
    <t>Итого по работам включить</t>
  </si>
  <si>
    <t>Итого по услугам исключить</t>
  </si>
  <si>
    <t>Итого по услугам включить</t>
  </si>
  <si>
    <t>ОТ</t>
  </si>
  <si>
    <t>KZ</t>
  </si>
  <si>
    <t>С НДС</t>
  </si>
  <si>
    <t>120240021112</t>
  </si>
  <si>
    <t>контрактный</t>
  </si>
  <si>
    <t>новая строка</t>
  </si>
  <si>
    <t>ДДНГ</t>
  </si>
  <si>
    <t>230000000</t>
  </si>
  <si>
    <t>03.2021</t>
  </si>
  <si>
    <t>Атырауская область</t>
  </si>
  <si>
    <t>12.2022</t>
  </si>
  <si>
    <t>02.2021</t>
  </si>
  <si>
    <t>Атырауская область, г.Атырау</t>
  </si>
  <si>
    <t>12.2023</t>
  </si>
  <si>
    <t xml:space="preserve">контрактный </t>
  </si>
  <si>
    <t>ОИ</t>
  </si>
  <si>
    <t>6 изменения и дополнения в  План долгосрочных закупок товаров, работ и услуг АО "Эмбамунайгаз" 2021-2025гг.</t>
  </si>
  <si>
    <t>26-1 У</t>
  </si>
  <si>
    <t>773919.100.000000</t>
  </si>
  <si>
    <t>Услуги по аренде нефтедобывающего оборудования</t>
  </si>
  <si>
    <t>12.2025</t>
  </si>
  <si>
    <t>Обслуживание и предоставление во временное пользование глубинных насосов АО "Эмбамунайгаз"</t>
  </si>
  <si>
    <t>26-2 У</t>
  </si>
  <si>
    <t>04.2021</t>
  </si>
  <si>
    <t>в связи с необходимостью большего времени для процесса подготовик и согласования ТС по данной закупке в рамках ЗКС.</t>
  </si>
  <si>
    <t>80</t>
  </si>
  <si>
    <t xml:space="preserve"> </t>
  </si>
  <si>
    <t>Разработка специальных разделов по ООС, разработка декларации по промышленной безопасности для  ПСД, раздела энергосбережения, и получение экспертизы ПСД  АО "Эмбамунайгаз"</t>
  </si>
  <si>
    <t>ДКС</t>
  </si>
  <si>
    <t>4-2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</si>
  <si>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</si>
  <si>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</si>
  <si>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</si>
  <si>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</si>
  <si>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</si>
  <si>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Жылыойский район </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</si>
  <si>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</si>
  <si>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</si>
  <si>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</si>
  <si>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3-2 Р</t>
  </si>
  <si>
    <t>2 Р</t>
  </si>
  <si>
    <t xml:space="preserve">Атырауская область, Макатский район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</si>
  <si>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</si>
  <si>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</si>
  <si>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5 Р</t>
  </si>
  <si>
    <t>410040.300.000000</t>
  </si>
  <si>
    <t>Работы по возведению (строительству) нежилых зданий/сооружений</t>
  </si>
  <si>
    <t xml:space="preserve">Атырауская область Исатайский район </t>
  </si>
  <si>
    <t>С. Балғымбаев МЖжДОП-де технологиялық сорғы салу</t>
  </si>
  <si>
    <t>Строительство технологической насосной на ЦПСи ПН С.Балгимбаева</t>
  </si>
  <si>
    <t>8 Р</t>
  </si>
  <si>
    <t>Оңтүстік Батыс Қамысты – С. Балғымбаев мұнай құбырын қайта жаңғырту</t>
  </si>
  <si>
    <t>Реконструкция нефтепровода Ю.З.Камышитовое-С.Балгимбаева (15,4км)</t>
  </si>
  <si>
    <t>6 Р</t>
  </si>
  <si>
    <t xml:space="preserve">Атырауская область Кызылкогинский район </t>
  </si>
  <si>
    <t>Шығыс Молдабек кен орнындағы мультифазалық сорғы станциясының құрылысы</t>
  </si>
  <si>
    <t>Строительство мультифазной насосной станции на м/р В. Молдабек</t>
  </si>
  <si>
    <t>7 Р</t>
  </si>
  <si>
    <t>Кенбай кен орнындағы әкімшілік ғимараты</t>
  </si>
  <si>
    <t>Административное здание на м/р Кенбай</t>
  </si>
  <si>
    <t>4-3 Р</t>
  </si>
  <si>
    <t>3-3 Р</t>
  </si>
  <si>
    <t>5-1 Р</t>
  </si>
  <si>
    <t>8-1 Р</t>
  </si>
  <si>
    <t>6-1 Р</t>
  </si>
  <si>
    <t>7-1 Р</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</si>
  <si>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</si>
  <si>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</si>
  <si>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</si>
  <si>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 xml:space="preserve">Атырауская область, Исатайский район </t>
  </si>
  <si>
    <t>«Жайықмұнайгаз»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</si>
  <si>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«Жайыкмунайгаз»</t>
  </si>
  <si>
    <t>«Жылыоймұнайгаз»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</si>
  <si>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«Жылыоймунайгаз»</t>
  </si>
  <si>
    <t xml:space="preserve">Атырауская область, Макатский район, Жылыойский район </t>
  </si>
  <si>
    <t>«Доссормұнайгаз»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</si>
  <si>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«Доссормунайгаз»</t>
  </si>
  <si>
    <t>«Кайнармұнайгаз»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</si>
  <si>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«Кайнармунайгаз»</t>
  </si>
  <si>
    <t>711220.000.000000</t>
  </si>
  <si>
    <t>Услуги по авторскому/техническому надзору</t>
  </si>
  <si>
    <t>41 У</t>
  </si>
  <si>
    <t>12-1-11</t>
  </si>
  <si>
    <t>Шығыс Молдабек кен орнындағы мультифазалық сорғы станциясының құрылысы нысанына авторлық бақылау  қызметін көрсету</t>
  </si>
  <si>
    <t>Услуги по авторскому надзору объекта Строительство мультифазной насосной станции на м/р В. Молдабек</t>
  </si>
  <si>
    <t>43 У</t>
  </si>
  <si>
    <t>Кенбай кен орнындағы әкімшілік ғимараты нысанына авторлық бақылау  қызметін көрсету</t>
  </si>
  <si>
    <t>Услуги по авторскому надзору объекта Административное здание на м/р Кенбай</t>
  </si>
  <si>
    <t>«Жайықмұнайгаз»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</si>
  <si>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«Жайыкмунайгаз»</t>
  </si>
  <si>
    <t>«Жылыоймұнайгаз»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</si>
  <si>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«Жылыоймунайгаз»</t>
  </si>
  <si>
    <t>«Доссормұнайгаз»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</si>
  <si>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«Доссормунайгаз»</t>
  </si>
  <si>
    <t>«Кайнармұнайгаз»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</si>
  <si>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«Кайнармунайгаз»</t>
  </si>
  <si>
    <t>41-1 У</t>
  </si>
  <si>
    <t>43-1 У</t>
  </si>
  <si>
    <t>39 У</t>
  </si>
  <si>
    <t>С. Балғымбаев МЖжДОП-де технологиялық сорғы салу нысанына авторлық бақылау  қызметін көрсету</t>
  </si>
  <si>
    <t>Услуги по авторскому надзору объекта Строительство технологической насосной на ЦПСи ПН С.Балгимбаева</t>
  </si>
  <si>
    <t>39-1 У</t>
  </si>
  <si>
    <t>ДОТОС</t>
  </si>
  <si>
    <t>1 Т</t>
  </si>
  <si>
    <t>152011.200.000016</t>
  </si>
  <si>
    <t>Сапоги</t>
  </si>
  <si>
    <t>для защиты от производственных загрязнений, мужские, резиновые, неутепленные</t>
  </si>
  <si>
    <t>12-2-27</t>
  </si>
  <si>
    <t>ТПХ</t>
  </si>
  <si>
    <t>710000000</t>
  </si>
  <si>
    <t>010000, г. Нур-Султан, Есильский район, ул. Д. Кунаева, 8</t>
  </si>
  <si>
    <t>Атырауская область, г.Атырау, ст.Тендык, УПТОиКО</t>
  </si>
  <si>
    <t>DDP</t>
  </si>
  <si>
    <t>715 Пара</t>
  </si>
  <si>
    <t>020240000555</t>
  </si>
  <si>
    <t>Сапоги маслобензостойкие из полимерных материалов (этиленвинилацетат)утепленные (мужские/женские).</t>
  </si>
  <si>
    <t>2 Т</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</si>
  <si>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</si>
  <si>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</si>
  <si>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</si>
  <si>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t>
  </si>
  <si>
    <t>3 Т</t>
  </si>
  <si>
    <t>152032.920.000058</t>
  </si>
  <si>
    <t>Сапоги кожаные с жестким композитным подноском (мужские/женские).</t>
  </si>
  <si>
    <t>4 Т</t>
  </si>
  <si>
    <t>152032.920.000059</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</si>
  <si>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</si>
  <si>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</si>
  <si>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ДЭ</t>
  </si>
  <si>
    <t>13-1 Т</t>
  </si>
  <si>
    <t>273213.700.000007</t>
  </si>
  <si>
    <t>Кабель</t>
  </si>
  <si>
    <t>марка АВВГ, напряжение не более 1 000 В</t>
  </si>
  <si>
    <t>Г.НУР-СУЛТАН, ЕСИЛЬСКИЙ РАЙОН, УЛ. Д. КУНАЕВА, 8</t>
  </si>
  <si>
    <t>008 Километр (тысяча метров)</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</si>
  <si>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мм2 - 50;
Число нулевых жил - 1;
Номинальное сечение нулевых жил, мм2 - 35;
Номинальное напряжение, кВ - 1;
Нормативно-технический документ - ГОСТ 16442-80</t>
  </si>
  <si>
    <t>26-1 Т</t>
  </si>
  <si>
    <t>273213.700.000084</t>
  </si>
  <si>
    <t>марка КГ, напряжение не более 1 000 В</t>
  </si>
  <si>
    <t>006 Метр</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</si>
  <si>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мм2 - 50;
Номинальное напряжение, кВ, до - 1;
Нормативно-технический документ - ГОСТ 24334-80.</t>
  </si>
  <si>
    <t>14-1 Т</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</si>
  <si>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</si>
  <si>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19-1 Т</t>
  </si>
  <si>
    <t>273213.700.000042</t>
  </si>
  <si>
    <t>марка ВВБГ, напряжение не более 1 000 В</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</si>
  <si>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нет;
Нормативно-технический документ - ГОСТ 16442-80</t>
  </si>
  <si>
    <t>20-1 Т</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</si>
  <si>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</si>
  <si>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27-1 Т</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</si>
  <si>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до - 1;
Нормативно-технический документ - ГОСТ 24334-80.</t>
  </si>
  <si>
    <t>29-1 Т</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</si>
  <si>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мм2 - 1,5;
Номинальное напряжение, кВ, до - 1;
Нормативно-технический документ - ГОСТ 24334-80.</t>
  </si>
  <si>
    <t>28-1 Т</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</si>
  <si>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мм2 - 35;
Число нулевых жил - 1;
Номинальное сечение нулевых жил, мм2 - 10;
Номинальное напряжение, кВ, до - 1;
Нормативно-технический документ - ГОСТ 24334-80.</t>
  </si>
  <si>
    <t>30-1 Т</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</si>
  <si>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до - 1;
Нормативно-технический документ - ГОСТ 24334-80.</t>
  </si>
  <si>
    <t>31-1 Т</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</si>
  <si>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до - 1;
Нормативно-технический документ - ГОСТ 24334-80.</t>
  </si>
  <si>
    <t>32-1 Т</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</si>
  <si>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до - 1;
Нормативно-технический документ - ГОСТ 24334-80.</t>
  </si>
  <si>
    <t>24-1 Т</t>
  </si>
  <si>
    <t>273213.700.000067</t>
  </si>
  <si>
    <t>марка КВВГ, напряжение не более 1 000 В</t>
  </si>
  <si>
    <t>Кабель КВВГ с медными жилами, контрольный, с изоляцией и оболочкой из поливинилхлоридного пластиката, без защитного покрова. Используется для установки, ремонта, 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Кабель КВВГЭ применяется при защите электрических цепей от инородных электрических полей.
Технические характеристики:
Число жил - 7;
Номинальное сечение жил, мм2 - 1,5;
Номинальное напряжение, кВ - 1;
Нормативно-технический документ - ГОСТ 16442-80.</t>
  </si>
  <si>
    <t>33-1 Т</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</si>
  <si>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до - 1;
Нормативно-технический документ - ГОСТ 24334-80.</t>
  </si>
  <si>
    <t>34-1 Т</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</si>
  <si>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мм2 - 35;
Номинальное напряжение, кВ, до - 1;
Нормативно-технический документ - ГОСТ 24334-80.</t>
  </si>
  <si>
    <t>6-1 Т</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</si>
  <si>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- 2;
Номинальное сечение жил, мм2 - 2,5;
Номинальное напряжение, кВ - 0,66;
Нормативно-технический документ - ГОСТ 16442-80</t>
  </si>
  <si>
    <t>25-1 Т</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</si>
  <si>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мм2 - 6;
Номинальное напряжение, кВ, до - 1;
Нормативно-технический документ - ГОСТ 24334-80.</t>
  </si>
  <si>
    <t>7-1 Т</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</si>
  <si>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</si>
  <si>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8-1 Т</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</si>
  <si>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- 1;
Нормативно-технический документ - ГОСТ 16442-80</t>
  </si>
  <si>
    <t>9-1 Т</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</si>
  <si>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- 1;
Нормативно-технический документ - ГОСТ 16442-80</t>
  </si>
  <si>
    <t>10-1 Т</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</si>
  <si>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</si>
  <si>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11-1 Т</t>
  </si>
  <si>
    <t>Кабель АВВГ с алюминиевыми жилами, изоляция из поливинилхлоридного пластиката, без защитного покрова. 
Назначение - для передачи и распределения электроэнергии в стационарных установках на номинальное переменное напряжение, В - 660 и 1000, частоты, Гц - 50.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Технические характеристики:
Диапазон температур эксплуатации, АС - от минус 50 до плюс 50;
Относительная влажность воздуха при температуре, АС/% - до плюс 35/98;
Прокладка и монтаж кабелей без предварительного подогрева производится при температуре, АС, не ниже - 15;
Число жил - 2;
Номинальное сечение жил, мм2 - 4;
Номинальное напряжение, кВ - 1;
Нормативно-технический документ - ГОСТ 16442-80.</t>
  </si>
  <si>
    <t>21-1 Т</t>
  </si>
  <si>
    <t>273213.700.000043</t>
  </si>
  <si>
    <t>марка ВВГ/NYY, напряжение не более 1 000 В</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</si>
  <si>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</si>
  <si>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22-1 Т</t>
  </si>
  <si>
    <t xml:space="preserve">Кабель ВВГ с медными жилами, с изоляцией и оболочкой из поливинилхлоридного пластиката, без защитного покрова. Предназначен для передачи и распределения электроэнергии в стационарных установках на номинальное переменное напряжение 660 В и 1000 В частоты 50 Гц. Для пр
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Нормативно-технический документ - ГОСТ 16442-80.
</t>
  </si>
  <si>
    <t>15-1 Т</t>
  </si>
  <si>
    <t>273213.700.000035</t>
  </si>
  <si>
    <t>марка ВБбШв/NYRY, напряжение не более 1 000 В</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</si>
  <si>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мм2 - 4;
Номинальное напряжение, кВ - 1;
Нормативно-технический документ - ГОСТ 16442-80</t>
  </si>
  <si>
    <t>16-1 Т</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</si>
  <si>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</si>
  <si>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23-1 Т</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</si>
  <si>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мм2 - 1,5;
Номинальное напряжение, кВ - 1;
Нормативно-технический документ - ГОСТ 16442-80</t>
  </si>
  <si>
    <t>17-1 Т</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</si>
  <si>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- 4;
Номинальное сечение жил, мм2 - 16;
Номинальное напряжение, кВ - 1;
Нормативно-технический документ - ГОСТ 16442-80</t>
  </si>
  <si>
    <t>18-1 Т</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</si>
  <si>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мм2 - 2,5;
Номинальное напряжение, кВ - 1;
Нормативно-технический документ - ГОСТ 16442-80</t>
  </si>
  <si>
    <t>5-1 Т</t>
  </si>
  <si>
    <t>273213.700.000002</t>
  </si>
  <si>
    <t>марка АВБбШв, напряжение не более 1 000 В</t>
  </si>
  <si>
    <t xml:space="preserve">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- 0,66;
Нормативно-технический документ - ГОСТ 16442-80.
</t>
  </si>
  <si>
    <t>38-1 Т</t>
  </si>
  <si>
    <t>273213.730.000020</t>
  </si>
  <si>
    <t>марка АВБбШв, напряжение 1 000 В</t>
  </si>
  <si>
    <t>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- 1;
Нормативно-технический документ - ГОСТ 16442-80.</t>
  </si>
  <si>
    <t>35-1 Т</t>
  </si>
  <si>
    <t>273213.700.000250</t>
  </si>
  <si>
    <t>Провод</t>
  </si>
  <si>
    <t>марка АППВ, напряжение не более 1 000 В</t>
  </si>
  <si>
    <t>Провод АППВ - алюминиевая токопроводящая жила, провод плоский,  с алюминиевыми жилами, с поливинилхлоридной изоляцией, с разделительными основаниями. защитная оболочка: поливинилхлоридный - пластикат шланговый. Предназначен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Технические характеристики:
Число жил - 3;
Номинальное сечение основных жил, мм2 - 2,5;
Нормативно-технический документ - ГОСТ 6323-79.</t>
  </si>
  <si>
    <t>37-1 Т</t>
  </si>
  <si>
    <t>273213.700.000296</t>
  </si>
  <si>
    <t>марка СИП-3, напряжение более 1 000 В</t>
  </si>
  <si>
    <t xml:space="preserve">Провод СИП-3 -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- 1;
Номинальное сечение основных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t>
  </si>
  <si>
    <t>36-1 Т</t>
  </si>
  <si>
    <t>273213.700.000295</t>
  </si>
  <si>
    <t>марка СИП-2, напряжение не более 1 000 В</t>
  </si>
  <si>
    <t xml:space="preserve">Провод СИП-2 -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- 4;
Номинальное сечение основных жил, мм2 - 35;
Число  несущих жил - 1;
Номинальное сечение несущих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Нормативно-технический документ - ГОСТ 31946-2012.
</t>
  </si>
  <si>
    <t>1-2 Т</t>
  </si>
  <si>
    <t>2-2 Т</t>
  </si>
  <si>
    <t>3-2 Т</t>
  </si>
  <si>
    <t>4-2 Т</t>
  </si>
  <si>
    <t>13-2 Т</t>
  </si>
  <si>
    <t>26-2 Т</t>
  </si>
  <si>
    <t>14-2 Т</t>
  </si>
  <si>
    <t>19-2 Т</t>
  </si>
  <si>
    <t>20-2 Т</t>
  </si>
  <si>
    <t>27-2 Т</t>
  </si>
  <si>
    <t>29-2 Т</t>
  </si>
  <si>
    <t>28-2 Т</t>
  </si>
  <si>
    <t>30-2 Т</t>
  </si>
  <si>
    <t>31-2 Т</t>
  </si>
  <si>
    <t>32-2 Т</t>
  </si>
  <si>
    <t>24-2 Т</t>
  </si>
  <si>
    <t>33-2 Т</t>
  </si>
  <si>
    <t>34-2 Т</t>
  </si>
  <si>
    <t>6-2 Т</t>
  </si>
  <si>
    <t>25-2 Т</t>
  </si>
  <si>
    <t>7-2 Т</t>
  </si>
  <si>
    <t>8-2 Т</t>
  </si>
  <si>
    <t>9-2 Т</t>
  </si>
  <si>
    <t>10-2 Т</t>
  </si>
  <si>
    <t>11-2 Т</t>
  </si>
  <si>
    <t>21-2 Т</t>
  </si>
  <si>
    <t>22-2 Т</t>
  </si>
  <si>
    <t>15-2 Т</t>
  </si>
  <si>
    <t>16-2 Т</t>
  </si>
  <si>
    <t>23-2 Т</t>
  </si>
  <si>
    <t>17-2 Т</t>
  </si>
  <si>
    <t>18-2 Т</t>
  </si>
  <si>
    <t>5-2 Т</t>
  </si>
  <si>
    <t>38-2 Т</t>
  </si>
  <si>
    <t>35-2 Т</t>
  </si>
  <si>
    <t>37-2 Т</t>
  </si>
  <si>
    <t>36-2 Т</t>
  </si>
  <si>
    <t>27,28,29,30,47,48,49</t>
  </si>
  <si>
    <r>
      <t xml:space="preserve">Сроки выполнения работ, оказания услуг и работы </t>
    </r>
    <r>
      <rPr>
        <i/>
        <sz val="11"/>
        <rFont val="Times New Roman"/>
        <family val="1"/>
        <charset val="204"/>
      </rPr>
      <t>(заполнить одно из двух значений)</t>
    </r>
  </si>
  <si>
    <t>г.Атырау, ул.Валиханова,1</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</si>
  <si>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</si>
  <si>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</si>
  <si>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ДТ</t>
  </si>
  <si>
    <t>205959.300.000004</t>
  </si>
  <si>
    <t>Деэмульгатор</t>
  </si>
  <si>
    <t>для отделения воды от нефти, в жидком виде</t>
  </si>
  <si>
    <t/>
  </si>
  <si>
    <t>г.Атырау, ст.Тендык, УПТОиКО</t>
  </si>
  <si>
    <t>01.2022</t>
  </si>
  <si>
    <t>11.2023</t>
  </si>
  <si>
    <t>168 Тонна (метрическая)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</si>
  <si>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"Жаикмунайгаз" м/р. С.Балгимбаева,ЮВК, Забурунье, Ровное, Гран, Жанаталап, ЮЗК.  Деэмульгатор применяетсядля разрушения нефтяных эмульсий, а также для предотвращения ихобразования в процессе подготовки нефти до товарной кондиции (перваягруппа по СТ РК 1347-2005) на объекте подготовки нефти в НГДУ"Жаикмунайгаз" м/р. С.Балгимбаева, ЮВК, Забурунье, Ровное, Гран,Жанаталап, ЮЗК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в среднем не более 60кг/т;Требования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</si>
  <si>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ЦППН Балгимбаева и м/р</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</si>
  <si>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Прорва,м/р.Актобе, Досмухамбетовское.  Деэмульгатор применяется для разрушениянефтяных 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«Жылыоймунайгаз» ППН Прорва,м/р.Актобе, Досмухамбетовское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60 мм2/с при температуре 20ᵒС;Плотность: 850-970 г/см3, при 20ᵒС;Массовая доля активного вещества: не менее 40%;Тара - стальные бочки не более 180 кг(л);Дозировка в среднем не более 220г/т;Требования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</si>
  <si>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Прорва</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</si>
  <si>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Каратон.Деэмульгатор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Каратон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50 мм2/с при температуре 20ᵒС;Плотность: 850-950 г/см3, при 20ᵒС;Массовая доля активного вещества: не менее 45%;Тара - стальные бочки не более 180 кг(л);Дозировка не более 154г/т;Требования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</si>
  <si>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Каратон</t>
  </si>
  <si>
    <t>Деэмульгатор, в дальнейшем по тексту химический реагент1. Поставщик предоставляет гарантию на весь объем Товара в течении 12месяцев от даты ввода в эксплуатацию Товара, но не менее 24 месяцев отдаты поставки.2. Химический реагент должен применяться в товарной форме и не долженсмешиваться с жидкостями, обеспечивающими его применение.3. Химический реагент должен быть ранее испытан на месторождениях АО«Эмбамунайгаз» и иметь положительный эффект при применении. Ранее неприменявшийся и не испытанный деэмульгатор к поставке не допустим.Требования, предъявляемые к физико-химическим свойствам химическогореагента:-  Внешний вид должен быть однородным, не расслаивающимся на фазы, безвзвешенных и оседающих частиц – прозрачная или от светложелтого дотемнокоричневого цвета;- Температура застывания – деэмульгатор в жидкой товарной форме должениметь температуру застывания ниже минимально возможной температурыокружающей среды района, С, минус - 45;- Вязкость кинематическая при 20ᵒС, мм2/сек, не более - 60;- Плотность - плотность деэмульгатора используется для технологическихрасчетов при его применении и в связи с этим подлежит обязательномуизмерению и декларированию при 20ᵒС, кг/м3 - от 840 до 965;- Массовая доля активной основы - количество эффективной составляющейдеэмульгатора, выраженное в процентах от общей массы,  % мас., не менее- 35;Общие обязательные требования на химический реагент:1. Наличие технических условий или стандарта организации на химическийреагент.2. Наличие паспорта безопасности на химический реагент,зарегистрированного уполномоченным органом Республики Казахстан3. Наличие свидетельства о регистрации химического реагента, выданногоуполномоченным органом в соответствии со ст. 15 закона РеспубликиКазахстан от 21.07.2007г. №302, «О безопасности химического продукций».4. Наличие санитарно-эпидемиологического заключения на химическийреагент.5. В случае поставки аналогов, обязательно наличие подписанных отчетов,актов, протоколов об успешном прохождении опытно-промышленных испытанийна объектах подготовки и месторождениях АО «Эмбамунайгаз» и/или наличиепротоколов заседания ИТС АО «Эмбамунайгаз» о принятии деэмульгатора впромышленное применение. Физико-химические свойства аналога должнасоответствовать свойствам химического реагента прошедшего ОПИ6. Поставщик должен обеспечить контроль и техническое сопровождения заприменением химического реагента при нарушении технологического режимавследствие применения данного химического реагента. Поставщик долженобеспечивать производственный контроль за безопасностью химическойпродукций на стадиях ее жизненного цикла в соответствии со ст. 11 законаРеспублики Казахстан от 21.07.2007г. №302, «О безопасности химическогопродукций».7. В случае ухудшения качества нефти (не соответствие I-группе) приподготовке, образованию некондиционной нефти, ухудшения технологическихпроцессов, срывов по выполнению плановых показателей, происшедшие врезультате применения поставленного деэмульгатора, Поставщик несетполную материальную ответственность по возмещению ущерба, такжепроизвести бесплатную замену всей поставленной партии деэмульгатора наболее эффективный (доработанный) деэмульгатор, в срок до 30 календарныхдней с момента обнаружения.Деэмульгатор специально разработан по физико-химическим свойствам нефтина объекте подготовки нефти в НГДУ "Жылыоймунайгаз" ППН Кисымбай.Деэмульгатор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Кисымбай круглогодично (в летний и зимнийпериод). Поставку необходимо производить в таре объемом 180л.</t>
  </si>
  <si>
    <t>Деэмульгатор ППН Кисымбай</t>
  </si>
  <si>
    <t>Деэмульгатор (в дальнейшем по тексту химический реагент). Специальноразработан по физико-химическим свойствам нефти на объекте подготовкинефти в НГДУ "Кайнармунайгаз" ППН Б.Жоламанова.  Деэмульгаторприменяется для разрушения нефтяных эмульсий, а также для предотвращенияих образования в процессе подготовки нефти до товарной кондиции (перваягруппа по СТ РК 1347-2005) на объекте подготовки нефти в НГДУ"Кайнармунайгаз" ППН Б.Жоламанова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С, не менее - 45;Вязкость кинематическая при температуре 20С, мм2/с, не более - 60;Плотность при 20С, г/см3 - 840-950;Массовая доля активного вещества, %, не менее - 35;Тара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</si>
  <si>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Б.Жоламанова</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</si>
  <si>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"Кайнармунайгаз" ППН Кенбай,м/р.С.Котыртас.  Деэмульгатор применяется для разрушения нефтяныхэмульсий,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"Кайнармунайгаз" ППН Кенбай,м/р.С.Котыртас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152г/т;Требования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</si>
  <si>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Кенбай, С.Котыртас</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</si>
  <si>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«Доссормунайгаз» ППН на месторожденииС.Жолдыбай, НГДУ «Кайнармунайгаз» СП Уаз.  Деэмульгатор применяется дляразрушения нефтяных эмульсий, а также для предотвращения их образованияв процессе подготовки нефти до товарной кондиции (первая группа по СТ РК1347-2005) на объекте подготовки нефти в НГДУ «Доссормунайгаз» ППН наместорождении С.Жолдыбай, НГДУ «Кайнармунайгаз» СП Уазкруглогодично (влетний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750-950 г/см3, при 20ᵒС;Массовая доля активного вещества: не менее 30%;Тара - стальные бочки не более 180 кг(л);Дозировка не более 30л/сут.Требования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</si>
  <si>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С.Жолдыбай, Уаз и м/р</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</si>
  <si>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"Доссормунайгаз" ППН В.Макат.Деэмульгатор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В.Макат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</si>
  <si>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Макат</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</si>
  <si>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 Деэмульгаторспециально разработан по физико-химическим свойствам нефти на объектеподготовки нефти в НГДУ "Доссормунайгаз" ППН Карсак, м/р.Ботахан.Деэмульгатор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Карсак, м/р.Ботахан круглогодично (в летнийи зимний 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</si>
  <si>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Карсак, Ботахан</t>
  </si>
  <si>
    <t>1-3 Т</t>
  </si>
  <si>
    <t>2-3 Т</t>
  </si>
  <si>
    <t>3-3 Т</t>
  </si>
  <si>
    <t>4-3 Т</t>
  </si>
  <si>
    <t>12-2-11</t>
  </si>
  <si>
    <t>711219.900.010002</t>
  </si>
  <si>
    <t>Работы по природоохранному проектированию</t>
  </si>
  <si>
    <t>05.2021</t>
  </si>
  <si>
    <t>841112.900.000021</t>
  </si>
  <si>
    <t>Услуги по транспортному обслуживанию служебным автотранспортом</t>
  </si>
  <si>
    <t>41 Т</t>
  </si>
  <si>
    <t>42 Т</t>
  </si>
  <si>
    <t>43 Т</t>
  </si>
  <si>
    <t>44 Т</t>
  </si>
  <si>
    <t>45 Т</t>
  </si>
  <si>
    <t>46 Т</t>
  </si>
  <si>
    <t>47 Т</t>
  </si>
  <si>
    <t>48 Т</t>
  </si>
  <si>
    <t>49 Т</t>
  </si>
  <si>
    <t>13 Р</t>
  </si>
  <si>
    <t>12 Р</t>
  </si>
  <si>
    <t>11 Р</t>
  </si>
  <si>
    <t>10 Р</t>
  </si>
  <si>
    <t>9 Р</t>
  </si>
  <si>
    <t>61 У</t>
  </si>
  <si>
    <t>60 У</t>
  </si>
  <si>
    <t>62 У</t>
  </si>
  <si>
    <t>63 У</t>
  </si>
  <si>
    <t>64 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</si>
</sst>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0"/>
    <numFmt numFmtId="166" formatCode="_-* #,##0.00\ _р_._-;\-* #,##0.00\ _р_._-;_-* &quot;-&quot;??\ _р_._-;_-@_-"/>
    <numFmt numFmtId="167" formatCode="#,##0.00\ _₽"/>
  </numFmts>
  <fonts count="11" x14ac:knownFonts="1">
    <font>
      <sz val="11"/>
      <color theme="1"/>
      <name val="Calibri"/>
      <family val="2"/>
      <charset val="204"/>
      <scheme val="minor"/>
    </font>
    <font>
      <sz val="11"/>
      <color theme="1"/>
      <name val="Calibri"/>
      <family val="2"/>
      <charset val="204"/>
      <scheme val="minor"/>
    </font>
    <font>
      <sz val="11"/>
      <name val="Times New Roman"/>
      <family val="1"/>
      <charset val="204"/>
    </font>
    <font>
      <b/>
      <sz val="11"/>
      <name val="Times New Roman"/>
      <family val="1"/>
      <charset val="204"/>
    </font>
    <font>
      <sz val="10"/>
      <name val="Arial Cyr"/>
      <charset val="204"/>
    </font>
    <font>
      <sz val="10"/>
      <name val="Helv"/>
    </font>
    <font>
      <sz val="12"/>
      <color theme="1"/>
      <name val="Calibri"/>
      <family val="2"/>
      <charset val="204"/>
      <scheme val="minor"/>
    </font>
    <font>
      <sz val="10"/>
      <name val="Arial"/>
      <family val="2"/>
      <charset val="204"/>
    </font>
    <font>
      <i/>
      <sz val="11"/>
      <name val="Times New Roman"/>
      <family val="1"/>
      <charset val="204"/>
    </font>
    <font>
      <sz val="10"/>
      <name val="Times New Roman"/>
      <family val="1"/>
      <charset val="204"/>
    </font>
    <font>
      <sz val="11"/>
      <name val="Calibri"/>
    </font>
  </fonts>
  <fills count="8">
    <fill>
      <patternFill patternType="none"/>
    </fill>
    <fill>
      <patternFill patternType="gray125"/>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2">
    <xf numFmtId="0" fontId="0" fillId="0" borderId="0"/>
    <xf numFmtId="166" fontId="1" fillId="0" borderId="0" applyFont="0" applyFill="0" applyBorder="0" applyAlignment="0" applyProtection="0"/>
    <xf numFmtId="0" fontId="4" fillId="0" borderId="0"/>
    <xf numFmtId="0" fontId="5" fillId="0" borderId="0"/>
    <xf numFmtId="0" fontId="5" fillId="0" borderId="0"/>
    <xf numFmtId="0" fontId="6" fillId="0" borderId="0"/>
    <xf numFmtId="0" fontId="7" fillId="0" borderId="0"/>
    <xf numFmtId="0" fontId="7" fillId="0" borderId="0"/>
    <xf numFmtId="0" fontId="7" fillId="0" borderId="0"/>
    <xf numFmtId="0" fontId="1" fillId="0" borderId="0"/>
    <xf numFmtId="0" fontId="7" fillId="0" borderId="0"/>
    <xf numFmtId="0" fontId="7" fillId="0" borderId="0"/>
  </cellStyleXfs>
  <cellXfs count="74">
    <xf numFmtId="0" fontId="0" fillId="0" borderId="0" xfId="0"/>
    <xf numFmtId="164" fontId="3" fillId="0" borderId="0" xfId="2" applyNumberFormat="1" applyFont="1" applyFill="1" applyAlignment="1">
      <alignment horizontal="left" vertical="center"/>
    </xf>
    <xf numFmtId="49" fontId="2"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49" fontId="2" fillId="0" borderId="0"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39" fontId="2" fillId="0" borderId="0" xfId="1" applyNumberFormat="1" applyFont="1" applyFill="1" applyBorder="1" applyAlignment="1">
      <alignment horizontal="left" vertical="center"/>
    </xf>
    <xf numFmtId="0" fontId="2" fillId="0" borderId="1" xfId="0" applyFont="1" applyFill="1" applyBorder="1" applyAlignment="1">
      <alignment horizontal="left" vertical="center"/>
    </xf>
    <xf numFmtId="0" fontId="2" fillId="0" borderId="1" xfId="7" applyNumberFormat="1" applyFont="1" applyFill="1" applyBorder="1" applyAlignment="1">
      <alignment horizontal="left" vertical="center"/>
    </xf>
    <xf numFmtId="0" fontId="2" fillId="0" borderId="1" xfId="7" applyFont="1" applyFill="1" applyBorder="1" applyAlignment="1">
      <alignment horizontal="left" vertical="center"/>
    </xf>
    <xf numFmtId="49" fontId="2" fillId="0" borderId="1" xfId="0" applyNumberFormat="1" applyFont="1" applyFill="1" applyBorder="1" applyAlignment="1">
      <alignment horizontal="left" vertical="center"/>
    </xf>
    <xf numFmtId="49" fontId="2" fillId="0" borderId="1" xfId="7" applyNumberFormat="1" applyFont="1" applyFill="1" applyBorder="1" applyAlignment="1">
      <alignment horizontal="left" vertical="center"/>
    </xf>
    <xf numFmtId="49" fontId="2" fillId="0" borderId="1" xfId="8" applyNumberFormat="1" applyFont="1" applyFill="1" applyBorder="1" applyAlignment="1">
      <alignment horizontal="left" vertical="center"/>
    </xf>
    <xf numFmtId="0" fontId="2" fillId="0" borderId="1" xfId="8" applyFont="1" applyFill="1" applyBorder="1" applyAlignment="1">
      <alignment horizontal="left" vertical="center"/>
    </xf>
    <xf numFmtId="0" fontId="2" fillId="0" borderId="1" xfId="0" applyNumberFormat="1" applyFont="1" applyFill="1" applyBorder="1" applyAlignment="1">
      <alignment horizontal="left" vertical="center"/>
    </xf>
    <xf numFmtId="1" fontId="2" fillId="0" borderId="1" xfId="0" applyNumberFormat="1" applyFont="1" applyFill="1" applyBorder="1" applyAlignment="1">
      <alignment horizontal="left" vertical="center"/>
    </xf>
    <xf numFmtId="49" fontId="2" fillId="0" borderId="1" xfId="4" applyNumberFormat="1" applyFont="1" applyFill="1" applyBorder="1" applyAlignment="1">
      <alignment horizontal="left" vertical="center"/>
    </xf>
    <xf numFmtId="165" fontId="2" fillId="0" borderId="1" xfId="0" applyNumberFormat="1" applyFont="1" applyFill="1" applyBorder="1" applyAlignment="1">
      <alignment horizontal="left" vertical="center"/>
    </xf>
    <xf numFmtId="49" fontId="2" fillId="0" borderId="1" xfId="9" applyNumberFormat="1" applyFont="1" applyFill="1" applyBorder="1" applyAlignment="1">
      <alignment horizontal="left" vertical="center"/>
    </xf>
    <xf numFmtId="165" fontId="2" fillId="0" borderId="1" xfId="8" applyNumberFormat="1" applyFont="1" applyFill="1" applyBorder="1" applyAlignment="1">
      <alignment horizontal="left" vertical="center"/>
    </xf>
    <xf numFmtId="39" fontId="2" fillId="0" borderId="1" xfId="1" applyNumberFormat="1" applyFont="1" applyFill="1" applyBorder="1" applyAlignment="1">
      <alignment horizontal="left" vertical="center"/>
    </xf>
    <xf numFmtId="49" fontId="2" fillId="3" borderId="1" xfId="0" applyNumberFormat="1" applyFont="1" applyFill="1" applyBorder="1" applyAlignment="1">
      <alignment horizontal="left" vertical="center"/>
    </xf>
    <xf numFmtId="0" fontId="2" fillId="3" borderId="1" xfId="2" applyFont="1" applyFill="1" applyBorder="1" applyAlignment="1">
      <alignment horizontal="left" vertical="center"/>
    </xf>
    <xf numFmtId="0" fontId="2" fillId="3" borderId="1" xfId="3" applyFont="1" applyFill="1" applyBorder="1" applyAlignment="1">
      <alignment horizontal="left" vertical="center"/>
    </xf>
    <xf numFmtId="0" fontId="2" fillId="3" borderId="1" xfId="0" applyFont="1" applyFill="1" applyBorder="1" applyAlignment="1">
      <alignment horizontal="left" vertical="center"/>
    </xf>
    <xf numFmtId="49" fontId="2" fillId="3" borderId="1" xfId="4" applyNumberFormat="1" applyFont="1" applyFill="1" applyBorder="1" applyAlignment="1">
      <alignment horizontal="left" vertical="center"/>
    </xf>
    <xf numFmtId="0" fontId="2" fillId="3" borderId="1" xfId="0" applyNumberFormat="1" applyFont="1" applyFill="1" applyBorder="1" applyAlignment="1">
      <alignment horizontal="left" vertical="center"/>
    </xf>
    <xf numFmtId="1" fontId="2" fillId="3" borderId="1" xfId="0" applyNumberFormat="1" applyFont="1" applyFill="1" applyBorder="1" applyAlignment="1">
      <alignment horizontal="left" vertical="center"/>
    </xf>
    <xf numFmtId="39" fontId="2" fillId="3" borderId="1" xfId="1" applyNumberFormat="1" applyFont="1" applyFill="1" applyBorder="1" applyAlignment="1">
      <alignment horizontal="left" vertical="center"/>
    </xf>
    <xf numFmtId="49" fontId="2" fillId="4" borderId="1" xfId="0" applyNumberFormat="1" applyFont="1" applyFill="1" applyBorder="1" applyAlignment="1">
      <alignment horizontal="left" vertical="center"/>
    </xf>
    <xf numFmtId="0" fontId="2" fillId="0" borderId="1" xfId="2" applyFont="1" applyFill="1" applyBorder="1" applyAlignment="1">
      <alignment horizontal="left" vertical="center"/>
    </xf>
    <xf numFmtId="0" fontId="2" fillId="0" borderId="1" xfId="3" applyFont="1" applyFill="1" applyBorder="1" applyAlignment="1">
      <alignment horizontal="left" vertical="center"/>
    </xf>
    <xf numFmtId="49" fontId="3" fillId="0" borderId="0" xfId="0" applyNumberFormat="1" applyFont="1" applyFill="1" applyBorder="1" applyAlignment="1">
      <alignment horizontal="left" vertical="center"/>
    </xf>
    <xf numFmtId="39" fontId="3" fillId="0" borderId="0" xfId="1"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1" xfId="9" applyNumberFormat="1" applyFont="1" applyFill="1" applyBorder="1" applyAlignment="1">
      <alignment horizontal="left" vertical="center"/>
    </xf>
    <xf numFmtId="49" fontId="9" fillId="5" borderId="1" xfId="0" applyNumberFormat="1" applyFont="1" applyFill="1" applyBorder="1" applyAlignment="1">
      <alignment horizontal="left" vertical="center"/>
    </xf>
    <xf numFmtId="49" fontId="3" fillId="2" borderId="1" xfId="0" applyNumberFormat="1" applyFont="1" applyFill="1" applyBorder="1" applyAlignment="1">
      <alignment horizontal="left" vertical="center"/>
    </xf>
    <xf numFmtId="39" fontId="3" fillId="2" borderId="1" xfId="1" applyNumberFormat="1" applyFont="1" applyFill="1" applyBorder="1" applyAlignment="1">
      <alignment horizontal="left" vertical="center"/>
    </xf>
    <xf numFmtId="39" fontId="3" fillId="2" borderId="1" xfId="0" applyNumberFormat="1" applyFont="1" applyFill="1" applyBorder="1" applyAlignment="1">
      <alignment horizontal="left" vertical="center"/>
    </xf>
    <xf numFmtId="39" fontId="2" fillId="0" borderId="1" xfId="4" applyNumberFormat="1" applyFont="1" applyFill="1" applyBorder="1" applyAlignment="1">
      <alignment horizontal="left" vertical="center"/>
    </xf>
    <xf numFmtId="2" fontId="2" fillId="0" borderId="1" xfId="0" applyNumberFormat="1" applyFont="1" applyFill="1" applyBorder="1" applyAlignment="1">
      <alignment horizontal="left" vertical="center"/>
    </xf>
    <xf numFmtId="0" fontId="2" fillId="4" borderId="1" xfId="0" applyFont="1" applyFill="1" applyBorder="1" applyAlignment="1">
      <alignment horizontal="left" vertical="center"/>
    </xf>
    <xf numFmtId="167" fontId="2" fillId="4" borderId="1" xfId="1" applyNumberFormat="1" applyFont="1" applyFill="1" applyBorder="1" applyAlignment="1">
      <alignment horizontal="left" vertical="center"/>
    </xf>
    <xf numFmtId="39" fontId="2" fillId="4" borderId="1" xfId="1" applyNumberFormat="1" applyFont="1" applyFill="1" applyBorder="1" applyAlignment="1">
      <alignment horizontal="left" vertical="center"/>
    </xf>
    <xf numFmtId="167" fontId="2" fillId="4" borderId="1" xfId="1" applyNumberFormat="1" applyFont="1" applyFill="1" applyBorder="1" applyAlignment="1">
      <alignment horizontal="center" vertical="center" wrapText="1"/>
    </xf>
    <xf numFmtId="167" fontId="2" fillId="4" borderId="1" xfId="1" applyNumberFormat="1" applyFont="1" applyFill="1" applyBorder="1" applyAlignment="1">
      <alignment horizontal="center" vertical="center"/>
    </xf>
    <xf numFmtId="1" fontId="2" fillId="0" borderId="1" xfId="8" applyNumberFormat="1" applyFont="1" applyFill="1" applyBorder="1" applyAlignment="1">
      <alignment horizontal="left" vertical="center"/>
    </xf>
    <xf numFmtId="4" fontId="2" fillId="0" borderId="1" xfId="0" applyNumberFormat="1" applyFont="1" applyFill="1" applyBorder="1" applyAlignment="1">
      <alignment horizontal="left" vertical="center"/>
    </xf>
    <xf numFmtId="39" fontId="3" fillId="0" borderId="1" xfId="1" applyNumberFormat="1" applyFont="1" applyFill="1" applyBorder="1" applyAlignment="1">
      <alignment horizontal="left" vertical="center"/>
    </xf>
    <xf numFmtId="39" fontId="3" fillId="0" borderId="1" xfId="0" applyNumberFormat="1" applyFont="1" applyFill="1" applyBorder="1" applyAlignment="1">
      <alignment horizontal="left" vertical="center"/>
    </xf>
    <xf numFmtId="39" fontId="2" fillId="0" borderId="1" xfId="0" applyNumberFormat="1" applyFont="1" applyFill="1" applyBorder="1" applyAlignment="1">
      <alignment horizontal="left" vertical="center"/>
    </xf>
    <xf numFmtId="0" fontId="2" fillId="6" borderId="1" xfId="0" applyFont="1" applyFill="1" applyBorder="1" applyAlignment="1">
      <alignment horizontal="left" vertical="center"/>
    </xf>
    <xf numFmtId="49" fontId="2" fillId="6" borderId="1" xfId="7" applyNumberFormat="1" applyFont="1" applyFill="1" applyBorder="1" applyAlignment="1">
      <alignment horizontal="left" vertical="center"/>
    </xf>
    <xf numFmtId="0" fontId="2" fillId="6" borderId="1" xfId="9" applyNumberFormat="1" applyFont="1" applyFill="1" applyBorder="1" applyAlignment="1">
      <alignment horizontal="left" vertical="center"/>
    </xf>
    <xf numFmtId="49" fontId="2" fillId="6" borderId="1" xfId="9" applyNumberFormat="1" applyFont="1" applyFill="1" applyBorder="1" applyAlignment="1">
      <alignment horizontal="left" vertical="center"/>
    </xf>
    <xf numFmtId="49" fontId="2" fillId="6" borderId="1" xfId="4" applyNumberFormat="1" applyFont="1" applyFill="1" applyBorder="1" applyAlignment="1">
      <alignment horizontal="left" vertical="center"/>
    </xf>
    <xf numFmtId="49" fontId="2" fillId="6" borderId="1" xfId="0" applyNumberFormat="1" applyFont="1" applyFill="1" applyBorder="1" applyAlignment="1">
      <alignment horizontal="left" vertical="center"/>
    </xf>
    <xf numFmtId="0" fontId="2" fillId="6" borderId="1" xfId="7" applyFont="1" applyFill="1" applyBorder="1" applyAlignment="1">
      <alignment horizontal="left" vertical="center"/>
    </xf>
    <xf numFmtId="165" fontId="2" fillId="6" borderId="1" xfId="8" applyNumberFormat="1" applyFont="1" applyFill="1" applyBorder="1" applyAlignment="1">
      <alignment horizontal="left" vertical="center"/>
    </xf>
    <xf numFmtId="0" fontId="2" fillId="6" borderId="1" xfId="7" applyNumberFormat="1" applyFont="1" applyFill="1" applyBorder="1" applyAlignment="1">
      <alignment horizontal="left" vertical="center"/>
    </xf>
    <xf numFmtId="0" fontId="2" fillId="6" borderId="1" xfId="0" applyNumberFormat="1" applyFont="1" applyFill="1" applyBorder="1" applyAlignment="1">
      <alignment horizontal="left" vertical="center"/>
    </xf>
    <xf numFmtId="49" fontId="2" fillId="6" borderId="1" xfId="8" applyNumberFormat="1" applyFont="1" applyFill="1" applyBorder="1" applyAlignment="1">
      <alignment horizontal="left" vertical="center"/>
    </xf>
    <xf numFmtId="0" fontId="2" fillId="6" borderId="1" xfId="8" applyFont="1" applyFill="1" applyBorder="1" applyAlignment="1">
      <alignment horizontal="left" vertical="center"/>
    </xf>
    <xf numFmtId="1" fontId="2" fillId="6" borderId="1" xfId="0" applyNumberFormat="1" applyFont="1" applyFill="1" applyBorder="1" applyAlignment="1">
      <alignment horizontal="left" vertical="center"/>
    </xf>
    <xf numFmtId="165" fontId="2" fillId="6" borderId="1" xfId="0" applyNumberFormat="1" applyFont="1" applyFill="1" applyBorder="1" applyAlignment="1">
      <alignment horizontal="left" vertical="center"/>
    </xf>
    <xf numFmtId="49" fontId="3" fillId="6" borderId="1" xfId="0" applyNumberFormat="1" applyFont="1" applyFill="1" applyBorder="1" applyAlignment="1">
      <alignment horizontal="left" vertical="center"/>
    </xf>
    <xf numFmtId="39" fontId="2" fillId="6" borderId="1" xfId="1" applyNumberFormat="1" applyFont="1" applyFill="1" applyBorder="1" applyAlignment="1">
      <alignment horizontal="left" vertical="center"/>
    </xf>
    <xf numFmtId="4" fontId="2" fillId="6" borderId="1" xfId="0" applyNumberFormat="1" applyFont="1" applyFill="1" applyBorder="1" applyAlignment="1">
      <alignment horizontal="left" vertical="center"/>
    </xf>
    <xf numFmtId="0" fontId="2" fillId="6" borderId="1" xfId="2" applyFont="1" applyFill="1" applyBorder="1" applyAlignment="1">
      <alignment horizontal="left" vertical="center"/>
    </xf>
    <xf numFmtId="0" fontId="2" fillId="6" borderId="1" xfId="3" applyFont="1" applyFill="1" applyBorder="1" applyAlignment="1">
      <alignment horizontal="left" vertical="center"/>
    </xf>
    <xf numFmtId="167" fontId="2" fillId="6" borderId="1" xfId="1" applyNumberFormat="1" applyFont="1" applyFill="1" applyBorder="1" applyAlignment="1">
      <alignment horizontal="left" vertical="center"/>
    </xf>
    <xf numFmtId="0" fontId="10" fillId="7" borderId="2" xfId="0" applyFont="1" applyFill="1" applyBorder="1" applyAlignment="1">
      <alignment horizontal="left" vertical="center"/>
    </xf>
  </cellXfs>
  <cellStyles count="12">
    <cellStyle name="Обычный" xfId="0" builtinId="0"/>
    <cellStyle name="Обычный 10 2" xfId="11"/>
    <cellStyle name="Обычный 142" xfId="6"/>
    <cellStyle name="Обычный 16" xfId="5"/>
    <cellStyle name="Обычный 2" xfId="8"/>
    <cellStyle name="Обычный 2 2" xfId="2"/>
    <cellStyle name="Обычный 3" xfId="9"/>
    <cellStyle name="Обычный 3 2" xfId="10"/>
    <cellStyle name="Обычный 5" xfId="7"/>
    <cellStyle name="Обычный_Лист1" xfId="4"/>
    <cellStyle name="Стиль 1" xfId="3"/>
    <cellStyle name="Финансовый" xfId="1" builtinId="3"/>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6"/>
  <sheetViews>
    <sheetView tabSelected="1" zoomScale="70" zoomScaleNormal="70" workbookViewId="0">
      <pane ySplit="7" topLeftCell="A8" activePane="bottomLeft" state="frozen"/>
      <selection pane="bottomLeft" activeCell="H135" sqref="H135"/>
    </sheetView>
  </sheetViews>
  <sheetFormatPr defaultRowHeight="12.95" customHeight="1" x14ac:dyDescent="0.25"/>
  <cols>
    <col min="1" max="1" width="8" style="4" customWidth="1"/>
    <col min="2" max="2" width="12.5703125" style="4" customWidth="1"/>
    <col min="3" max="4" width="8.28515625" style="4" customWidth="1"/>
    <col min="5" max="5" width="7.7109375" style="4" customWidth="1"/>
    <col min="6" max="6" width="17.42578125" style="4" customWidth="1"/>
    <col min="7" max="7" width="28.85546875" style="4" customWidth="1"/>
    <col min="8" max="8" width="51.85546875" style="4" customWidth="1"/>
    <col min="9" max="9" width="6.7109375" style="4" customWidth="1"/>
    <col min="10" max="10" width="8.140625" style="4" customWidth="1"/>
    <col min="11" max="11" width="7.5703125" style="4" customWidth="1"/>
    <col min="12" max="12" width="4" style="4" customWidth="1"/>
    <col min="13" max="13" width="10.85546875" style="4" customWidth="1"/>
    <col min="14" max="14" width="17" style="4" customWidth="1"/>
    <col min="15" max="15" width="8.140625" style="4" customWidth="1"/>
    <col min="16" max="16" width="5" style="4" customWidth="1"/>
    <col min="17" max="17" width="11" style="4" customWidth="1"/>
    <col min="18" max="18" width="44.28515625" style="4" customWidth="1"/>
    <col min="19" max="19" width="6.85546875" style="4" customWidth="1"/>
    <col min="20" max="20" width="9" style="4" customWidth="1"/>
    <col min="21" max="21" width="8" style="4" customWidth="1"/>
    <col min="22" max="22" width="8.140625" style="4" customWidth="1"/>
    <col min="23" max="23" width="4.7109375" style="4" customWidth="1"/>
    <col min="24" max="25" width="5.42578125" style="4" customWidth="1"/>
    <col min="26" max="26" width="9.5703125" style="4" customWidth="1"/>
    <col min="27" max="27" width="9" style="4" customWidth="1"/>
    <col min="28" max="28" width="16" style="6" customWidth="1"/>
    <col min="29" max="29" width="19.28515625" style="6" customWidth="1"/>
    <col min="30" max="30" width="20" style="6" customWidth="1"/>
    <col min="31" max="31" width="19" style="6" customWidth="1"/>
    <col min="32" max="33" width="16.85546875" style="6" customWidth="1"/>
    <col min="34" max="35" width="18.42578125" style="6" customWidth="1"/>
    <col min="36" max="36" width="10.85546875" style="6" customWidth="1"/>
    <col min="37" max="37" width="14.7109375" style="6" customWidth="1"/>
    <col min="38" max="38" width="19.42578125" style="6" customWidth="1"/>
    <col min="39" max="39" width="17.7109375" style="6" customWidth="1"/>
    <col min="40" max="41" width="10.42578125" style="6" customWidth="1"/>
    <col min="42" max="43" width="18" style="6" customWidth="1"/>
    <col min="44" max="44" width="10" style="6" customWidth="1"/>
    <col min="45" max="45" width="13.42578125" style="6" customWidth="1"/>
    <col min="46" max="47" width="17.42578125" style="6" customWidth="1"/>
    <col min="48" max="48" width="15" style="6" customWidth="1"/>
    <col min="49" max="50" width="22.140625" style="6" customWidth="1"/>
    <col min="51" max="51" width="13.85546875" style="4" customWidth="1"/>
    <col min="52" max="52" width="3.140625" style="4" customWidth="1"/>
    <col min="53" max="53" width="156.85546875" style="4" customWidth="1"/>
    <col min="54" max="61" width="3.140625" style="4" customWidth="1"/>
    <col min="62" max="62" width="2.7109375" style="4" customWidth="1"/>
    <col min="63" max="63" width="24.42578125" style="4" customWidth="1"/>
    <col min="64" max="166" width="9.140625" style="4"/>
    <col min="167" max="167" width="7.42578125" style="4" customWidth="1"/>
    <col min="168" max="168" width="20.28515625" style="4" customWidth="1"/>
    <col min="169" max="169" width="24.7109375" style="4" customWidth="1"/>
    <col min="170" max="170" width="35.7109375" style="4" customWidth="1"/>
    <col min="171" max="171" width="5" style="4" customWidth="1"/>
    <col min="172" max="172" width="12.85546875" style="4" customWidth="1"/>
    <col min="173" max="173" width="10.7109375" style="4" customWidth="1"/>
    <col min="174" max="174" width="7" style="4" customWidth="1"/>
    <col min="175" max="175" width="12.28515625" style="4" customWidth="1"/>
    <col min="176" max="176" width="10.7109375" style="4" customWidth="1"/>
    <col min="177" max="177" width="10.85546875" style="4" customWidth="1"/>
    <col min="178" max="178" width="8.85546875" style="4" customWidth="1"/>
    <col min="179" max="179" width="13.85546875" style="4" customWidth="1"/>
    <col min="180" max="180" width="20.42578125" style="4" customWidth="1"/>
    <col min="181" max="181" width="12.28515625" style="4" customWidth="1"/>
    <col min="182" max="182" width="19.28515625" style="4" customWidth="1"/>
    <col min="183" max="183" width="11.85546875" style="4" customWidth="1"/>
    <col min="184" max="184" width="9.140625" style="4" customWidth="1"/>
    <col min="185" max="185" width="13.42578125" style="4" customWidth="1"/>
    <col min="186" max="186" width="15.28515625" style="4" customWidth="1"/>
    <col min="187" max="187" width="15.42578125" style="4" customWidth="1"/>
    <col min="188" max="189" width="14.42578125" style="4" customWidth="1"/>
    <col min="190" max="190" width="5" style="4" customWidth="1"/>
    <col min="191" max="193" width="15.140625" style="4" customWidth="1"/>
    <col min="194" max="194" width="4.28515625" style="4" customWidth="1"/>
    <col min="195" max="195" width="16" style="4" customWidth="1"/>
    <col min="196" max="196" width="17.140625" style="4" customWidth="1"/>
    <col min="197" max="197" width="18.28515625" style="4" customWidth="1"/>
    <col min="198" max="198" width="4.85546875" style="4" customWidth="1"/>
    <col min="199" max="199" width="16" style="4" customWidth="1"/>
    <col min="200" max="200" width="17.140625" style="4" customWidth="1"/>
    <col min="201" max="201" width="18.28515625" style="4" customWidth="1"/>
    <col min="202" max="202" width="13.7109375" style="4" customWidth="1"/>
    <col min="203" max="203" width="16" style="4" customWidth="1"/>
    <col min="204" max="204" width="17.140625" style="4" customWidth="1"/>
    <col min="205" max="205" width="18.28515625" style="4" customWidth="1"/>
    <col min="206" max="206" width="13.7109375" style="4" customWidth="1"/>
    <col min="207" max="207" width="16" style="4" customWidth="1"/>
    <col min="208" max="208" width="17.140625" style="4" customWidth="1"/>
    <col min="209" max="209" width="18.28515625" style="4" customWidth="1"/>
    <col min="210" max="210" width="13.7109375" style="4" customWidth="1"/>
    <col min="211" max="211" width="16" style="4" customWidth="1"/>
    <col min="212" max="212" width="17.140625" style="4" customWidth="1"/>
    <col min="213" max="216" width="18.28515625" style="4" customWidth="1"/>
    <col min="217" max="217" width="15" style="4" customWidth="1"/>
    <col min="218" max="218" width="15.7109375" style="4" customWidth="1"/>
    <col min="219" max="219" width="49" style="4" customWidth="1"/>
    <col min="220" max="220" width="19.42578125" style="4" customWidth="1"/>
    <col min="221" max="221" width="14.5703125" style="4" customWidth="1"/>
    <col min="222" max="222" width="12.28515625" style="4" customWidth="1"/>
    <col min="223" max="223" width="14.5703125" style="4" customWidth="1"/>
    <col min="224" max="224" width="11.7109375" style="4" customWidth="1"/>
    <col min="225" max="225" width="14" style="4" customWidth="1"/>
    <col min="226" max="226" width="20.5703125" style="4" customWidth="1"/>
    <col min="227" max="227" width="11.7109375" style="4" customWidth="1"/>
    <col min="228" max="228" width="10.85546875" style="4" customWidth="1"/>
    <col min="229" max="422" width="9.140625" style="4"/>
    <col min="423" max="423" width="7.42578125" style="4" customWidth="1"/>
    <col min="424" max="424" width="20.28515625" style="4" customWidth="1"/>
    <col min="425" max="425" width="24.7109375" style="4" customWidth="1"/>
    <col min="426" max="426" width="35.7109375" style="4" customWidth="1"/>
    <col min="427" max="427" width="5" style="4" customWidth="1"/>
    <col min="428" max="428" width="12.85546875" style="4" customWidth="1"/>
    <col min="429" max="429" width="10.7109375" style="4" customWidth="1"/>
    <col min="430" max="430" width="7" style="4" customWidth="1"/>
    <col min="431" max="431" width="12.28515625" style="4" customWidth="1"/>
    <col min="432" max="432" width="10.7109375" style="4" customWidth="1"/>
    <col min="433" max="433" width="10.85546875" style="4" customWidth="1"/>
    <col min="434" max="434" width="8.85546875" style="4" customWidth="1"/>
    <col min="435" max="435" width="13.85546875" style="4" customWidth="1"/>
    <col min="436" max="436" width="20.42578125" style="4" customWidth="1"/>
    <col min="437" max="437" width="12.28515625" style="4" customWidth="1"/>
    <col min="438" max="438" width="19.28515625" style="4" customWidth="1"/>
    <col min="439" max="439" width="11.85546875" style="4" customWidth="1"/>
    <col min="440" max="440" width="9.140625" style="4" customWidth="1"/>
    <col min="441" max="441" width="13.42578125" style="4" customWidth="1"/>
    <col min="442" max="442" width="15.28515625" style="4" customWidth="1"/>
    <col min="443" max="443" width="15.42578125" style="4" customWidth="1"/>
    <col min="444" max="445" width="14.42578125" style="4" customWidth="1"/>
    <col min="446" max="446" width="5" style="4" customWidth="1"/>
    <col min="447" max="449" width="15.140625" style="4" customWidth="1"/>
    <col min="450" max="450" width="4.28515625" style="4" customWidth="1"/>
    <col min="451" max="451" width="16" style="4" customWidth="1"/>
    <col min="452" max="452" width="17.140625" style="4" customWidth="1"/>
    <col min="453" max="453" width="18.28515625" style="4" customWidth="1"/>
    <col min="454" max="454" width="4.85546875" style="4" customWidth="1"/>
    <col min="455" max="455" width="16" style="4" customWidth="1"/>
    <col min="456" max="456" width="17.140625" style="4" customWidth="1"/>
    <col min="457" max="457" width="18.28515625" style="4" customWidth="1"/>
    <col min="458" max="458" width="13.7109375" style="4" customWidth="1"/>
    <col min="459" max="459" width="16" style="4" customWidth="1"/>
    <col min="460" max="460" width="17.140625" style="4" customWidth="1"/>
    <col min="461" max="461" width="18.28515625" style="4" customWidth="1"/>
    <col min="462" max="462" width="13.7109375" style="4" customWidth="1"/>
    <col min="463" max="463" width="16" style="4" customWidth="1"/>
    <col min="464" max="464" width="17.140625" style="4" customWidth="1"/>
    <col min="465" max="465" width="18.28515625" style="4" customWidth="1"/>
    <col min="466" max="466" width="13.7109375" style="4" customWidth="1"/>
    <col min="467" max="467" width="16" style="4" customWidth="1"/>
    <col min="468" max="468" width="17.140625" style="4" customWidth="1"/>
    <col min="469" max="472" width="18.28515625" style="4" customWidth="1"/>
    <col min="473" max="473" width="15" style="4" customWidth="1"/>
    <col min="474" max="474" width="15.7109375" style="4" customWidth="1"/>
    <col min="475" max="475" width="49" style="4" customWidth="1"/>
    <col min="476" max="476" width="19.42578125" style="4" customWidth="1"/>
    <col min="477" max="477" width="14.5703125" style="4" customWidth="1"/>
    <col min="478" max="478" width="12.28515625" style="4" customWidth="1"/>
    <col min="479" max="479" width="14.5703125" style="4" customWidth="1"/>
    <col min="480" max="480" width="11.7109375" style="4" customWidth="1"/>
    <col min="481" max="481" width="14" style="4" customWidth="1"/>
    <col min="482" max="482" width="20.5703125" style="4" customWidth="1"/>
    <col min="483" max="483" width="11.7109375" style="4" customWidth="1"/>
    <col min="484" max="484" width="10.85546875" style="4" customWidth="1"/>
    <col min="485" max="678" width="9.140625" style="4"/>
    <col min="679" max="679" width="7.42578125" style="4" customWidth="1"/>
    <col min="680" max="680" width="20.28515625" style="4" customWidth="1"/>
    <col min="681" max="681" width="24.7109375" style="4" customWidth="1"/>
    <col min="682" max="682" width="35.7109375" style="4" customWidth="1"/>
    <col min="683" max="683" width="5" style="4" customWidth="1"/>
    <col min="684" max="684" width="12.85546875" style="4" customWidth="1"/>
    <col min="685" max="685" width="10.7109375" style="4" customWidth="1"/>
    <col min="686" max="686" width="7" style="4" customWidth="1"/>
    <col min="687" max="687" width="12.28515625" style="4" customWidth="1"/>
    <col min="688" max="688" width="10.7109375" style="4" customWidth="1"/>
    <col min="689" max="689" width="10.85546875" style="4" customWidth="1"/>
    <col min="690" max="690" width="8.85546875" style="4" customWidth="1"/>
    <col min="691" max="691" width="13.85546875" style="4" customWidth="1"/>
    <col min="692" max="692" width="20.42578125" style="4" customWidth="1"/>
    <col min="693" max="693" width="12.28515625" style="4" customWidth="1"/>
    <col min="694" max="694" width="19.28515625" style="4" customWidth="1"/>
    <col min="695" max="695" width="11.85546875" style="4" customWidth="1"/>
    <col min="696" max="696" width="9.140625" style="4" customWidth="1"/>
    <col min="697" max="697" width="13.42578125" style="4" customWidth="1"/>
    <col min="698" max="698" width="15.28515625" style="4" customWidth="1"/>
    <col min="699" max="699" width="15.42578125" style="4" customWidth="1"/>
    <col min="700" max="701" width="14.42578125" style="4" customWidth="1"/>
    <col min="702" max="702" width="5" style="4" customWidth="1"/>
    <col min="703" max="705" width="15.140625" style="4" customWidth="1"/>
    <col min="706" max="706" width="4.28515625" style="4" customWidth="1"/>
    <col min="707" max="707" width="16" style="4" customWidth="1"/>
    <col min="708" max="708" width="17.140625" style="4" customWidth="1"/>
    <col min="709" max="709" width="18.28515625" style="4" customWidth="1"/>
    <col min="710" max="710" width="4.85546875" style="4" customWidth="1"/>
    <col min="711" max="711" width="16" style="4" customWidth="1"/>
    <col min="712" max="712" width="17.140625" style="4" customWidth="1"/>
    <col min="713" max="713" width="18.28515625" style="4" customWidth="1"/>
    <col min="714" max="714" width="13.7109375" style="4" customWidth="1"/>
    <col min="715" max="715" width="16" style="4" customWidth="1"/>
    <col min="716" max="716" width="17.140625" style="4" customWidth="1"/>
    <col min="717" max="717" width="18.28515625" style="4" customWidth="1"/>
    <col min="718" max="718" width="13.7109375" style="4" customWidth="1"/>
    <col min="719" max="719" width="16" style="4" customWidth="1"/>
    <col min="720" max="720" width="17.140625" style="4" customWidth="1"/>
    <col min="721" max="721" width="18.28515625" style="4" customWidth="1"/>
    <col min="722" max="722" width="13.7109375" style="4" customWidth="1"/>
    <col min="723" max="723" width="16" style="4" customWidth="1"/>
    <col min="724" max="724" width="17.140625" style="4" customWidth="1"/>
    <col min="725" max="728" width="18.28515625" style="4" customWidth="1"/>
    <col min="729" max="729" width="15" style="4" customWidth="1"/>
    <col min="730" max="730" width="15.7109375" style="4" customWidth="1"/>
    <col min="731" max="731" width="49" style="4" customWidth="1"/>
    <col min="732" max="732" width="19.42578125" style="4" customWidth="1"/>
    <col min="733" max="733" width="14.5703125" style="4" customWidth="1"/>
    <col min="734" max="734" width="12.28515625" style="4" customWidth="1"/>
    <col min="735" max="735" width="14.5703125" style="4" customWidth="1"/>
    <col min="736" max="736" width="11.7109375" style="4" customWidth="1"/>
    <col min="737" max="737" width="14" style="4" customWidth="1"/>
    <col min="738" max="738" width="20.5703125" style="4" customWidth="1"/>
    <col min="739" max="739" width="11.7109375" style="4" customWidth="1"/>
    <col min="740" max="740" width="10.85546875" style="4" customWidth="1"/>
    <col min="741" max="934" width="9.140625" style="4"/>
    <col min="935" max="935" width="7.42578125" style="4" customWidth="1"/>
    <col min="936" max="936" width="20.28515625" style="4" customWidth="1"/>
    <col min="937" max="937" width="24.7109375" style="4" customWidth="1"/>
    <col min="938" max="938" width="35.7109375" style="4" customWidth="1"/>
    <col min="939" max="939" width="5" style="4" customWidth="1"/>
    <col min="940" max="940" width="12.85546875" style="4" customWidth="1"/>
    <col min="941" max="941" width="10.7109375" style="4" customWidth="1"/>
    <col min="942" max="942" width="7" style="4" customWidth="1"/>
    <col min="943" max="943" width="12.28515625" style="4" customWidth="1"/>
    <col min="944" max="944" width="10.7109375" style="4" customWidth="1"/>
    <col min="945" max="945" width="10.85546875" style="4" customWidth="1"/>
    <col min="946" max="946" width="8.85546875" style="4" customWidth="1"/>
    <col min="947" max="947" width="13.85546875" style="4" customWidth="1"/>
    <col min="948" max="948" width="20.42578125" style="4" customWidth="1"/>
    <col min="949" max="949" width="12.28515625" style="4" customWidth="1"/>
    <col min="950" max="950" width="19.28515625" style="4" customWidth="1"/>
    <col min="951" max="951" width="11.85546875" style="4" customWidth="1"/>
    <col min="952" max="952" width="9.140625" style="4" customWidth="1"/>
    <col min="953" max="953" width="13.42578125" style="4" customWidth="1"/>
    <col min="954" max="954" width="15.28515625" style="4" customWidth="1"/>
    <col min="955" max="955" width="15.42578125" style="4" customWidth="1"/>
    <col min="956" max="957" width="14.42578125" style="4" customWidth="1"/>
    <col min="958" max="958" width="5" style="4" customWidth="1"/>
    <col min="959" max="961" width="15.140625" style="4" customWidth="1"/>
    <col min="962" max="962" width="4.28515625" style="4" customWidth="1"/>
    <col min="963" max="963" width="16" style="4" customWidth="1"/>
    <col min="964" max="964" width="17.140625" style="4" customWidth="1"/>
    <col min="965" max="965" width="18.28515625" style="4" customWidth="1"/>
    <col min="966" max="966" width="4.85546875" style="4" customWidth="1"/>
    <col min="967" max="967" width="16" style="4" customWidth="1"/>
    <col min="968" max="968" width="17.140625" style="4" customWidth="1"/>
    <col min="969" max="969" width="18.28515625" style="4" customWidth="1"/>
    <col min="970" max="970" width="13.7109375" style="4" customWidth="1"/>
    <col min="971" max="971" width="16" style="4" customWidth="1"/>
    <col min="972" max="972" width="17.140625" style="4" customWidth="1"/>
    <col min="973" max="973" width="18.28515625" style="4" customWidth="1"/>
    <col min="974" max="974" width="13.7109375" style="4" customWidth="1"/>
    <col min="975" max="975" width="16" style="4" customWidth="1"/>
    <col min="976" max="976" width="17.140625" style="4" customWidth="1"/>
    <col min="977" max="977" width="18.28515625" style="4" customWidth="1"/>
    <col min="978" max="978" width="13.7109375" style="4" customWidth="1"/>
    <col min="979" max="979" width="16" style="4" customWidth="1"/>
    <col min="980" max="980" width="17.140625" style="4" customWidth="1"/>
    <col min="981" max="984" width="18.28515625" style="4" customWidth="1"/>
    <col min="985" max="985" width="15" style="4" customWidth="1"/>
    <col min="986" max="986" width="15.7109375" style="4" customWidth="1"/>
    <col min="987" max="987" width="49" style="4" customWidth="1"/>
    <col min="988" max="988" width="19.42578125" style="4" customWidth="1"/>
    <col min="989" max="989" width="14.5703125" style="4" customWidth="1"/>
    <col min="990" max="990" width="12.28515625" style="4" customWidth="1"/>
    <col min="991" max="991" width="14.5703125" style="4" customWidth="1"/>
    <col min="992" max="992" width="11.7109375" style="4" customWidth="1"/>
    <col min="993" max="993" width="14" style="4" customWidth="1"/>
    <col min="994" max="994" width="20.5703125" style="4" customWidth="1"/>
    <col min="995" max="995" width="11.7109375" style="4" customWidth="1"/>
    <col min="996" max="996" width="10.85546875" style="4" customWidth="1"/>
    <col min="997" max="1190" width="9.140625" style="4"/>
    <col min="1191" max="1191" width="7.42578125" style="4" customWidth="1"/>
    <col min="1192" max="1192" width="20.28515625" style="4" customWidth="1"/>
    <col min="1193" max="1193" width="24.7109375" style="4" customWidth="1"/>
    <col min="1194" max="1194" width="35.7109375" style="4" customWidth="1"/>
    <col min="1195" max="1195" width="5" style="4" customWidth="1"/>
    <col min="1196" max="1196" width="12.85546875" style="4" customWidth="1"/>
    <col min="1197" max="1197" width="10.7109375" style="4" customWidth="1"/>
    <col min="1198" max="1198" width="7" style="4" customWidth="1"/>
    <col min="1199" max="1199" width="12.28515625" style="4" customWidth="1"/>
    <col min="1200" max="1200" width="10.7109375" style="4" customWidth="1"/>
    <col min="1201" max="1201" width="10.85546875" style="4" customWidth="1"/>
    <col min="1202" max="1202" width="8.85546875" style="4" customWidth="1"/>
    <col min="1203" max="1203" width="13.85546875" style="4" customWidth="1"/>
    <col min="1204" max="1204" width="20.42578125" style="4" customWidth="1"/>
    <col min="1205" max="1205" width="12.28515625" style="4" customWidth="1"/>
    <col min="1206" max="1206" width="19.28515625" style="4" customWidth="1"/>
    <col min="1207" max="1207" width="11.85546875" style="4" customWidth="1"/>
    <col min="1208" max="1208" width="9.140625" style="4" customWidth="1"/>
    <col min="1209" max="1209" width="13.42578125" style="4" customWidth="1"/>
    <col min="1210" max="1210" width="15.28515625" style="4" customWidth="1"/>
    <col min="1211" max="1211" width="15.42578125" style="4" customWidth="1"/>
    <col min="1212" max="1213" width="14.42578125" style="4" customWidth="1"/>
    <col min="1214" max="1214" width="5" style="4" customWidth="1"/>
    <col min="1215" max="1217" width="15.140625" style="4" customWidth="1"/>
    <col min="1218" max="1218" width="4.28515625" style="4" customWidth="1"/>
    <col min="1219" max="1219" width="16" style="4" customWidth="1"/>
    <col min="1220" max="1220" width="17.140625" style="4" customWidth="1"/>
    <col min="1221" max="1221" width="18.28515625" style="4" customWidth="1"/>
    <col min="1222" max="1222" width="4.85546875" style="4" customWidth="1"/>
    <col min="1223" max="1223" width="16" style="4" customWidth="1"/>
    <col min="1224" max="1224" width="17.140625" style="4" customWidth="1"/>
    <col min="1225" max="1225" width="18.28515625" style="4" customWidth="1"/>
    <col min="1226" max="1226" width="13.7109375" style="4" customWidth="1"/>
    <col min="1227" max="1227" width="16" style="4" customWidth="1"/>
    <col min="1228" max="1228" width="17.140625" style="4" customWidth="1"/>
    <col min="1229" max="1229" width="18.28515625" style="4" customWidth="1"/>
    <col min="1230" max="1230" width="13.7109375" style="4" customWidth="1"/>
    <col min="1231" max="1231" width="16" style="4" customWidth="1"/>
    <col min="1232" max="1232" width="17.140625" style="4" customWidth="1"/>
    <col min="1233" max="1233" width="18.28515625" style="4" customWidth="1"/>
    <col min="1234" max="1234" width="13.7109375" style="4" customWidth="1"/>
    <col min="1235" max="1235" width="16" style="4" customWidth="1"/>
    <col min="1236" max="1236" width="17.140625" style="4" customWidth="1"/>
    <col min="1237" max="1240" width="18.28515625" style="4" customWidth="1"/>
    <col min="1241" max="1241" width="15" style="4" customWidth="1"/>
    <col min="1242" max="1242" width="15.7109375" style="4" customWidth="1"/>
    <col min="1243" max="1243" width="49" style="4" customWidth="1"/>
    <col min="1244" max="1244" width="19.42578125" style="4" customWidth="1"/>
    <col min="1245" max="1245" width="14.5703125" style="4" customWidth="1"/>
    <col min="1246" max="1246" width="12.28515625" style="4" customWidth="1"/>
    <col min="1247" max="1247" width="14.5703125" style="4" customWidth="1"/>
    <col min="1248" max="1248" width="11.7109375" style="4" customWidth="1"/>
    <col min="1249" max="1249" width="14" style="4" customWidth="1"/>
    <col min="1250" max="1250" width="20.5703125" style="4" customWidth="1"/>
    <col min="1251" max="1251" width="11.7109375" style="4" customWidth="1"/>
    <col min="1252" max="1252" width="10.85546875" style="4" customWidth="1"/>
    <col min="1253" max="1446" width="9.140625" style="4"/>
    <col min="1447" max="1447" width="7.42578125" style="4" customWidth="1"/>
    <col min="1448" max="1448" width="20.28515625" style="4" customWidth="1"/>
    <col min="1449" max="1449" width="24.7109375" style="4" customWidth="1"/>
    <col min="1450" max="1450" width="35.7109375" style="4" customWidth="1"/>
    <col min="1451" max="1451" width="5" style="4" customWidth="1"/>
    <col min="1452" max="1452" width="12.85546875" style="4" customWidth="1"/>
    <col min="1453" max="1453" width="10.7109375" style="4" customWidth="1"/>
    <col min="1454" max="1454" width="7" style="4" customWidth="1"/>
    <col min="1455" max="1455" width="12.28515625" style="4" customWidth="1"/>
    <col min="1456" max="1456" width="10.7109375" style="4" customWidth="1"/>
    <col min="1457" max="1457" width="10.85546875" style="4" customWidth="1"/>
    <col min="1458" max="1458" width="8.85546875" style="4" customWidth="1"/>
    <col min="1459" max="1459" width="13.85546875" style="4" customWidth="1"/>
    <col min="1460" max="1460" width="20.42578125" style="4" customWidth="1"/>
    <col min="1461" max="1461" width="12.28515625" style="4" customWidth="1"/>
    <col min="1462" max="1462" width="19.28515625" style="4" customWidth="1"/>
    <col min="1463" max="1463" width="11.85546875" style="4" customWidth="1"/>
    <col min="1464" max="1464" width="9.140625" style="4" customWidth="1"/>
    <col min="1465" max="1465" width="13.42578125" style="4" customWidth="1"/>
    <col min="1466" max="1466" width="15.28515625" style="4" customWidth="1"/>
    <col min="1467" max="1467" width="15.42578125" style="4" customWidth="1"/>
    <col min="1468" max="1469" width="14.42578125" style="4" customWidth="1"/>
    <col min="1470" max="1470" width="5" style="4" customWidth="1"/>
    <col min="1471" max="1473" width="15.140625" style="4" customWidth="1"/>
    <col min="1474" max="1474" width="4.28515625" style="4" customWidth="1"/>
    <col min="1475" max="1475" width="16" style="4" customWidth="1"/>
    <col min="1476" max="1476" width="17.140625" style="4" customWidth="1"/>
    <col min="1477" max="1477" width="18.28515625" style="4" customWidth="1"/>
    <col min="1478" max="1478" width="4.85546875" style="4" customWidth="1"/>
    <col min="1479" max="1479" width="16" style="4" customWidth="1"/>
    <col min="1480" max="1480" width="17.140625" style="4" customWidth="1"/>
    <col min="1481" max="1481" width="18.28515625" style="4" customWidth="1"/>
    <col min="1482" max="1482" width="13.7109375" style="4" customWidth="1"/>
    <col min="1483" max="1483" width="16" style="4" customWidth="1"/>
    <col min="1484" max="1484" width="17.140625" style="4" customWidth="1"/>
    <col min="1485" max="1485" width="18.28515625" style="4" customWidth="1"/>
    <col min="1486" max="1486" width="13.7109375" style="4" customWidth="1"/>
    <col min="1487" max="1487" width="16" style="4" customWidth="1"/>
    <col min="1488" max="1488" width="17.140625" style="4" customWidth="1"/>
    <col min="1489" max="1489" width="18.28515625" style="4" customWidth="1"/>
    <col min="1490" max="1490" width="13.7109375" style="4" customWidth="1"/>
    <col min="1491" max="1491" width="16" style="4" customWidth="1"/>
    <col min="1492" max="1492" width="17.140625" style="4" customWidth="1"/>
    <col min="1493" max="1496" width="18.28515625" style="4" customWidth="1"/>
    <col min="1497" max="1497" width="15" style="4" customWidth="1"/>
    <col min="1498" max="1498" width="15.7109375" style="4" customWidth="1"/>
    <col min="1499" max="1499" width="49" style="4" customWidth="1"/>
    <col min="1500" max="1500" width="19.42578125" style="4" customWidth="1"/>
    <col min="1501" max="1501" width="14.5703125" style="4" customWidth="1"/>
    <col min="1502" max="1502" width="12.28515625" style="4" customWidth="1"/>
    <col min="1503" max="1503" width="14.5703125" style="4" customWidth="1"/>
    <col min="1504" max="1504" width="11.7109375" style="4" customWidth="1"/>
    <col min="1505" max="1505" width="14" style="4" customWidth="1"/>
    <col min="1506" max="1506" width="20.5703125" style="4" customWidth="1"/>
    <col min="1507" max="1507" width="11.7109375" style="4" customWidth="1"/>
    <col min="1508" max="1508" width="10.85546875" style="4" customWidth="1"/>
    <col min="1509" max="1702" width="9.140625" style="4"/>
    <col min="1703" max="1703" width="7.42578125" style="4" customWidth="1"/>
    <col min="1704" max="1704" width="20.28515625" style="4" customWidth="1"/>
    <col min="1705" max="1705" width="24.7109375" style="4" customWidth="1"/>
    <col min="1706" max="1706" width="35.7109375" style="4" customWidth="1"/>
    <col min="1707" max="1707" width="5" style="4" customWidth="1"/>
    <col min="1708" max="1708" width="12.85546875" style="4" customWidth="1"/>
    <col min="1709" max="1709" width="10.7109375" style="4" customWidth="1"/>
    <col min="1710" max="1710" width="7" style="4" customWidth="1"/>
    <col min="1711" max="1711" width="12.28515625" style="4" customWidth="1"/>
    <col min="1712" max="1712" width="10.7109375" style="4" customWidth="1"/>
    <col min="1713" max="1713" width="10.85546875" style="4" customWidth="1"/>
    <col min="1714" max="1714" width="8.85546875" style="4" customWidth="1"/>
    <col min="1715" max="1715" width="13.85546875" style="4" customWidth="1"/>
    <col min="1716" max="1716" width="20.42578125" style="4" customWidth="1"/>
    <col min="1717" max="1717" width="12.28515625" style="4" customWidth="1"/>
    <col min="1718" max="1718" width="19.28515625" style="4" customWidth="1"/>
    <col min="1719" max="1719" width="11.85546875" style="4" customWidth="1"/>
    <col min="1720" max="1720" width="9.140625" style="4" customWidth="1"/>
    <col min="1721" max="1721" width="13.42578125" style="4" customWidth="1"/>
    <col min="1722" max="1722" width="15.28515625" style="4" customWidth="1"/>
    <col min="1723" max="1723" width="15.42578125" style="4" customWidth="1"/>
    <col min="1724" max="1725" width="14.42578125" style="4" customWidth="1"/>
    <col min="1726" max="1726" width="5" style="4" customWidth="1"/>
    <col min="1727" max="1729" width="15.140625" style="4" customWidth="1"/>
    <col min="1730" max="1730" width="4.28515625" style="4" customWidth="1"/>
    <col min="1731" max="1731" width="16" style="4" customWidth="1"/>
    <col min="1732" max="1732" width="17.140625" style="4" customWidth="1"/>
    <col min="1733" max="1733" width="18.28515625" style="4" customWidth="1"/>
    <col min="1734" max="1734" width="4.85546875" style="4" customWidth="1"/>
    <col min="1735" max="1735" width="16" style="4" customWidth="1"/>
    <col min="1736" max="1736" width="17.140625" style="4" customWidth="1"/>
    <col min="1737" max="1737" width="18.28515625" style="4" customWidth="1"/>
    <col min="1738" max="1738" width="13.7109375" style="4" customWidth="1"/>
    <col min="1739" max="1739" width="16" style="4" customWidth="1"/>
    <col min="1740" max="1740" width="17.140625" style="4" customWidth="1"/>
    <col min="1741" max="1741" width="18.28515625" style="4" customWidth="1"/>
    <col min="1742" max="1742" width="13.7109375" style="4" customWidth="1"/>
    <col min="1743" max="1743" width="16" style="4" customWidth="1"/>
    <col min="1744" max="1744" width="17.140625" style="4" customWidth="1"/>
    <col min="1745" max="1745" width="18.28515625" style="4" customWidth="1"/>
    <col min="1746" max="1746" width="13.7109375" style="4" customWidth="1"/>
    <col min="1747" max="1747" width="16" style="4" customWidth="1"/>
    <col min="1748" max="1748" width="17.140625" style="4" customWidth="1"/>
    <col min="1749" max="1752" width="18.28515625" style="4" customWidth="1"/>
    <col min="1753" max="1753" width="15" style="4" customWidth="1"/>
    <col min="1754" max="1754" width="15.7109375" style="4" customWidth="1"/>
    <col min="1755" max="1755" width="49" style="4" customWidth="1"/>
    <col min="1756" max="1756" width="19.42578125" style="4" customWidth="1"/>
    <col min="1757" max="1757" width="14.5703125" style="4" customWidth="1"/>
    <col min="1758" max="1758" width="12.28515625" style="4" customWidth="1"/>
    <col min="1759" max="1759" width="14.5703125" style="4" customWidth="1"/>
    <col min="1760" max="1760" width="11.7109375" style="4" customWidth="1"/>
    <col min="1761" max="1761" width="14" style="4" customWidth="1"/>
    <col min="1762" max="1762" width="20.5703125" style="4" customWidth="1"/>
    <col min="1763" max="1763" width="11.7109375" style="4" customWidth="1"/>
    <col min="1764" max="1764" width="10.85546875" style="4" customWidth="1"/>
    <col min="1765" max="1958" width="9.140625" style="4"/>
    <col min="1959" max="1959" width="7.42578125" style="4" customWidth="1"/>
    <col min="1960" max="1960" width="20.28515625" style="4" customWidth="1"/>
    <col min="1961" max="1961" width="24.7109375" style="4" customWidth="1"/>
    <col min="1962" max="1962" width="35.7109375" style="4" customWidth="1"/>
    <col min="1963" max="1963" width="5" style="4" customWidth="1"/>
    <col min="1964" max="1964" width="12.85546875" style="4" customWidth="1"/>
    <col min="1965" max="1965" width="10.7109375" style="4" customWidth="1"/>
    <col min="1966" max="1966" width="7" style="4" customWidth="1"/>
    <col min="1967" max="1967" width="12.28515625" style="4" customWidth="1"/>
    <col min="1968" max="1968" width="10.7109375" style="4" customWidth="1"/>
    <col min="1969" max="1969" width="10.85546875" style="4" customWidth="1"/>
    <col min="1970" max="1970" width="8.85546875" style="4" customWidth="1"/>
    <col min="1971" max="1971" width="13.85546875" style="4" customWidth="1"/>
    <col min="1972" max="1972" width="20.42578125" style="4" customWidth="1"/>
    <col min="1973" max="1973" width="12.28515625" style="4" customWidth="1"/>
    <col min="1974" max="1974" width="19.28515625" style="4" customWidth="1"/>
    <col min="1975" max="1975" width="11.85546875" style="4" customWidth="1"/>
    <col min="1976" max="1976" width="9.140625" style="4" customWidth="1"/>
    <col min="1977" max="1977" width="13.42578125" style="4" customWidth="1"/>
    <col min="1978" max="1978" width="15.28515625" style="4" customWidth="1"/>
    <col min="1979" max="1979" width="15.42578125" style="4" customWidth="1"/>
    <col min="1980" max="1981" width="14.42578125" style="4" customWidth="1"/>
    <col min="1982" max="1982" width="5" style="4" customWidth="1"/>
    <col min="1983" max="1985" width="15.140625" style="4" customWidth="1"/>
    <col min="1986" max="1986" width="4.28515625" style="4" customWidth="1"/>
    <col min="1987" max="1987" width="16" style="4" customWidth="1"/>
    <col min="1988" max="1988" width="17.140625" style="4" customWidth="1"/>
    <col min="1989" max="1989" width="18.28515625" style="4" customWidth="1"/>
    <col min="1990" max="1990" width="4.85546875" style="4" customWidth="1"/>
    <col min="1991" max="1991" width="16" style="4" customWidth="1"/>
    <col min="1992" max="1992" width="17.140625" style="4" customWidth="1"/>
    <col min="1993" max="1993" width="18.28515625" style="4" customWidth="1"/>
    <col min="1994" max="1994" width="13.7109375" style="4" customWidth="1"/>
    <col min="1995" max="1995" width="16" style="4" customWidth="1"/>
    <col min="1996" max="1996" width="17.140625" style="4" customWidth="1"/>
    <col min="1997" max="1997" width="18.28515625" style="4" customWidth="1"/>
    <col min="1998" max="1998" width="13.7109375" style="4" customWidth="1"/>
    <col min="1999" max="1999" width="16" style="4" customWidth="1"/>
    <col min="2000" max="2000" width="17.140625" style="4" customWidth="1"/>
    <col min="2001" max="2001" width="18.28515625" style="4" customWidth="1"/>
    <col min="2002" max="2002" width="13.7109375" style="4" customWidth="1"/>
    <col min="2003" max="2003" width="16" style="4" customWidth="1"/>
    <col min="2004" max="2004" width="17.140625" style="4" customWidth="1"/>
    <col min="2005" max="2008" width="18.28515625" style="4" customWidth="1"/>
    <col min="2009" max="2009" width="15" style="4" customWidth="1"/>
    <col min="2010" max="2010" width="15.7109375" style="4" customWidth="1"/>
    <col min="2011" max="2011" width="49" style="4" customWidth="1"/>
    <col min="2012" max="2012" width="19.42578125" style="4" customWidth="1"/>
    <col min="2013" max="2013" width="14.5703125" style="4" customWidth="1"/>
    <col min="2014" max="2014" width="12.28515625" style="4" customWidth="1"/>
    <col min="2015" max="2015" width="14.5703125" style="4" customWidth="1"/>
    <col min="2016" max="2016" width="11.7109375" style="4" customWidth="1"/>
    <col min="2017" max="2017" width="14" style="4" customWidth="1"/>
    <col min="2018" max="2018" width="20.5703125" style="4" customWidth="1"/>
    <col min="2019" max="2019" width="11.7109375" style="4" customWidth="1"/>
    <col min="2020" max="2020" width="10.85546875" style="4" customWidth="1"/>
    <col min="2021" max="2214" width="9.140625" style="4"/>
    <col min="2215" max="2215" width="7.42578125" style="4" customWidth="1"/>
    <col min="2216" max="2216" width="20.28515625" style="4" customWidth="1"/>
    <col min="2217" max="2217" width="24.7109375" style="4" customWidth="1"/>
    <col min="2218" max="2218" width="35.7109375" style="4" customWidth="1"/>
    <col min="2219" max="2219" width="5" style="4" customWidth="1"/>
    <col min="2220" max="2220" width="12.85546875" style="4" customWidth="1"/>
    <col min="2221" max="2221" width="10.7109375" style="4" customWidth="1"/>
    <col min="2222" max="2222" width="7" style="4" customWidth="1"/>
    <col min="2223" max="2223" width="12.28515625" style="4" customWidth="1"/>
    <col min="2224" max="2224" width="10.7109375" style="4" customWidth="1"/>
    <col min="2225" max="2225" width="10.85546875" style="4" customWidth="1"/>
    <col min="2226" max="2226" width="8.85546875" style="4" customWidth="1"/>
    <col min="2227" max="2227" width="13.85546875" style="4" customWidth="1"/>
    <col min="2228" max="2228" width="20.42578125" style="4" customWidth="1"/>
    <col min="2229" max="2229" width="12.28515625" style="4" customWidth="1"/>
    <col min="2230" max="2230" width="19.28515625" style="4" customWidth="1"/>
    <col min="2231" max="2231" width="11.85546875" style="4" customWidth="1"/>
    <col min="2232" max="2232" width="9.140625" style="4" customWidth="1"/>
    <col min="2233" max="2233" width="13.42578125" style="4" customWidth="1"/>
    <col min="2234" max="2234" width="15.28515625" style="4" customWidth="1"/>
    <col min="2235" max="2235" width="15.42578125" style="4" customWidth="1"/>
    <col min="2236" max="2237" width="14.42578125" style="4" customWidth="1"/>
    <col min="2238" max="2238" width="5" style="4" customWidth="1"/>
    <col min="2239" max="2241" width="15.140625" style="4" customWidth="1"/>
    <col min="2242" max="2242" width="4.28515625" style="4" customWidth="1"/>
    <col min="2243" max="2243" width="16" style="4" customWidth="1"/>
    <col min="2244" max="2244" width="17.140625" style="4" customWidth="1"/>
    <col min="2245" max="2245" width="18.28515625" style="4" customWidth="1"/>
    <col min="2246" max="2246" width="4.85546875" style="4" customWidth="1"/>
    <col min="2247" max="2247" width="16" style="4" customWidth="1"/>
    <col min="2248" max="2248" width="17.140625" style="4" customWidth="1"/>
    <col min="2249" max="2249" width="18.28515625" style="4" customWidth="1"/>
    <col min="2250" max="2250" width="13.7109375" style="4" customWidth="1"/>
    <col min="2251" max="2251" width="16" style="4" customWidth="1"/>
    <col min="2252" max="2252" width="17.140625" style="4" customWidth="1"/>
    <col min="2253" max="2253" width="18.28515625" style="4" customWidth="1"/>
    <col min="2254" max="2254" width="13.7109375" style="4" customWidth="1"/>
    <col min="2255" max="2255" width="16" style="4" customWidth="1"/>
    <col min="2256" max="2256" width="17.140625" style="4" customWidth="1"/>
    <col min="2257" max="2257" width="18.28515625" style="4" customWidth="1"/>
    <col min="2258" max="2258" width="13.7109375" style="4" customWidth="1"/>
    <col min="2259" max="2259" width="16" style="4" customWidth="1"/>
    <col min="2260" max="2260" width="17.140625" style="4" customWidth="1"/>
    <col min="2261" max="2264" width="18.28515625" style="4" customWidth="1"/>
    <col min="2265" max="2265" width="15" style="4" customWidth="1"/>
    <col min="2266" max="2266" width="15.7109375" style="4" customWidth="1"/>
    <col min="2267" max="2267" width="49" style="4" customWidth="1"/>
    <col min="2268" max="2268" width="19.42578125" style="4" customWidth="1"/>
    <col min="2269" max="2269" width="14.5703125" style="4" customWidth="1"/>
    <col min="2270" max="2270" width="12.28515625" style="4" customWidth="1"/>
    <col min="2271" max="2271" width="14.5703125" style="4" customWidth="1"/>
    <col min="2272" max="2272" width="11.7109375" style="4" customWidth="1"/>
    <col min="2273" max="2273" width="14" style="4" customWidth="1"/>
    <col min="2274" max="2274" width="20.5703125" style="4" customWidth="1"/>
    <col min="2275" max="2275" width="11.7109375" style="4" customWidth="1"/>
    <col min="2276" max="2276" width="10.85546875" style="4" customWidth="1"/>
    <col min="2277" max="2470" width="9.140625" style="4"/>
    <col min="2471" max="2471" width="7.42578125" style="4" customWidth="1"/>
    <col min="2472" max="2472" width="20.28515625" style="4" customWidth="1"/>
    <col min="2473" max="2473" width="24.7109375" style="4" customWidth="1"/>
    <col min="2474" max="2474" width="35.7109375" style="4" customWidth="1"/>
    <col min="2475" max="2475" width="5" style="4" customWidth="1"/>
    <col min="2476" max="2476" width="12.85546875" style="4" customWidth="1"/>
    <col min="2477" max="2477" width="10.7109375" style="4" customWidth="1"/>
    <col min="2478" max="2478" width="7" style="4" customWidth="1"/>
    <col min="2479" max="2479" width="12.28515625" style="4" customWidth="1"/>
    <col min="2480" max="2480" width="10.7109375" style="4" customWidth="1"/>
    <col min="2481" max="2481" width="10.85546875" style="4" customWidth="1"/>
    <col min="2482" max="2482" width="8.85546875" style="4" customWidth="1"/>
    <col min="2483" max="2483" width="13.85546875" style="4" customWidth="1"/>
    <col min="2484" max="2484" width="20.42578125" style="4" customWidth="1"/>
    <col min="2485" max="2485" width="12.28515625" style="4" customWidth="1"/>
    <col min="2486" max="2486" width="19.28515625" style="4" customWidth="1"/>
    <col min="2487" max="2487" width="11.85546875" style="4" customWidth="1"/>
    <col min="2488" max="2488" width="9.140625" style="4" customWidth="1"/>
    <col min="2489" max="2489" width="13.42578125" style="4" customWidth="1"/>
    <col min="2490" max="2490" width="15.28515625" style="4" customWidth="1"/>
    <col min="2491" max="2491" width="15.42578125" style="4" customWidth="1"/>
    <col min="2492" max="2493" width="14.42578125" style="4" customWidth="1"/>
    <col min="2494" max="2494" width="5" style="4" customWidth="1"/>
    <col min="2495" max="2497" width="15.140625" style="4" customWidth="1"/>
    <col min="2498" max="2498" width="4.28515625" style="4" customWidth="1"/>
    <col min="2499" max="2499" width="16" style="4" customWidth="1"/>
    <col min="2500" max="2500" width="17.140625" style="4" customWidth="1"/>
    <col min="2501" max="2501" width="18.28515625" style="4" customWidth="1"/>
    <col min="2502" max="2502" width="4.85546875" style="4" customWidth="1"/>
    <col min="2503" max="2503" width="16" style="4" customWidth="1"/>
    <col min="2504" max="2504" width="17.140625" style="4" customWidth="1"/>
    <col min="2505" max="2505" width="18.28515625" style="4" customWidth="1"/>
    <col min="2506" max="2506" width="13.7109375" style="4" customWidth="1"/>
    <col min="2507" max="2507" width="16" style="4" customWidth="1"/>
    <col min="2508" max="2508" width="17.140625" style="4" customWidth="1"/>
    <col min="2509" max="2509" width="18.28515625" style="4" customWidth="1"/>
    <col min="2510" max="2510" width="13.7109375" style="4" customWidth="1"/>
    <col min="2511" max="2511" width="16" style="4" customWidth="1"/>
    <col min="2512" max="2512" width="17.140625" style="4" customWidth="1"/>
    <col min="2513" max="2513" width="18.28515625" style="4" customWidth="1"/>
    <col min="2514" max="2514" width="13.7109375" style="4" customWidth="1"/>
    <col min="2515" max="2515" width="16" style="4" customWidth="1"/>
    <col min="2516" max="2516" width="17.140625" style="4" customWidth="1"/>
    <col min="2517" max="2520" width="18.28515625" style="4" customWidth="1"/>
    <col min="2521" max="2521" width="15" style="4" customWidth="1"/>
    <col min="2522" max="2522" width="15.7109375" style="4" customWidth="1"/>
    <col min="2523" max="2523" width="49" style="4" customWidth="1"/>
    <col min="2524" max="2524" width="19.42578125" style="4" customWidth="1"/>
    <col min="2525" max="2525" width="14.5703125" style="4" customWidth="1"/>
    <col min="2526" max="2526" width="12.28515625" style="4" customWidth="1"/>
    <col min="2527" max="2527" width="14.5703125" style="4" customWidth="1"/>
    <col min="2528" max="2528" width="11.7109375" style="4" customWidth="1"/>
    <col min="2529" max="2529" width="14" style="4" customWidth="1"/>
    <col min="2530" max="2530" width="20.5703125" style="4" customWidth="1"/>
    <col min="2531" max="2531" width="11.7109375" style="4" customWidth="1"/>
    <col min="2532" max="2532" width="10.85546875" style="4" customWidth="1"/>
    <col min="2533" max="2726" width="9.140625" style="4"/>
    <col min="2727" max="2727" width="7.42578125" style="4" customWidth="1"/>
    <col min="2728" max="2728" width="20.28515625" style="4" customWidth="1"/>
    <col min="2729" max="2729" width="24.7109375" style="4" customWidth="1"/>
    <col min="2730" max="2730" width="35.7109375" style="4" customWidth="1"/>
    <col min="2731" max="2731" width="5" style="4" customWidth="1"/>
    <col min="2732" max="2732" width="12.85546875" style="4" customWidth="1"/>
    <col min="2733" max="2733" width="10.7109375" style="4" customWidth="1"/>
    <col min="2734" max="2734" width="7" style="4" customWidth="1"/>
    <col min="2735" max="2735" width="12.28515625" style="4" customWidth="1"/>
    <col min="2736" max="2736" width="10.7109375" style="4" customWidth="1"/>
    <col min="2737" max="2737" width="10.85546875" style="4" customWidth="1"/>
    <col min="2738" max="2738" width="8.85546875" style="4" customWidth="1"/>
    <col min="2739" max="2739" width="13.85546875" style="4" customWidth="1"/>
    <col min="2740" max="2740" width="20.42578125" style="4" customWidth="1"/>
    <col min="2741" max="2741" width="12.28515625" style="4" customWidth="1"/>
    <col min="2742" max="2742" width="19.28515625" style="4" customWidth="1"/>
    <col min="2743" max="2743" width="11.85546875" style="4" customWidth="1"/>
    <col min="2744" max="2744" width="9.140625" style="4" customWidth="1"/>
    <col min="2745" max="2745" width="13.42578125" style="4" customWidth="1"/>
    <col min="2746" max="2746" width="15.28515625" style="4" customWidth="1"/>
    <col min="2747" max="2747" width="15.42578125" style="4" customWidth="1"/>
    <col min="2748" max="2749" width="14.42578125" style="4" customWidth="1"/>
    <col min="2750" max="2750" width="5" style="4" customWidth="1"/>
    <col min="2751" max="2753" width="15.140625" style="4" customWidth="1"/>
    <col min="2754" max="2754" width="4.28515625" style="4" customWidth="1"/>
    <col min="2755" max="2755" width="16" style="4" customWidth="1"/>
    <col min="2756" max="2756" width="17.140625" style="4" customWidth="1"/>
    <col min="2757" max="2757" width="18.28515625" style="4" customWidth="1"/>
    <col min="2758" max="2758" width="4.85546875" style="4" customWidth="1"/>
    <col min="2759" max="2759" width="16" style="4" customWidth="1"/>
    <col min="2760" max="2760" width="17.140625" style="4" customWidth="1"/>
    <col min="2761" max="2761" width="18.28515625" style="4" customWidth="1"/>
    <col min="2762" max="2762" width="13.7109375" style="4" customWidth="1"/>
    <col min="2763" max="2763" width="16" style="4" customWidth="1"/>
    <col min="2764" max="2764" width="17.140625" style="4" customWidth="1"/>
    <col min="2765" max="2765" width="18.28515625" style="4" customWidth="1"/>
    <col min="2766" max="2766" width="13.7109375" style="4" customWidth="1"/>
    <col min="2767" max="2767" width="16" style="4" customWidth="1"/>
    <col min="2768" max="2768" width="17.140625" style="4" customWidth="1"/>
    <col min="2769" max="2769" width="18.28515625" style="4" customWidth="1"/>
    <col min="2770" max="2770" width="13.7109375" style="4" customWidth="1"/>
    <col min="2771" max="2771" width="16" style="4" customWidth="1"/>
    <col min="2772" max="2772" width="17.140625" style="4" customWidth="1"/>
    <col min="2773" max="2776" width="18.28515625" style="4" customWidth="1"/>
    <col min="2777" max="2777" width="15" style="4" customWidth="1"/>
    <col min="2778" max="2778" width="15.7109375" style="4" customWidth="1"/>
    <col min="2779" max="2779" width="49" style="4" customWidth="1"/>
    <col min="2780" max="2780" width="19.42578125" style="4" customWidth="1"/>
    <col min="2781" max="2781" width="14.5703125" style="4" customWidth="1"/>
    <col min="2782" max="2782" width="12.28515625" style="4" customWidth="1"/>
    <col min="2783" max="2783" width="14.5703125" style="4" customWidth="1"/>
    <col min="2784" max="2784" width="11.7109375" style="4" customWidth="1"/>
    <col min="2785" max="2785" width="14" style="4" customWidth="1"/>
    <col min="2786" max="2786" width="20.5703125" style="4" customWidth="1"/>
    <col min="2787" max="2787" width="11.7109375" style="4" customWidth="1"/>
    <col min="2788" max="2788" width="10.85546875" style="4" customWidth="1"/>
    <col min="2789" max="2982" width="9.140625" style="4"/>
    <col min="2983" max="2983" width="7.42578125" style="4" customWidth="1"/>
    <col min="2984" max="2984" width="20.28515625" style="4" customWidth="1"/>
    <col min="2985" max="2985" width="24.7109375" style="4" customWidth="1"/>
    <col min="2986" max="2986" width="35.7109375" style="4" customWidth="1"/>
    <col min="2987" max="2987" width="5" style="4" customWidth="1"/>
    <col min="2988" max="2988" width="12.85546875" style="4" customWidth="1"/>
    <col min="2989" max="2989" width="10.7109375" style="4" customWidth="1"/>
    <col min="2990" max="2990" width="7" style="4" customWidth="1"/>
    <col min="2991" max="2991" width="12.28515625" style="4" customWidth="1"/>
    <col min="2992" max="2992" width="10.7109375" style="4" customWidth="1"/>
    <col min="2993" max="2993" width="10.85546875" style="4" customWidth="1"/>
    <col min="2994" max="2994" width="8.85546875" style="4" customWidth="1"/>
    <col min="2995" max="2995" width="13.85546875" style="4" customWidth="1"/>
    <col min="2996" max="2996" width="20.42578125" style="4" customWidth="1"/>
    <col min="2997" max="2997" width="12.28515625" style="4" customWidth="1"/>
    <col min="2998" max="2998" width="19.28515625" style="4" customWidth="1"/>
    <col min="2999" max="2999" width="11.85546875" style="4" customWidth="1"/>
    <col min="3000" max="3000" width="9.140625" style="4" customWidth="1"/>
    <col min="3001" max="3001" width="13.42578125" style="4" customWidth="1"/>
    <col min="3002" max="3002" width="15.28515625" style="4" customWidth="1"/>
    <col min="3003" max="3003" width="15.42578125" style="4" customWidth="1"/>
    <col min="3004" max="3005" width="14.42578125" style="4" customWidth="1"/>
    <col min="3006" max="3006" width="5" style="4" customWidth="1"/>
    <col min="3007" max="3009" width="15.140625" style="4" customWidth="1"/>
    <col min="3010" max="3010" width="4.28515625" style="4" customWidth="1"/>
    <col min="3011" max="3011" width="16" style="4" customWidth="1"/>
    <col min="3012" max="3012" width="17.140625" style="4" customWidth="1"/>
    <col min="3013" max="3013" width="18.28515625" style="4" customWidth="1"/>
    <col min="3014" max="3014" width="4.85546875" style="4" customWidth="1"/>
    <col min="3015" max="3015" width="16" style="4" customWidth="1"/>
    <col min="3016" max="3016" width="17.140625" style="4" customWidth="1"/>
    <col min="3017" max="3017" width="18.28515625" style="4" customWidth="1"/>
    <col min="3018" max="3018" width="13.7109375" style="4" customWidth="1"/>
    <col min="3019" max="3019" width="16" style="4" customWidth="1"/>
    <col min="3020" max="3020" width="17.140625" style="4" customWidth="1"/>
    <col min="3021" max="3021" width="18.28515625" style="4" customWidth="1"/>
    <col min="3022" max="3022" width="13.7109375" style="4" customWidth="1"/>
    <col min="3023" max="3023" width="16" style="4" customWidth="1"/>
    <col min="3024" max="3024" width="17.140625" style="4" customWidth="1"/>
    <col min="3025" max="3025" width="18.28515625" style="4" customWidth="1"/>
    <col min="3026" max="3026" width="13.7109375" style="4" customWidth="1"/>
    <col min="3027" max="3027" width="16" style="4" customWidth="1"/>
    <col min="3028" max="3028" width="17.140625" style="4" customWidth="1"/>
    <col min="3029" max="3032" width="18.28515625" style="4" customWidth="1"/>
    <col min="3033" max="3033" width="15" style="4" customWidth="1"/>
    <col min="3034" max="3034" width="15.7109375" style="4" customWidth="1"/>
    <col min="3035" max="3035" width="49" style="4" customWidth="1"/>
    <col min="3036" max="3036" width="19.42578125" style="4" customWidth="1"/>
    <col min="3037" max="3037" width="14.5703125" style="4" customWidth="1"/>
    <col min="3038" max="3038" width="12.28515625" style="4" customWidth="1"/>
    <col min="3039" max="3039" width="14.5703125" style="4" customWidth="1"/>
    <col min="3040" max="3040" width="11.7109375" style="4" customWidth="1"/>
    <col min="3041" max="3041" width="14" style="4" customWidth="1"/>
    <col min="3042" max="3042" width="20.5703125" style="4" customWidth="1"/>
    <col min="3043" max="3043" width="11.7109375" style="4" customWidth="1"/>
    <col min="3044" max="3044" width="10.85546875" style="4" customWidth="1"/>
    <col min="3045" max="3238" width="9.140625" style="4"/>
    <col min="3239" max="3239" width="7.42578125" style="4" customWidth="1"/>
    <col min="3240" max="3240" width="20.28515625" style="4" customWidth="1"/>
    <col min="3241" max="3241" width="24.7109375" style="4" customWidth="1"/>
    <col min="3242" max="3242" width="35.7109375" style="4" customWidth="1"/>
    <col min="3243" max="3243" width="5" style="4" customWidth="1"/>
    <col min="3244" max="3244" width="12.85546875" style="4" customWidth="1"/>
    <col min="3245" max="3245" width="10.7109375" style="4" customWidth="1"/>
    <col min="3246" max="3246" width="7" style="4" customWidth="1"/>
    <col min="3247" max="3247" width="12.28515625" style="4" customWidth="1"/>
    <col min="3248" max="3248" width="10.7109375" style="4" customWidth="1"/>
    <col min="3249" max="3249" width="10.85546875" style="4" customWidth="1"/>
    <col min="3250" max="3250" width="8.85546875" style="4" customWidth="1"/>
    <col min="3251" max="3251" width="13.85546875" style="4" customWidth="1"/>
    <col min="3252" max="3252" width="20.42578125" style="4" customWidth="1"/>
    <col min="3253" max="3253" width="12.28515625" style="4" customWidth="1"/>
    <col min="3254" max="3254" width="19.28515625" style="4" customWidth="1"/>
    <col min="3255" max="3255" width="11.85546875" style="4" customWidth="1"/>
    <col min="3256" max="3256" width="9.140625" style="4" customWidth="1"/>
    <col min="3257" max="3257" width="13.42578125" style="4" customWidth="1"/>
    <col min="3258" max="3258" width="15.28515625" style="4" customWidth="1"/>
    <col min="3259" max="3259" width="15.42578125" style="4" customWidth="1"/>
    <col min="3260" max="3261" width="14.42578125" style="4" customWidth="1"/>
    <col min="3262" max="3262" width="5" style="4" customWidth="1"/>
    <col min="3263" max="3265" width="15.140625" style="4" customWidth="1"/>
    <col min="3266" max="3266" width="4.28515625" style="4" customWidth="1"/>
    <col min="3267" max="3267" width="16" style="4" customWidth="1"/>
    <col min="3268" max="3268" width="17.140625" style="4" customWidth="1"/>
    <col min="3269" max="3269" width="18.28515625" style="4" customWidth="1"/>
    <col min="3270" max="3270" width="4.85546875" style="4" customWidth="1"/>
    <col min="3271" max="3271" width="16" style="4" customWidth="1"/>
    <col min="3272" max="3272" width="17.140625" style="4" customWidth="1"/>
    <col min="3273" max="3273" width="18.28515625" style="4" customWidth="1"/>
    <col min="3274" max="3274" width="13.7109375" style="4" customWidth="1"/>
    <col min="3275" max="3275" width="16" style="4" customWidth="1"/>
    <col min="3276" max="3276" width="17.140625" style="4" customWidth="1"/>
    <col min="3277" max="3277" width="18.28515625" style="4" customWidth="1"/>
    <col min="3278" max="3278" width="13.7109375" style="4" customWidth="1"/>
    <col min="3279" max="3279" width="16" style="4" customWidth="1"/>
    <col min="3280" max="3280" width="17.140625" style="4" customWidth="1"/>
    <col min="3281" max="3281" width="18.28515625" style="4" customWidth="1"/>
    <col min="3282" max="3282" width="13.7109375" style="4" customWidth="1"/>
    <col min="3283" max="3283" width="16" style="4" customWidth="1"/>
    <col min="3284" max="3284" width="17.140625" style="4" customWidth="1"/>
    <col min="3285" max="3288" width="18.28515625" style="4" customWidth="1"/>
    <col min="3289" max="3289" width="15" style="4" customWidth="1"/>
    <col min="3290" max="3290" width="15.7109375" style="4" customWidth="1"/>
    <col min="3291" max="3291" width="49" style="4" customWidth="1"/>
    <col min="3292" max="3292" width="19.42578125" style="4" customWidth="1"/>
    <col min="3293" max="3293" width="14.5703125" style="4" customWidth="1"/>
    <col min="3294" max="3294" width="12.28515625" style="4" customWidth="1"/>
    <col min="3295" max="3295" width="14.5703125" style="4" customWidth="1"/>
    <col min="3296" max="3296" width="11.7109375" style="4" customWidth="1"/>
    <col min="3297" max="3297" width="14" style="4" customWidth="1"/>
    <col min="3298" max="3298" width="20.5703125" style="4" customWidth="1"/>
    <col min="3299" max="3299" width="11.7109375" style="4" customWidth="1"/>
    <col min="3300" max="3300" width="10.85546875" style="4" customWidth="1"/>
    <col min="3301" max="3494" width="9.140625" style="4"/>
    <col min="3495" max="3495" width="7.42578125" style="4" customWidth="1"/>
    <col min="3496" max="3496" width="20.28515625" style="4" customWidth="1"/>
    <col min="3497" max="3497" width="24.7109375" style="4" customWidth="1"/>
    <col min="3498" max="3498" width="35.7109375" style="4" customWidth="1"/>
    <col min="3499" max="3499" width="5" style="4" customWidth="1"/>
    <col min="3500" max="3500" width="12.85546875" style="4" customWidth="1"/>
    <col min="3501" max="3501" width="10.7109375" style="4" customWidth="1"/>
    <col min="3502" max="3502" width="7" style="4" customWidth="1"/>
    <col min="3503" max="3503" width="12.28515625" style="4" customWidth="1"/>
    <col min="3504" max="3504" width="10.7109375" style="4" customWidth="1"/>
    <col min="3505" max="3505" width="10.85546875" style="4" customWidth="1"/>
    <col min="3506" max="3506" width="8.85546875" style="4" customWidth="1"/>
    <col min="3507" max="3507" width="13.85546875" style="4" customWidth="1"/>
    <col min="3508" max="3508" width="20.42578125" style="4" customWidth="1"/>
    <col min="3509" max="3509" width="12.28515625" style="4" customWidth="1"/>
    <col min="3510" max="3510" width="19.28515625" style="4" customWidth="1"/>
    <col min="3511" max="3511" width="11.85546875" style="4" customWidth="1"/>
    <col min="3512" max="3512" width="9.140625" style="4" customWidth="1"/>
    <col min="3513" max="3513" width="13.42578125" style="4" customWidth="1"/>
    <col min="3514" max="3514" width="15.28515625" style="4" customWidth="1"/>
    <col min="3515" max="3515" width="15.42578125" style="4" customWidth="1"/>
    <col min="3516" max="3517" width="14.42578125" style="4" customWidth="1"/>
    <col min="3518" max="3518" width="5" style="4" customWidth="1"/>
    <col min="3519" max="3521" width="15.140625" style="4" customWidth="1"/>
    <col min="3522" max="3522" width="4.28515625" style="4" customWidth="1"/>
    <col min="3523" max="3523" width="16" style="4" customWidth="1"/>
    <col min="3524" max="3524" width="17.140625" style="4" customWidth="1"/>
    <col min="3525" max="3525" width="18.28515625" style="4" customWidth="1"/>
    <col min="3526" max="3526" width="4.85546875" style="4" customWidth="1"/>
    <col min="3527" max="3527" width="16" style="4" customWidth="1"/>
    <col min="3528" max="3528" width="17.140625" style="4" customWidth="1"/>
    <col min="3529" max="3529" width="18.28515625" style="4" customWidth="1"/>
    <col min="3530" max="3530" width="13.7109375" style="4" customWidth="1"/>
    <col min="3531" max="3531" width="16" style="4" customWidth="1"/>
    <col min="3532" max="3532" width="17.140625" style="4" customWidth="1"/>
    <col min="3533" max="3533" width="18.28515625" style="4" customWidth="1"/>
    <col min="3534" max="3534" width="13.7109375" style="4" customWidth="1"/>
    <col min="3535" max="3535" width="16" style="4" customWidth="1"/>
    <col min="3536" max="3536" width="17.140625" style="4" customWidth="1"/>
    <col min="3537" max="3537" width="18.28515625" style="4" customWidth="1"/>
    <col min="3538" max="3538" width="13.7109375" style="4" customWidth="1"/>
    <col min="3539" max="3539" width="16" style="4" customWidth="1"/>
    <col min="3540" max="3540" width="17.140625" style="4" customWidth="1"/>
    <col min="3541" max="3544" width="18.28515625" style="4" customWidth="1"/>
    <col min="3545" max="3545" width="15" style="4" customWidth="1"/>
    <col min="3546" max="3546" width="15.7109375" style="4" customWidth="1"/>
    <col min="3547" max="3547" width="49" style="4" customWidth="1"/>
    <col min="3548" max="3548" width="19.42578125" style="4" customWidth="1"/>
    <col min="3549" max="3549" width="14.5703125" style="4" customWidth="1"/>
    <col min="3550" max="3550" width="12.28515625" style="4" customWidth="1"/>
    <col min="3551" max="3551" width="14.5703125" style="4" customWidth="1"/>
    <col min="3552" max="3552" width="11.7109375" style="4" customWidth="1"/>
    <col min="3553" max="3553" width="14" style="4" customWidth="1"/>
    <col min="3554" max="3554" width="20.5703125" style="4" customWidth="1"/>
    <col min="3555" max="3555" width="11.7109375" style="4" customWidth="1"/>
    <col min="3556" max="3556" width="10.85546875" style="4" customWidth="1"/>
    <col min="3557" max="3750" width="9.140625" style="4"/>
    <col min="3751" max="3751" width="7.42578125" style="4" customWidth="1"/>
    <col min="3752" max="3752" width="20.28515625" style="4" customWidth="1"/>
    <col min="3753" max="3753" width="24.7109375" style="4" customWidth="1"/>
    <col min="3754" max="3754" width="35.7109375" style="4" customWidth="1"/>
    <col min="3755" max="3755" width="5" style="4" customWidth="1"/>
    <col min="3756" max="3756" width="12.85546875" style="4" customWidth="1"/>
    <col min="3757" max="3757" width="10.7109375" style="4" customWidth="1"/>
    <col min="3758" max="3758" width="7" style="4" customWidth="1"/>
    <col min="3759" max="3759" width="12.28515625" style="4" customWidth="1"/>
    <col min="3760" max="3760" width="10.7109375" style="4" customWidth="1"/>
    <col min="3761" max="3761" width="10.85546875" style="4" customWidth="1"/>
    <col min="3762" max="3762" width="8.85546875" style="4" customWidth="1"/>
    <col min="3763" max="3763" width="13.85546875" style="4" customWidth="1"/>
    <col min="3764" max="3764" width="20.42578125" style="4" customWidth="1"/>
    <col min="3765" max="3765" width="12.28515625" style="4" customWidth="1"/>
    <col min="3766" max="3766" width="19.28515625" style="4" customWidth="1"/>
    <col min="3767" max="3767" width="11.85546875" style="4" customWidth="1"/>
    <col min="3768" max="3768" width="9.140625" style="4" customWidth="1"/>
    <col min="3769" max="3769" width="13.42578125" style="4" customWidth="1"/>
    <col min="3770" max="3770" width="15.28515625" style="4" customWidth="1"/>
    <col min="3771" max="3771" width="15.42578125" style="4" customWidth="1"/>
    <col min="3772" max="3773" width="14.42578125" style="4" customWidth="1"/>
    <col min="3774" max="3774" width="5" style="4" customWidth="1"/>
    <col min="3775" max="3777" width="15.140625" style="4" customWidth="1"/>
    <col min="3778" max="3778" width="4.28515625" style="4" customWidth="1"/>
    <col min="3779" max="3779" width="16" style="4" customWidth="1"/>
    <col min="3780" max="3780" width="17.140625" style="4" customWidth="1"/>
    <col min="3781" max="3781" width="18.28515625" style="4" customWidth="1"/>
    <col min="3782" max="3782" width="4.85546875" style="4" customWidth="1"/>
    <col min="3783" max="3783" width="16" style="4" customWidth="1"/>
    <col min="3784" max="3784" width="17.140625" style="4" customWidth="1"/>
    <col min="3785" max="3785" width="18.28515625" style="4" customWidth="1"/>
    <col min="3786" max="3786" width="13.7109375" style="4" customWidth="1"/>
    <col min="3787" max="3787" width="16" style="4" customWidth="1"/>
    <col min="3788" max="3788" width="17.140625" style="4" customWidth="1"/>
    <col min="3789" max="3789" width="18.28515625" style="4" customWidth="1"/>
    <col min="3790" max="3790" width="13.7109375" style="4" customWidth="1"/>
    <col min="3791" max="3791" width="16" style="4" customWidth="1"/>
    <col min="3792" max="3792" width="17.140625" style="4" customWidth="1"/>
    <col min="3793" max="3793" width="18.28515625" style="4" customWidth="1"/>
    <col min="3794" max="3794" width="13.7109375" style="4" customWidth="1"/>
    <col min="3795" max="3795" width="16" style="4" customWidth="1"/>
    <col min="3796" max="3796" width="17.140625" style="4" customWidth="1"/>
    <col min="3797" max="3800" width="18.28515625" style="4" customWidth="1"/>
    <col min="3801" max="3801" width="15" style="4" customWidth="1"/>
    <col min="3802" max="3802" width="15.7109375" style="4" customWidth="1"/>
    <col min="3803" max="3803" width="49" style="4" customWidth="1"/>
    <col min="3804" max="3804" width="19.42578125" style="4" customWidth="1"/>
    <col min="3805" max="3805" width="14.5703125" style="4" customWidth="1"/>
    <col min="3806" max="3806" width="12.28515625" style="4" customWidth="1"/>
    <col min="3807" max="3807" width="14.5703125" style="4" customWidth="1"/>
    <col min="3808" max="3808" width="11.7109375" style="4" customWidth="1"/>
    <col min="3809" max="3809" width="14" style="4" customWidth="1"/>
    <col min="3810" max="3810" width="20.5703125" style="4" customWidth="1"/>
    <col min="3811" max="3811" width="11.7109375" style="4" customWidth="1"/>
    <col min="3812" max="3812" width="10.85546875" style="4" customWidth="1"/>
    <col min="3813" max="4006" width="9.140625" style="4"/>
    <col min="4007" max="4007" width="7.42578125" style="4" customWidth="1"/>
    <col min="4008" max="4008" width="20.28515625" style="4" customWidth="1"/>
    <col min="4009" max="4009" width="24.7109375" style="4" customWidth="1"/>
    <col min="4010" max="4010" width="35.7109375" style="4" customWidth="1"/>
    <col min="4011" max="4011" width="5" style="4" customWidth="1"/>
    <col min="4012" max="4012" width="12.85546875" style="4" customWidth="1"/>
    <col min="4013" max="4013" width="10.7109375" style="4" customWidth="1"/>
    <col min="4014" max="4014" width="7" style="4" customWidth="1"/>
    <col min="4015" max="4015" width="12.28515625" style="4" customWidth="1"/>
    <col min="4016" max="4016" width="10.7109375" style="4" customWidth="1"/>
    <col min="4017" max="4017" width="10.85546875" style="4" customWidth="1"/>
    <col min="4018" max="4018" width="8.85546875" style="4" customWidth="1"/>
    <col min="4019" max="4019" width="13.85546875" style="4" customWidth="1"/>
    <col min="4020" max="4020" width="20.42578125" style="4" customWidth="1"/>
    <col min="4021" max="4021" width="12.28515625" style="4" customWidth="1"/>
    <col min="4022" max="4022" width="19.28515625" style="4" customWidth="1"/>
    <col min="4023" max="4023" width="11.85546875" style="4" customWidth="1"/>
    <col min="4024" max="4024" width="9.140625" style="4" customWidth="1"/>
    <col min="4025" max="4025" width="13.42578125" style="4" customWidth="1"/>
    <col min="4026" max="4026" width="15.28515625" style="4" customWidth="1"/>
    <col min="4027" max="4027" width="15.42578125" style="4" customWidth="1"/>
    <col min="4028" max="4029" width="14.42578125" style="4" customWidth="1"/>
    <col min="4030" max="4030" width="5" style="4" customWidth="1"/>
    <col min="4031" max="4033" width="15.140625" style="4" customWidth="1"/>
    <col min="4034" max="4034" width="4.28515625" style="4" customWidth="1"/>
    <col min="4035" max="4035" width="16" style="4" customWidth="1"/>
    <col min="4036" max="4036" width="17.140625" style="4" customWidth="1"/>
    <col min="4037" max="4037" width="18.28515625" style="4" customWidth="1"/>
    <col min="4038" max="4038" width="4.85546875" style="4" customWidth="1"/>
    <col min="4039" max="4039" width="16" style="4" customWidth="1"/>
    <col min="4040" max="4040" width="17.140625" style="4" customWidth="1"/>
    <col min="4041" max="4041" width="18.28515625" style="4" customWidth="1"/>
    <col min="4042" max="4042" width="13.7109375" style="4" customWidth="1"/>
    <col min="4043" max="4043" width="16" style="4" customWidth="1"/>
    <col min="4044" max="4044" width="17.140625" style="4" customWidth="1"/>
    <col min="4045" max="4045" width="18.28515625" style="4" customWidth="1"/>
    <col min="4046" max="4046" width="13.7109375" style="4" customWidth="1"/>
    <col min="4047" max="4047" width="16" style="4" customWidth="1"/>
    <col min="4048" max="4048" width="17.140625" style="4" customWidth="1"/>
    <col min="4049" max="4049" width="18.28515625" style="4" customWidth="1"/>
    <col min="4050" max="4050" width="13.7109375" style="4" customWidth="1"/>
    <col min="4051" max="4051" width="16" style="4" customWidth="1"/>
    <col min="4052" max="4052" width="17.140625" style="4" customWidth="1"/>
    <col min="4053" max="4056" width="18.28515625" style="4" customWidth="1"/>
    <col min="4057" max="4057" width="15" style="4" customWidth="1"/>
    <col min="4058" max="4058" width="15.7109375" style="4" customWidth="1"/>
    <col min="4059" max="4059" width="49" style="4" customWidth="1"/>
    <col min="4060" max="4060" width="19.42578125" style="4" customWidth="1"/>
    <col min="4061" max="4061" width="14.5703125" style="4" customWidth="1"/>
    <col min="4062" max="4062" width="12.28515625" style="4" customWidth="1"/>
    <col min="4063" max="4063" width="14.5703125" style="4" customWidth="1"/>
    <col min="4064" max="4064" width="11.7109375" style="4" customWidth="1"/>
    <col min="4065" max="4065" width="14" style="4" customWidth="1"/>
    <col min="4066" max="4066" width="20.5703125" style="4" customWidth="1"/>
    <col min="4067" max="4067" width="11.7109375" style="4" customWidth="1"/>
    <col min="4068" max="4068" width="10.85546875" style="4" customWidth="1"/>
    <col min="4069" max="4262" width="9.140625" style="4"/>
    <col min="4263" max="4263" width="7.42578125" style="4" customWidth="1"/>
    <col min="4264" max="4264" width="20.28515625" style="4" customWidth="1"/>
    <col min="4265" max="4265" width="24.7109375" style="4" customWidth="1"/>
    <col min="4266" max="4266" width="35.7109375" style="4" customWidth="1"/>
    <col min="4267" max="4267" width="5" style="4" customWidth="1"/>
    <col min="4268" max="4268" width="12.85546875" style="4" customWidth="1"/>
    <col min="4269" max="4269" width="10.7109375" style="4" customWidth="1"/>
    <col min="4270" max="4270" width="7" style="4" customWidth="1"/>
    <col min="4271" max="4271" width="12.28515625" style="4" customWidth="1"/>
    <col min="4272" max="4272" width="10.7109375" style="4" customWidth="1"/>
    <col min="4273" max="4273" width="10.85546875" style="4" customWidth="1"/>
    <col min="4274" max="4274" width="8.85546875" style="4" customWidth="1"/>
    <col min="4275" max="4275" width="13.85546875" style="4" customWidth="1"/>
    <col min="4276" max="4276" width="20.42578125" style="4" customWidth="1"/>
    <col min="4277" max="4277" width="12.28515625" style="4" customWidth="1"/>
    <col min="4278" max="4278" width="19.28515625" style="4" customWidth="1"/>
    <col min="4279" max="4279" width="11.85546875" style="4" customWidth="1"/>
    <col min="4280" max="4280" width="9.140625" style="4" customWidth="1"/>
    <col min="4281" max="4281" width="13.42578125" style="4" customWidth="1"/>
    <col min="4282" max="4282" width="15.28515625" style="4" customWidth="1"/>
    <col min="4283" max="4283" width="15.42578125" style="4" customWidth="1"/>
    <col min="4284" max="4285" width="14.42578125" style="4" customWidth="1"/>
    <col min="4286" max="4286" width="5" style="4" customWidth="1"/>
    <col min="4287" max="4289" width="15.140625" style="4" customWidth="1"/>
    <col min="4290" max="4290" width="4.28515625" style="4" customWidth="1"/>
    <col min="4291" max="4291" width="16" style="4" customWidth="1"/>
    <col min="4292" max="4292" width="17.140625" style="4" customWidth="1"/>
    <col min="4293" max="4293" width="18.28515625" style="4" customWidth="1"/>
    <col min="4294" max="4294" width="4.85546875" style="4" customWidth="1"/>
    <col min="4295" max="4295" width="16" style="4" customWidth="1"/>
    <col min="4296" max="4296" width="17.140625" style="4" customWidth="1"/>
    <col min="4297" max="4297" width="18.28515625" style="4" customWidth="1"/>
    <col min="4298" max="4298" width="13.7109375" style="4" customWidth="1"/>
    <col min="4299" max="4299" width="16" style="4" customWidth="1"/>
    <col min="4300" max="4300" width="17.140625" style="4" customWidth="1"/>
    <col min="4301" max="4301" width="18.28515625" style="4" customWidth="1"/>
    <col min="4302" max="4302" width="13.7109375" style="4" customWidth="1"/>
    <col min="4303" max="4303" width="16" style="4" customWidth="1"/>
    <col min="4304" max="4304" width="17.140625" style="4" customWidth="1"/>
    <col min="4305" max="4305" width="18.28515625" style="4" customWidth="1"/>
    <col min="4306" max="4306" width="13.7109375" style="4" customWidth="1"/>
    <col min="4307" max="4307" width="16" style="4" customWidth="1"/>
    <col min="4308" max="4308" width="17.140625" style="4" customWidth="1"/>
    <col min="4309" max="4312" width="18.28515625" style="4" customWidth="1"/>
    <col min="4313" max="4313" width="15" style="4" customWidth="1"/>
    <col min="4314" max="4314" width="15.7109375" style="4" customWidth="1"/>
    <col min="4315" max="4315" width="49" style="4" customWidth="1"/>
    <col min="4316" max="4316" width="19.42578125" style="4" customWidth="1"/>
    <col min="4317" max="4317" width="14.5703125" style="4" customWidth="1"/>
    <col min="4318" max="4318" width="12.28515625" style="4" customWidth="1"/>
    <col min="4319" max="4319" width="14.5703125" style="4" customWidth="1"/>
    <col min="4320" max="4320" width="11.7109375" style="4" customWidth="1"/>
    <col min="4321" max="4321" width="14" style="4" customWidth="1"/>
    <col min="4322" max="4322" width="20.5703125" style="4" customWidth="1"/>
    <col min="4323" max="4323" width="11.7109375" style="4" customWidth="1"/>
    <col min="4324" max="4324" width="10.85546875" style="4" customWidth="1"/>
    <col min="4325" max="4518" width="9.140625" style="4"/>
    <col min="4519" max="4519" width="7.42578125" style="4" customWidth="1"/>
    <col min="4520" max="4520" width="20.28515625" style="4" customWidth="1"/>
    <col min="4521" max="4521" width="24.7109375" style="4" customWidth="1"/>
    <col min="4522" max="4522" width="35.7109375" style="4" customWidth="1"/>
    <col min="4523" max="4523" width="5" style="4" customWidth="1"/>
    <col min="4524" max="4524" width="12.85546875" style="4" customWidth="1"/>
    <col min="4525" max="4525" width="10.7109375" style="4" customWidth="1"/>
    <col min="4526" max="4526" width="7" style="4" customWidth="1"/>
    <col min="4527" max="4527" width="12.28515625" style="4" customWidth="1"/>
    <col min="4528" max="4528" width="10.7109375" style="4" customWidth="1"/>
    <col min="4529" max="4529" width="10.85546875" style="4" customWidth="1"/>
    <col min="4530" max="4530" width="8.85546875" style="4" customWidth="1"/>
    <col min="4531" max="4531" width="13.85546875" style="4" customWidth="1"/>
    <col min="4532" max="4532" width="20.42578125" style="4" customWidth="1"/>
    <col min="4533" max="4533" width="12.28515625" style="4" customWidth="1"/>
    <col min="4534" max="4534" width="19.28515625" style="4" customWidth="1"/>
    <col min="4535" max="4535" width="11.85546875" style="4" customWidth="1"/>
    <col min="4536" max="4536" width="9.140625" style="4" customWidth="1"/>
    <col min="4537" max="4537" width="13.42578125" style="4" customWidth="1"/>
    <col min="4538" max="4538" width="15.28515625" style="4" customWidth="1"/>
    <col min="4539" max="4539" width="15.42578125" style="4" customWidth="1"/>
    <col min="4540" max="4541" width="14.42578125" style="4" customWidth="1"/>
    <col min="4542" max="4542" width="5" style="4" customWidth="1"/>
    <col min="4543" max="4545" width="15.140625" style="4" customWidth="1"/>
    <col min="4546" max="4546" width="4.28515625" style="4" customWidth="1"/>
    <col min="4547" max="4547" width="16" style="4" customWidth="1"/>
    <col min="4548" max="4548" width="17.140625" style="4" customWidth="1"/>
    <col min="4549" max="4549" width="18.28515625" style="4" customWidth="1"/>
    <col min="4550" max="4550" width="4.85546875" style="4" customWidth="1"/>
    <col min="4551" max="4551" width="16" style="4" customWidth="1"/>
    <col min="4552" max="4552" width="17.140625" style="4" customWidth="1"/>
    <col min="4553" max="4553" width="18.28515625" style="4" customWidth="1"/>
    <col min="4554" max="4554" width="13.7109375" style="4" customWidth="1"/>
    <col min="4555" max="4555" width="16" style="4" customWidth="1"/>
    <col min="4556" max="4556" width="17.140625" style="4" customWidth="1"/>
    <col min="4557" max="4557" width="18.28515625" style="4" customWidth="1"/>
    <col min="4558" max="4558" width="13.7109375" style="4" customWidth="1"/>
    <col min="4559" max="4559" width="16" style="4" customWidth="1"/>
    <col min="4560" max="4560" width="17.140625" style="4" customWidth="1"/>
    <col min="4561" max="4561" width="18.28515625" style="4" customWidth="1"/>
    <col min="4562" max="4562" width="13.7109375" style="4" customWidth="1"/>
    <col min="4563" max="4563" width="16" style="4" customWidth="1"/>
    <col min="4564" max="4564" width="17.140625" style="4" customWidth="1"/>
    <col min="4565" max="4568" width="18.28515625" style="4" customWidth="1"/>
    <col min="4569" max="4569" width="15" style="4" customWidth="1"/>
    <col min="4570" max="4570" width="15.7109375" style="4" customWidth="1"/>
    <col min="4571" max="4571" width="49" style="4" customWidth="1"/>
    <col min="4572" max="4572" width="19.42578125" style="4" customWidth="1"/>
    <col min="4573" max="4573" width="14.5703125" style="4" customWidth="1"/>
    <col min="4574" max="4574" width="12.28515625" style="4" customWidth="1"/>
    <col min="4575" max="4575" width="14.5703125" style="4" customWidth="1"/>
    <col min="4576" max="4576" width="11.7109375" style="4" customWidth="1"/>
    <col min="4577" max="4577" width="14" style="4" customWidth="1"/>
    <col min="4578" max="4578" width="20.5703125" style="4" customWidth="1"/>
    <col min="4579" max="4579" width="11.7109375" style="4" customWidth="1"/>
    <col min="4580" max="4580" width="10.85546875" style="4" customWidth="1"/>
    <col min="4581" max="4774" width="9.140625" style="4"/>
    <col min="4775" max="4775" width="7.42578125" style="4" customWidth="1"/>
    <col min="4776" max="4776" width="20.28515625" style="4" customWidth="1"/>
    <col min="4777" max="4777" width="24.7109375" style="4" customWidth="1"/>
    <col min="4778" max="4778" width="35.7109375" style="4" customWidth="1"/>
    <col min="4779" max="4779" width="5" style="4" customWidth="1"/>
    <col min="4780" max="4780" width="12.85546875" style="4" customWidth="1"/>
    <col min="4781" max="4781" width="10.7109375" style="4" customWidth="1"/>
    <col min="4782" max="4782" width="7" style="4" customWidth="1"/>
    <col min="4783" max="4783" width="12.28515625" style="4" customWidth="1"/>
    <col min="4784" max="4784" width="10.7109375" style="4" customWidth="1"/>
    <col min="4785" max="4785" width="10.85546875" style="4" customWidth="1"/>
    <col min="4786" max="4786" width="8.85546875" style="4" customWidth="1"/>
    <col min="4787" max="4787" width="13.85546875" style="4" customWidth="1"/>
    <col min="4788" max="4788" width="20.42578125" style="4" customWidth="1"/>
    <col min="4789" max="4789" width="12.28515625" style="4" customWidth="1"/>
    <col min="4790" max="4790" width="19.28515625" style="4" customWidth="1"/>
    <col min="4791" max="4791" width="11.85546875" style="4" customWidth="1"/>
    <col min="4792" max="4792" width="9.140625" style="4" customWidth="1"/>
    <col min="4793" max="4793" width="13.42578125" style="4" customWidth="1"/>
    <col min="4794" max="4794" width="15.28515625" style="4" customWidth="1"/>
    <col min="4795" max="4795" width="15.42578125" style="4" customWidth="1"/>
    <col min="4796" max="4797" width="14.42578125" style="4" customWidth="1"/>
    <col min="4798" max="4798" width="5" style="4" customWidth="1"/>
    <col min="4799" max="4801" width="15.140625" style="4" customWidth="1"/>
    <col min="4802" max="4802" width="4.28515625" style="4" customWidth="1"/>
    <col min="4803" max="4803" width="16" style="4" customWidth="1"/>
    <col min="4804" max="4804" width="17.140625" style="4" customWidth="1"/>
    <col min="4805" max="4805" width="18.28515625" style="4" customWidth="1"/>
    <col min="4806" max="4806" width="4.85546875" style="4" customWidth="1"/>
    <col min="4807" max="4807" width="16" style="4" customWidth="1"/>
    <col min="4808" max="4808" width="17.140625" style="4" customWidth="1"/>
    <col min="4809" max="4809" width="18.28515625" style="4" customWidth="1"/>
    <col min="4810" max="4810" width="13.7109375" style="4" customWidth="1"/>
    <col min="4811" max="4811" width="16" style="4" customWidth="1"/>
    <col min="4812" max="4812" width="17.140625" style="4" customWidth="1"/>
    <col min="4813" max="4813" width="18.28515625" style="4" customWidth="1"/>
    <col min="4814" max="4814" width="13.7109375" style="4" customWidth="1"/>
    <col min="4815" max="4815" width="16" style="4" customWidth="1"/>
    <col min="4816" max="4816" width="17.140625" style="4" customWidth="1"/>
    <col min="4817" max="4817" width="18.28515625" style="4" customWidth="1"/>
    <col min="4818" max="4818" width="13.7109375" style="4" customWidth="1"/>
    <col min="4819" max="4819" width="16" style="4" customWidth="1"/>
    <col min="4820" max="4820" width="17.140625" style="4" customWidth="1"/>
    <col min="4821" max="4824" width="18.28515625" style="4" customWidth="1"/>
    <col min="4825" max="4825" width="15" style="4" customWidth="1"/>
    <col min="4826" max="4826" width="15.7109375" style="4" customWidth="1"/>
    <col min="4827" max="4827" width="49" style="4" customWidth="1"/>
    <col min="4828" max="4828" width="19.42578125" style="4" customWidth="1"/>
    <col min="4829" max="4829" width="14.5703125" style="4" customWidth="1"/>
    <col min="4830" max="4830" width="12.28515625" style="4" customWidth="1"/>
    <col min="4831" max="4831" width="14.5703125" style="4" customWidth="1"/>
    <col min="4832" max="4832" width="11.7109375" style="4" customWidth="1"/>
    <col min="4833" max="4833" width="14" style="4" customWidth="1"/>
    <col min="4834" max="4834" width="20.5703125" style="4" customWidth="1"/>
    <col min="4835" max="4835" width="11.7109375" style="4" customWidth="1"/>
    <col min="4836" max="4836" width="10.85546875" style="4" customWidth="1"/>
    <col min="4837" max="5030" width="9.140625" style="4"/>
    <col min="5031" max="5031" width="7.42578125" style="4" customWidth="1"/>
    <col min="5032" max="5032" width="20.28515625" style="4" customWidth="1"/>
    <col min="5033" max="5033" width="24.7109375" style="4" customWidth="1"/>
    <col min="5034" max="5034" width="35.7109375" style="4" customWidth="1"/>
    <col min="5035" max="5035" width="5" style="4" customWidth="1"/>
    <col min="5036" max="5036" width="12.85546875" style="4" customWidth="1"/>
    <col min="5037" max="5037" width="10.7109375" style="4" customWidth="1"/>
    <col min="5038" max="5038" width="7" style="4" customWidth="1"/>
    <col min="5039" max="5039" width="12.28515625" style="4" customWidth="1"/>
    <col min="5040" max="5040" width="10.7109375" style="4" customWidth="1"/>
    <col min="5041" max="5041" width="10.85546875" style="4" customWidth="1"/>
    <col min="5042" max="5042" width="8.85546875" style="4" customWidth="1"/>
    <col min="5043" max="5043" width="13.85546875" style="4" customWidth="1"/>
    <col min="5044" max="5044" width="20.42578125" style="4" customWidth="1"/>
    <col min="5045" max="5045" width="12.28515625" style="4" customWidth="1"/>
    <col min="5046" max="5046" width="19.28515625" style="4" customWidth="1"/>
    <col min="5047" max="5047" width="11.85546875" style="4" customWidth="1"/>
    <col min="5048" max="5048" width="9.140625" style="4" customWidth="1"/>
    <col min="5049" max="5049" width="13.42578125" style="4" customWidth="1"/>
    <col min="5050" max="5050" width="15.28515625" style="4" customWidth="1"/>
    <col min="5051" max="5051" width="15.42578125" style="4" customWidth="1"/>
    <col min="5052" max="5053" width="14.42578125" style="4" customWidth="1"/>
    <col min="5054" max="5054" width="5" style="4" customWidth="1"/>
    <col min="5055" max="5057" width="15.140625" style="4" customWidth="1"/>
    <col min="5058" max="5058" width="4.28515625" style="4" customWidth="1"/>
    <col min="5059" max="5059" width="16" style="4" customWidth="1"/>
    <col min="5060" max="5060" width="17.140625" style="4" customWidth="1"/>
    <col min="5061" max="5061" width="18.28515625" style="4" customWidth="1"/>
    <col min="5062" max="5062" width="4.85546875" style="4" customWidth="1"/>
    <col min="5063" max="5063" width="16" style="4" customWidth="1"/>
    <col min="5064" max="5064" width="17.140625" style="4" customWidth="1"/>
    <col min="5065" max="5065" width="18.28515625" style="4" customWidth="1"/>
    <col min="5066" max="5066" width="13.7109375" style="4" customWidth="1"/>
    <col min="5067" max="5067" width="16" style="4" customWidth="1"/>
    <col min="5068" max="5068" width="17.140625" style="4" customWidth="1"/>
    <col min="5069" max="5069" width="18.28515625" style="4" customWidth="1"/>
    <col min="5070" max="5070" width="13.7109375" style="4" customWidth="1"/>
    <col min="5071" max="5071" width="16" style="4" customWidth="1"/>
    <col min="5072" max="5072" width="17.140625" style="4" customWidth="1"/>
    <col min="5073" max="5073" width="18.28515625" style="4" customWidth="1"/>
    <col min="5074" max="5074" width="13.7109375" style="4" customWidth="1"/>
    <col min="5075" max="5075" width="16" style="4" customWidth="1"/>
    <col min="5076" max="5076" width="17.140625" style="4" customWidth="1"/>
    <col min="5077" max="5080" width="18.28515625" style="4" customWidth="1"/>
    <col min="5081" max="5081" width="15" style="4" customWidth="1"/>
    <col min="5082" max="5082" width="15.7109375" style="4" customWidth="1"/>
    <col min="5083" max="5083" width="49" style="4" customWidth="1"/>
    <col min="5084" max="5084" width="19.42578125" style="4" customWidth="1"/>
    <col min="5085" max="5085" width="14.5703125" style="4" customWidth="1"/>
    <col min="5086" max="5086" width="12.28515625" style="4" customWidth="1"/>
    <col min="5087" max="5087" width="14.5703125" style="4" customWidth="1"/>
    <col min="5088" max="5088" width="11.7109375" style="4" customWidth="1"/>
    <col min="5089" max="5089" width="14" style="4" customWidth="1"/>
    <col min="5090" max="5090" width="20.5703125" style="4" customWidth="1"/>
    <col min="5091" max="5091" width="11.7109375" style="4" customWidth="1"/>
    <col min="5092" max="5092" width="10.85546875" style="4" customWidth="1"/>
    <col min="5093" max="5286" width="9.140625" style="4"/>
    <col min="5287" max="5287" width="7.42578125" style="4" customWidth="1"/>
    <col min="5288" max="5288" width="20.28515625" style="4" customWidth="1"/>
    <col min="5289" max="5289" width="24.7109375" style="4" customWidth="1"/>
    <col min="5290" max="5290" width="35.7109375" style="4" customWidth="1"/>
    <col min="5291" max="5291" width="5" style="4" customWidth="1"/>
    <col min="5292" max="5292" width="12.85546875" style="4" customWidth="1"/>
    <col min="5293" max="5293" width="10.7109375" style="4" customWidth="1"/>
    <col min="5294" max="5294" width="7" style="4" customWidth="1"/>
    <col min="5295" max="5295" width="12.28515625" style="4" customWidth="1"/>
    <col min="5296" max="5296" width="10.7109375" style="4" customWidth="1"/>
    <col min="5297" max="5297" width="10.85546875" style="4" customWidth="1"/>
    <col min="5298" max="5298" width="8.85546875" style="4" customWidth="1"/>
    <col min="5299" max="5299" width="13.85546875" style="4" customWidth="1"/>
    <col min="5300" max="5300" width="20.42578125" style="4" customWidth="1"/>
    <col min="5301" max="5301" width="12.28515625" style="4" customWidth="1"/>
    <col min="5302" max="5302" width="19.28515625" style="4" customWidth="1"/>
    <col min="5303" max="5303" width="11.85546875" style="4" customWidth="1"/>
    <col min="5304" max="5304" width="9.140625" style="4" customWidth="1"/>
    <col min="5305" max="5305" width="13.42578125" style="4" customWidth="1"/>
    <col min="5306" max="5306" width="15.28515625" style="4" customWidth="1"/>
    <col min="5307" max="5307" width="15.42578125" style="4" customWidth="1"/>
    <col min="5308" max="5309" width="14.42578125" style="4" customWidth="1"/>
    <col min="5310" max="5310" width="5" style="4" customWidth="1"/>
    <col min="5311" max="5313" width="15.140625" style="4" customWidth="1"/>
    <col min="5314" max="5314" width="4.28515625" style="4" customWidth="1"/>
    <col min="5315" max="5315" width="16" style="4" customWidth="1"/>
    <col min="5316" max="5316" width="17.140625" style="4" customWidth="1"/>
    <col min="5317" max="5317" width="18.28515625" style="4" customWidth="1"/>
    <col min="5318" max="5318" width="4.85546875" style="4" customWidth="1"/>
    <col min="5319" max="5319" width="16" style="4" customWidth="1"/>
    <col min="5320" max="5320" width="17.140625" style="4" customWidth="1"/>
    <col min="5321" max="5321" width="18.28515625" style="4" customWidth="1"/>
    <col min="5322" max="5322" width="13.7109375" style="4" customWidth="1"/>
    <col min="5323" max="5323" width="16" style="4" customWidth="1"/>
    <col min="5324" max="5324" width="17.140625" style="4" customWidth="1"/>
    <col min="5325" max="5325" width="18.28515625" style="4" customWidth="1"/>
    <col min="5326" max="5326" width="13.7109375" style="4" customWidth="1"/>
    <col min="5327" max="5327" width="16" style="4" customWidth="1"/>
    <col min="5328" max="5328" width="17.140625" style="4" customWidth="1"/>
    <col min="5329" max="5329" width="18.28515625" style="4" customWidth="1"/>
    <col min="5330" max="5330" width="13.7109375" style="4" customWidth="1"/>
    <col min="5331" max="5331" width="16" style="4" customWidth="1"/>
    <col min="5332" max="5332" width="17.140625" style="4" customWidth="1"/>
    <col min="5333" max="5336" width="18.28515625" style="4" customWidth="1"/>
    <col min="5337" max="5337" width="15" style="4" customWidth="1"/>
    <col min="5338" max="5338" width="15.7109375" style="4" customWidth="1"/>
    <col min="5339" max="5339" width="49" style="4" customWidth="1"/>
    <col min="5340" max="5340" width="19.42578125" style="4" customWidth="1"/>
    <col min="5341" max="5341" width="14.5703125" style="4" customWidth="1"/>
    <col min="5342" max="5342" width="12.28515625" style="4" customWidth="1"/>
    <col min="5343" max="5343" width="14.5703125" style="4" customWidth="1"/>
    <col min="5344" max="5344" width="11.7109375" style="4" customWidth="1"/>
    <col min="5345" max="5345" width="14" style="4" customWidth="1"/>
    <col min="5346" max="5346" width="20.5703125" style="4" customWidth="1"/>
    <col min="5347" max="5347" width="11.7109375" style="4" customWidth="1"/>
    <col min="5348" max="5348" width="10.85546875" style="4" customWidth="1"/>
    <col min="5349" max="5542" width="9.140625" style="4"/>
    <col min="5543" max="5543" width="7.42578125" style="4" customWidth="1"/>
    <col min="5544" max="5544" width="20.28515625" style="4" customWidth="1"/>
    <col min="5545" max="5545" width="24.7109375" style="4" customWidth="1"/>
    <col min="5546" max="5546" width="35.7109375" style="4" customWidth="1"/>
    <col min="5547" max="5547" width="5" style="4" customWidth="1"/>
    <col min="5548" max="5548" width="12.85546875" style="4" customWidth="1"/>
    <col min="5549" max="5549" width="10.7109375" style="4" customWidth="1"/>
    <col min="5550" max="5550" width="7" style="4" customWidth="1"/>
    <col min="5551" max="5551" width="12.28515625" style="4" customWidth="1"/>
    <col min="5552" max="5552" width="10.7109375" style="4" customWidth="1"/>
    <col min="5553" max="5553" width="10.85546875" style="4" customWidth="1"/>
    <col min="5554" max="5554" width="8.85546875" style="4" customWidth="1"/>
    <col min="5555" max="5555" width="13.85546875" style="4" customWidth="1"/>
    <col min="5556" max="5556" width="20.42578125" style="4" customWidth="1"/>
    <col min="5557" max="5557" width="12.28515625" style="4" customWidth="1"/>
    <col min="5558" max="5558" width="19.28515625" style="4" customWidth="1"/>
    <col min="5559" max="5559" width="11.85546875" style="4" customWidth="1"/>
    <col min="5560" max="5560" width="9.140625" style="4" customWidth="1"/>
    <col min="5561" max="5561" width="13.42578125" style="4" customWidth="1"/>
    <col min="5562" max="5562" width="15.28515625" style="4" customWidth="1"/>
    <col min="5563" max="5563" width="15.42578125" style="4" customWidth="1"/>
    <col min="5564" max="5565" width="14.42578125" style="4" customWidth="1"/>
    <col min="5566" max="5566" width="5" style="4" customWidth="1"/>
    <col min="5567" max="5569" width="15.140625" style="4" customWidth="1"/>
    <col min="5570" max="5570" width="4.28515625" style="4" customWidth="1"/>
    <col min="5571" max="5571" width="16" style="4" customWidth="1"/>
    <col min="5572" max="5572" width="17.140625" style="4" customWidth="1"/>
    <col min="5573" max="5573" width="18.28515625" style="4" customWidth="1"/>
    <col min="5574" max="5574" width="4.85546875" style="4" customWidth="1"/>
    <col min="5575" max="5575" width="16" style="4" customWidth="1"/>
    <col min="5576" max="5576" width="17.140625" style="4" customWidth="1"/>
    <col min="5577" max="5577" width="18.28515625" style="4" customWidth="1"/>
    <col min="5578" max="5578" width="13.7109375" style="4" customWidth="1"/>
    <col min="5579" max="5579" width="16" style="4" customWidth="1"/>
    <col min="5580" max="5580" width="17.140625" style="4" customWidth="1"/>
    <col min="5581" max="5581" width="18.28515625" style="4" customWidth="1"/>
    <col min="5582" max="5582" width="13.7109375" style="4" customWidth="1"/>
    <col min="5583" max="5583" width="16" style="4" customWidth="1"/>
    <col min="5584" max="5584" width="17.140625" style="4" customWidth="1"/>
    <col min="5585" max="5585" width="18.28515625" style="4" customWidth="1"/>
    <col min="5586" max="5586" width="13.7109375" style="4" customWidth="1"/>
    <col min="5587" max="5587" width="16" style="4" customWidth="1"/>
    <col min="5588" max="5588" width="17.140625" style="4" customWidth="1"/>
    <col min="5589" max="5592" width="18.28515625" style="4" customWidth="1"/>
    <col min="5593" max="5593" width="15" style="4" customWidth="1"/>
    <col min="5594" max="5594" width="15.7109375" style="4" customWidth="1"/>
    <col min="5595" max="5595" width="49" style="4" customWidth="1"/>
    <col min="5596" max="5596" width="19.42578125" style="4" customWidth="1"/>
    <col min="5597" max="5597" width="14.5703125" style="4" customWidth="1"/>
    <col min="5598" max="5598" width="12.28515625" style="4" customWidth="1"/>
    <col min="5599" max="5599" width="14.5703125" style="4" customWidth="1"/>
    <col min="5600" max="5600" width="11.7109375" style="4" customWidth="1"/>
    <col min="5601" max="5601" width="14" style="4" customWidth="1"/>
    <col min="5602" max="5602" width="20.5703125" style="4" customWidth="1"/>
    <col min="5603" max="5603" width="11.7109375" style="4" customWidth="1"/>
    <col min="5604" max="5604" width="10.85546875" style="4" customWidth="1"/>
    <col min="5605" max="5798" width="9.140625" style="4"/>
    <col min="5799" max="5799" width="7.42578125" style="4" customWidth="1"/>
    <col min="5800" max="5800" width="20.28515625" style="4" customWidth="1"/>
    <col min="5801" max="5801" width="24.7109375" style="4" customWidth="1"/>
    <col min="5802" max="5802" width="35.7109375" style="4" customWidth="1"/>
    <col min="5803" max="5803" width="5" style="4" customWidth="1"/>
    <col min="5804" max="5804" width="12.85546875" style="4" customWidth="1"/>
    <col min="5805" max="5805" width="10.7109375" style="4" customWidth="1"/>
    <col min="5806" max="5806" width="7" style="4" customWidth="1"/>
    <col min="5807" max="5807" width="12.28515625" style="4" customWidth="1"/>
    <col min="5808" max="5808" width="10.7109375" style="4" customWidth="1"/>
    <col min="5809" max="5809" width="10.85546875" style="4" customWidth="1"/>
    <col min="5810" max="5810" width="8.85546875" style="4" customWidth="1"/>
    <col min="5811" max="5811" width="13.85546875" style="4" customWidth="1"/>
    <col min="5812" max="5812" width="20.42578125" style="4" customWidth="1"/>
    <col min="5813" max="5813" width="12.28515625" style="4" customWidth="1"/>
    <col min="5814" max="5814" width="19.28515625" style="4" customWidth="1"/>
    <col min="5815" max="5815" width="11.85546875" style="4" customWidth="1"/>
    <col min="5816" max="5816" width="9.140625" style="4" customWidth="1"/>
    <col min="5817" max="5817" width="13.42578125" style="4" customWidth="1"/>
    <col min="5818" max="5818" width="15.28515625" style="4" customWidth="1"/>
    <col min="5819" max="5819" width="15.42578125" style="4" customWidth="1"/>
    <col min="5820" max="5821" width="14.42578125" style="4" customWidth="1"/>
    <col min="5822" max="5822" width="5" style="4" customWidth="1"/>
    <col min="5823" max="5825" width="15.140625" style="4" customWidth="1"/>
    <col min="5826" max="5826" width="4.28515625" style="4" customWidth="1"/>
    <col min="5827" max="5827" width="16" style="4" customWidth="1"/>
    <col min="5828" max="5828" width="17.140625" style="4" customWidth="1"/>
    <col min="5829" max="5829" width="18.28515625" style="4" customWidth="1"/>
    <col min="5830" max="5830" width="4.85546875" style="4" customWidth="1"/>
    <col min="5831" max="5831" width="16" style="4" customWidth="1"/>
    <col min="5832" max="5832" width="17.140625" style="4" customWidth="1"/>
    <col min="5833" max="5833" width="18.28515625" style="4" customWidth="1"/>
    <col min="5834" max="5834" width="13.7109375" style="4" customWidth="1"/>
    <col min="5835" max="5835" width="16" style="4" customWidth="1"/>
    <col min="5836" max="5836" width="17.140625" style="4" customWidth="1"/>
    <col min="5837" max="5837" width="18.28515625" style="4" customWidth="1"/>
    <col min="5838" max="5838" width="13.7109375" style="4" customWidth="1"/>
    <col min="5839" max="5839" width="16" style="4" customWidth="1"/>
    <col min="5840" max="5840" width="17.140625" style="4" customWidth="1"/>
    <col min="5841" max="5841" width="18.28515625" style="4" customWidth="1"/>
    <col min="5842" max="5842" width="13.7109375" style="4" customWidth="1"/>
    <col min="5843" max="5843" width="16" style="4" customWidth="1"/>
    <col min="5844" max="5844" width="17.140625" style="4" customWidth="1"/>
    <col min="5845" max="5848" width="18.28515625" style="4" customWidth="1"/>
    <col min="5849" max="5849" width="15" style="4" customWidth="1"/>
    <col min="5850" max="5850" width="15.7109375" style="4" customWidth="1"/>
    <col min="5851" max="5851" width="49" style="4" customWidth="1"/>
    <col min="5852" max="5852" width="19.42578125" style="4" customWidth="1"/>
    <col min="5853" max="5853" width="14.5703125" style="4" customWidth="1"/>
    <col min="5854" max="5854" width="12.28515625" style="4" customWidth="1"/>
    <col min="5855" max="5855" width="14.5703125" style="4" customWidth="1"/>
    <col min="5856" max="5856" width="11.7109375" style="4" customWidth="1"/>
    <col min="5857" max="5857" width="14" style="4" customWidth="1"/>
    <col min="5858" max="5858" width="20.5703125" style="4" customWidth="1"/>
    <col min="5859" max="5859" width="11.7109375" style="4" customWidth="1"/>
    <col min="5860" max="5860" width="10.85546875" style="4" customWidth="1"/>
    <col min="5861" max="6054" width="9.140625" style="4"/>
    <col min="6055" max="6055" width="7.42578125" style="4" customWidth="1"/>
    <col min="6056" max="6056" width="20.28515625" style="4" customWidth="1"/>
    <col min="6057" max="6057" width="24.7109375" style="4" customWidth="1"/>
    <col min="6058" max="6058" width="35.7109375" style="4" customWidth="1"/>
    <col min="6059" max="6059" width="5" style="4" customWidth="1"/>
    <col min="6060" max="6060" width="12.85546875" style="4" customWidth="1"/>
    <col min="6061" max="6061" width="10.7109375" style="4" customWidth="1"/>
    <col min="6062" max="6062" width="7" style="4" customWidth="1"/>
    <col min="6063" max="6063" width="12.28515625" style="4" customWidth="1"/>
    <col min="6064" max="6064" width="10.7109375" style="4" customWidth="1"/>
    <col min="6065" max="6065" width="10.85546875" style="4" customWidth="1"/>
    <col min="6066" max="6066" width="8.85546875" style="4" customWidth="1"/>
    <col min="6067" max="6067" width="13.85546875" style="4" customWidth="1"/>
    <col min="6068" max="6068" width="20.42578125" style="4" customWidth="1"/>
    <col min="6069" max="6069" width="12.28515625" style="4" customWidth="1"/>
    <col min="6070" max="6070" width="19.28515625" style="4" customWidth="1"/>
    <col min="6071" max="6071" width="11.85546875" style="4" customWidth="1"/>
    <col min="6072" max="6072" width="9.140625" style="4" customWidth="1"/>
    <col min="6073" max="6073" width="13.42578125" style="4" customWidth="1"/>
    <col min="6074" max="6074" width="15.28515625" style="4" customWidth="1"/>
    <col min="6075" max="6075" width="15.42578125" style="4" customWidth="1"/>
    <col min="6076" max="6077" width="14.42578125" style="4" customWidth="1"/>
    <col min="6078" max="6078" width="5" style="4" customWidth="1"/>
    <col min="6079" max="6081" width="15.140625" style="4" customWidth="1"/>
    <col min="6082" max="6082" width="4.28515625" style="4" customWidth="1"/>
    <col min="6083" max="6083" width="16" style="4" customWidth="1"/>
    <col min="6084" max="6084" width="17.140625" style="4" customWidth="1"/>
    <col min="6085" max="6085" width="18.28515625" style="4" customWidth="1"/>
    <col min="6086" max="6086" width="4.85546875" style="4" customWidth="1"/>
    <col min="6087" max="6087" width="16" style="4" customWidth="1"/>
    <col min="6088" max="6088" width="17.140625" style="4" customWidth="1"/>
    <col min="6089" max="6089" width="18.28515625" style="4" customWidth="1"/>
    <col min="6090" max="6090" width="13.7109375" style="4" customWidth="1"/>
    <col min="6091" max="6091" width="16" style="4" customWidth="1"/>
    <col min="6092" max="6092" width="17.140625" style="4" customWidth="1"/>
    <col min="6093" max="6093" width="18.28515625" style="4" customWidth="1"/>
    <col min="6094" max="6094" width="13.7109375" style="4" customWidth="1"/>
    <col min="6095" max="6095" width="16" style="4" customWidth="1"/>
    <col min="6096" max="6096" width="17.140625" style="4" customWidth="1"/>
    <col min="6097" max="6097" width="18.28515625" style="4" customWidth="1"/>
    <col min="6098" max="6098" width="13.7109375" style="4" customWidth="1"/>
    <col min="6099" max="6099" width="16" style="4" customWidth="1"/>
    <col min="6100" max="6100" width="17.140625" style="4" customWidth="1"/>
    <col min="6101" max="6104" width="18.28515625" style="4" customWidth="1"/>
    <col min="6105" max="6105" width="15" style="4" customWidth="1"/>
    <col min="6106" max="6106" width="15.7109375" style="4" customWidth="1"/>
    <col min="6107" max="6107" width="49" style="4" customWidth="1"/>
    <col min="6108" max="6108" width="19.42578125" style="4" customWidth="1"/>
    <col min="6109" max="6109" width="14.5703125" style="4" customWidth="1"/>
    <col min="6110" max="6110" width="12.28515625" style="4" customWidth="1"/>
    <col min="6111" max="6111" width="14.5703125" style="4" customWidth="1"/>
    <col min="6112" max="6112" width="11.7109375" style="4" customWidth="1"/>
    <col min="6113" max="6113" width="14" style="4" customWidth="1"/>
    <col min="6114" max="6114" width="20.5703125" style="4" customWidth="1"/>
    <col min="6115" max="6115" width="11.7109375" style="4" customWidth="1"/>
    <col min="6116" max="6116" width="10.85546875" style="4" customWidth="1"/>
    <col min="6117" max="6310" width="9.140625" style="4"/>
    <col min="6311" max="6311" width="7.42578125" style="4" customWidth="1"/>
    <col min="6312" max="6312" width="20.28515625" style="4" customWidth="1"/>
    <col min="6313" max="6313" width="24.7109375" style="4" customWidth="1"/>
    <col min="6314" max="6314" width="35.7109375" style="4" customWidth="1"/>
    <col min="6315" max="6315" width="5" style="4" customWidth="1"/>
    <col min="6316" max="6316" width="12.85546875" style="4" customWidth="1"/>
    <col min="6317" max="6317" width="10.7109375" style="4" customWidth="1"/>
    <col min="6318" max="6318" width="7" style="4" customWidth="1"/>
    <col min="6319" max="6319" width="12.28515625" style="4" customWidth="1"/>
    <col min="6320" max="6320" width="10.7109375" style="4" customWidth="1"/>
    <col min="6321" max="6321" width="10.85546875" style="4" customWidth="1"/>
    <col min="6322" max="6322" width="8.85546875" style="4" customWidth="1"/>
    <col min="6323" max="6323" width="13.85546875" style="4" customWidth="1"/>
    <col min="6324" max="6324" width="20.42578125" style="4" customWidth="1"/>
    <col min="6325" max="6325" width="12.28515625" style="4" customWidth="1"/>
    <col min="6326" max="6326" width="19.28515625" style="4" customWidth="1"/>
    <col min="6327" max="6327" width="11.85546875" style="4" customWidth="1"/>
    <col min="6328" max="6328" width="9.140625" style="4" customWidth="1"/>
    <col min="6329" max="6329" width="13.42578125" style="4" customWidth="1"/>
    <col min="6330" max="6330" width="15.28515625" style="4" customWidth="1"/>
    <col min="6331" max="6331" width="15.42578125" style="4" customWidth="1"/>
    <col min="6332" max="6333" width="14.42578125" style="4" customWidth="1"/>
    <col min="6334" max="6334" width="5" style="4" customWidth="1"/>
    <col min="6335" max="6337" width="15.140625" style="4" customWidth="1"/>
    <col min="6338" max="6338" width="4.28515625" style="4" customWidth="1"/>
    <col min="6339" max="6339" width="16" style="4" customWidth="1"/>
    <col min="6340" max="6340" width="17.140625" style="4" customWidth="1"/>
    <col min="6341" max="6341" width="18.28515625" style="4" customWidth="1"/>
    <col min="6342" max="6342" width="4.85546875" style="4" customWidth="1"/>
    <col min="6343" max="6343" width="16" style="4" customWidth="1"/>
    <col min="6344" max="6344" width="17.140625" style="4" customWidth="1"/>
    <col min="6345" max="6345" width="18.28515625" style="4" customWidth="1"/>
    <col min="6346" max="6346" width="13.7109375" style="4" customWidth="1"/>
    <col min="6347" max="6347" width="16" style="4" customWidth="1"/>
    <col min="6348" max="6348" width="17.140625" style="4" customWidth="1"/>
    <col min="6349" max="6349" width="18.28515625" style="4" customWidth="1"/>
    <col min="6350" max="6350" width="13.7109375" style="4" customWidth="1"/>
    <col min="6351" max="6351" width="16" style="4" customWidth="1"/>
    <col min="6352" max="6352" width="17.140625" style="4" customWidth="1"/>
    <col min="6353" max="6353" width="18.28515625" style="4" customWidth="1"/>
    <col min="6354" max="6354" width="13.7109375" style="4" customWidth="1"/>
    <col min="6355" max="6355" width="16" style="4" customWidth="1"/>
    <col min="6356" max="6356" width="17.140625" style="4" customWidth="1"/>
    <col min="6357" max="6360" width="18.28515625" style="4" customWidth="1"/>
    <col min="6361" max="6361" width="15" style="4" customWidth="1"/>
    <col min="6362" max="6362" width="15.7109375" style="4" customWidth="1"/>
    <col min="6363" max="6363" width="49" style="4" customWidth="1"/>
    <col min="6364" max="6364" width="19.42578125" style="4" customWidth="1"/>
    <col min="6365" max="6365" width="14.5703125" style="4" customWidth="1"/>
    <col min="6366" max="6366" width="12.28515625" style="4" customWidth="1"/>
    <col min="6367" max="6367" width="14.5703125" style="4" customWidth="1"/>
    <col min="6368" max="6368" width="11.7109375" style="4" customWidth="1"/>
    <col min="6369" max="6369" width="14" style="4" customWidth="1"/>
    <col min="6370" max="6370" width="20.5703125" style="4" customWidth="1"/>
    <col min="6371" max="6371" width="11.7109375" style="4" customWidth="1"/>
    <col min="6372" max="6372" width="10.85546875" style="4" customWidth="1"/>
    <col min="6373" max="6566" width="9.140625" style="4"/>
    <col min="6567" max="6567" width="7.42578125" style="4" customWidth="1"/>
    <col min="6568" max="6568" width="20.28515625" style="4" customWidth="1"/>
    <col min="6569" max="6569" width="24.7109375" style="4" customWidth="1"/>
    <col min="6570" max="6570" width="35.7109375" style="4" customWidth="1"/>
    <col min="6571" max="6571" width="5" style="4" customWidth="1"/>
    <col min="6572" max="6572" width="12.85546875" style="4" customWidth="1"/>
    <col min="6573" max="6573" width="10.7109375" style="4" customWidth="1"/>
    <col min="6574" max="6574" width="7" style="4" customWidth="1"/>
    <col min="6575" max="6575" width="12.28515625" style="4" customWidth="1"/>
    <col min="6576" max="6576" width="10.7109375" style="4" customWidth="1"/>
    <col min="6577" max="6577" width="10.85546875" style="4" customWidth="1"/>
    <col min="6578" max="6578" width="8.85546875" style="4" customWidth="1"/>
    <col min="6579" max="6579" width="13.85546875" style="4" customWidth="1"/>
    <col min="6580" max="6580" width="20.42578125" style="4" customWidth="1"/>
    <col min="6581" max="6581" width="12.28515625" style="4" customWidth="1"/>
    <col min="6582" max="6582" width="19.28515625" style="4" customWidth="1"/>
    <col min="6583" max="6583" width="11.85546875" style="4" customWidth="1"/>
    <col min="6584" max="6584" width="9.140625" style="4" customWidth="1"/>
    <col min="6585" max="6585" width="13.42578125" style="4" customWidth="1"/>
    <col min="6586" max="6586" width="15.28515625" style="4" customWidth="1"/>
    <col min="6587" max="6587" width="15.42578125" style="4" customWidth="1"/>
    <col min="6588" max="6589" width="14.42578125" style="4" customWidth="1"/>
    <col min="6590" max="6590" width="5" style="4" customWidth="1"/>
    <col min="6591" max="6593" width="15.140625" style="4" customWidth="1"/>
    <col min="6594" max="6594" width="4.28515625" style="4" customWidth="1"/>
    <col min="6595" max="6595" width="16" style="4" customWidth="1"/>
    <col min="6596" max="6596" width="17.140625" style="4" customWidth="1"/>
    <col min="6597" max="6597" width="18.28515625" style="4" customWidth="1"/>
    <col min="6598" max="6598" width="4.85546875" style="4" customWidth="1"/>
    <col min="6599" max="6599" width="16" style="4" customWidth="1"/>
    <col min="6600" max="6600" width="17.140625" style="4" customWidth="1"/>
    <col min="6601" max="6601" width="18.28515625" style="4" customWidth="1"/>
    <col min="6602" max="6602" width="13.7109375" style="4" customWidth="1"/>
    <col min="6603" max="6603" width="16" style="4" customWidth="1"/>
    <col min="6604" max="6604" width="17.140625" style="4" customWidth="1"/>
    <col min="6605" max="6605" width="18.28515625" style="4" customWidth="1"/>
    <col min="6606" max="6606" width="13.7109375" style="4" customWidth="1"/>
    <col min="6607" max="6607" width="16" style="4" customWidth="1"/>
    <col min="6608" max="6608" width="17.140625" style="4" customWidth="1"/>
    <col min="6609" max="6609" width="18.28515625" style="4" customWidth="1"/>
    <col min="6610" max="6610" width="13.7109375" style="4" customWidth="1"/>
    <col min="6611" max="6611" width="16" style="4" customWidth="1"/>
    <col min="6612" max="6612" width="17.140625" style="4" customWidth="1"/>
    <col min="6613" max="6616" width="18.28515625" style="4" customWidth="1"/>
    <col min="6617" max="6617" width="15" style="4" customWidth="1"/>
    <col min="6618" max="6618" width="15.7109375" style="4" customWidth="1"/>
    <col min="6619" max="6619" width="49" style="4" customWidth="1"/>
    <col min="6620" max="6620" width="19.42578125" style="4" customWidth="1"/>
    <col min="6621" max="6621" width="14.5703125" style="4" customWidth="1"/>
    <col min="6622" max="6622" width="12.28515625" style="4" customWidth="1"/>
    <col min="6623" max="6623" width="14.5703125" style="4" customWidth="1"/>
    <col min="6624" max="6624" width="11.7109375" style="4" customWidth="1"/>
    <col min="6625" max="6625" width="14" style="4" customWidth="1"/>
    <col min="6626" max="6626" width="20.5703125" style="4" customWidth="1"/>
    <col min="6627" max="6627" width="11.7109375" style="4" customWidth="1"/>
    <col min="6628" max="6628" width="10.85546875" style="4" customWidth="1"/>
    <col min="6629" max="6822" width="9.140625" style="4"/>
    <col min="6823" max="6823" width="7.42578125" style="4" customWidth="1"/>
    <col min="6824" max="6824" width="20.28515625" style="4" customWidth="1"/>
    <col min="6825" max="6825" width="24.7109375" style="4" customWidth="1"/>
    <col min="6826" max="6826" width="35.7109375" style="4" customWidth="1"/>
    <col min="6827" max="6827" width="5" style="4" customWidth="1"/>
    <col min="6828" max="6828" width="12.85546875" style="4" customWidth="1"/>
    <col min="6829" max="6829" width="10.7109375" style="4" customWidth="1"/>
    <col min="6830" max="6830" width="7" style="4" customWidth="1"/>
    <col min="6831" max="6831" width="12.28515625" style="4" customWidth="1"/>
    <col min="6832" max="6832" width="10.7109375" style="4" customWidth="1"/>
    <col min="6833" max="6833" width="10.85546875" style="4" customWidth="1"/>
    <col min="6834" max="6834" width="8.85546875" style="4" customWidth="1"/>
    <col min="6835" max="6835" width="13.85546875" style="4" customWidth="1"/>
    <col min="6836" max="6836" width="20.42578125" style="4" customWidth="1"/>
    <col min="6837" max="6837" width="12.28515625" style="4" customWidth="1"/>
    <col min="6838" max="6838" width="19.28515625" style="4" customWidth="1"/>
    <col min="6839" max="6839" width="11.85546875" style="4" customWidth="1"/>
    <col min="6840" max="6840" width="9.140625" style="4" customWidth="1"/>
    <col min="6841" max="6841" width="13.42578125" style="4" customWidth="1"/>
    <col min="6842" max="6842" width="15.28515625" style="4" customWidth="1"/>
    <col min="6843" max="6843" width="15.42578125" style="4" customWidth="1"/>
    <col min="6844" max="6845" width="14.42578125" style="4" customWidth="1"/>
    <col min="6846" max="6846" width="5" style="4" customWidth="1"/>
    <col min="6847" max="6849" width="15.140625" style="4" customWidth="1"/>
    <col min="6850" max="6850" width="4.28515625" style="4" customWidth="1"/>
    <col min="6851" max="6851" width="16" style="4" customWidth="1"/>
    <col min="6852" max="6852" width="17.140625" style="4" customWidth="1"/>
    <col min="6853" max="6853" width="18.28515625" style="4" customWidth="1"/>
    <col min="6854" max="6854" width="4.85546875" style="4" customWidth="1"/>
    <col min="6855" max="6855" width="16" style="4" customWidth="1"/>
    <col min="6856" max="6856" width="17.140625" style="4" customWidth="1"/>
    <col min="6857" max="6857" width="18.28515625" style="4" customWidth="1"/>
    <col min="6858" max="6858" width="13.7109375" style="4" customWidth="1"/>
    <col min="6859" max="6859" width="16" style="4" customWidth="1"/>
    <col min="6860" max="6860" width="17.140625" style="4" customWidth="1"/>
    <col min="6861" max="6861" width="18.28515625" style="4" customWidth="1"/>
    <col min="6862" max="6862" width="13.7109375" style="4" customWidth="1"/>
    <col min="6863" max="6863" width="16" style="4" customWidth="1"/>
    <col min="6864" max="6864" width="17.140625" style="4" customWidth="1"/>
    <col min="6865" max="6865" width="18.28515625" style="4" customWidth="1"/>
    <col min="6866" max="6866" width="13.7109375" style="4" customWidth="1"/>
    <col min="6867" max="6867" width="16" style="4" customWidth="1"/>
    <col min="6868" max="6868" width="17.140625" style="4" customWidth="1"/>
    <col min="6869" max="6872" width="18.28515625" style="4" customWidth="1"/>
    <col min="6873" max="6873" width="15" style="4" customWidth="1"/>
    <col min="6874" max="6874" width="15.7109375" style="4" customWidth="1"/>
    <col min="6875" max="6875" width="49" style="4" customWidth="1"/>
    <col min="6876" max="6876" width="19.42578125" style="4" customWidth="1"/>
    <col min="6877" max="6877" width="14.5703125" style="4" customWidth="1"/>
    <col min="6878" max="6878" width="12.28515625" style="4" customWidth="1"/>
    <col min="6879" max="6879" width="14.5703125" style="4" customWidth="1"/>
    <col min="6880" max="6880" width="11.7109375" style="4" customWidth="1"/>
    <col min="6881" max="6881" width="14" style="4" customWidth="1"/>
    <col min="6882" max="6882" width="20.5703125" style="4" customWidth="1"/>
    <col min="6883" max="6883" width="11.7109375" style="4" customWidth="1"/>
    <col min="6884" max="6884" width="10.85546875" style="4" customWidth="1"/>
    <col min="6885" max="7078" width="9.140625" style="4"/>
    <col min="7079" max="7079" width="7.42578125" style="4" customWidth="1"/>
    <col min="7080" max="7080" width="20.28515625" style="4" customWidth="1"/>
    <col min="7081" max="7081" width="24.7109375" style="4" customWidth="1"/>
    <col min="7082" max="7082" width="35.7109375" style="4" customWidth="1"/>
    <col min="7083" max="7083" width="5" style="4" customWidth="1"/>
    <col min="7084" max="7084" width="12.85546875" style="4" customWidth="1"/>
    <col min="7085" max="7085" width="10.7109375" style="4" customWidth="1"/>
    <col min="7086" max="7086" width="7" style="4" customWidth="1"/>
    <col min="7087" max="7087" width="12.28515625" style="4" customWidth="1"/>
    <col min="7088" max="7088" width="10.7109375" style="4" customWidth="1"/>
    <col min="7089" max="7089" width="10.85546875" style="4" customWidth="1"/>
    <col min="7090" max="7090" width="8.85546875" style="4" customWidth="1"/>
    <col min="7091" max="7091" width="13.85546875" style="4" customWidth="1"/>
    <col min="7092" max="7092" width="20.42578125" style="4" customWidth="1"/>
    <col min="7093" max="7093" width="12.28515625" style="4" customWidth="1"/>
    <col min="7094" max="7094" width="19.28515625" style="4" customWidth="1"/>
    <col min="7095" max="7095" width="11.85546875" style="4" customWidth="1"/>
    <col min="7096" max="7096" width="9.140625" style="4" customWidth="1"/>
    <col min="7097" max="7097" width="13.42578125" style="4" customWidth="1"/>
    <col min="7098" max="7098" width="15.28515625" style="4" customWidth="1"/>
    <col min="7099" max="7099" width="15.42578125" style="4" customWidth="1"/>
    <col min="7100" max="7101" width="14.42578125" style="4" customWidth="1"/>
    <col min="7102" max="7102" width="5" style="4" customWidth="1"/>
    <col min="7103" max="7105" width="15.140625" style="4" customWidth="1"/>
    <col min="7106" max="7106" width="4.28515625" style="4" customWidth="1"/>
    <col min="7107" max="7107" width="16" style="4" customWidth="1"/>
    <col min="7108" max="7108" width="17.140625" style="4" customWidth="1"/>
    <col min="7109" max="7109" width="18.28515625" style="4" customWidth="1"/>
    <col min="7110" max="7110" width="4.85546875" style="4" customWidth="1"/>
    <col min="7111" max="7111" width="16" style="4" customWidth="1"/>
    <col min="7112" max="7112" width="17.140625" style="4" customWidth="1"/>
    <col min="7113" max="7113" width="18.28515625" style="4" customWidth="1"/>
    <col min="7114" max="7114" width="13.7109375" style="4" customWidth="1"/>
    <col min="7115" max="7115" width="16" style="4" customWidth="1"/>
    <col min="7116" max="7116" width="17.140625" style="4" customWidth="1"/>
    <col min="7117" max="7117" width="18.28515625" style="4" customWidth="1"/>
    <col min="7118" max="7118" width="13.7109375" style="4" customWidth="1"/>
    <col min="7119" max="7119" width="16" style="4" customWidth="1"/>
    <col min="7120" max="7120" width="17.140625" style="4" customWidth="1"/>
    <col min="7121" max="7121" width="18.28515625" style="4" customWidth="1"/>
    <col min="7122" max="7122" width="13.7109375" style="4" customWidth="1"/>
    <col min="7123" max="7123" width="16" style="4" customWidth="1"/>
    <col min="7124" max="7124" width="17.140625" style="4" customWidth="1"/>
    <col min="7125" max="7128" width="18.28515625" style="4" customWidth="1"/>
    <col min="7129" max="7129" width="15" style="4" customWidth="1"/>
    <col min="7130" max="7130" width="15.7109375" style="4" customWidth="1"/>
    <col min="7131" max="7131" width="49" style="4" customWidth="1"/>
    <col min="7132" max="7132" width="19.42578125" style="4" customWidth="1"/>
    <col min="7133" max="7133" width="14.5703125" style="4" customWidth="1"/>
    <col min="7134" max="7134" width="12.28515625" style="4" customWidth="1"/>
    <col min="7135" max="7135" width="14.5703125" style="4" customWidth="1"/>
    <col min="7136" max="7136" width="11.7109375" style="4" customWidth="1"/>
    <col min="7137" max="7137" width="14" style="4" customWidth="1"/>
    <col min="7138" max="7138" width="20.5703125" style="4" customWidth="1"/>
    <col min="7139" max="7139" width="11.7109375" style="4" customWidth="1"/>
    <col min="7140" max="7140" width="10.85546875" style="4" customWidth="1"/>
    <col min="7141" max="7334" width="9.140625" style="4"/>
    <col min="7335" max="7335" width="7.42578125" style="4" customWidth="1"/>
    <col min="7336" max="7336" width="20.28515625" style="4" customWidth="1"/>
    <col min="7337" max="7337" width="24.7109375" style="4" customWidth="1"/>
    <col min="7338" max="7338" width="35.7109375" style="4" customWidth="1"/>
    <col min="7339" max="7339" width="5" style="4" customWidth="1"/>
    <col min="7340" max="7340" width="12.85546875" style="4" customWidth="1"/>
    <col min="7341" max="7341" width="10.7109375" style="4" customWidth="1"/>
    <col min="7342" max="7342" width="7" style="4" customWidth="1"/>
    <col min="7343" max="7343" width="12.28515625" style="4" customWidth="1"/>
    <col min="7344" max="7344" width="10.7109375" style="4" customWidth="1"/>
    <col min="7345" max="7345" width="10.85546875" style="4" customWidth="1"/>
    <col min="7346" max="7346" width="8.85546875" style="4" customWidth="1"/>
    <col min="7347" max="7347" width="13.85546875" style="4" customWidth="1"/>
    <col min="7348" max="7348" width="20.42578125" style="4" customWidth="1"/>
    <col min="7349" max="7349" width="12.28515625" style="4" customWidth="1"/>
    <col min="7350" max="7350" width="19.28515625" style="4" customWidth="1"/>
    <col min="7351" max="7351" width="11.85546875" style="4" customWidth="1"/>
    <col min="7352" max="7352" width="9.140625" style="4" customWidth="1"/>
    <col min="7353" max="7353" width="13.42578125" style="4" customWidth="1"/>
    <col min="7354" max="7354" width="15.28515625" style="4" customWidth="1"/>
    <col min="7355" max="7355" width="15.42578125" style="4" customWidth="1"/>
    <col min="7356" max="7357" width="14.42578125" style="4" customWidth="1"/>
    <col min="7358" max="7358" width="5" style="4" customWidth="1"/>
    <col min="7359" max="7361" width="15.140625" style="4" customWidth="1"/>
    <col min="7362" max="7362" width="4.28515625" style="4" customWidth="1"/>
    <col min="7363" max="7363" width="16" style="4" customWidth="1"/>
    <col min="7364" max="7364" width="17.140625" style="4" customWidth="1"/>
    <col min="7365" max="7365" width="18.28515625" style="4" customWidth="1"/>
    <col min="7366" max="7366" width="4.85546875" style="4" customWidth="1"/>
    <col min="7367" max="7367" width="16" style="4" customWidth="1"/>
    <col min="7368" max="7368" width="17.140625" style="4" customWidth="1"/>
    <col min="7369" max="7369" width="18.28515625" style="4" customWidth="1"/>
    <col min="7370" max="7370" width="13.7109375" style="4" customWidth="1"/>
    <col min="7371" max="7371" width="16" style="4" customWidth="1"/>
    <col min="7372" max="7372" width="17.140625" style="4" customWidth="1"/>
    <col min="7373" max="7373" width="18.28515625" style="4" customWidth="1"/>
    <col min="7374" max="7374" width="13.7109375" style="4" customWidth="1"/>
    <col min="7375" max="7375" width="16" style="4" customWidth="1"/>
    <col min="7376" max="7376" width="17.140625" style="4" customWidth="1"/>
    <col min="7377" max="7377" width="18.28515625" style="4" customWidth="1"/>
    <col min="7378" max="7378" width="13.7109375" style="4" customWidth="1"/>
    <col min="7379" max="7379" width="16" style="4" customWidth="1"/>
    <col min="7380" max="7380" width="17.140625" style="4" customWidth="1"/>
    <col min="7381" max="7384" width="18.28515625" style="4" customWidth="1"/>
    <col min="7385" max="7385" width="15" style="4" customWidth="1"/>
    <col min="7386" max="7386" width="15.7109375" style="4" customWidth="1"/>
    <col min="7387" max="7387" width="49" style="4" customWidth="1"/>
    <col min="7388" max="7388" width="19.42578125" style="4" customWidth="1"/>
    <col min="7389" max="7389" width="14.5703125" style="4" customWidth="1"/>
    <col min="7390" max="7390" width="12.28515625" style="4" customWidth="1"/>
    <col min="7391" max="7391" width="14.5703125" style="4" customWidth="1"/>
    <col min="7392" max="7392" width="11.7109375" style="4" customWidth="1"/>
    <col min="7393" max="7393" width="14" style="4" customWidth="1"/>
    <col min="7394" max="7394" width="20.5703125" style="4" customWidth="1"/>
    <col min="7395" max="7395" width="11.7109375" style="4" customWidth="1"/>
    <col min="7396" max="7396" width="10.85546875" style="4" customWidth="1"/>
    <col min="7397" max="7590" width="9.140625" style="4"/>
    <col min="7591" max="7591" width="7.42578125" style="4" customWidth="1"/>
    <col min="7592" max="7592" width="20.28515625" style="4" customWidth="1"/>
    <col min="7593" max="7593" width="24.7109375" style="4" customWidth="1"/>
    <col min="7594" max="7594" width="35.7109375" style="4" customWidth="1"/>
    <col min="7595" max="7595" width="5" style="4" customWidth="1"/>
    <col min="7596" max="7596" width="12.85546875" style="4" customWidth="1"/>
    <col min="7597" max="7597" width="10.7109375" style="4" customWidth="1"/>
    <col min="7598" max="7598" width="7" style="4" customWidth="1"/>
    <col min="7599" max="7599" width="12.28515625" style="4" customWidth="1"/>
    <col min="7600" max="7600" width="10.7109375" style="4" customWidth="1"/>
    <col min="7601" max="7601" width="10.85546875" style="4" customWidth="1"/>
    <col min="7602" max="7602" width="8.85546875" style="4" customWidth="1"/>
    <col min="7603" max="7603" width="13.85546875" style="4" customWidth="1"/>
    <col min="7604" max="7604" width="20.42578125" style="4" customWidth="1"/>
    <col min="7605" max="7605" width="12.28515625" style="4" customWidth="1"/>
    <col min="7606" max="7606" width="19.28515625" style="4" customWidth="1"/>
    <col min="7607" max="7607" width="11.85546875" style="4" customWidth="1"/>
    <col min="7608" max="7608" width="9.140625" style="4" customWidth="1"/>
    <col min="7609" max="7609" width="13.42578125" style="4" customWidth="1"/>
    <col min="7610" max="7610" width="15.28515625" style="4" customWidth="1"/>
    <col min="7611" max="7611" width="15.42578125" style="4" customWidth="1"/>
    <col min="7612" max="7613" width="14.42578125" style="4" customWidth="1"/>
    <col min="7614" max="7614" width="5" style="4" customWidth="1"/>
    <col min="7615" max="7617" width="15.140625" style="4" customWidth="1"/>
    <col min="7618" max="7618" width="4.28515625" style="4" customWidth="1"/>
    <col min="7619" max="7619" width="16" style="4" customWidth="1"/>
    <col min="7620" max="7620" width="17.140625" style="4" customWidth="1"/>
    <col min="7621" max="7621" width="18.28515625" style="4" customWidth="1"/>
    <col min="7622" max="7622" width="4.85546875" style="4" customWidth="1"/>
    <col min="7623" max="7623" width="16" style="4" customWidth="1"/>
    <col min="7624" max="7624" width="17.140625" style="4" customWidth="1"/>
    <col min="7625" max="7625" width="18.28515625" style="4" customWidth="1"/>
    <col min="7626" max="7626" width="13.7109375" style="4" customWidth="1"/>
    <col min="7627" max="7627" width="16" style="4" customWidth="1"/>
    <col min="7628" max="7628" width="17.140625" style="4" customWidth="1"/>
    <col min="7629" max="7629" width="18.28515625" style="4" customWidth="1"/>
    <col min="7630" max="7630" width="13.7109375" style="4" customWidth="1"/>
    <col min="7631" max="7631" width="16" style="4" customWidth="1"/>
    <col min="7632" max="7632" width="17.140625" style="4" customWidth="1"/>
    <col min="7633" max="7633" width="18.28515625" style="4" customWidth="1"/>
    <col min="7634" max="7634" width="13.7109375" style="4" customWidth="1"/>
    <col min="7635" max="7635" width="16" style="4" customWidth="1"/>
    <col min="7636" max="7636" width="17.140625" style="4" customWidth="1"/>
    <col min="7637" max="7640" width="18.28515625" style="4" customWidth="1"/>
    <col min="7641" max="7641" width="15" style="4" customWidth="1"/>
    <col min="7642" max="7642" width="15.7109375" style="4" customWidth="1"/>
    <col min="7643" max="7643" width="49" style="4" customWidth="1"/>
    <col min="7644" max="7644" width="19.42578125" style="4" customWidth="1"/>
    <col min="7645" max="7645" width="14.5703125" style="4" customWidth="1"/>
    <col min="7646" max="7646" width="12.28515625" style="4" customWidth="1"/>
    <col min="7647" max="7647" width="14.5703125" style="4" customWidth="1"/>
    <col min="7648" max="7648" width="11.7109375" style="4" customWidth="1"/>
    <col min="7649" max="7649" width="14" style="4" customWidth="1"/>
    <col min="7650" max="7650" width="20.5703125" style="4" customWidth="1"/>
    <col min="7651" max="7651" width="11.7109375" style="4" customWidth="1"/>
    <col min="7652" max="7652" width="10.85546875" style="4" customWidth="1"/>
    <col min="7653" max="7846" width="9.140625" style="4"/>
    <col min="7847" max="7847" width="7.42578125" style="4" customWidth="1"/>
    <col min="7848" max="7848" width="20.28515625" style="4" customWidth="1"/>
    <col min="7849" max="7849" width="24.7109375" style="4" customWidth="1"/>
    <col min="7850" max="7850" width="35.7109375" style="4" customWidth="1"/>
    <col min="7851" max="7851" width="5" style="4" customWidth="1"/>
    <col min="7852" max="7852" width="12.85546875" style="4" customWidth="1"/>
    <col min="7853" max="7853" width="10.7109375" style="4" customWidth="1"/>
    <col min="7854" max="7854" width="7" style="4" customWidth="1"/>
    <col min="7855" max="7855" width="12.28515625" style="4" customWidth="1"/>
    <col min="7856" max="7856" width="10.7109375" style="4" customWidth="1"/>
    <col min="7857" max="7857" width="10.85546875" style="4" customWidth="1"/>
    <col min="7858" max="7858" width="8.85546875" style="4" customWidth="1"/>
    <col min="7859" max="7859" width="13.85546875" style="4" customWidth="1"/>
    <col min="7860" max="7860" width="20.42578125" style="4" customWidth="1"/>
    <col min="7861" max="7861" width="12.28515625" style="4" customWidth="1"/>
    <col min="7862" max="7862" width="19.28515625" style="4" customWidth="1"/>
    <col min="7863" max="7863" width="11.85546875" style="4" customWidth="1"/>
    <col min="7864" max="7864" width="9.140625" style="4" customWidth="1"/>
    <col min="7865" max="7865" width="13.42578125" style="4" customWidth="1"/>
    <col min="7866" max="7866" width="15.28515625" style="4" customWidth="1"/>
    <col min="7867" max="7867" width="15.42578125" style="4" customWidth="1"/>
    <col min="7868" max="7869" width="14.42578125" style="4" customWidth="1"/>
    <col min="7870" max="7870" width="5" style="4" customWidth="1"/>
    <col min="7871" max="7873" width="15.140625" style="4" customWidth="1"/>
    <col min="7874" max="7874" width="4.28515625" style="4" customWidth="1"/>
    <col min="7875" max="7875" width="16" style="4" customWidth="1"/>
    <col min="7876" max="7876" width="17.140625" style="4" customWidth="1"/>
    <col min="7877" max="7877" width="18.28515625" style="4" customWidth="1"/>
    <col min="7878" max="7878" width="4.85546875" style="4" customWidth="1"/>
    <col min="7879" max="7879" width="16" style="4" customWidth="1"/>
    <col min="7880" max="7880" width="17.140625" style="4" customWidth="1"/>
    <col min="7881" max="7881" width="18.28515625" style="4" customWidth="1"/>
    <col min="7882" max="7882" width="13.7109375" style="4" customWidth="1"/>
    <col min="7883" max="7883" width="16" style="4" customWidth="1"/>
    <col min="7884" max="7884" width="17.140625" style="4" customWidth="1"/>
    <col min="7885" max="7885" width="18.28515625" style="4" customWidth="1"/>
    <col min="7886" max="7886" width="13.7109375" style="4" customWidth="1"/>
    <col min="7887" max="7887" width="16" style="4" customWidth="1"/>
    <col min="7888" max="7888" width="17.140625" style="4" customWidth="1"/>
    <col min="7889" max="7889" width="18.28515625" style="4" customWidth="1"/>
    <col min="7890" max="7890" width="13.7109375" style="4" customWidth="1"/>
    <col min="7891" max="7891" width="16" style="4" customWidth="1"/>
    <col min="7892" max="7892" width="17.140625" style="4" customWidth="1"/>
    <col min="7893" max="7896" width="18.28515625" style="4" customWidth="1"/>
    <col min="7897" max="7897" width="15" style="4" customWidth="1"/>
    <col min="7898" max="7898" width="15.7109375" style="4" customWidth="1"/>
    <col min="7899" max="7899" width="49" style="4" customWidth="1"/>
    <col min="7900" max="7900" width="19.42578125" style="4" customWidth="1"/>
    <col min="7901" max="7901" width="14.5703125" style="4" customWidth="1"/>
    <col min="7902" max="7902" width="12.28515625" style="4" customWidth="1"/>
    <col min="7903" max="7903" width="14.5703125" style="4" customWidth="1"/>
    <col min="7904" max="7904" width="11.7109375" style="4" customWidth="1"/>
    <col min="7905" max="7905" width="14" style="4" customWidth="1"/>
    <col min="7906" max="7906" width="20.5703125" style="4" customWidth="1"/>
    <col min="7907" max="7907" width="11.7109375" style="4" customWidth="1"/>
    <col min="7908" max="7908" width="10.85546875" style="4" customWidth="1"/>
    <col min="7909" max="8102" width="9.140625" style="4"/>
    <col min="8103" max="8103" width="7.42578125" style="4" customWidth="1"/>
    <col min="8104" max="8104" width="20.28515625" style="4" customWidth="1"/>
    <col min="8105" max="8105" width="24.7109375" style="4" customWidth="1"/>
    <col min="8106" max="8106" width="35.7109375" style="4" customWidth="1"/>
    <col min="8107" max="8107" width="5" style="4" customWidth="1"/>
    <col min="8108" max="8108" width="12.85546875" style="4" customWidth="1"/>
    <col min="8109" max="8109" width="10.7109375" style="4" customWidth="1"/>
    <col min="8110" max="8110" width="7" style="4" customWidth="1"/>
    <col min="8111" max="8111" width="12.28515625" style="4" customWidth="1"/>
    <col min="8112" max="8112" width="10.7109375" style="4" customWidth="1"/>
    <col min="8113" max="8113" width="10.85546875" style="4" customWidth="1"/>
    <col min="8114" max="8114" width="8.85546875" style="4" customWidth="1"/>
    <col min="8115" max="8115" width="13.85546875" style="4" customWidth="1"/>
    <col min="8116" max="8116" width="20.42578125" style="4" customWidth="1"/>
    <col min="8117" max="8117" width="12.28515625" style="4" customWidth="1"/>
    <col min="8118" max="8118" width="19.28515625" style="4" customWidth="1"/>
    <col min="8119" max="8119" width="11.85546875" style="4" customWidth="1"/>
    <col min="8120" max="8120" width="9.140625" style="4" customWidth="1"/>
    <col min="8121" max="8121" width="13.42578125" style="4" customWidth="1"/>
    <col min="8122" max="8122" width="15.28515625" style="4" customWidth="1"/>
    <col min="8123" max="8123" width="15.42578125" style="4" customWidth="1"/>
    <col min="8124" max="8125" width="14.42578125" style="4" customWidth="1"/>
    <col min="8126" max="8126" width="5" style="4" customWidth="1"/>
    <col min="8127" max="8129" width="15.140625" style="4" customWidth="1"/>
    <col min="8130" max="8130" width="4.28515625" style="4" customWidth="1"/>
    <col min="8131" max="8131" width="16" style="4" customWidth="1"/>
    <col min="8132" max="8132" width="17.140625" style="4" customWidth="1"/>
    <col min="8133" max="8133" width="18.28515625" style="4" customWidth="1"/>
    <col min="8134" max="8134" width="4.85546875" style="4" customWidth="1"/>
    <col min="8135" max="8135" width="16" style="4" customWidth="1"/>
    <col min="8136" max="8136" width="17.140625" style="4" customWidth="1"/>
    <col min="8137" max="8137" width="18.28515625" style="4" customWidth="1"/>
    <col min="8138" max="8138" width="13.7109375" style="4" customWidth="1"/>
    <col min="8139" max="8139" width="16" style="4" customWidth="1"/>
    <col min="8140" max="8140" width="17.140625" style="4" customWidth="1"/>
    <col min="8141" max="8141" width="18.28515625" style="4" customWidth="1"/>
    <col min="8142" max="8142" width="13.7109375" style="4" customWidth="1"/>
    <col min="8143" max="8143" width="16" style="4" customWidth="1"/>
    <col min="8144" max="8144" width="17.140625" style="4" customWidth="1"/>
    <col min="8145" max="8145" width="18.28515625" style="4" customWidth="1"/>
    <col min="8146" max="8146" width="13.7109375" style="4" customWidth="1"/>
    <col min="8147" max="8147" width="16" style="4" customWidth="1"/>
    <col min="8148" max="8148" width="17.140625" style="4" customWidth="1"/>
    <col min="8149" max="8152" width="18.28515625" style="4" customWidth="1"/>
    <col min="8153" max="8153" width="15" style="4" customWidth="1"/>
    <col min="8154" max="8154" width="15.7109375" style="4" customWidth="1"/>
    <col min="8155" max="8155" width="49" style="4" customWidth="1"/>
    <col min="8156" max="8156" width="19.42578125" style="4" customWidth="1"/>
    <col min="8157" max="8157" width="14.5703125" style="4" customWidth="1"/>
    <col min="8158" max="8158" width="12.28515625" style="4" customWidth="1"/>
    <col min="8159" max="8159" width="14.5703125" style="4" customWidth="1"/>
    <col min="8160" max="8160" width="11.7109375" style="4" customWidth="1"/>
    <col min="8161" max="8161" width="14" style="4" customWidth="1"/>
    <col min="8162" max="8162" width="20.5703125" style="4" customWidth="1"/>
    <col min="8163" max="8163" width="11.7109375" style="4" customWidth="1"/>
    <col min="8164" max="8164" width="10.85546875" style="4" customWidth="1"/>
    <col min="8165" max="8358" width="9.140625" style="4"/>
    <col min="8359" max="8359" width="7.42578125" style="4" customWidth="1"/>
    <col min="8360" max="8360" width="20.28515625" style="4" customWidth="1"/>
    <col min="8361" max="8361" width="24.7109375" style="4" customWidth="1"/>
    <col min="8362" max="8362" width="35.7109375" style="4" customWidth="1"/>
    <col min="8363" max="8363" width="5" style="4" customWidth="1"/>
    <col min="8364" max="8364" width="12.85546875" style="4" customWidth="1"/>
    <col min="8365" max="8365" width="10.7109375" style="4" customWidth="1"/>
    <col min="8366" max="8366" width="7" style="4" customWidth="1"/>
    <col min="8367" max="8367" width="12.28515625" style="4" customWidth="1"/>
    <col min="8368" max="8368" width="10.7109375" style="4" customWidth="1"/>
    <col min="8369" max="8369" width="10.85546875" style="4" customWidth="1"/>
    <col min="8370" max="8370" width="8.85546875" style="4" customWidth="1"/>
    <col min="8371" max="8371" width="13.85546875" style="4" customWidth="1"/>
    <col min="8372" max="8372" width="20.42578125" style="4" customWidth="1"/>
    <col min="8373" max="8373" width="12.28515625" style="4" customWidth="1"/>
    <col min="8374" max="8374" width="19.28515625" style="4" customWidth="1"/>
    <col min="8375" max="8375" width="11.85546875" style="4" customWidth="1"/>
    <col min="8376" max="8376" width="9.140625" style="4" customWidth="1"/>
    <col min="8377" max="8377" width="13.42578125" style="4" customWidth="1"/>
    <col min="8378" max="8378" width="15.28515625" style="4" customWidth="1"/>
    <col min="8379" max="8379" width="15.42578125" style="4" customWidth="1"/>
    <col min="8380" max="8381" width="14.42578125" style="4" customWidth="1"/>
    <col min="8382" max="8382" width="5" style="4" customWidth="1"/>
    <col min="8383" max="8385" width="15.140625" style="4" customWidth="1"/>
    <col min="8386" max="8386" width="4.28515625" style="4" customWidth="1"/>
    <col min="8387" max="8387" width="16" style="4" customWidth="1"/>
    <col min="8388" max="8388" width="17.140625" style="4" customWidth="1"/>
    <col min="8389" max="8389" width="18.28515625" style="4" customWidth="1"/>
    <col min="8390" max="8390" width="4.85546875" style="4" customWidth="1"/>
    <col min="8391" max="8391" width="16" style="4" customWidth="1"/>
    <col min="8392" max="8392" width="17.140625" style="4" customWidth="1"/>
    <col min="8393" max="8393" width="18.28515625" style="4" customWidth="1"/>
    <col min="8394" max="8394" width="13.7109375" style="4" customWidth="1"/>
    <col min="8395" max="8395" width="16" style="4" customWidth="1"/>
    <col min="8396" max="8396" width="17.140625" style="4" customWidth="1"/>
    <col min="8397" max="8397" width="18.28515625" style="4" customWidth="1"/>
    <col min="8398" max="8398" width="13.7109375" style="4" customWidth="1"/>
    <col min="8399" max="8399" width="16" style="4" customWidth="1"/>
    <col min="8400" max="8400" width="17.140625" style="4" customWidth="1"/>
    <col min="8401" max="8401" width="18.28515625" style="4" customWidth="1"/>
    <col min="8402" max="8402" width="13.7109375" style="4" customWidth="1"/>
    <col min="8403" max="8403" width="16" style="4" customWidth="1"/>
    <col min="8404" max="8404" width="17.140625" style="4" customWidth="1"/>
    <col min="8405" max="8408" width="18.28515625" style="4" customWidth="1"/>
    <col min="8409" max="8409" width="15" style="4" customWidth="1"/>
    <col min="8410" max="8410" width="15.7109375" style="4" customWidth="1"/>
    <col min="8411" max="8411" width="49" style="4" customWidth="1"/>
    <col min="8412" max="8412" width="19.42578125" style="4" customWidth="1"/>
    <col min="8413" max="8413" width="14.5703125" style="4" customWidth="1"/>
    <col min="8414" max="8414" width="12.28515625" style="4" customWidth="1"/>
    <col min="8415" max="8415" width="14.5703125" style="4" customWidth="1"/>
    <col min="8416" max="8416" width="11.7109375" style="4" customWidth="1"/>
    <col min="8417" max="8417" width="14" style="4" customWidth="1"/>
    <col min="8418" max="8418" width="20.5703125" style="4" customWidth="1"/>
    <col min="8419" max="8419" width="11.7109375" style="4" customWidth="1"/>
    <col min="8420" max="8420" width="10.85546875" style="4" customWidth="1"/>
    <col min="8421" max="8614" width="9.140625" style="4"/>
    <col min="8615" max="8615" width="7.42578125" style="4" customWidth="1"/>
    <col min="8616" max="8616" width="20.28515625" style="4" customWidth="1"/>
    <col min="8617" max="8617" width="24.7109375" style="4" customWidth="1"/>
    <col min="8618" max="8618" width="35.7109375" style="4" customWidth="1"/>
    <col min="8619" max="8619" width="5" style="4" customWidth="1"/>
    <col min="8620" max="8620" width="12.85546875" style="4" customWidth="1"/>
    <col min="8621" max="8621" width="10.7109375" style="4" customWidth="1"/>
    <col min="8622" max="8622" width="7" style="4" customWidth="1"/>
    <col min="8623" max="8623" width="12.28515625" style="4" customWidth="1"/>
    <col min="8624" max="8624" width="10.7109375" style="4" customWidth="1"/>
    <col min="8625" max="8625" width="10.85546875" style="4" customWidth="1"/>
    <col min="8626" max="8626" width="8.85546875" style="4" customWidth="1"/>
    <col min="8627" max="8627" width="13.85546875" style="4" customWidth="1"/>
    <col min="8628" max="8628" width="20.42578125" style="4" customWidth="1"/>
    <col min="8629" max="8629" width="12.28515625" style="4" customWidth="1"/>
    <col min="8630" max="8630" width="19.28515625" style="4" customWidth="1"/>
    <col min="8631" max="8631" width="11.85546875" style="4" customWidth="1"/>
    <col min="8632" max="8632" width="9.140625" style="4" customWidth="1"/>
    <col min="8633" max="8633" width="13.42578125" style="4" customWidth="1"/>
    <col min="8634" max="8634" width="15.28515625" style="4" customWidth="1"/>
    <col min="8635" max="8635" width="15.42578125" style="4" customWidth="1"/>
    <col min="8636" max="8637" width="14.42578125" style="4" customWidth="1"/>
    <col min="8638" max="8638" width="5" style="4" customWidth="1"/>
    <col min="8639" max="8641" width="15.140625" style="4" customWidth="1"/>
    <col min="8642" max="8642" width="4.28515625" style="4" customWidth="1"/>
    <col min="8643" max="8643" width="16" style="4" customWidth="1"/>
    <col min="8644" max="8644" width="17.140625" style="4" customWidth="1"/>
    <col min="8645" max="8645" width="18.28515625" style="4" customWidth="1"/>
    <col min="8646" max="8646" width="4.85546875" style="4" customWidth="1"/>
    <col min="8647" max="8647" width="16" style="4" customWidth="1"/>
    <col min="8648" max="8648" width="17.140625" style="4" customWidth="1"/>
    <col min="8649" max="8649" width="18.28515625" style="4" customWidth="1"/>
    <col min="8650" max="8650" width="13.7109375" style="4" customWidth="1"/>
    <col min="8651" max="8651" width="16" style="4" customWidth="1"/>
    <col min="8652" max="8652" width="17.140625" style="4" customWidth="1"/>
    <col min="8653" max="8653" width="18.28515625" style="4" customWidth="1"/>
    <col min="8654" max="8654" width="13.7109375" style="4" customWidth="1"/>
    <col min="8655" max="8655" width="16" style="4" customWidth="1"/>
    <col min="8656" max="8656" width="17.140625" style="4" customWidth="1"/>
    <col min="8657" max="8657" width="18.28515625" style="4" customWidth="1"/>
    <col min="8658" max="8658" width="13.7109375" style="4" customWidth="1"/>
    <col min="8659" max="8659" width="16" style="4" customWidth="1"/>
    <col min="8660" max="8660" width="17.140625" style="4" customWidth="1"/>
    <col min="8661" max="8664" width="18.28515625" style="4" customWidth="1"/>
    <col min="8665" max="8665" width="15" style="4" customWidth="1"/>
    <col min="8666" max="8666" width="15.7109375" style="4" customWidth="1"/>
    <col min="8667" max="8667" width="49" style="4" customWidth="1"/>
    <col min="8668" max="8668" width="19.42578125" style="4" customWidth="1"/>
    <col min="8669" max="8669" width="14.5703125" style="4" customWidth="1"/>
    <col min="8670" max="8670" width="12.28515625" style="4" customWidth="1"/>
    <col min="8671" max="8671" width="14.5703125" style="4" customWidth="1"/>
    <col min="8672" max="8672" width="11.7109375" style="4" customWidth="1"/>
    <col min="8673" max="8673" width="14" style="4" customWidth="1"/>
    <col min="8674" max="8674" width="20.5703125" style="4" customWidth="1"/>
    <col min="8675" max="8675" width="11.7109375" style="4" customWidth="1"/>
    <col min="8676" max="8676" width="10.85546875" style="4" customWidth="1"/>
    <col min="8677" max="8870" width="9.140625" style="4"/>
    <col min="8871" max="8871" width="7.42578125" style="4" customWidth="1"/>
    <col min="8872" max="8872" width="20.28515625" style="4" customWidth="1"/>
    <col min="8873" max="8873" width="24.7109375" style="4" customWidth="1"/>
    <col min="8874" max="8874" width="35.7109375" style="4" customWidth="1"/>
    <col min="8875" max="8875" width="5" style="4" customWidth="1"/>
    <col min="8876" max="8876" width="12.85546875" style="4" customWidth="1"/>
    <col min="8877" max="8877" width="10.7109375" style="4" customWidth="1"/>
    <col min="8878" max="8878" width="7" style="4" customWidth="1"/>
    <col min="8879" max="8879" width="12.28515625" style="4" customWidth="1"/>
    <col min="8880" max="8880" width="10.7109375" style="4" customWidth="1"/>
    <col min="8881" max="8881" width="10.85546875" style="4" customWidth="1"/>
    <col min="8882" max="8882" width="8.85546875" style="4" customWidth="1"/>
    <col min="8883" max="8883" width="13.85546875" style="4" customWidth="1"/>
    <col min="8884" max="8884" width="20.42578125" style="4" customWidth="1"/>
    <col min="8885" max="8885" width="12.28515625" style="4" customWidth="1"/>
    <col min="8886" max="8886" width="19.28515625" style="4" customWidth="1"/>
    <col min="8887" max="8887" width="11.85546875" style="4" customWidth="1"/>
    <col min="8888" max="8888" width="9.140625" style="4" customWidth="1"/>
    <col min="8889" max="8889" width="13.42578125" style="4" customWidth="1"/>
    <col min="8890" max="8890" width="15.28515625" style="4" customWidth="1"/>
    <col min="8891" max="8891" width="15.42578125" style="4" customWidth="1"/>
    <col min="8892" max="8893" width="14.42578125" style="4" customWidth="1"/>
    <col min="8894" max="8894" width="5" style="4" customWidth="1"/>
    <col min="8895" max="8897" width="15.140625" style="4" customWidth="1"/>
    <col min="8898" max="8898" width="4.28515625" style="4" customWidth="1"/>
    <col min="8899" max="8899" width="16" style="4" customWidth="1"/>
    <col min="8900" max="8900" width="17.140625" style="4" customWidth="1"/>
    <col min="8901" max="8901" width="18.28515625" style="4" customWidth="1"/>
    <col min="8902" max="8902" width="4.85546875" style="4" customWidth="1"/>
    <col min="8903" max="8903" width="16" style="4" customWidth="1"/>
    <col min="8904" max="8904" width="17.140625" style="4" customWidth="1"/>
    <col min="8905" max="8905" width="18.28515625" style="4" customWidth="1"/>
    <col min="8906" max="8906" width="13.7109375" style="4" customWidth="1"/>
    <col min="8907" max="8907" width="16" style="4" customWidth="1"/>
    <col min="8908" max="8908" width="17.140625" style="4" customWidth="1"/>
    <col min="8909" max="8909" width="18.28515625" style="4" customWidth="1"/>
    <col min="8910" max="8910" width="13.7109375" style="4" customWidth="1"/>
    <col min="8911" max="8911" width="16" style="4" customWidth="1"/>
    <col min="8912" max="8912" width="17.140625" style="4" customWidth="1"/>
    <col min="8913" max="8913" width="18.28515625" style="4" customWidth="1"/>
    <col min="8914" max="8914" width="13.7109375" style="4" customWidth="1"/>
    <col min="8915" max="8915" width="16" style="4" customWidth="1"/>
    <col min="8916" max="8916" width="17.140625" style="4" customWidth="1"/>
    <col min="8917" max="8920" width="18.28515625" style="4" customWidth="1"/>
    <col min="8921" max="8921" width="15" style="4" customWidth="1"/>
    <col min="8922" max="8922" width="15.7109375" style="4" customWidth="1"/>
    <col min="8923" max="8923" width="49" style="4" customWidth="1"/>
    <col min="8924" max="8924" width="19.42578125" style="4" customWidth="1"/>
    <col min="8925" max="8925" width="14.5703125" style="4" customWidth="1"/>
    <col min="8926" max="8926" width="12.28515625" style="4" customWidth="1"/>
    <col min="8927" max="8927" width="14.5703125" style="4" customWidth="1"/>
    <col min="8928" max="8928" width="11.7109375" style="4" customWidth="1"/>
    <col min="8929" max="8929" width="14" style="4" customWidth="1"/>
    <col min="8930" max="8930" width="20.5703125" style="4" customWidth="1"/>
    <col min="8931" max="8931" width="11.7109375" style="4" customWidth="1"/>
    <col min="8932" max="8932" width="10.85546875" style="4" customWidth="1"/>
    <col min="8933" max="9126" width="9.140625" style="4"/>
    <col min="9127" max="9127" width="7.42578125" style="4" customWidth="1"/>
    <col min="9128" max="9128" width="20.28515625" style="4" customWidth="1"/>
    <col min="9129" max="9129" width="24.7109375" style="4" customWidth="1"/>
    <col min="9130" max="9130" width="35.7109375" style="4" customWidth="1"/>
    <col min="9131" max="9131" width="5" style="4" customWidth="1"/>
    <col min="9132" max="9132" width="12.85546875" style="4" customWidth="1"/>
    <col min="9133" max="9133" width="10.7109375" style="4" customWidth="1"/>
    <col min="9134" max="9134" width="7" style="4" customWidth="1"/>
    <col min="9135" max="9135" width="12.28515625" style="4" customWidth="1"/>
    <col min="9136" max="9136" width="10.7109375" style="4" customWidth="1"/>
    <col min="9137" max="9137" width="10.85546875" style="4" customWidth="1"/>
    <col min="9138" max="9138" width="8.85546875" style="4" customWidth="1"/>
    <col min="9139" max="9139" width="13.85546875" style="4" customWidth="1"/>
    <col min="9140" max="9140" width="20.42578125" style="4" customWidth="1"/>
    <col min="9141" max="9141" width="12.28515625" style="4" customWidth="1"/>
    <col min="9142" max="9142" width="19.28515625" style="4" customWidth="1"/>
    <col min="9143" max="9143" width="11.85546875" style="4" customWidth="1"/>
    <col min="9144" max="9144" width="9.140625" style="4" customWidth="1"/>
    <col min="9145" max="9145" width="13.42578125" style="4" customWidth="1"/>
    <col min="9146" max="9146" width="15.28515625" style="4" customWidth="1"/>
    <col min="9147" max="9147" width="15.42578125" style="4" customWidth="1"/>
    <col min="9148" max="9149" width="14.42578125" style="4" customWidth="1"/>
    <col min="9150" max="9150" width="5" style="4" customWidth="1"/>
    <col min="9151" max="9153" width="15.140625" style="4" customWidth="1"/>
    <col min="9154" max="9154" width="4.28515625" style="4" customWidth="1"/>
    <col min="9155" max="9155" width="16" style="4" customWidth="1"/>
    <col min="9156" max="9156" width="17.140625" style="4" customWidth="1"/>
    <col min="9157" max="9157" width="18.28515625" style="4" customWidth="1"/>
    <col min="9158" max="9158" width="4.85546875" style="4" customWidth="1"/>
    <col min="9159" max="9159" width="16" style="4" customWidth="1"/>
    <col min="9160" max="9160" width="17.140625" style="4" customWidth="1"/>
    <col min="9161" max="9161" width="18.28515625" style="4" customWidth="1"/>
    <col min="9162" max="9162" width="13.7109375" style="4" customWidth="1"/>
    <col min="9163" max="9163" width="16" style="4" customWidth="1"/>
    <col min="9164" max="9164" width="17.140625" style="4" customWidth="1"/>
    <col min="9165" max="9165" width="18.28515625" style="4" customWidth="1"/>
    <col min="9166" max="9166" width="13.7109375" style="4" customWidth="1"/>
    <col min="9167" max="9167" width="16" style="4" customWidth="1"/>
    <col min="9168" max="9168" width="17.140625" style="4" customWidth="1"/>
    <col min="9169" max="9169" width="18.28515625" style="4" customWidth="1"/>
    <col min="9170" max="9170" width="13.7109375" style="4" customWidth="1"/>
    <col min="9171" max="9171" width="16" style="4" customWidth="1"/>
    <col min="9172" max="9172" width="17.140625" style="4" customWidth="1"/>
    <col min="9173" max="9176" width="18.28515625" style="4" customWidth="1"/>
    <col min="9177" max="9177" width="15" style="4" customWidth="1"/>
    <col min="9178" max="9178" width="15.7109375" style="4" customWidth="1"/>
    <col min="9179" max="9179" width="49" style="4" customWidth="1"/>
    <col min="9180" max="9180" width="19.42578125" style="4" customWidth="1"/>
    <col min="9181" max="9181" width="14.5703125" style="4" customWidth="1"/>
    <col min="9182" max="9182" width="12.28515625" style="4" customWidth="1"/>
    <col min="9183" max="9183" width="14.5703125" style="4" customWidth="1"/>
    <col min="9184" max="9184" width="11.7109375" style="4" customWidth="1"/>
    <col min="9185" max="9185" width="14" style="4" customWidth="1"/>
    <col min="9186" max="9186" width="20.5703125" style="4" customWidth="1"/>
    <col min="9187" max="9187" width="11.7109375" style="4" customWidth="1"/>
    <col min="9188" max="9188" width="10.85546875" style="4" customWidth="1"/>
    <col min="9189" max="9382" width="9.140625" style="4"/>
    <col min="9383" max="9383" width="7.42578125" style="4" customWidth="1"/>
    <col min="9384" max="9384" width="20.28515625" style="4" customWidth="1"/>
    <col min="9385" max="9385" width="24.7109375" style="4" customWidth="1"/>
    <col min="9386" max="9386" width="35.7109375" style="4" customWidth="1"/>
    <col min="9387" max="9387" width="5" style="4" customWidth="1"/>
    <col min="9388" max="9388" width="12.85546875" style="4" customWidth="1"/>
    <col min="9389" max="9389" width="10.7109375" style="4" customWidth="1"/>
    <col min="9390" max="9390" width="7" style="4" customWidth="1"/>
    <col min="9391" max="9391" width="12.28515625" style="4" customWidth="1"/>
    <col min="9392" max="9392" width="10.7109375" style="4" customWidth="1"/>
    <col min="9393" max="9393" width="10.85546875" style="4" customWidth="1"/>
    <col min="9394" max="9394" width="8.85546875" style="4" customWidth="1"/>
    <col min="9395" max="9395" width="13.85546875" style="4" customWidth="1"/>
    <col min="9396" max="9396" width="20.42578125" style="4" customWidth="1"/>
    <col min="9397" max="9397" width="12.28515625" style="4" customWidth="1"/>
    <col min="9398" max="9398" width="19.28515625" style="4" customWidth="1"/>
    <col min="9399" max="9399" width="11.85546875" style="4" customWidth="1"/>
    <col min="9400" max="9400" width="9.140625" style="4" customWidth="1"/>
    <col min="9401" max="9401" width="13.42578125" style="4" customWidth="1"/>
    <col min="9402" max="9402" width="15.28515625" style="4" customWidth="1"/>
    <col min="9403" max="9403" width="15.42578125" style="4" customWidth="1"/>
    <col min="9404" max="9405" width="14.42578125" style="4" customWidth="1"/>
    <col min="9406" max="9406" width="5" style="4" customWidth="1"/>
    <col min="9407" max="9409" width="15.140625" style="4" customWidth="1"/>
    <col min="9410" max="9410" width="4.28515625" style="4" customWidth="1"/>
    <col min="9411" max="9411" width="16" style="4" customWidth="1"/>
    <col min="9412" max="9412" width="17.140625" style="4" customWidth="1"/>
    <col min="9413" max="9413" width="18.28515625" style="4" customWidth="1"/>
    <col min="9414" max="9414" width="4.85546875" style="4" customWidth="1"/>
    <col min="9415" max="9415" width="16" style="4" customWidth="1"/>
    <col min="9416" max="9416" width="17.140625" style="4" customWidth="1"/>
    <col min="9417" max="9417" width="18.28515625" style="4" customWidth="1"/>
    <col min="9418" max="9418" width="13.7109375" style="4" customWidth="1"/>
    <col min="9419" max="9419" width="16" style="4" customWidth="1"/>
    <col min="9420" max="9420" width="17.140625" style="4" customWidth="1"/>
    <col min="9421" max="9421" width="18.28515625" style="4" customWidth="1"/>
    <col min="9422" max="9422" width="13.7109375" style="4" customWidth="1"/>
    <col min="9423" max="9423" width="16" style="4" customWidth="1"/>
    <col min="9424" max="9424" width="17.140625" style="4" customWidth="1"/>
    <col min="9425" max="9425" width="18.28515625" style="4" customWidth="1"/>
    <col min="9426" max="9426" width="13.7109375" style="4" customWidth="1"/>
    <col min="9427" max="9427" width="16" style="4" customWidth="1"/>
    <col min="9428" max="9428" width="17.140625" style="4" customWidth="1"/>
    <col min="9429" max="9432" width="18.28515625" style="4" customWidth="1"/>
    <col min="9433" max="9433" width="15" style="4" customWidth="1"/>
    <col min="9434" max="9434" width="15.7109375" style="4" customWidth="1"/>
    <col min="9435" max="9435" width="49" style="4" customWidth="1"/>
    <col min="9436" max="9436" width="19.42578125" style="4" customWidth="1"/>
    <col min="9437" max="9437" width="14.5703125" style="4" customWidth="1"/>
    <col min="9438" max="9438" width="12.28515625" style="4" customWidth="1"/>
    <col min="9439" max="9439" width="14.5703125" style="4" customWidth="1"/>
    <col min="9440" max="9440" width="11.7109375" style="4" customWidth="1"/>
    <col min="9441" max="9441" width="14" style="4" customWidth="1"/>
    <col min="9442" max="9442" width="20.5703125" style="4" customWidth="1"/>
    <col min="9443" max="9443" width="11.7109375" style="4" customWidth="1"/>
    <col min="9444" max="9444" width="10.85546875" style="4" customWidth="1"/>
    <col min="9445" max="9638" width="9.140625" style="4"/>
    <col min="9639" max="9639" width="7.42578125" style="4" customWidth="1"/>
    <col min="9640" max="9640" width="20.28515625" style="4" customWidth="1"/>
    <col min="9641" max="9641" width="24.7109375" style="4" customWidth="1"/>
    <col min="9642" max="9642" width="35.7109375" style="4" customWidth="1"/>
    <col min="9643" max="9643" width="5" style="4" customWidth="1"/>
    <col min="9644" max="9644" width="12.85546875" style="4" customWidth="1"/>
    <col min="9645" max="9645" width="10.7109375" style="4" customWidth="1"/>
    <col min="9646" max="9646" width="7" style="4" customWidth="1"/>
    <col min="9647" max="9647" width="12.28515625" style="4" customWidth="1"/>
    <col min="9648" max="9648" width="10.7109375" style="4" customWidth="1"/>
    <col min="9649" max="9649" width="10.85546875" style="4" customWidth="1"/>
    <col min="9650" max="9650" width="8.85546875" style="4" customWidth="1"/>
    <col min="9651" max="9651" width="13.85546875" style="4" customWidth="1"/>
    <col min="9652" max="9652" width="20.42578125" style="4" customWidth="1"/>
    <col min="9653" max="9653" width="12.28515625" style="4" customWidth="1"/>
    <col min="9654" max="9654" width="19.28515625" style="4" customWidth="1"/>
    <col min="9655" max="9655" width="11.85546875" style="4" customWidth="1"/>
    <col min="9656" max="9656" width="9.140625" style="4" customWidth="1"/>
    <col min="9657" max="9657" width="13.42578125" style="4" customWidth="1"/>
    <col min="9658" max="9658" width="15.28515625" style="4" customWidth="1"/>
    <col min="9659" max="9659" width="15.42578125" style="4" customWidth="1"/>
    <col min="9660" max="9661" width="14.42578125" style="4" customWidth="1"/>
    <col min="9662" max="9662" width="5" style="4" customWidth="1"/>
    <col min="9663" max="9665" width="15.140625" style="4" customWidth="1"/>
    <col min="9666" max="9666" width="4.28515625" style="4" customWidth="1"/>
    <col min="9667" max="9667" width="16" style="4" customWidth="1"/>
    <col min="9668" max="9668" width="17.140625" style="4" customWidth="1"/>
    <col min="9669" max="9669" width="18.28515625" style="4" customWidth="1"/>
    <col min="9670" max="9670" width="4.85546875" style="4" customWidth="1"/>
    <col min="9671" max="9671" width="16" style="4" customWidth="1"/>
    <col min="9672" max="9672" width="17.140625" style="4" customWidth="1"/>
    <col min="9673" max="9673" width="18.28515625" style="4" customWidth="1"/>
    <col min="9674" max="9674" width="13.7109375" style="4" customWidth="1"/>
    <col min="9675" max="9675" width="16" style="4" customWidth="1"/>
    <col min="9676" max="9676" width="17.140625" style="4" customWidth="1"/>
    <col min="9677" max="9677" width="18.28515625" style="4" customWidth="1"/>
    <col min="9678" max="9678" width="13.7109375" style="4" customWidth="1"/>
    <col min="9679" max="9679" width="16" style="4" customWidth="1"/>
    <col min="9680" max="9680" width="17.140625" style="4" customWidth="1"/>
    <col min="9681" max="9681" width="18.28515625" style="4" customWidth="1"/>
    <col min="9682" max="9682" width="13.7109375" style="4" customWidth="1"/>
    <col min="9683" max="9683" width="16" style="4" customWidth="1"/>
    <col min="9684" max="9684" width="17.140625" style="4" customWidth="1"/>
    <col min="9685" max="9688" width="18.28515625" style="4" customWidth="1"/>
    <col min="9689" max="9689" width="15" style="4" customWidth="1"/>
    <col min="9690" max="9690" width="15.7109375" style="4" customWidth="1"/>
    <col min="9691" max="9691" width="49" style="4" customWidth="1"/>
    <col min="9692" max="9692" width="19.42578125" style="4" customWidth="1"/>
    <col min="9693" max="9693" width="14.5703125" style="4" customWidth="1"/>
    <col min="9694" max="9694" width="12.28515625" style="4" customWidth="1"/>
    <col min="9695" max="9695" width="14.5703125" style="4" customWidth="1"/>
    <col min="9696" max="9696" width="11.7109375" style="4" customWidth="1"/>
    <col min="9697" max="9697" width="14" style="4" customWidth="1"/>
    <col min="9698" max="9698" width="20.5703125" style="4" customWidth="1"/>
    <col min="9699" max="9699" width="11.7109375" style="4" customWidth="1"/>
    <col min="9700" max="9700" width="10.85546875" style="4" customWidth="1"/>
    <col min="9701" max="9894" width="9.140625" style="4"/>
    <col min="9895" max="9895" width="7.42578125" style="4" customWidth="1"/>
    <col min="9896" max="9896" width="20.28515625" style="4" customWidth="1"/>
    <col min="9897" max="9897" width="24.7109375" style="4" customWidth="1"/>
    <col min="9898" max="9898" width="35.7109375" style="4" customWidth="1"/>
    <col min="9899" max="9899" width="5" style="4" customWidth="1"/>
    <col min="9900" max="9900" width="12.85546875" style="4" customWidth="1"/>
    <col min="9901" max="9901" width="10.7109375" style="4" customWidth="1"/>
    <col min="9902" max="9902" width="7" style="4" customWidth="1"/>
    <col min="9903" max="9903" width="12.28515625" style="4" customWidth="1"/>
    <col min="9904" max="9904" width="10.7109375" style="4" customWidth="1"/>
    <col min="9905" max="9905" width="10.85546875" style="4" customWidth="1"/>
    <col min="9906" max="9906" width="8.85546875" style="4" customWidth="1"/>
    <col min="9907" max="9907" width="13.85546875" style="4" customWidth="1"/>
    <col min="9908" max="9908" width="20.42578125" style="4" customWidth="1"/>
    <col min="9909" max="9909" width="12.28515625" style="4" customWidth="1"/>
    <col min="9910" max="9910" width="19.28515625" style="4" customWidth="1"/>
    <col min="9911" max="9911" width="11.85546875" style="4" customWidth="1"/>
    <col min="9912" max="9912" width="9.140625" style="4" customWidth="1"/>
    <col min="9913" max="9913" width="13.42578125" style="4" customWidth="1"/>
    <col min="9914" max="9914" width="15.28515625" style="4" customWidth="1"/>
    <col min="9915" max="9915" width="15.42578125" style="4" customWidth="1"/>
    <col min="9916" max="9917" width="14.42578125" style="4" customWidth="1"/>
    <col min="9918" max="9918" width="5" style="4" customWidth="1"/>
    <col min="9919" max="9921" width="15.140625" style="4" customWidth="1"/>
    <col min="9922" max="9922" width="4.28515625" style="4" customWidth="1"/>
    <col min="9923" max="9923" width="16" style="4" customWidth="1"/>
    <col min="9924" max="9924" width="17.140625" style="4" customWidth="1"/>
    <col min="9925" max="9925" width="18.28515625" style="4" customWidth="1"/>
    <col min="9926" max="9926" width="4.85546875" style="4" customWidth="1"/>
    <col min="9927" max="9927" width="16" style="4" customWidth="1"/>
    <col min="9928" max="9928" width="17.140625" style="4" customWidth="1"/>
    <col min="9929" max="9929" width="18.28515625" style="4" customWidth="1"/>
    <col min="9930" max="9930" width="13.7109375" style="4" customWidth="1"/>
    <col min="9931" max="9931" width="16" style="4" customWidth="1"/>
    <col min="9932" max="9932" width="17.140625" style="4" customWidth="1"/>
    <col min="9933" max="9933" width="18.28515625" style="4" customWidth="1"/>
    <col min="9934" max="9934" width="13.7109375" style="4" customWidth="1"/>
    <col min="9935" max="9935" width="16" style="4" customWidth="1"/>
    <col min="9936" max="9936" width="17.140625" style="4" customWidth="1"/>
    <col min="9937" max="9937" width="18.28515625" style="4" customWidth="1"/>
    <col min="9938" max="9938" width="13.7109375" style="4" customWidth="1"/>
    <col min="9939" max="9939" width="16" style="4" customWidth="1"/>
    <col min="9940" max="9940" width="17.140625" style="4" customWidth="1"/>
    <col min="9941" max="9944" width="18.28515625" style="4" customWidth="1"/>
    <col min="9945" max="9945" width="15" style="4" customWidth="1"/>
    <col min="9946" max="9946" width="15.7109375" style="4" customWidth="1"/>
    <col min="9947" max="9947" width="49" style="4" customWidth="1"/>
    <col min="9948" max="9948" width="19.42578125" style="4" customWidth="1"/>
    <col min="9949" max="9949" width="14.5703125" style="4" customWidth="1"/>
    <col min="9950" max="9950" width="12.28515625" style="4" customWidth="1"/>
    <col min="9951" max="9951" width="14.5703125" style="4" customWidth="1"/>
    <col min="9952" max="9952" width="11.7109375" style="4" customWidth="1"/>
    <col min="9953" max="9953" width="14" style="4" customWidth="1"/>
    <col min="9954" max="9954" width="20.5703125" style="4" customWidth="1"/>
    <col min="9955" max="9955" width="11.7109375" style="4" customWidth="1"/>
    <col min="9956" max="9956" width="10.85546875" style="4" customWidth="1"/>
    <col min="9957" max="10150" width="9.140625" style="4"/>
    <col min="10151" max="10151" width="7.42578125" style="4" customWidth="1"/>
    <col min="10152" max="10152" width="20.28515625" style="4" customWidth="1"/>
    <col min="10153" max="10153" width="24.7109375" style="4" customWidth="1"/>
    <col min="10154" max="10154" width="35.7109375" style="4" customWidth="1"/>
    <col min="10155" max="10155" width="5" style="4" customWidth="1"/>
    <col min="10156" max="10156" width="12.85546875" style="4" customWidth="1"/>
    <col min="10157" max="10157" width="10.7109375" style="4" customWidth="1"/>
    <col min="10158" max="10158" width="7" style="4" customWidth="1"/>
    <col min="10159" max="10159" width="12.28515625" style="4" customWidth="1"/>
    <col min="10160" max="10160" width="10.7109375" style="4" customWidth="1"/>
    <col min="10161" max="10161" width="10.85546875" style="4" customWidth="1"/>
    <col min="10162" max="10162" width="8.85546875" style="4" customWidth="1"/>
    <col min="10163" max="10163" width="13.85546875" style="4" customWidth="1"/>
    <col min="10164" max="10164" width="20.42578125" style="4" customWidth="1"/>
    <col min="10165" max="10165" width="12.28515625" style="4" customWidth="1"/>
    <col min="10166" max="10166" width="19.28515625" style="4" customWidth="1"/>
    <col min="10167" max="10167" width="11.85546875" style="4" customWidth="1"/>
    <col min="10168" max="10168" width="9.140625" style="4" customWidth="1"/>
    <col min="10169" max="10169" width="13.42578125" style="4" customWidth="1"/>
    <col min="10170" max="10170" width="15.28515625" style="4" customWidth="1"/>
    <col min="10171" max="10171" width="15.42578125" style="4" customWidth="1"/>
    <col min="10172" max="10173" width="14.42578125" style="4" customWidth="1"/>
    <col min="10174" max="10174" width="5" style="4" customWidth="1"/>
    <col min="10175" max="10177" width="15.140625" style="4" customWidth="1"/>
    <col min="10178" max="10178" width="4.28515625" style="4" customWidth="1"/>
    <col min="10179" max="10179" width="16" style="4" customWidth="1"/>
    <col min="10180" max="10180" width="17.140625" style="4" customWidth="1"/>
    <col min="10181" max="10181" width="18.28515625" style="4" customWidth="1"/>
    <col min="10182" max="10182" width="4.85546875" style="4" customWidth="1"/>
    <col min="10183" max="10183" width="16" style="4" customWidth="1"/>
    <col min="10184" max="10184" width="17.140625" style="4" customWidth="1"/>
    <col min="10185" max="10185" width="18.28515625" style="4" customWidth="1"/>
    <col min="10186" max="10186" width="13.7109375" style="4" customWidth="1"/>
    <col min="10187" max="10187" width="16" style="4" customWidth="1"/>
    <col min="10188" max="10188" width="17.140625" style="4" customWidth="1"/>
    <col min="10189" max="10189" width="18.28515625" style="4" customWidth="1"/>
    <col min="10190" max="10190" width="13.7109375" style="4" customWidth="1"/>
    <col min="10191" max="10191" width="16" style="4" customWidth="1"/>
    <col min="10192" max="10192" width="17.140625" style="4" customWidth="1"/>
    <col min="10193" max="10193" width="18.28515625" style="4" customWidth="1"/>
    <col min="10194" max="10194" width="13.7109375" style="4" customWidth="1"/>
    <col min="10195" max="10195" width="16" style="4" customWidth="1"/>
    <col min="10196" max="10196" width="17.140625" style="4" customWidth="1"/>
    <col min="10197" max="10200" width="18.28515625" style="4" customWidth="1"/>
    <col min="10201" max="10201" width="15" style="4" customWidth="1"/>
    <col min="10202" max="10202" width="15.7109375" style="4" customWidth="1"/>
    <col min="10203" max="10203" width="49" style="4" customWidth="1"/>
    <col min="10204" max="10204" width="19.42578125" style="4" customWidth="1"/>
    <col min="10205" max="10205" width="14.5703125" style="4" customWidth="1"/>
    <col min="10206" max="10206" width="12.28515625" style="4" customWidth="1"/>
    <col min="10207" max="10207" width="14.5703125" style="4" customWidth="1"/>
    <col min="10208" max="10208" width="11.7109375" style="4" customWidth="1"/>
    <col min="10209" max="10209" width="14" style="4" customWidth="1"/>
    <col min="10210" max="10210" width="20.5703125" style="4" customWidth="1"/>
    <col min="10211" max="10211" width="11.7109375" style="4" customWidth="1"/>
    <col min="10212" max="10212" width="10.85546875" style="4" customWidth="1"/>
    <col min="10213" max="10406" width="9.140625" style="4"/>
    <col min="10407" max="10407" width="7.42578125" style="4" customWidth="1"/>
    <col min="10408" max="10408" width="20.28515625" style="4" customWidth="1"/>
    <col min="10409" max="10409" width="24.7109375" style="4" customWidth="1"/>
    <col min="10410" max="10410" width="35.7109375" style="4" customWidth="1"/>
    <col min="10411" max="10411" width="5" style="4" customWidth="1"/>
    <col min="10412" max="10412" width="12.85546875" style="4" customWidth="1"/>
    <col min="10413" max="10413" width="10.7109375" style="4" customWidth="1"/>
    <col min="10414" max="10414" width="7" style="4" customWidth="1"/>
    <col min="10415" max="10415" width="12.28515625" style="4" customWidth="1"/>
    <col min="10416" max="10416" width="10.7109375" style="4" customWidth="1"/>
    <col min="10417" max="10417" width="10.85546875" style="4" customWidth="1"/>
    <col min="10418" max="10418" width="8.85546875" style="4" customWidth="1"/>
    <col min="10419" max="10419" width="13.85546875" style="4" customWidth="1"/>
    <col min="10420" max="10420" width="20.42578125" style="4" customWidth="1"/>
    <col min="10421" max="10421" width="12.28515625" style="4" customWidth="1"/>
    <col min="10422" max="10422" width="19.28515625" style="4" customWidth="1"/>
    <col min="10423" max="10423" width="11.85546875" style="4" customWidth="1"/>
    <col min="10424" max="10424" width="9.140625" style="4" customWidth="1"/>
    <col min="10425" max="10425" width="13.42578125" style="4" customWidth="1"/>
    <col min="10426" max="10426" width="15.28515625" style="4" customWidth="1"/>
    <col min="10427" max="10427" width="15.42578125" style="4" customWidth="1"/>
    <col min="10428" max="10429" width="14.42578125" style="4" customWidth="1"/>
    <col min="10430" max="10430" width="5" style="4" customWidth="1"/>
    <col min="10431" max="10433" width="15.140625" style="4" customWidth="1"/>
    <col min="10434" max="10434" width="4.28515625" style="4" customWidth="1"/>
    <col min="10435" max="10435" width="16" style="4" customWidth="1"/>
    <col min="10436" max="10436" width="17.140625" style="4" customWidth="1"/>
    <col min="10437" max="10437" width="18.28515625" style="4" customWidth="1"/>
    <col min="10438" max="10438" width="4.85546875" style="4" customWidth="1"/>
    <col min="10439" max="10439" width="16" style="4" customWidth="1"/>
    <col min="10440" max="10440" width="17.140625" style="4" customWidth="1"/>
    <col min="10441" max="10441" width="18.28515625" style="4" customWidth="1"/>
    <col min="10442" max="10442" width="13.7109375" style="4" customWidth="1"/>
    <col min="10443" max="10443" width="16" style="4" customWidth="1"/>
    <col min="10444" max="10444" width="17.140625" style="4" customWidth="1"/>
    <col min="10445" max="10445" width="18.28515625" style="4" customWidth="1"/>
    <col min="10446" max="10446" width="13.7109375" style="4" customWidth="1"/>
    <col min="10447" max="10447" width="16" style="4" customWidth="1"/>
    <col min="10448" max="10448" width="17.140625" style="4" customWidth="1"/>
    <col min="10449" max="10449" width="18.28515625" style="4" customWidth="1"/>
    <col min="10450" max="10450" width="13.7109375" style="4" customWidth="1"/>
    <col min="10451" max="10451" width="16" style="4" customWidth="1"/>
    <col min="10452" max="10452" width="17.140625" style="4" customWidth="1"/>
    <col min="10453" max="10456" width="18.28515625" style="4" customWidth="1"/>
    <col min="10457" max="10457" width="15" style="4" customWidth="1"/>
    <col min="10458" max="10458" width="15.7109375" style="4" customWidth="1"/>
    <col min="10459" max="10459" width="49" style="4" customWidth="1"/>
    <col min="10460" max="10460" width="19.42578125" style="4" customWidth="1"/>
    <col min="10461" max="10461" width="14.5703125" style="4" customWidth="1"/>
    <col min="10462" max="10462" width="12.28515625" style="4" customWidth="1"/>
    <col min="10463" max="10463" width="14.5703125" style="4" customWidth="1"/>
    <col min="10464" max="10464" width="11.7109375" style="4" customWidth="1"/>
    <col min="10465" max="10465" width="14" style="4" customWidth="1"/>
    <col min="10466" max="10466" width="20.5703125" style="4" customWidth="1"/>
    <col min="10467" max="10467" width="11.7109375" style="4" customWidth="1"/>
    <col min="10468" max="10468" width="10.85546875" style="4" customWidth="1"/>
    <col min="10469" max="10662" width="9.140625" style="4"/>
    <col min="10663" max="10663" width="7.42578125" style="4" customWidth="1"/>
    <col min="10664" max="10664" width="20.28515625" style="4" customWidth="1"/>
    <col min="10665" max="10665" width="24.7109375" style="4" customWidth="1"/>
    <col min="10666" max="10666" width="35.7109375" style="4" customWidth="1"/>
    <col min="10667" max="10667" width="5" style="4" customWidth="1"/>
    <col min="10668" max="10668" width="12.85546875" style="4" customWidth="1"/>
    <col min="10669" max="10669" width="10.7109375" style="4" customWidth="1"/>
    <col min="10670" max="10670" width="7" style="4" customWidth="1"/>
    <col min="10671" max="10671" width="12.28515625" style="4" customWidth="1"/>
    <col min="10672" max="10672" width="10.7109375" style="4" customWidth="1"/>
    <col min="10673" max="10673" width="10.85546875" style="4" customWidth="1"/>
    <col min="10674" max="10674" width="8.85546875" style="4" customWidth="1"/>
    <col min="10675" max="10675" width="13.85546875" style="4" customWidth="1"/>
    <col min="10676" max="10676" width="20.42578125" style="4" customWidth="1"/>
    <col min="10677" max="10677" width="12.28515625" style="4" customWidth="1"/>
    <col min="10678" max="10678" width="19.28515625" style="4" customWidth="1"/>
    <col min="10679" max="10679" width="11.85546875" style="4" customWidth="1"/>
    <col min="10680" max="10680" width="9.140625" style="4" customWidth="1"/>
    <col min="10681" max="10681" width="13.42578125" style="4" customWidth="1"/>
    <col min="10682" max="10682" width="15.28515625" style="4" customWidth="1"/>
    <col min="10683" max="10683" width="15.42578125" style="4" customWidth="1"/>
    <col min="10684" max="10685" width="14.42578125" style="4" customWidth="1"/>
    <col min="10686" max="10686" width="5" style="4" customWidth="1"/>
    <col min="10687" max="10689" width="15.140625" style="4" customWidth="1"/>
    <col min="10690" max="10690" width="4.28515625" style="4" customWidth="1"/>
    <col min="10691" max="10691" width="16" style="4" customWidth="1"/>
    <col min="10692" max="10692" width="17.140625" style="4" customWidth="1"/>
    <col min="10693" max="10693" width="18.28515625" style="4" customWidth="1"/>
    <col min="10694" max="10694" width="4.85546875" style="4" customWidth="1"/>
    <col min="10695" max="10695" width="16" style="4" customWidth="1"/>
    <col min="10696" max="10696" width="17.140625" style="4" customWidth="1"/>
    <col min="10697" max="10697" width="18.28515625" style="4" customWidth="1"/>
    <col min="10698" max="10698" width="13.7109375" style="4" customWidth="1"/>
    <col min="10699" max="10699" width="16" style="4" customWidth="1"/>
    <col min="10700" max="10700" width="17.140625" style="4" customWidth="1"/>
    <col min="10701" max="10701" width="18.28515625" style="4" customWidth="1"/>
    <col min="10702" max="10702" width="13.7109375" style="4" customWidth="1"/>
    <col min="10703" max="10703" width="16" style="4" customWidth="1"/>
    <col min="10704" max="10704" width="17.140625" style="4" customWidth="1"/>
    <col min="10705" max="10705" width="18.28515625" style="4" customWidth="1"/>
    <col min="10706" max="10706" width="13.7109375" style="4" customWidth="1"/>
    <col min="10707" max="10707" width="16" style="4" customWidth="1"/>
    <col min="10708" max="10708" width="17.140625" style="4" customWidth="1"/>
    <col min="10709" max="10712" width="18.28515625" style="4" customWidth="1"/>
    <col min="10713" max="10713" width="15" style="4" customWidth="1"/>
    <col min="10714" max="10714" width="15.7109375" style="4" customWidth="1"/>
    <col min="10715" max="10715" width="49" style="4" customWidth="1"/>
    <col min="10716" max="10716" width="19.42578125" style="4" customWidth="1"/>
    <col min="10717" max="10717" width="14.5703125" style="4" customWidth="1"/>
    <col min="10718" max="10718" width="12.28515625" style="4" customWidth="1"/>
    <col min="10719" max="10719" width="14.5703125" style="4" customWidth="1"/>
    <col min="10720" max="10720" width="11.7109375" style="4" customWidth="1"/>
    <col min="10721" max="10721" width="14" style="4" customWidth="1"/>
    <col min="10722" max="10722" width="20.5703125" style="4" customWidth="1"/>
    <col min="10723" max="10723" width="11.7109375" style="4" customWidth="1"/>
    <col min="10724" max="10724" width="10.85546875" style="4" customWidth="1"/>
    <col min="10725" max="10918" width="9.140625" style="4"/>
    <col min="10919" max="10919" width="7.42578125" style="4" customWidth="1"/>
    <col min="10920" max="10920" width="20.28515625" style="4" customWidth="1"/>
    <col min="10921" max="10921" width="24.7109375" style="4" customWidth="1"/>
    <col min="10922" max="10922" width="35.7109375" style="4" customWidth="1"/>
    <col min="10923" max="10923" width="5" style="4" customWidth="1"/>
    <col min="10924" max="10924" width="12.85546875" style="4" customWidth="1"/>
    <col min="10925" max="10925" width="10.7109375" style="4" customWidth="1"/>
    <col min="10926" max="10926" width="7" style="4" customWidth="1"/>
    <col min="10927" max="10927" width="12.28515625" style="4" customWidth="1"/>
    <col min="10928" max="10928" width="10.7109375" style="4" customWidth="1"/>
    <col min="10929" max="10929" width="10.85546875" style="4" customWidth="1"/>
    <col min="10930" max="10930" width="8.85546875" style="4" customWidth="1"/>
    <col min="10931" max="10931" width="13.85546875" style="4" customWidth="1"/>
    <col min="10932" max="10932" width="20.42578125" style="4" customWidth="1"/>
    <col min="10933" max="10933" width="12.28515625" style="4" customWidth="1"/>
    <col min="10934" max="10934" width="19.28515625" style="4" customWidth="1"/>
    <col min="10935" max="10935" width="11.85546875" style="4" customWidth="1"/>
    <col min="10936" max="10936" width="9.140625" style="4" customWidth="1"/>
    <col min="10937" max="10937" width="13.42578125" style="4" customWidth="1"/>
    <col min="10938" max="10938" width="15.28515625" style="4" customWidth="1"/>
    <col min="10939" max="10939" width="15.42578125" style="4" customWidth="1"/>
    <col min="10940" max="10941" width="14.42578125" style="4" customWidth="1"/>
    <col min="10942" max="10942" width="5" style="4" customWidth="1"/>
    <col min="10943" max="10945" width="15.140625" style="4" customWidth="1"/>
    <col min="10946" max="10946" width="4.28515625" style="4" customWidth="1"/>
    <col min="10947" max="10947" width="16" style="4" customWidth="1"/>
    <col min="10948" max="10948" width="17.140625" style="4" customWidth="1"/>
    <col min="10949" max="10949" width="18.28515625" style="4" customWidth="1"/>
    <col min="10950" max="10950" width="4.85546875" style="4" customWidth="1"/>
    <col min="10951" max="10951" width="16" style="4" customWidth="1"/>
    <col min="10952" max="10952" width="17.140625" style="4" customWidth="1"/>
    <col min="10953" max="10953" width="18.28515625" style="4" customWidth="1"/>
    <col min="10954" max="10954" width="13.7109375" style="4" customWidth="1"/>
    <col min="10955" max="10955" width="16" style="4" customWidth="1"/>
    <col min="10956" max="10956" width="17.140625" style="4" customWidth="1"/>
    <col min="10957" max="10957" width="18.28515625" style="4" customWidth="1"/>
    <col min="10958" max="10958" width="13.7109375" style="4" customWidth="1"/>
    <col min="10959" max="10959" width="16" style="4" customWidth="1"/>
    <col min="10960" max="10960" width="17.140625" style="4" customWidth="1"/>
    <col min="10961" max="10961" width="18.28515625" style="4" customWidth="1"/>
    <col min="10962" max="10962" width="13.7109375" style="4" customWidth="1"/>
    <col min="10963" max="10963" width="16" style="4" customWidth="1"/>
    <col min="10964" max="10964" width="17.140625" style="4" customWidth="1"/>
    <col min="10965" max="10968" width="18.28515625" style="4" customWidth="1"/>
    <col min="10969" max="10969" width="15" style="4" customWidth="1"/>
    <col min="10970" max="10970" width="15.7109375" style="4" customWidth="1"/>
    <col min="10971" max="10971" width="49" style="4" customWidth="1"/>
    <col min="10972" max="10972" width="19.42578125" style="4" customWidth="1"/>
    <col min="10973" max="10973" width="14.5703125" style="4" customWidth="1"/>
    <col min="10974" max="10974" width="12.28515625" style="4" customWidth="1"/>
    <col min="10975" max="10975" width="14.5703125" style="4" customWidth="1"/>
    <col min="10976" max="10976" width="11.7109375" style="4" customWidth="1"/>
    <col min="10977" max="10977" width="14" style="4" customWidth="1"/>
    <col min="10978" max="10978" width="20.5703125" style="4" customWidth="1"/>
    <col min="10979" max="10979" width="11.7109375" style="4" customWidth="1"/>
    <col min="10980" max="10980" width="10.85546875" style="4" customWidth="1"/>
    <col min="10981" max="11174" width="9.140625" style="4"/>
    <col min="11175" max="11175" width="7.42578125" style="4" customWidth="1"/>
    <col min="11176" max="11176" width="20.28515625" style="4" customWidth="1"/>
    <col min="11177" max="11177" width="24.7109375" style="4" customWidth="1"/>
    <col min="11178" max="11178" width="35.7109375" style="4" customWidth="1"/>
    <col min="11179" max="11179" width="5" style="4" customWidth="1"/>
    <col min="11180" max="11180" width="12.85546875" style="4" customWidth="1"/>
    <col min="11181" max="11181" width="10.7109375" style="4" customWidth="1"/>
    <col min="11182" max="11182" width="7" style="4" customWidth="1"/>
    <col min="11183" max="11183" width="12.28515625" style="4" customWidth="1"/>
    <col min="11184" max="11184" width="10.7109375" style="4" customWidth="1"/>
    <col min="11185" max="11185" width="10.85546875" style="4" customWidth="1"/>
    <col min="11186" max="11186" width="8.85546875" style="4" customWidth="1"/>
    <col min="11187" max="11187" width="13.85546875" style="4" customWidth="1"/>
    <col min="11188" max="11188" width="20.42578125" style="4" customWidth="1"/>
    <col min="11189" max="11189" width="12.28515625" style="4" customWidth="1"/>
    <col min="11190" max="11190" width="19.28515625" style="4" customWidth="1"/>
    <col min="11191" max="11191" width="11.85546875" style="4" customWidth="1"/>
    <col min="11192" max="11192" width="9.140625" style="4" customWidth="1"/>
    <col min="11193" max="11193" width="13.42578125" style="4" customWidth="1"/>
    <col min="11194" max="11194" width="15.28515625" style="4" customWidth="1"/>
    <col min="11195" max="11195" width="15.42578125" style="4" customWidth="1"/>
    <col min="11196" max="11197" width="14.42578125" style="4" customWidth="1"/>
    <col min="11198" max="11198" width="5" style="4" customWidth="1"/>
    <col min="11199" max="11201" width="15.140625" style="4" customWidth="1"/>
    <col min="11202" max="11202" width="4.28515625" style="4" customWidth="1"/>
    <col min="11203" max="11203" width="16" style="4" customWidth="1"/>
    <col min="11204" max="11204" width="17.140625" style="4" customWidth="1"/>
    <col min="11205" max="11205" width="18.28515625" style="4" customWidth="1"/>
    <col min="11206" max="11206" width="4.85546875" style="4" customWidth="1"/>
    <col min="11207" max="11207" width="16" style="4" customWidth="1"/>
    <col min="11208" max="11208" width="17.140625" style="4" customWidth="1"/>
    <col min="11209" max="11209" width="18.28515625" style="4" customWidth="1"/>
    <col min="11210" max="11210" width="13.7109375" style="4" customWidth="1"/>
    <col min="11211" max="11211" width="16" style="4" customWidth="1"/>
    <col min="11212" max="11212" width="17.140625" style="4" customWidth="1"/>
    <col min="11213" max="11213" width="18.28515625" style="4" customWidth="1"/>
    <col min="11214" max="11214" width="13.7109375" style="4" customWidth="1"/>
    <col min="11215" max="11215" width="16" style="4" customWidth="1"/>
    <col min="11216" max="11216" width="17.140625" style="4" customWidth="1"/>
    <col min="11217" max="11217" width="18.28515625" style="4" customWidth="1"/>
    <col min="11218" max="11218" width="13.7109375" style="4" customWidth="1"/>
    <col min="11219" max="11219" width="16" style="4" customWidth="1"/>
    <col min="11220" max="11220" width="17.140625" style="4" customWidth="1"/>
    <col min="11221" max="11224" width="18.28515625" style="4" customWidth="1"/>
    <col min="11225" max="11225" width="15" style="4" customWidth="1"/>
    <col min="11226" max="11226" width="15.7109375" style="4" customWidth="1"/>
    <col min="11227" max="11227" width="49" style="4" customWidth="1"/>
    <col min="11228" max="11228" width="19.42578125" style="4" customWidth="1"/>
    <col min="11229" max="11229" width="14.5703125" style="4" customWidth="1"/>
    <col min="11230" max="11230" width="12.28515625" style="4" customWidth="1"/>
    <col min="11231" max="11231" width="14.5703125" style="4" customWidth="1"/>
    <col min="11232" max="11232" width="11.7109375" style="4" customWidth="1"/>
    <col min="11233" max="11233" width="14" style="4" customWidth="1"/>
    <col min="11234" max="11234" width="20.5703125" style="4" customWidth="1"/>
    <col min="11235" max="11235" width="11.7109375" style="4" customWidth="1"/>
    <col min="11236" max="11236" width="10.85546875" style="4" customWidth="1"/>
    <col min="11237" max="11430" width="9.140625" style="4"/>
    <col min="11431" max="11431" width="7.42578125" style="4" customWidth="1"/>
    <col min="11432" max="11432" width="20.28515625" style="4" customWidth="1"/>
    <col min="11433" max="11433" width="24.7109375" style="4" customWidth="1"/>
    <col min="11434" max="11434" width="35.7109375" style="4" customWidth="1"/>
    <col min="11435" max="11435" width="5" style="4" customWidth="1"/>
    <col min="11436" max="11436" width="12.85546875" style="4" customWidth="1"/>
    <col min="11437" max="11437" width="10.7109375" style="4" customWidth="1"/>
    <col min="11438" max="11438" width="7" style="4" customWidth="1"/>
    <col min="11439" max="11439" width="12.28515625" style="4" customWidth="1"/>
    <col min="11440" max="11440" width="10.7109375" style="4" customWidth="1"/>
    <col min="11441" max="11441" width="10.85546875" style="4" customWidth="1"/>
    <col min="11442" max="11442" width="8.85546875" style="4" customWidth="1"/>
    <col min="11443" max="11443" width="13.85546875" style="4" customWidth="1"/>
    <col min="11444" max="11444" width="20.42578125" style="4" customWidth="1"/>
    <col min="11445" max="11445" width="12.28515625" style="4" customWidth="1"/>
    <col min="11446" max="11446" width="19.28515625" style="4" customWidth="1"/>
    <col min="11447" max="11447" width="11.85546875" style="4" customWidth="1"/>
    <col min="11448" max="11448" width="9.140625" style="4" customWidth="1"/>
    <col min="11449" max="11449" width="13.42578125" style="4" customWidth="1"/>
    <col min="11450" max="11450" width="15.28515625" style="4" customWidth="1"/>
    <col min="11451" max="11451" width="15.42578125" style="4" customWidth="1"/>
    <col min="11452" max="11453" width="14.42578125" style="4" customWidth="1"/>
    <col min="11454" max="11454" width="5" style="4" customWidth="1"/>
    <col min="11455" max="11457" width="15.140625" style="4" customWidth="1"/>
    <col min="11458" max="11458" width="4.28515625" style="4" customWidth="1"/>
    <col min="11459" max="11459" width="16" style="4" customWidth="1"/>
    <col min="11460" max="11460" width="17.140625" style="4" customWidth="1"/>
    <col min="11461" max="11461" width="18.28515625" style="4" customWidth="1"/>
    <col min="11462" max="11462" width="4.85546875" style="4" customWidth="1"/>
    <col min="11463" max="11463" width="16" style="4" customWidth="1"/>
    <col min="11464" max="11464" width="17.140625" style="4" customWidth="1"/>
    <col min="11465" max="11465" width="18.28515625" style="4" customWidth="1"/>
    <col min="11466" max="11466" width="13.7109375" style="4" customWidth="1"/>
    <col min="11467" max="11467" width="16" style="4" customWidth="1"/>
    <col min="11468" max="11468" width="17.140625" style="4" customWidth="1"/>
    <col min="11469" max="11469" width="18.28515625" style="4" customWidth="1"/>
    <col min="11470" max="11470" width="13.7109375" style="4" customWidth="1"/>
    <col min="11471" max="11471" width="16" style="4" customWidth="1"/>
    <col min="11472" max="11472" width="17.140625" style="4" customWidth="1"/>
    <col min="11473" max="11473" width="18.28515625" style="4" customWidth="1"/>
    <col min="11474" max="11474" width="13.7109375" style="4" customWidth="1"/>
    <col min="11475" max="11475" width="16" style="4" customWidth="1"/>
    <col min="11476" max="11476" width="17.140625" style="4" customWidth="1"/>
    <col min="11477" max="11480" width="18.28515625" style="4" customWidth="1"/>
    <col min="11481" max="11481" width="15" style="4" customWidth="1"/>
    <col min="11482" max="11482" width="15.7109375" style="4" customWidth="1"/>
    <col min="11483" max="11483" width="49" style="4" customWidth="1"/>
    <col min="11484" max="11484" width="19.42578125" style="4" customWidth="1"/>
    <col min="11485" max="11485" width="14.5703125" style="4" customWidth="1"/>
    <col min="11486" max="11486" width="12.28515625" style="4" customWidth="1"/>
    <col min="11487" max="11487" width="14.5703125" style="4" customWidth="1"/>
    <col min="11488" max="11488" width="11.7109375" style="4" customWidth="1"/>
    <col min="11489" max="11489" width="14" style="4" customWidth="1"/>
    <col min="11490" max="11490" width="20.5703125" style="4" customWidth="1"/>
    <col min="11491" max="11491" width="11.7109375" style="4" customWidth="1"/>
    <col min="11492" max="11492" width="10.85546875" style="4" customWidth="1"/>
    <col min="11493" max="11686" width="9.140625" style="4"/>
    <col min="11687" max="11687" width="7.42578125" style="4" customWidth="1"/>
    <col min="11688" max="11688" width="20.28515625" style="4" customWidth="1"/>
    <col min="11689" max="11689" width="24.7109375" style="4" customWidth="1"/>
    <col min="11690" max="11690" width="35.7109375" style="4" customWidth="1"/>
    <col min="11691" max="11691" width="5" style="4" customWidth="1"/>
    <col min="11692" max="11692" width="12.85546875" style="4" customWidth="1"/>
    <col min="11693" max="11693" width="10.7109375" style="4" customWidth="1"/>
    <col min="11694" max="11694" width="7" style="4" customWidth="1"/>
    <col min="11695" max="11695" width="12.28515625" style="4" customWidth="1"/>
    <col min="11696" max="11696" width="10.7109375" style="4" customWidth="1"/>
    <col min="11697" max="11697" width="10.85546875" style="4" customWidth="1"/>
    <col min="11698" max="11698" width="8.85546875" style="4" customWidth="1"/>
    <col min="11699" max="11699" width="13.85546875" style="4" customWidth="1"/>
    <col min="11700" max="11700" width="20.42578125" style="4" customWidth="1"/>
    <col min="11701" max="11701" width="12.28515625" style="4" customWidth="1"/>
    <col min="11702" max="11702" width="19.28515625" style="4" customWidth="1"/>
    <col min="11703" max="11703" width="11.85546875" style="4" customWidth="1"/>
    <col min="11704" max="11704" width="9.140625" style="4" customWidth="1"/>
    <col min="11705" max="11705" width="13.42578125" style="4" customWidth="1"/>
    <col min="11706" max="11706" width="15.28515625" style="4" customWidth="1"/>
    <col min="11707" max="11707" width="15.42578125" style="4" customWidth="1"/>
    <col min="11708" max="11709" width="14.42578125" style="4" customWidth="1"/>
    <col min="11710" max="11710" width="5" style="4" customWidth="1"/>
    <col min="11711" max="11713" width="15.140625" style="4" customWidth="1"/>
    <col min="11714" max="11714" width="4.28515625" style="4" customWidth="1"/>
    <col min="11715" max="11715" width="16" style="4" customWidth="1"/>
    <col min="11716" max="11716" width="17.140625" style="4" customWidth="1"/>
    <col min="11717" max="11717" width="18.28515625" style="4" customWidth="1"/>
    <col min="11718" max="11718" width="4.85546875" style="4" customWidth="1"/>
    <col min="11719" max="11719" width="16" style="4" customWidth="1"/>
    <col min="11720" max="11720" width="17.140625" style="4" customWidth="1"/>
    <col min="11721" max="11721" width="18.28515625" style="4" customWidth="1"/>
    <col min="11722" max="11722" width="13.7109375" style="4" customWidth="1"/>
    <col min="11723" max="11723" width="16" style="4" customWidth="1"/>
    <col min="11724" max="11724" width="17.140625" style="4" customWidth="1"/>
    <col min="11725" max="11725" width="18.28515625" style="4" customWidth="1"/>
    <col min="11726" max="11726" width="13.7109375" style="4" customWidth="1"/>
    <col min="11727" max="11727" width="16" style="4" customWidth="1"/>
    <col min="11728" max="11728" width="17.140625" style="4" customWidth="1"/>
    <col min="11729" max="11729" width="18.28515625" style="4" customWidth="1"/>
    <col min="11730" max="11730" width="13.7109375" style="4" customWidth="1"/>
    <col min="11731" max="11731" width="16" style="4" customWidth="1"/>
    <col min="11732" max="11732" width="17.140625" style="4" customWidth="1"/>
    <col min="11733" max="11736" width="18.28515625" style="4" customWidth="1"/>
    <col min="11737" max="11737" width="15" style="4" customWidth="1"/>
    <col min="11738" max="11738" width="15.7109375" style="4" customWidth="1"/>
    <col min="11739" max="11739" width="49" style="4" customWidth="1"/>
    <col min="11740" max="11740" width="19.42578125" style="4" customWidth="1"/>
    <col min="11741" max="11741" width="14.5703125" style="4" customWidth="1"/>
    <col min="11742" max="11742" width="12.28515625" style="4" customWidth="1"/>
    <col min="11743" max="11743" width="14.5703125" style="4" customWidth="1"/>
    <col min="11744" max="11744" width="11.7109375" style="4" customWidth="1"/>
    <col min="11745" max="11745" width="14" style="4" customWidth="1"/>
    <col min="11746" max="11746" width="20.5703125" style="4" customWidth="1"/>
    <col min="11747" max="11747" width="11.7109375" style="4" customWidth="1"/>
    <col min="11748" max="11748" width="10.85546875" style="4" customWidth="1"/>
    <col min="11749" max="11942" width="9.140625" style="4"/>
    <col min="11943" max="11943" width="7.42578125" style="4" customWidth="1"/>
    <col min="11944" max="11944" width="20.28515625" style="4" customWidth="1"/>
    <col min="11945" max="11945" width="24.7109375" style="4" customWidth="1"/>
    <col min="11946" max="11946" width="35.7109375" style="4" customWidth="1"/>
    <col min="11947" max="11947" width="5" style="4" customWidth="1"/>
    <col min="11948" max="11948" width="12.85546875" style="4" customWidth="1"/>
    <col min="11949" max="11949" width="10.7109375" style="4" customWidth="1"/>
    <col min="11950" max="11950" width="7" style="4" customWidth="1"/>
    <col min="11951" max="11951" width="12.28515625" style="4" customWidth="1"/>
    <col min="11952" max="11952" width="10.7109375" style="4" customWidth="1"/>
    <col min="11953" max="11953" width="10.85546875" style="4" customWidth="1"/>
    <col min="11954" max="11954" width="8.85546875" style="4" customWidth="1"/>
    <col min="11955" max="11955" width="13.85546875" style="4" customWidth="1"/>
    <col min="11956" max="11956" width="20.42578125" style="4" customWidth="1"/>
    <col min="11957" max="11957" width="12.28515625" style="4" customWidth="1"/>
    <col min="11958" max="11958" width="19.28515625" style="4" customWidth="1"/>
    <col min="11959" max="11959" width="11.85546875" style="4" customWidth="1"/>
    <col min="11960" max="11960" width="9.140625" style="4" customWidth="1"/>
    <col min="11961" max="11961" width="13.42578125" style="4" customWidth="1"/>
    <col min="11962" max="11962" width="15.28515625" style="4" customWidth="1"/>
    <col min="11963" max="11963" width="15.42578125" style="4" customWidth="1"/>
    <col min="11964" max="11965" width="14.42578125" style="4" customWidth="1"/>
    <col min="11966" max="11966" width="5" style="4" customWidth="1"/>
    <col min="11967" max="11969" width="15.140625" style="4" customWidth="1"/>
    <col min="11970" max="11970" width="4.28515625" style="4" customWidth="1"/>
    <col min="11971" max="11971" width="16" style="4" customWidth="1"/>
    <col min="11972" max="11972" width="17.140625" style="4" customWidth="1"/>
    <col min="11973" max="11973" width="18.28515625" style="4" customWidth="1"/>
    <col min="11974" max="11974" width="4.85546875" style="4" customWidth="1"/>
    <col min="11975" max="11975" width="16" style="4" customWidth="1"/>
    <col min="11976" max="11976" width="17.140625" style="4" customWidth="1"/>
    <col min="11977" max="11977" width="18.28515625" style="4" customWidth="1"/>
    <col min="11978" max="11978" width="13.7109375" style="4" customWidth="1"/>
    <col min="11979" max="11979" width="16" style="4" customWidth="1"/>
    <col min="11980" max="11980" width="17.140625" style="4" customWidth="1"/>
    <col min="11981" max="11981" width="18.28515625" style="4" customWidth="1"/>
    <col min="11982" max="11982" width="13.7109375" style="4" customWidth="1"/>
    <col min="11983" max="11983" width="16" style="4" customWidth="1"/>
    <col min="11984" max="11984" width="17.140625" style="4" customWidth="1"/>
    <col min="11985" max="11985" width="18.28515625" style="4" customWidth="1"/>
    <col min="11986" max="11986" width="13.7109375" style="4" customWidth="1"/>
    <col min="11987" max="11987" width="16" style="4" customWidth="1"/>
    <col min="11988" max="11988" width="17.140625" style="4" customWidth="1"/>
    <col min="11989" max="11992" width="18.28515625" style="4" customWidth="1"/>
    <col min="11993" max="11993" width="15" style="4" customWidth="1"/>
    <col min="11994" max="11994" width="15.7109375" style="4" customWidth="1"/>
    <col min="11995" max="11995" width="49" style="4" customWidth="1"/>
    <col min="11996" max="11996" width="19.42578125" style="4" customWidth="1"/>
    <col min="11997" max="11997" width="14.5703125" style="4" customWidth="1"/>
    <col min="11998" max="11998" width="12.28515625" style="4" customWidth="1"/>
    <col min="11999" max="11999" width="14.5703125" style="4" customWidth="1"/>
    <col min="12000" max="12000" width="11.7109375" style="4" customWidth="1"/>
    <col min="12001" max="12001" width="14" style="4" customWidth="1"/>
    <col min="12002" max="12002" width="20.5703125" style="4" customWidth="1"/>
    <col min="12003" max="12003" width="11.7109375" style="4" customWidth="1"/>
    <col min="12004" max="12004" width="10.85546875" style="4" customWidth="1"/>
    <col min="12005" max="12198" width="9.140625" style="4"/>
    <col min="12199" max="12199" width="7.42578125" style="4" customWidth="1"/>
    <col min="12200" max="12200" width="20.28515625" style="4" customWidth="1"/>
    <col min="12201" max="12201" width="24.7109375" style="4" customWidth="1"/>
    <col min="12202" max="12202" width="35.7109375" style="4" customWidth="1"/>
    <col min="12203" max="12203" width="5" style="4" customWidth="1"/>
    <col min="12204" max="12204" width="12.85546875" style="4" customWidth="1"/>
    <col min="12205" max="12205" width="10.7109375" style="4" customWidth="1"/>
    <col min="12206" max="12206" width="7" style="4" customWidth="1"/>
    <col min="12207" max="12207" width="12.28515625" style="4" customWidth="1"/>
    <col min="12208" max="12208" width="10.7109375" style="4" customWidth="1"/>
    <col min="12209" max="12209" width="10.85546875" style="4" customWidth="1"/>
    <col min="12210" max="12210" width="8.85546875" style="4" customWidth="1"/>
    <col min="12211" max="12211" width="13.85546875" style="4" customWidth="1"/>
    <col min="12212" max="12212" width="20.42578125" style="4" customWidth="1"/>
    <col min="12213" max="12213" width="12.28515625" style="4" customWidth="1"/>
    <col min="12214" max="12214" width="19.28515625" style="4" customWidth="1"/>
    <col min="12215" max="12215" width="11.85546875" style="4" customWidth="1"/>
    <col min="12216" max="12216" width="9.140625" style="4" customWidth="1"/>
    <col min="12217" max="12217" width="13.42578125" style="4" customWidth="1"/>
    <col min="12218" max="12218" width="15.28515625" style="4" customWidth="1"/>
    <col min="12219" max="12219" width="15.42578125" style="4" customWidth="1"/>
    <col min="12220" max="12221" width="14.42578125" style="4" customWidth="1"/>
    <col min="12222" max="12222" width="5" style="4" customWidth="1"/>
    <col min="12223" max="12225" width="15.140625" style="4" customWidth="1"/>
    <col min="12226" max="12226" width="4.28515625" style="4" customWidth="1"/>
    <col min="12227" max="12227" width="16" style="4" customWidth="1"/>
    <col min="12228" max="12228" width="17.140625" style="4" customWidth="1"/>
    <col min="12229" max="12229" width="18.28515625" style="4" customWidth="1"/>
    <col min="12230" max="12230" width="4.85546875" style="4" customWidth="1"/>
    <col min="12231" max="12231" width="16" style="4" customWidth="1"/>
    <col min="12232" max="12232" width="17.140625" style="4" customWidth="1"/>
    <col min="12233" max="12233" width="18.28515625" style="4" customWidth="1"/>
    <col min="12234" max="12234" width="13.7109375" style="4" customWidth="1"/>
    <col min="12235" max="12235" width="16" style="4" customWidth="1"/>
    <col min="12236" max="12236" width="17.140625" style="4" customWidth="1"/>
    <col min="12237" max="12237" width="18.28515625" style="4" customWidth="1"/>
    <col min="12238" max="12238" width="13.7109375" style="4" customWidth="1"/>
    <col min="12239" max="12239" width="16" style="4" customWidth="1"/>
    <col min="12240" max="12240" width="17.140625" style="4" customWidth="1"/>
    <col min="12241" max="12241" width="18.28515625" style="4" customWidth="1"/>
    <col min="12242" max="12242" width="13.7109375" style="4" customWidth="1"/>
    <col min="12243" max="12243" width="16" style="4" customWidth="1"/>
    <col min="12244" max="12244" width="17.140625" style="4" customWidth="1"/>
    <col min="12245" max="12248" width="18.28515625" style="4" customWidth="1"/>
    <col min="12249" max="12249" width="15" style="4" customWidth="1"/>
    <col min="12250" max="12250" width="15.7109375" style="4" customWidth="1"/>
    <col min="12251" max="12251" width="49" style="4" customWidth="1"/>
    <col min="12252" max="12252" width="19.42578125" style="4" customWidth="1"/>
    <col min="12253" max="12253" width="14.5703125" style="4" customWidth="1"/>
    <col min="12254" max="12254" width="12.28515625" style="4" customWidth="1"/>
    <col min="12255" max="12255" width="14.5703125" style="4" customWidth="1"/>
    <col min="12256" max="12256" width="11.7109375" style="4" customWidth="1"/>
    <col min="12257" max="12257" width="14" style="4" customWidth="1"/>
    <col min="12258" max="12258" width="20.5703125" style="4" customWidth="1"/>
    <col min="12259" max="12259" width="11.7109375" style="4" customWidth="1"/>
    <col min="12260" max="12260" width="10.85546875" style="4" customWidth="1"/>
    <col min="12261" max="12454" width="9.140625" style="4"/>
    <col min="12455" max="12455" width="7.42578125" style="4" customWidth="1"/>
    <col min="12456" max="12456" width="20.28515625" style="4" customWidth="1"/>
    <col min="12457" max="12457" width="24.7109375" style="4" customWidth="1"/>
    <col min="12458" max="12458" width="35.7109375" style="4" customWidth="1"/>
    <col min="12459" max="12459" width="5" style="4" customWidth="1"/>
    <col min="12460" max="12460" width="12.85546875" style="4" customWidth="1"/>
    <col min="12461" max="12461" width="10.7109375" style="4" customWidth="1"/>
    <col min="12462" max="12462" width="7" style="4" customWidth="1"/>
    <col min="12463" max="12463" width="12.28515625" style="4" customWidth="1"/>
    <col min="12464" max="12464" width="10.7109375" style="4" customWidth="1"/>
    <col min="12465" max="12465" width="10.85546875" style="4" customWidth="1"/>
    <col min="12466" max="12466" width="8.85546875" style="4" customWidth="1"/>
    <col min="12467" max="12467" width="13.85546875" style="4" customWidth="1"/>
    <col min="12468" max="12468" width="20.42578125" style="4" customWidth="1"/>
    <col min="12469" max="12469" width="12.28515625" style="4" customWidth="1"/>
    <col min="12470" max="12470" width="19.28515625" style="4" customWidth="1"/>
    <col min="12471" max="12471" width="11.85546875" style="4" customWidth="1"/>
    <col min="12472" max="12472" width="9.140625" style="4" customWidth="1"/>
    <col min="12473" max="12473" width="13.42578125" style="4" customWidth="1"/>
    <col min="12474" max="12474" width="15.28515625" style="4" customWidth="1"/>
    <col min="12475" max="12475" width="15.42578125" style="4" customWidth="1"/>
    <col min="12476" max="12477" width="14.42578125" style="4" customWidth="1"/>
    <col min="12478" max="12478" width="5" style="4" customWidth="1"/>
    <col min="12479" max="12481" width="15.140625" style="4" customWidth="1"/>
    <col min="12482" max="12482" width="4.28515625" style="4" customWidth="1"/>
    <col min="12483" max="12483" width="16" style="4" customWidth="1"/>
    <col min="12484" max="12484" width="17.140625" style="4" customWidth="1"/>
    <col min="12485" max="12485" width="18.28515625" style="4" customWidth="1"/>
    <col min="12486" max="12486" width="4.85546875" style="4" customWidth="1"/>
    <col min="12487" max="12487" width="16" style="4" customWidth="1"/>
    <col min="12488" max="12488" width="17.140625" style="4" customWidth="1"/>
    <col min="12489" max="12489" width="18.28515625" style="4" customWidth="1"/>
    <col min="12490" max="12490" width="13.7109375" style="4" customWidth="1"/>
    <col min="12491" max="12491" width="16" style="4" customWidth="1"/>
    <col min="12492" max="12492" width="17.140625" style="4" customWidth="1"/>
    <col min="12493" max="12493" width="18.28515625" style="4" customWidth="1"/>
    <col min="12494" max="12494" width="13.7109375" style="4" customWidth="1"/>
    <col min="12495" max="12495" width="16" style="4" customWidth="1"/>
    <col min="12496" max="12496" width="17.140625" style="4" customWidth="1"/>
    <col min="12497" max="12497" width="18.28515625" style="4" customWidth="1"/>
    <col min="12498" max="12498" width="13.7109375" style="4" customWidth="1"/>
    <col min="12499" max="12499" width="16" style="4" customWidth="1"/>
    <col min="12500" max="12500" width="17.140625" style="4" customWidth="1"/>
    <col min="12501" max="12504" width="18.28515625" style="4" customWidth="1"/>
    <col min="12505" max="12505" width="15" style="4" customWidth="1"/>
    <col min="12506" max="12506" width="15.7109375" style="4" customWidth="1"/>
    <col min="12507" max="12507" width="49" style="4" customWidth="1"/>
    <col min="12508" max="12508" width="19.42578125" style="4" customWidth="1"/>
    <col min="12509" max="12509" width="14.5703125" style="4" customWidth="1"/>
    <col min="12510" max="12510" width="12.28515625" style="4" customWidth="1"/>
    <col min="12511" max="12511" width="14.5703125" style="4" customWidth="1"/>
    <col min="12512" max="12512" width="11.7109375" style="4" customWidth="1"/>
    <col min="12513" max="12513" width="14" style="4" customWidth="1"/>
    <col min="12514" max="12514" width="20.5703125" style="4" customWidth="1"/>
    <col min="12515" max="12515" width="11.7109375" style="4" customWidth="1"/>
    <col min="12516" max="12516" width="10.85546875" style="4" customWidth="1"/>
    <col min="12517" max="12710" width="9.140625" style="4"/>
    <col min="12711" max="12711" width="7.42578125" style="4" customWidth="1"/>
    <col min="12712" max="12712" width="20.28515625" style="4" customWidth="1"/>
    <col min="12713" max="12713" width="24.7109375" style="4" customWidth="1"/>
    <col min="12714" max="12714" width="35.7109375" style="4" customWidth="1"/>
    <col min="12715" max="12715" width="5" style="4" customWidth="1"/>
    <col min="12716" max="12716" width="12.85546875" style="4" customWidth="1"/>
    <col min="12717" max="12717" width="10.7109375" style="4" customWidth="1"/>
    <col min="12718" max="12718" width="7" style="4" customWidth="1"/>
    <col min="12719" max="12719" width="12.28515625" style="4" customWidth="1"/>
    <col min="12720" max="12720" width="10.7109375" style="4" customWidth="1"/>
    <col min="12721" max="12721" width="10.85546875" style="4" customWidth="1"/>
    <col min="12722" max="12722" width="8.85546875" style="4" customWidth="1"/>
    <col min="12723" max="12723" width="13.85546875" style="4" customWidth="1"/>
    <col min="12724" max="12724" width="20.42578125" style="4" customWidth="1"/>
    <col min="12725" max="12725" width="12.28515625" style="4" customWidth="1"/>
    <col min="12726" max="12726" width="19.28515625" style="4" customWidth="1"/>
    <col min="12727" max="12727" width="11.85546875" style="4" customWidth="1"/>
    <col min="12728" max="12728" width="9.140625" style="4" customWidth="1"/>
    <col min="12729" max="12729" width="13.42578125" style="4" customWidth="1"/>
    <col min="12730" max="12730" width="15.28515625" style="4" customWidth="1"/>
    <col min="12731" max="12731" width="15.42578125" style="4" customWidth="1"/>
    <col min="12732" max="12733" width="14.42578125" style="4" customWidth="1"/>
    <col min="12734" max="12734" width="5" style="4" customWidth="1"/>
    <col min="12735" max="12737" width="15.140625" style="4" customWidth="1"/>
    <col min="12738" max="12738" width="4.28515625" style="4" customWidth="1"/>
    <col min="12739" max="12739" width="16" style="4" customWidth="1"/>
    <col min="12740" max="12740" width="17.140625" style="4" customWidth="1"/>
    <col min="12741" max="12741" width="18.28515625" style="4" customWidth="1"/>
    <col min="12742" max="12742" width="4.85546875" style="4" customWidth="1"/>
    <col min="12743" max="12743" width="16" style="4" customWidth="1"/>
    <col min="12744" max="12744" width="17.140625" style="4" customWidth="1"/>
    <col min="12745" max="12745" width="18.28515625" style="4" customWidth="1"/>
    <col min="12746" max="12746" width="13.7109375" style="4" customWidth="1"/>
    <col min="12747" max="12747" width="16" style="4" customWidth="1"/>
    <col min="12748" max="12748" width="17.140625" style="4" customWidth="1"/>
    <col min="12749" max="12749" width="18.28515625" style="4" customWidth="1"/>
    <col min="12750" max="12750" width="13.7109375" style="4" customWidth="1"/>
    <col min="12751" max="12751" width="16" style="4" customWidth="1"/>
    <col min="12752" max="12752" width="17.140625" style="4" customWidth="1"/>
    <col min="12753" max="12753" width="18.28515625" style="4" customWidth="1"/>
    <col min="12754" max="12754" width="13.7109375" style="4" customWidth="1"/>
    <col min="12755" max="12755" width="16" style="4" customWidth="1"/>
    <col min="12756" max="12756" width="17.140625" style="4" customWidth="1"/>
    <col min="12757" max="12760" width="18.28515625" style="4" customWidth="1"/>
    <col min="12761" max="12761" width="15" style="4" customWidth="1"/>
    <col min="12762" max="12762" width="15.7109375" style="4" customWidth="1"/>
    <col min="12763" max="12763" width="49" style="4" customWidth="1"/>
    <col min="12764" max="12764" width="19.42578125" style="4" customWidth="1"/>
    <col min="12765" max="12765" width="14.5703125" style="4" customWidth="1"/>
    <col min="12766" max="12766" width="12.28515625" style="4" customWidth="1"/>
    <col min="12767" max="12767" width="14.5703125" style="4" customWidth="1"/>
    <col min="12768" max="12768" width="11.7109375" style="4" customWidth="1"/>
    <col min="12769" max="12769" width="14" style="4" customWidth="1"/>
    <col min="12770" max="12770" width="20.5703125" style="4" customWidth="1"/>
    <col min="12771" max="12771" width="11.7109375" style="4" customWidth="1"/>
    <col min="12772" max="12772" width="10.85546875" style="4" customWidth="1"/>
    <col min="12773" max="12966" width="9.140625" style="4"/>
    <col min="12967" max="12967" width="7.42578125" style="4" customWidth="1"/>
    <col min="12968" max="12968" width="20.28515625" style="4" customWidth="1"/>
    <col min="12969" max="12969" width="24.7109375" style="4" customWidth="1"/>
    <col min="12970" max="12970" width="35.7109375" style="4" customWidth="1"/>
    <col min="12971" max="12971" width="5" style="4" customWidth="1"/>
    <col min="12972" max="12972" width="12.85546875" style="4" customWidth="1"/>
    <col min="12973" max="12973" width="10.7109375" style="4" customWidth="1"/>
    <col min="12974" max="12974" width="7" style="4" customWidth="1"/>
    <col min="12975" max="12975" width="12.28515625" style="4" customWidth="1"/>
    <col min="12976" max="12976" width="10.7109375" style="4" customWidth="1"/>
    <col min="12977" max="12977" width="10.85546875" style="4" customWidth="1"/>
    <col min="12978" max="12978" width="8.85546875" style="4" customWidth="1"/>
    <col min="12979" max="12979" width="13.85546875" style="4" customWidth="1"/>
    <col min="12980" max="12980" width="20.42578125" style="4" customWidth="1"/>
    <col min="12981" max="12981" width="12.28515625" style="4" customWidth="1"/>
    <col min="12982" max="12982" width="19.28515625" style="4" customWidth="1"/>
    <col min="12983" max="12983" width="11.85546875" style="4" customWidth="1"/>
    <col min="12984" max="12984" width="9.140625" style="4" customWidth="1"/>
    <col min="12985" max="12985" width="13.42578125" style="4" customWidth="1"/>
    <col min="12986" max="12986" width="15.28515625" style="4" customWidth="1"/>
    <col min="12987" max="12987" width="15.42578125" style="4" customWidth="1"/>
    <col min="12988" max="12989" width="14.42578125" style="4" customWidth="1"/>
    <col min="12990" max="12990" width="5" style="4" customWidth="1"/>
    <col min="12991" max="12993" width="15.140625" style="4" customWidth="1"/>
    <col min="12994" max="12994" width="4.28515625" style="4" customWidth="1"/>
    <col min="12995" max="12995" width="16" style="4" customWidth="1"/>
    <col min="12996" max="12996" width="17.140625" style="4" customWidth="1"/>
    <col min="12997" max="12997" width="18.28515625" style="4" customWidth="1"/>
    <col min="12998" max="12998" width="4.85546875" style="4" customWidth="1"/>
    <col min="12999" max="12999" width="16" style="4" customWidth="1"/>
    <col min="13000" max="13000" width="17.140625" style="4" customWidth="1"/>
    <col min="13001" max="13001" width="18.28515625" style="4" customWidth="1"/>
    <col min="13002" max="13002" width="13.7109375" style="4" customWidth="1"/>
    <col min="13003" max="13003" width="16" style="4" customWidth="1"/>
    <col min="13004" max="13004" width="17.140625" style="4" customWidth="1"/>
    <col min="13005" max="13005" width="18.28515625" style="4" customWidth="1"/>
    <col min="13006" max="13006" width="13.7109375" style="4" customWidth="1"/>
    <col min="13007" max="13007" width="16" style="4" customWidth="1"/>
    <col min="13008" max="13008" width="17.140625" style="4" customWidth="1"/>
    <col min="13009" max="13009" width="18.28515625" style="4" customWidth="1"/>
    <col min="13010" max="13010" width="13.7109375" style="4" customWidth="1"/>
    <col min="13011" max="13011" width="16" style="4" customWidth="1"/>
    <col min="13012" max="13012" width="17.140625" style="4" customWidth="1"/>
    <col min="13013" max="13016" width="18.28515625" style="4" customWidth="1"/>
    <col min="13017" max="13017" width="15" style="4" customWidth="1"/>
    <col min="13018" max="13018" width="15.7109375" style="4" customWidth="1"/>
    <col min="13019" max="13019" width="49" style="4" customWidth="1"/>
    <col min="13020" max="13020" width="19.42578125" style="4" customWidth="1"/>
    <col min="13021" max="13021" width="14.5703125" style="4" customWidth="1"/>
    <col min="13022" max="13022" width="12.28515625" style="4" customWidth="1"/>
    <col min="13023" max="13023" width="14.5703125" style="4" customWidth="1"/>
    <col min="13024" max="13024" width="11.7109375" style="4" customWidth="1"/>
    <col min="13025" max="13025" width="14" style="4" customWidth="1"/>
    <col min="13026" max="13026" width="20.5703125" style="4" customWidth="1"/>
    <col min="13027" max="13027" width="11.7109375" style="4" customWidth="1"/>
    <col min="13028" max="13028" width="10.85546875" style="4" customWidth="1"/>
    <col min="13029" max="13222" width="9.140625" style="4"/>
    <col min="13223" max="13223" width="7.42578125" style="4" customWidth="1"/>
    <col min="13224" max="13224" width="20.28515625" style="4" customWidth="1"/>
    <col min="13225" max="13225" width="24.7109375" style="4" customWidth="1"/>
    <col min="13226" max="13226" width="35.7109375" style="4" customWidth="1"/>
    <col min="13227" max="13227" width="5" style="4" customWidth="1"/>
    <col min="13228" max="13228" width="12.85546875" style="4" customWidth="1"/>
    <col min="13229" max="13229" width="10.7109375" style="4" customWidth="1"/>
    <col min="13230" max="13230" width="7" style="4" customWidth="1"/>
    <col min="13231" max="13231" width="12.28515625" style="4" customWidth="1"/>
    <col min="13232" max="13232" width="10.7109375" style="4" customWidth="1"/>
    <col min="13233" max="13233" width="10.85546875" style="4" customWidth="1"/>
    <col min="13234" max="13234" width="8.85546875" style="4" customWidth="1"/>
    <col min="13235" max="13235" width="13.85546875" style="4" customWidth="1"/>
    <col min="13236" max="13236" width="20.42578125" style="4" customWidth="1"/>
    <col min="13237" max="13237" width="12.28515625" style="4" customWidth="1"/>
    <col min="13238" max="13238" width="19.28515625" style="4" customWidth="1"/>
    <col min="13239" max="13239" width="11.85546875" style="4" customWidth="1"/>
    <col min="13240" max="13240" width="9.140625" style="4" customWidth="1"/>
    <col min="13241" max="13241" width="13.42578125" style="4" customWidth="1"/>
    <col min="13242" max="13242" width="15.28515625" style="4" customWidth="1"/>
    <col min="13243" max="13243" width="15.42578125" style="4" customWidth="1"/>
    <col min="13244" max="13245" width="14.42578125" style="4" customWidth="1"/>
    <col min="13246" max="13246" width="5" style="4" customWidth="1"/>
    <col min="13247" max="13249" width="15.140625" style="4" customWidth="1"/>
    <col min="13250" max="13250" width="4.28515625" style="4" customWidth="1"/>
    <col min="13251" max="13251" width="16" style="4" customWidth="1"/>
    <col min="13252" max="13252" width="17.140625" style="4" customWidth="1"/>
    <col min="13253" max="13253" width="18.28515625" style="4" customWidth="1"/>
    <col min="13254" max="13254" width="4.85546875" style="4" customWidth="1"/>
    <col min="13255" max="13255" width="16" style="4" customWidth="1"/>
    <col min="13256" max="13256" width="17.140625" style="4" customWidth="1"/>
    <col min="13257" max="13257" width="18.28515625" style="4" customWidth="1"/>
    <col min="13258" max="13258" width="13.7109375" style="4" customWidth="1"/>
    <col min="13259" max="13259" width="16" style="4" customWidth="1"/>
    <col min="13260" max="13260" width="17.140625" style="4" customWidth="1"/>
    <col min="13261" max="13261" width="18.28515625" style="4" customWidth="1"/>
    <col min="13262" max="13262" width="13.7109375" style="4" customWidth="1"/>
    <col min="13263" max="13263" width="16" style="4" customWidth="1"/>
    <col min="13264" max="13264" width="17.140625" style="4" customWidth="1"/>
    <col min="13265" max="13265" width="18.28515625" style="4" customWidth="1"/>
    <col min="13266" max="13266" width="13.7109375" style="4" customWidth="1"/>
    <col min="13267" max="13267" width="16" style="4" customWidth="1"/>
    <col min="13268" max="13268" width="17.140625" style="4" customWidth="1"/>
    <col min="13269" max="13272" width="18.28515625" style="4" customWidth="1"/>
    <col min="13273" max="13273" width="15" style="4" customWidth="1"/>
    <col min="13274" max="13274" width="15.7109375" style="4" customWidth="1"/>
    <col min="13275" max="13275" width="49" style="4" customWidth="1"/>
    <col min="13276" max="13276" width="19.42578125" style="4" customWidth="1"/>
    <col min="13277" max="13277" width="14.5703125" style="4" customWidth="1"/>
    <col min="13278" max="13278" width="12.28515625" style="4" customWidth="1"/>
    <col min="13279" max="13279" width="14.5703125" style="4" customWidth="1"/>
    <col min="13280" max="13280" width="11.7109375" style="4" customWidth="1"/>
    <col min="13281" max="13281" width="14" style="4" customWidth="1"/>
    <col min="13282" max="13282" width="20.5703125" style="4" customWidth="1"/>
    <col min="13283" max="13283" width="11.7109375" style="4" customWidth="1"/>
    <col min="13284" max="13284" width="10.85546875" style="4" customWidth="1"/>
    <col min="13285" max="13478" width="9.140625" style="4"/>
    <col min="13479" max="13479" width="7.42578125" style="4" customWidth="1"/>
    <col min="13480" max="13480" width="20.28515625" style="4" customWidth="1"/>
    <col min="13481" max="13481" width="24.7109375" style="4" customWidth="1"/>
    <col min="13482" max="13482" width="35.7109375" style="4" customWidth="1"/>
    <col min="13483" max="13483" width="5" style="4" customWidth="1"/>
    <col min="13484" max="13484" width="12.85546875" style="4" customWidth="1"/>
    <col min="13485" max="13485" width="10.7109375" style="4" customWidth="1"/>
    <col min="13486" max="13486" width="7" style="4" customWidth="1"/>
    <col min="13487" max="13487" width="12.28515625" style="4" customWidth="1"/>
    <col min="13488" max="13488" width="10.7109375" style="4" customWidth="1"/>
    <col min="13489" max="13489" width="10.85546875" style="4" customWidth="1"/>
    <col min="13490" max="13490" width="8.85546875" style="4" customWidth="1"/>
    <col min="13491" max="13491" width="13.85546875" style="4" customWidth="1"/>
    <col min="13492" max="13492" width="20.42578125" style="4" customWidth="1"/>
    <col min="13493" max="13493" width="12.28515625" style="4" customWidth="1"/>
    <col min="13494" max="13494" width="19.28515625" style="4" customWidth="1"/>
    <col min="13495" max="13495" width="11.85546875" style="4" customWidth="1"/>
    <col min="13496" max="13496" width="9.140625" style="4" customWidth="1"/>
    <col min="13497" max="13497" width="13.42578125" style="4" customWidth="1"/>
    <col min="13498" max="13498" width="15.28515625" style="4" customWidth="1"/>
    <col min="13499" max="13499" width="15.42578125" style="4" customWidth="1"/>
    <col min="13500" max="13501" width="14.42578125" style="4" customWidth="1"/>
    <col min="13502" max="13502" width="5" style="4" customWidth="1"/>
    <col min="13503" max="13505" width="15.140625" style="4" customWidth="1"/>
    <col min="13506" max="13506" width="4.28515625" style="4" customWidth="1"/>
    <col min="13507" max="13507" width="16" style="4" customWidth="1"/>
    <col min="13508" max="13508" width="17.140625" style="4" customWidth="1"/>
    <col min="13509" max="13509" width="18.28515625" style="4" customWidth="1"/>
    <col min="13510" max="13510" width="4.85546875" style="4" customWidth="1"/>
    <col min="13511" max="13511" width="16" style="4" customWidth="1"/>
    <col min="13512" max="13512" width="17.140625" style="4" customWidth="1"/>
    <col min="13513" max="13513" width="18.28515625" style="4" customWidth="1"/>
    <col min="13514" max="13514" width="13.7109375" style="4" customWidth="1"/>
    <col min="13515" max="13515" width="16" style="4" customWidth="1"/>
    <col min="13516" max="13516" width="17.140625" style="4" customWidth="1"/>
    <col min="13517" max="13517" width="18.28515625" style="4" customWidth="1"/>
    <col min="13518" max="13518" width="13.7109375" style="4" customWidth="1"/>
    <col min="13519" max="13519" width="16" style="4" customWidth="1"/>
    <col min="13520" max="13520" width="17.140625" style="4" customWidth="1"/>
    <col min="13521" max="13521" width="18.28515625" style="4" customWidth="1"/>
    <col min="13522" max="13522" width="13.7109375" style="4" customWidth="1"/>
    <col min="13523" max="13523" width="16" style="4" customWidth="1"/>
    <col min="13524" max="13524" width="17.140625" style="4" customWidth="1"/>
    <col min="13525" max="13528" width="18.28515625" style="4" customWidth="1"/>
    <col min="13529" max="13529" width="15" style="4" customWidth="1"/>
    <col min="13530" max="13530" width="15.7109375" style="4" customWidth="1"/>
    <col min="13531" max="13531" width="49" style="4" customWidth="1"/>
    <col min="13532" max="13532" width="19.42578125" style="4" customWidth="1"/>
    <col min="13533" max="13533" width="14.5703125" style="4" customWidth="1"/>
    <col min="13534" max="13534" width="12.28515625" style="4" customWidth="1"/>
    <col min="13535" max="13535" width="14.5703125" style="4" customWidth="1"/>
    <col min="13536" max="13536" width="11.7109375" style="4" customWidth="1"/>
    <col min="13537" max="13537" width="14" style="4" customWidth="1"/>
    <col min="13538" max="13538" width="20.5703125" style="4" customWidth="1"/>
    <col min="13539" max="13539" width="11.7109375" style="4" customWidth="1"/>
    <col min="13540" max="13540" width="10.85546875" style="4" customWidth="1"/>
    <col min="13541" max="13734" width="9.140625" style="4"/>
    <col min="13735" max="13735" width="7.42578125" style="4" customWidth="1"/>
    <col min="13736" max="13736" width="20.28515625" style="4" customWidth="1"/>
    <col min="13737" max="13737" width="24.7109375" style="4" customWidth="1"/>
    <col min="13738" max="13738" width="35.7109375" style="4" customWidth="1"/>
    <col min="13739" max="13739" width="5" style="4" customWidth="1"/>
    <col min="13740" max="13740" width="12.85546875" style="4" customWidth="1"/>
    <col min="13741" max="13741" width="10.7109375" style="4" customWidth="1"/>
    <col min="13742" max="13742" width="7" style="4" customWidth="1"/>
    <col min="13743" max="13743" width="12.28515625" style="4" customWidth="1"/>
    <col min="13744" max="13744" width="10.7109375" style="4" customWidth="1"/>
    <col min="13745" max="13745" width="10.85546875" style="4" customWidth="1"/>
    <col min="13746" max="13746" width="8.85546875" style="4" customWidth="1"/>
    <col min="13747" max="13747" width="13.85546875" style="4" customWidth="1"/>
    <col min="13748" max="13748" width="20.42578125" style="4" customWidth="1"/>
    <col min="13749" max="13749" width="12.28515625" style="4" customWidth="1"/>
    <col min="13750" max="13750" width="19.28515625" style="4" customWidth="1"/>
    <col min="13751" max="13751" width="11.85546875" style="4" customWidth="1"/>
    <col min="13752" max="13752" width="9.140625" style="4" customWidth="1"/>
    <col min="13753" max="13753" width="13.42578125" style="4" customWidth="1"/>
    <col min="13754" max="13754" width="15.28515625" style="4" customWidth="1"/>
    <col min="13755" max="13755" width="15.42578125" style="4" customWidth="1"/>
    <col min="13756" max="13757" width="14.42578125" style="4" customWidth="1"/>
    <col min="13758" max="13758" width="5" style="4" customWidth="1"/>
    <col min="13759" max="13761" width="15.140625" style="4" customWidth="1"/>
    <col min="13762" max="13762" width="4.28515625" style="4" customWidth="1"/>
    <col min="13763" max="13763" width="16" style="4" customWidth="1"/>
    <col min="13764" max="13764" width="17.140625" style="4" customWidth="1"/>
    <col min="13765" max="13765" width="18.28515625" style="4" customWidth="1"/>
    <col min="13766" max="13766" width="4.85546875" style="4" customWidth="1"/>
    <col min="13767" max="13767" width="16" style="4" customWidth="1"/>
    <col min="13768" max="13768" width="17.140625" style="4" customWidth="1"/>
    <col min="13769" max="13769" width="18.28515625" style="4" customWidth="1"/>
    <col min="13770" max="13770" width="13.7109375" style="4" customWidth="1"/>
    <col min="13771" max="13771" width="16" style="4" customWidth="1"/>
    <col min="13772" max="13772" width="17.140625" style="4" customWidth="1"/>
    <col min="13773" max="13773" width="18.28515625" style="4" customWidth="1"/>
    <col min="13774" max="13774" width="13.7109375" style="4" customWidth="1"/>
    <col min="13775" max="13775" width="16" style="4" customWidth="1"/>
    <col min="13776" max="13776" width="17.140625" style="4" customWidth="1"/>
    <col min="13777" max="13777" width="18.28515625" style="4" customWidth="1"/>
    <col min="13778" max="13778" width="13.7109375" style="4" customWidth="1"/>
    <col min="13779" max="13779" width="16" style="4" customWidth="1"/>
    <col min="13780" max="13780" width="17.140625" style="4" customWidth="1"/>
    <col min="13781" max="13784" width="18.28515625" style="4" customWidth="1"/>
    <col min="13785" max="13785" width="15" style="4" customWidth="1"/>
    <col min="13786" max="13786" width="15.7109375" style="4" customWidth="1"/>
    <col min="13787" max="13787" width="49" style="4" customWidth="1"/>
    <col min="13788" max="13788" width="19.42578125" style="4" customWidth="1"/>
    <col min="13789" max="13789" width="14.5703125" style="4" customWidth="1"/>
    <col min="13790" max="13790" width="12.28515625" style="4" customWidth="1"/>
    <col min="13791" max="13791" width="14.5703125" style="4" customWidth="1"/>
    <col min="13792" max="13792" width="11.7109375" style="4" customWidth="1"/>
    <col min="13793" max="13793" width="14" style="4" customWidth="1"/>
    <col min="13794" max="13794" width="20.5703125" style="4" customWidth="1"/>
    <col min="13795" max="13795" width="11.7109375" style="4" customWidth="1"/>
    <col min="13796" max="13796" width="10.85546875" style="4" customWidth="1"/>
    <col min="13797" max="13990" width="9.140625" style="4"/>
    <col min="13991" max="13991" width="7.42578125" style="4" customWidth="1"/>
    <col min="13992" max="13992" width="20.28515625" style="4" customWidth="1"/>
    <col min="13993" max="13993" width="24.7109375" style="4" customWidth="1"/>
    <col min="13994" max="13994" width="35.7109375" style="4" customWidth="1"/>
    <col min="13995" max="13995" width="5" style="4" customWidth="1"/>
    <col min="13996" max="13996" width="12.85546875" style="4" customWidth="1"/>
    <col min="13997" max="13997" width="10.7109375" style="4" customWidth="1"/>
    <col min="13998" max="13998" width="7" style="4" customWidth="1"/>
    <col min="13999" max="13999" width="12.28515625" style="4" customWidth="1"/>
    <col min="14000" max="14000" width="10.7109375" style="4" customWidth="1"/>
    <col min="14001" max="14001" width="10.85546875" style="4" customWidth="1"/>
    <col min="14002" max="14002" width="8.85546875" style="4" customWidth="1"/>
    <col min="14003" max="14003" width="13.85546875" style="4" customWidth="1"/>
    <col min="14004" max="14004" width="20.42578125" style="4" customWidth="1"/>
    <col min="14005" max="14005" width="12.28515625" style="4" customWidth="1"/>
    <col min="14006" max="14006" width="19.28515625" style="4" customWidth="1"/>
    <col min="14007" max="14007" width="11.85546875" style="4" customWidth="1"/>
    <col min="14008" max="14008" width="9.140625" style="4" customWidth="1"/>
    <col min="14009" max="14009" width="13.42578125" style="4" customWidth="1"/>
    <col min="14010" max="14010" width="15.28515625" style="4" customWidth="1"/>
    <col min="14011" max="14011" width="15.42578125" style="4" customWidth="1"/>
    <col min="14012" max="14013" width="14.42578125" style="4" customWidth="1"/>
    <col min="14014" max="14014" width="5" style="4" customWidth="1"/>
    <col min="14015" max="14017" width="15.140625" style="4" customWidth="1"/>
    <col min="14018" max="14018" width="4.28515625" style="4" customWidth="1"/>
    <col min="14019" max="14019" width="16" style="4" customWidth="1"/>
    <col min="14020" max="14020" width="17.140625" style="4" customWidth="1"/>
    <col min="14021" max="14021" width="18.28515625" style="4" customWidth="1"/>
    <col min="14022" max="14022" width="4.85546875" style="4" customWidth="1"/>
    <col min="14023" max="14023" width="16" style="4" customWidth="1"/>
    <col min="14024" max="14024" width="17.140625" style="4" customWidth="1"/>
    <col min="14025" max="14025" width="18.28515625" style="4" customWidth="1"/>
    <col min="14026" max="14026" width="13.7109375" style="4" customWidth="1"/>
    <col min="14027" max="14027" width="16" style="4" customWidth="1"/>
    <col min="14028" max="14028" width="17.140625" style="4" customWidth="1"/>
    <col min="14029" max="14029" width="18.28515625" style="4" customWidth="1"/>
    <col min="14030" max="14030" width="13.7109375" style="4" customWidth="1"/>
    <col min="14031" max="14031" width="16" style="4" customWidth="1"/>
    <col min="14032" max="14032" width="17.140625" style="4" customWidth="1"/>
    <col min="14033" max="14033" width="18.28515625" style="4" customWidth="1"/>
    <col min="14034" max="14034" width="13.7109375" style="4" customWidth="1"/>
    <col min="14035" max="14035" width="16" style="4" customWidth="1"/>
    <col min="14036" max="14036" width="17.140625" style="4" customWidth="1"/>
    <col min="14037" max="14040" width="18.28515625" style="4" customWidth="1"/>
    <col min="14041" max="14041" width="15" style="4" customWidth="1"/>
    <col min="14042" max="14042" width="15.7109375" style="4" customWidth="1"/>
    <col min="14043" max="14043" width="49" style="4" customWidth="1"/>
    <col min="14044" max="14044" width="19.42578125" style="4" customWidth="1"/>
    <col min="14045" max="14045" width="14.5703125" style="4" customWidth="1"/>
    <col min="14046" max="14046" width="12.28515625" style="4" customWidth="1"/>
    <col min="14047" max="14047" width="14.5703125" style="4" customWidth="1"/>
    <col min="14048" max="14048" width="11.7109375" style="4" customWidth="1"/>
    <col min="14049" max="14049" width="14" style="4" customWidth="1"/>
    <col min="14050" max="14050" width="20.5703125" style="4" customWidth="1"/>
    <col min="14051" max="14051" width="11.7109375" style="4" customWidth="1"/>
    <col min="14052" max="14052" width="10.85546875" style="4" customWidth="1"/>
    <col min="14053" max="14246" width="9.140625" style="4"/>
    <col min="14247" max="14247" width="7.42578125" style="4" customWidth="1"/>
    <col min="14248" max="14248" width="20.28515625" style="4" customWidth="1"/>
    <col min="14249" max="14249" width="24.7109375" style="4" customWidth="1"/>
    <col min="14250" max="14250" width="35.7109375" style="4" customWidth="1"/>
    <col min="14251" max="14251" width="5" style="4" customWidth="1"/>
    <col min="14252" max="14252" width="12.85546875" style="4" customWidth="1"/>
    <col min="14253" max="14253" width="10.7109375" style="4" customWidth="1"/>
    <col min="14254" max="14254" width="7" style="4" customWidth="1"/>
    <col min="14255" max="14255" width="12.28515625" style="4" customWidth="1"/>
    <col min="14256" max="14256" width="10.7109375" style="4" customWidth="1"/>
    <col min="14257" max="14257" width="10.85546875" style="4" customWidth="1"/>
    <col min="14258" max="14258" width="8.85546875" style="4" customWidth="1"/>
    <col min="14259" max="14259" width="13.85546875" style="4" customWidth="1"/>
    <col min="14260" max="14260" width="20.42578125" style="4" customWidth="1"/>
    <col min="14261" max="14261" width="12.28515625" style="4" customWidth="1"/>
    <col min="14262" max="14262" width="19.28515625" style="4" customWidth="1"/>
    <col min="14263" max="14263" width="11.85546875" style="4" customWidth="1"/>
    <col min="14264" max="14264" width="9.140625" style="4" customWidth="1"/>
    <col min="14265" max="14265" width="13.42578125" style="4" customWidth="1"/>
    <col min="14266" max="14266" width="15.28515625" style="4" customWidth="1"/>
    <col min="14267" max="14267" width="15.42578125" style="4" customWidth="1"/>
    <col min="14268" max="14269" width="14.42578125" style="4" customWidth="1"/>
    <col min="14270" max="14270" width="5" style="4" customWidth="1"/>
    <col min="14271" max="14273" width="15.140625" style="4" customWidth="1"/>
    <col min="14274" max="14274" width="4.28515625" style="4" customWidth="1"/>
    <col min="14275" max="14275" width="16" style="4" customWidth="1"/>
    <col min="14276" max="14276" width="17.140625" style="4" customWidth="1"/>
    <col min="14277" max="14277" width="18.28515625" style="4" customWidth="1"/>
    <col min="14278" max="14278" width="4.85546875" style="4" customWidth="1"/>
    <col min="14279" max="14279" width="16" style="4" customWidth="1"/>
    <col min="14280" max="14280" width="17.140625" style="4" customWidth="1"/>
    <col min="14281" max="14281" width="18.28515625" style="4" customWidth="1"/>
    <col min="14282" max="14282" width="13.7109375" style="4" customWidth="1"/>
    <col min="14283" max="14283" width="16" style="4" customWidth="1"/>
    <col min="14284" max="14284" width="17.140625" style="4" customWidth="1"/>
    <col min="14285" max="14285" width="18.28515625" style="4" customWidth="1"/>
    <col min="14286" max="14286" width="13.7109375" style="4" customWidth="1"/>
    <col min="14287" max="14287" width="16" style="4" customWidth="1"/>
    <col min="14288" max="14288" width="17.140625" style="4" customWidth="1"/>
    <col min="14289" max="14289" width="18.28515625" style="4" customWidth="1"/>
    <col min="14290" max="14290" width="13.7109375" style="4" customWidth="1"/>
    <col min="14291" max="14291" width="16" style="4" customWidth="1"/>
    <col min="14292" max="14292" width="17.140625" style="4" customWidth="1"/>
    <col min="14293" max="14296" width="18.28515625" style="4" customWidth="1"/>
    <col min="14297" max="14297" width="15" style="4" customWidth="1"/>
    <col min="14298" max="14298" width="15.7109375" style="4" customWidth="1"/>
    <col min="14299" max="14299" width="49" style="4" customWidth="1"/>
    <col min="14300" max="14300" width="19.42578125" style="4" customWidth="1"/>
    <col min="14301" max="14301" width="14.5703125" style="4" customWidth="1"/>
    <col min="14302" max="14302" width="12.28515625" style="4" customWidth="1"/>
    <col min="14303" max="14303" width="14.5703125" style="4" customWidth="1"/>
    <col min="14304" max="14304" width="11.7109375" style="4" customWidth="1"/>
    <col min="14305" max="14305" width="14" style="4" customWidth="1"/>
    <col min="14306" max="14306" width="20.5703125" style="4" customWidth="1"/>
    <col min="14307" max="14307" width="11.7109375" style="4" customWidth="1"/>
    <col min="14308" max="14308" width="10.85546875" style="4" customWidth="1"/>
    <col min="14309" max="14502" width="9.140625" style="4"/>
    <col min="14503" max="14503" width="7.42578125" style="4" customWidth="1"/>
    <col min="14504" max="14504" width="20.28515625" style="4" customWidth="1"/>
    <col min="14505" max="14505" width="24.7109375" style="4" customWidth="1"/>
    <col min="14506" max="14506" width="35.7109375" style="4" customWidth="1"/>
    <col min="14507" max="14507" width="5" style="4" customWidth="1"/>
    <col min="14508" max="14508" width="12.85546875" style="4" customWidth="1"/>
    <col min="14509" max="14509" width="10.7109375" style="4" customWidth="1"/>
    <col min="14510" max="14510" width="7" style="4" customWidth="1"/>
    <col min="14511" max="14511" width="12.28515625" style="4" customWidth="1"/>
    <col min="14512" max="14512" width="10.7109375" style="4" customWidth="1"/>
    <col min="14513" max="14513" width="10.85546875" style="4" customWidth="1"/>
    <col min="14514" max="14514" width="8.85546875" style="4" customWidth="1"/>
    <col min="14515" max="14515" width="13.85546875" style="4" customWidth="1"/>
    <col min="14516" max="14516" width="20.42578125" style="4" customWidth="1"/>
    <col min="14517" max="14517" width="12.28515625" style="4" customWidth="1"/>
    <col min="14518" max="14518" width="19.28515625" style="4" customWidth="1"/>
    <col min="14519" max="14519" width="11.85546875" style="4" customWidth="1"/>
    <col min="14520" max="14520" width="9.140625" style="4" customWidth="1"/>
    <col min="14521" max="14521" width="13.42578125" style="4" customWidth="1"/>
    <col min="14522" max="14522" width="15.28515625" style="4" customWidth="1"/>
    <col min="14523" max="14523" width="15.42578125" style="4" customWidth="1"/>
    <col min="14524" max="14525" width="14.42578125" style="4" customWidth="1"/>
    <col min="14526" max="14526" width="5" style="4" customWidth="1"/>
    <col min="14527" max="14529" width="15.140625" style="4" customWidth="1"/>
    <col min="14530" max="14530" width="4.28515625" style="4" customWidth="1"/>
    <col min="14531" max="14531" width="16" style="4" customWidth="1"/>
    <col min="14532" max="14532" width="17.140625" style="4" customWidth="1"/>
    <col min="14533" max="14533" width="18.28515625" style="4" customWidth="1"/>
    <col min="14534" max="14534" width="4.85546875" style="4" customWidth="1"/>
    <col min="14535" max="14535" width="16" style="4" customWidth="1"/>
    <col min="14536" max="14536" width="17.140625" style="4" customWidth="1"/>
    <col min="14537" max="14537" width="18.28515625" style="4" customWidth="1"/>
    <col min="14538" max="14538" width="13.7109375" style="4" customWidth="1"/>
    <col min="14539" max="14539" width="16" style="4" customWidth="1"/>
    <col min="14540" max="14540" width="17.140625" style="4" customWidth="1"/>
    <col min="14541" max="14541" width="18.28515625" style="4" customWidth="1"/>
    <col min="14542" max="14542" width="13.7109375" style="4" customWidth="1"/>
    <col min="14543" max="14543" width="16" style="4" customWidth="1"/>
    <col min="14544" max="14544" width="17.140625" style="4" customWidth="1"/>
    <col min="14545" max="14545" width="18.28515625" style="4" customWidth="1"/>
    <col min="14546" max="14546" width="13.7109375" style="4" customWidth="1"/>
    <col min="14547" max="14547" width="16" style="4" customWidth="1"/>
    <col min="14548" max="14548" width="17.140625" style="4" customWidth="1"/>
    <col min="14549" max="14552" width="18.28515625" style="4" customWidth="1"/>
    <col min="14553" max="14553" width="15" style="4" customWidth="1"/>
    <col min="14554" max="14554" width="15.7109375" style="4" customWidth="1"/>
    <col min="14555" max="14555" width="49" style="4" customWidth="1"/>
    <col min="14556" max="14556" width="19.42578125" style="4" customWidth="1"/>
    <col min="14557" max="14557" width="14.5703125" style="4" customWidth="1"/>
    <col min="14558" max="14558" width="12.28515625" style="4" customWidth="1"/>
    <col min="14559" max="14559" width="14.5703125" style="4" customWidth="1"/>
    <col min="14560" max="14560" width="11.7109375" style="4" customWidth="1"/>
    <col min="14561" max="14561" width="14" style="4" customWidth="1"/>
    <col min="14562" max="14562" width="20.5703125" style="4" customWidth="1"/>
    <col min="14563" max="14563" width="11.7109375" style="4" customWidth="1"/>
    <col min="14564" max="14564" width="10.85546875" style="4" customWidth="1"/>
    <col min="14565" max="14758" width="9.140625" style="4"/>
    <col min="14759" max="14759" width="7.42578125" style="4" customWidth="1"/>
    <col min="14760" max="14760" width="20.28515625" style="4" customWidth="1"/>
    <col min="14761" max="14761" width="24.7109375" style="4" customWidth="1"/>
    <col min="14762" max="14762" width="35.7109375" style="4" customWidth="1"/>
    <col min="14763" max="14763" width="5" style="4" customWidth="1"/>
    <col min="14764" max="14764" width="12.85546875" style="4" customWidth="1"/>
    <col min="14765" max="14765" width="10.7109375" style="4" customWidth="1"/>
    <col min="14766" max="14766" width="7" style="4" customWidth="1"/>
    <col min="14767" max="14767" width="12.28515625" style="4" customWidth="1"/>
    <col min="14768" max="14768" width="10.7109375" style="4" customWidth="1"/>
    <col min="14769" max="14769" width="10.85546875" style="4" customWidth="1"/>
    <col min="14770" max="14770" width="8.85546875" style="4" customWidth="1"/>
    <col min="14771" max="14771" width="13.85546875" style="4" customWidth="1"/>
    <col min="14772" max="14772" width="20.42578125" style="4" customWidth="1"/>
    <col min="14773" max="14773" width="12.28515625" style="4" customWidth="1"/>
    <col min="14774" max="14774" width="19.28515625" style="4" customWidth="1"/>
    <col min="14775" max="14775" width="11.85546875" style="4" customWidth="1"/>
    <col min="14776" max="14776" width="9.140625" style="4" customWidth="1"/>
    <col min="14777" max="14777" width="13.42578125" style="4" customWidth="1"/>
    <col min="14778" max="14778" width="15.28515625" style="4" customWidth="1"/>
    <col min="14779" max="14779" width="15.42578125" style="4" customWidth="1"/>
    <col min="14780" max="14781" width="14.42578125" style="4" customWidth="1"/>
    <col min="14782" max="14782" width="5" style="4" customWidth="1"/>
    <col min="14783" max="14785" width="15.140625" style="4" customWidth="1"/>
    <col min="14786" max="14786" width="4.28515625" style="4" customWidth="1"/>
    <col min="14787" max="14787" width="16" style="4" customWidth="1"/>
    <col min="14788" max="14788" width="17.140625" style="4" customWidth="1"/>
    <col min="14789" max="14789" width="18.28515625" style="4" customWidth="1"/>
    <col min="14790" max="14790" width="4.85546875" style="4" customWidth="1"/>
    <col min="14791" max="14791" width="16" style="4" customWidth="1"/>
    <col min="14792" max="14792" width="17.140625" style="4" customWidth="1"/>
    <col min="14793" max="14793" width="18.28515625" style="4" customWidth="1"/>
    <col min="14794" max="14794" width="13.7109375" style="4" customWidth="1"/>
    <col min="14795" max="14795" width="16" style="4" customWidth="1"/>
    <col min="14796" max="14796" width="17.140625" style="4" customWidth="1"/>
    <col min="14797" max="14797" width="18.28515625" style="4" customWidth="1"/>
    <col min="14798" max="14798" width="13.7109375" style="4" customWidth="1"/>
    <col min="14799" max="14799" width="16" style="4" customWidth="1"/>
    <col min="14800" max="14800" width="17.140625" style="4" customWidth="1"/>
    <col min="14801" max="14801" width="18.28515625" style="4" customWidth="1"/>
    <col min="14802" max="14802" width="13.7109375" style="4" customWidth="1"/>
    <col min="14803" max="14803" width="16" style="4" customWidth="1"/>
    <col min="14804" max="14804" width="17.140625" style="4" customWidth="1"/>
    <col min="14805" max="14808" width="18.28515625" style="4" customWidth="1"/>
    <col min="14809" max="14809" width="15" style="4" customWidth="1"/>
    <col min="14810" max="14810" width="15.7109375" style="4" customWidth="1"/>
    <col min="14811" max="14811" width="49" style="4" customWidth="1"/>
    <col min="14812" max="14812" width="19.42578125" style="4" customWidth="1"/>
    <col min="14813" max="14813" width="14.5703125" style="4" customWidth="1"/>
    <col min="14814" max="14814" width="12.28515625" style="4" customWidth="1"/>
    <col min="14815" max="14815" width="14.5703125" style="4" customWidth="1"/>
    <col min="14816" max="14816" width="11.7109375" style="4" customWidth="1"/>
    <col min="14817" max="14817" width="14" style="4" customWidth="1"/>
    <col min="14818" max="14818" width="20.5703125" style="4" customWidth="1"/>
    <col min="14819" max="14819" width="11.7109375" style="4" customWidth="1"/>
    <col min="14820" max="14820" width="10.85546875" style="4" customWidth="1"/>
    <col min="14821" max="15014" width="9.140625" style="4"/>
    <col min="15015" max="15015" width="7.42578125" style="4" customWidth="1"/>
    <col min="15016" max="15016" width="20.28515625" style="4" customWidth="1"/>
    <col min="15017" max="15017" width="24.7109375" style="4" customWidth="1"/>
    <col min="15018" max="15018" width="35.7109375" style="4" customWidth="1"/>
    <col min="15019" max="15019" width="5" style="4" customWidth="1"/>
    <col min="15020" max="15020" width="12.85546875" style="4" customWidth="1"/>
    <col min="15021" max="15021" width="10.7109375" style="4" customWidth="1"/>
    <col min="15022" max="15022" width="7" style="4" customWidth="1"/>
    <col min="15023" max="15023" width="12.28515625" style="4" customWidth="1"/>
    <col min="15024" max="15024" width="10.7109375" style="4" customWidth="1"/>
    <col min="15025" max="15025" width="10.85546875" style="4" customWidth="1"/>
    <col min="15026" max="15026" width="8.85546875" style="4" customWidth="1"/>
    <col min="15027" max="15027" width="13.85546875" style="4" customWidth="1"/>
    <col min="15028" max="15028" width="20.42578125" style="4" customWidth="1"/>
    <col min="15029" max="15029" width="12.28515625" style="4" customWidth="1"/>
    <col min="15030" max="15030" width="19.28515625" style="4" customWidth="1"/>
    <col min="15031" max="15031" width="11.85546875" style="4" customWidth="1"/>
    <col min="15032" max="15032" width="9.140625" style="4" customWidth="1"/>
    <col min="15033" max="15033" width="13.42578125" style="4" customWidth="1"/>
    <col min="15034" max="15034" width="15.28515625" style="4" customWidth="1"/>
    <col min="15035" max="15035" width="15.42578125" style="4" customWidth="1"/>
    <col min="15036" max="15037" width="14.42578125" style="4" customWidth="1"/>
    <col min="15038" max="15038" width="5" style="4" customWidth="1"/>
    <col min="15039" max="15041" width="15.140625" style="4" customWidth="1"/>
    <col min="15042" max="15042" width="4.28515625" style="4" customWidth="1"/>
    <col min="15043" max="15043" width="16" style="4" customWidth="1"/>
    <col min="15044" max="15044" width="17.140625" style="4" customWidth="1"/>
    <col min="15045" max="15045" width="18.28515625" style="4" customWidth="1"/>
    <col min="15046" max="15046" width="4.85546875" style="4" customWidth="1"/>
    <col min="15047" max="15047" width="16" style="4" customWidth="1"/>
    <col min="15048" max="15048" width="17.140625" style="4" customWidth="1"/>
    <col min="15049" max="15049" width="18.28515625" style="4" customWidth="1"/>
    <col min="15050" max="15050" width="13.7109375" style="4" customWidth="1"/>
    <col min="15051" max="15051" width="16" style="4" customWidth="1"/>
    <col min="15052" max="15052" width="17.140625" style="4" customWidth="1"/>
    <col min="15053" max="15053" width="18.28515625" style="4" customWidth="1"/>
    <col min="15054" max="15054" width="13.7109375" style="4" customWidth="1"/>
    <col min="15055" max="15055" width="16" style="4" customWidth="1"/>
    <col min="15056" max="15056" width="17.140625" style="4" customWidth="1"/>
    <col min="15057" max="15057" width="18.28515625" style="4" customWidth="1"/>
    <col min="15058" max="15058" width="13.7109375" style="4" customWidth="1"/>
    <col min="15059" max="15059" width="16" style="4" customWidth="1"/>
    <col min="15060" max="15060" width="17.140625" style="4" customWidth="1"/>
    <col min="15061" max="15064" width="18.28515625" style="4" customWidth="1"/>
    <col min="15065" max="15065" width="15" style="4" customWidth="1"/>
    <col min="15066" max="15066" width="15.7109375" style="4" customWidth="1"/>
    <col min="15067" max="15067" width="49" style="4" customWidth="1"/>
    <col min="15068" max="15068" width="19.42578125" style="4" customWidth="1"/>
    <col min="15069" max="15069" width="14.5703125" style="4" customWidth="1"/>
    <col min="15070" max="15070" width="12.28515625" style="4" customWidth="1"/>
    <col min="15071" max="15071" width="14.5703125" style="4" customWidth="1"/>
    <col min="15072" max="15072" width="11.7109375" style="4" customWidth="1"/>
    <col min="15073" max="15073" width="14" style="4" customWidth="1"/>
    <col min="15074" max="15074" width="20.5703125" style="4" customWidth="1"/>
    <col min="15075" max="15075" width="11.7109375" style="4" customWidth="1"/>
    <col min="15076" max="15076" width="10.85546875" style="4" customWidth="1"/>
    <col min="15077" max="15270" width="9.140625" style="4"/>
    <col min="15271" max="15271" width="7.42578125" style="4" customWidth="1"/>
    <col min="15272" max="15272" width="20.28515625" style="4" customWidth="1"/>
    <col min="15273" max="15273" width="24.7109375" style="4" customWidth="1"/>
    <col min="15274" max="15274" width="35.7109375" style="4" customWidth="1"/>
    <col min="15275" max="15275" width="5" style="4" customWidth="1"/>
    <col min="15276" max="15276" width="12.85546875" style="4" customWidth="1"/>
    <col min="15277" max="15277" width="10.7109375" style="4" customWidth="1"/>
    <col min="15278" max="15278" width="7" style="4" customWidth="1"/>
    <col min="15279" max="15279" width="12.28515625" style="4" customWidth="1"/>
    <col min="15280" max="15280" width="10.7109375" style="4" customWidth="1"/>
    <col min="15281" max="15281" width="10.85546875" style="4" customWidth="1"/>
    <col min="15282" max="15282" width="8.85546875" style="4" customWidth="1"/>
    <col min="15283" max="15283" width="13.85546875" style="4" customWidth="1"/>
    <col min="15284" max="15284" width="20.42578125" style="4" customWidth="1"/>
    <col min="15285" max="15285" width="12.28515625" style="4" customWidth="1"/>
    <col min="15286" max="15286" width="19.28515625" style="4" customWidth="1"/>
    <col min="15287" max="15287" width="11.85546875" style="4" customWidth="1"/>
    <col min="15288" max="15288" width="9.140625" style="4" customWidth="1"/>
    <col min="15289" max="15289" width="13.42578125" style="4" customWidth="1"/>
    <col min="15290" max="15290" width="15.28515625" style="4" customWidth="1"/>
    <col min="15291" max="15291" width="15.42578125" style="4" customWidth="1"/>
    <col min="15292" max="15293" width="14.42578125" style="4" customWidth="1"/>
    <col min="15294" max="15294" width="5" style="4" customWidth="1"/>
    <col min="15295" max="15297" width="15.140625" style="4" customWidth="1"/>
    <col min="15298" max="15298" width="4.28515625" style="4" customWidth="1"/>
    <col min="15299" max="15299" width="16" style="4" customWidth="1"/>
    <col min="15300" max="15300" width="17.140625" style="4" customWidth="1"/>
    <col min="15301" max="15301" width="18.28515625" style="4" customWidth="1"/>
    <col min="15302" max="15302" width="4.85546875" style="4" customWidth="1"/>
    <col min="15303" max="15303" width="16" style="4" customWidth="1"/>
    <col min="15304" max="15304" width="17.140625" style="4" customWidth="1"/>
    <col min="15305" max="15305" width="18.28515625" style="4" customWidth="1"/>
    <col min="15306" max="15306" width="13.7109375" style="4" customWidth="1"/>
    <col min="15307" max="15307" width="16" style="4" customWidth="1"/>
    <col min="15308" max="15308" width="17.140625" style="4" customWidth="1"/>
    <col min="15309" max="15309" width="18.28515625" style="4" customWidth="1"/>
    <col min="15310" max="15310" width="13.7109375" style="4" customWidth="1"/>
    <col min="15311" max="15311" width="16" style="4" customWidth="1"/>
    <col min="15312" max="15312" width="17.140625" style="4" customWidth="1"/>
    <col min="15313" max="15313" width="18.28515625" style="4" customWidth="1"/>
    <col min="15314" max="15314" width="13.7109375" style="4" customWidth="1"/>
    <col min="15315" max="15315" width="16" style="4" customWidth="1"/>
    <col min="15316" max="15316" width="17.140625" style="4" customWidth="1"/>
    <col min="15317" max="15320" width="18.28515625" style="4" customWidth="1"/>
    <col min="15321" max="15321" width="15" style="4" customWidth="1"/>
    <col min="15322" max="15322" width="15.7109375" style="4" customWidth="1"/>
    <col min="15323" max="15323" width="49" style="4" customWidth="1"/>
    <col min="15324" max="15324" width="19.42578125" style="4" customWidth="1"/>
    <col min="15325" max="15325" width="14.5703125" style="4" customWidth="1"/>
    <col min="15326" max="15326" width="12.28515625" style="4" customWidth="1"/>
    <col min="15327" max="15327" width="14.5703125" style="4" customWidth="1"/>
    <col min="15328" max="15328" width="11.7109375" style="4" customWidth="1"/>
    <col min="15329" max="15329" width="14" style="4" customWidth="1"/>
    <col min="15330" max="15330" width="20.5703125" style="4" customWidth="1"/>
    <col min="15331" max="15331" width="11.7109375" style="4" customWidth="1"/>
    <col min="15332" max="15332" width="10.85546875" style="4" customWidth="1"/>
    <col min="15333" max="15526" width="9.140625" style="4"/>
    <col min="15527" max="15527" width="7.42578125" style="4" customWidth="1"/>
    <col min="15528" max="15528" width="20.28515625" style="4" customWidth="1"/>
    <col min="15529" max="15529" width="24.7109375" style="4" customWidth="1"/>
    <col min="15530" max="15530" width="35.7109375" style="4" customWidth="1"/>
    <col min="15531" max="15531" width="5" style="4" customWidth="1"/>
    <col min="15532" max="15532" width="12.85546875" style="4" customWidth="1"/>
    <col min="15533" max="15533" width="10.7109375" style="4" customWidth="1"/>
    <col min="15534" max="15534" width="7" style="4" customWidth="1"/>
    <col min="15535" max="15535" width="12.28515625" style="4" customWidth="1"/>
    <col min="15536" max="15536" width="10.7109375" style="4" customWidth="1"/>
    <col min="15537" max="15537" width="10.85546875" style="4" customWidth="1"/>
    <col min="15538" max="15538" width="8.85546875" style="4" customWidth="1"/>
    <col min="15539" max="15539" width="13.85546875" style="4" customWidth="1"/>
    <col min="15540" max="15540" width="20.42578125" style="4" customWidth="1"/>
    <col min="15541" max="15541" width="12.28515625" style="4" customWidth="1"/>
    <col min="15542" max="15542" width="19.28515625" style="4" customWidth="1"/>
    <col min="15543" max="15543" width="11.85546875" style="4" customWidth="1"/>
    <col min="15544" max="15544" width="9.140625" style="4" customWidth="1"/>
    <col min="15545" max="15545" width="13.42578125" style="4" customWidth="1"/>
    <col min="15546" max="15546" width="15.28515625" style="4" customWidth="1"/>
    <col min="15547" max="15547" width="15.42578125" style="4" customWidth="1"/>
    <col min="15548" max="15549" width="14.42578125" style="4" customWidth="1"/>
    <col min="15550" max="15550" width="5" style="4" customWidth="1"/>
    <col min="15551" max="15553" width="15.140625" style="4" customWidth="1"/>
    <col min="15554" max="15554" width="4.28515625" style="4" customWidth="1"/>
    <col min="15555" max="15555" width="16" style="4" customWidth="1"/>
    <col min="15556" max="15556" width="17.140625" style="4" customWidth="1"/>
    <col min="15557" max="15557" width="18.28515625" style="4" customWidth="1"/>
    <col min="15558" max="15558" width="4.85546875" style="4" customWidth="1"/>
    <col min="15559" max="15559" width="16" style="4" customWidth="1"/>
    <col min="15560" max="15560" width="17.140625" style="4" customWidth="1"/>
    <col min="15561" max="15561" width="18.28515625" style="4" customWidth="1"/>
    <col min="15562" max="15562" width="13.7109375" style="4" customWidth="1"/>
    <col min="15563" max="15563" width="16" style="4" customWidth="1"/>
    <col min="15564" max="15564" width="17.140625" style="4" customWidth="1"/>
    <col min="15565" max="15565" width="18.28515625" style="4" customWidth="1"/>
    <col min="15566" max="15566" width="13.7109375" style="4" customWidth="1"/>
    <col min="15567" max="15567" width="16" style="4" customWidth="1"/>
    <col min="15568" max="15568" width="17.140625" style="4" customWidth="1"/>
    <col min="15569" max="15569" width="18.28515625" style="4" customWidth="1"/>
    <col min="15570" max="15570" width="13.7109375" style="4" customWidth="1"/>
    <col min="15571" max="15571" width="16" style="4" customWidth="1"/>
    <col min="15572" max="15572" width="17.140625" style="4" customWidth="1"/>
    <col min="15573" max="15576" width="18.28515625" style="4" customWidth="1"/>
    <col min="15577" max="15577" width="15" style="4" customWidth="1"/>
    <col min="15578" max="15578" width="15.7109375" style="4" customWidth="1"/>
    <col min="15579" max="15579" width="49" style="4" customWidth="1"/>
    <col min="15580" max="15580" width="19.42578125" style="4" customWidth="1"/>
    <col min="15581" max="15581" width="14.5703125" style="4" customWidth="1"/>
    <col min="15582" max="15582" width="12.28515625" style="4" customWidth="1"/>
    <col min="15583" max="15583" width="14.5703125" style="4" customWidth="1"/>
    <col min="15584" max="15584" width="11.7109375" style="4" customWidth="1"/>
    <col min="15585" max="15585" width="14" style="4" customWidth="1"/>
    <col min="15586" max="15586" width="20.5703125" style="4" customWidth="1"/>
    <col min="15587" max="15587" width="11.7109375" style="4" customWidth="1"/>
    <col min="15588" max="15588" width="10.85546875" style="4" customWidth="1"/>
    <col min="15589" max="15782" width="9.140625" style="4"/>
    <col min="15783" max="15783" width="7.42578125" style="4" customWidth="1"/>
    <col min="15784" max="15784" width="20.28515625" style="4" customWidth="1"/>
    <col min="15785" max="15785" width="24.7109375" style="4" customWidth="1"/>
    <col min="15786" max="15786" width="35.7109375" style="4" customWidth="1"/>
    <col min="15787" max="15787" width="5" style="4" customWidth="1"/>
    <col min="15788" max="15788" width="12.85546875" style="4" customWidth="1"/>
    <col min="15789" max="15789" width="10.7109375" style="4" customWidth="1"/>
    <col min="15790" max="15790" width="7" style="4" customWidth="1"/>
    <col min="15791" max="15791" width="12.28515625" style="4" customWidth="1"/>
    <col min="15792" max="15792" width="10.7109375" style="4" customWidth="1"/>
    <col min="15793" max="15793" width="10.85546875" style="4" customWidth="1"/>
    <col min="15794" max="15794" width="8.85546875" style="4" customWidth="1"/>
    <col min="15795" max="15795" width="13.85546875" style="4" customWidth="1"/>
    <col min="15796" max="15796" width="20.42578125" style="4" customWidth="1"/>
    <col min="15797" max="15797" width="12.28515625" style="4" customWidth="1"/>
    <col min="15798" max="15798" width="19.28515625" style="4" customWidth="1"/>
    <col min="15799" max="15799" width="11.85546875" style="4" customWidth="1"/>
    <col min="15800" max="15800" width="9.140625" style="4" customWidth="1"/>
    <col min="15801" max="15801" width="13.42578125" style="4" customWidth="1"/>
    <col min="15802" max="15802" width="15.28515625" style="4" customWidth="1"/>
    <col min="15803" max="15803" width="15.42578125" style="4" customWidth="1"/>
    <col min="15804" max="15805" width="14.42578125" style="4" customWidth="1"/>
    <col min="15806" max="15806" width="5" style="4" customWidth="1"/>
    <col min="15807" max="15809" width="15.140625" style="4" customWidth="1"/>
    <col min="15810" max="15810" width="4.28515625" style="4" customWidth="1"/>
    <col min="15811" max="15811" width="16" style="4" customWidth="1"/>
    <col min="15812" max="15812" width="17.140625" style="4" customWidth="1"/>
    <col min="15813" max="15813" width="18.28515625" style="4" customWidth="1"/>
    <col min="15814" max="15814" width="4.85546875" style="4" customWidth="1"/>
    <col min="15815" max="15815" width="16" style="4" customWidth="1"/>
    <col min="15816" max="15816" width="17.140625" style="4" customWidth="1"/>
    <col min="15817" max="15817" width="18.28515625" style="4" customWidth="1"/>
    <col min="15818" max="15818" width="13.7109375" style="4" customWidth="1"/>
    <col min="15819" max="15819" width="16" style="4" customWidth="1"/>
    <col min="15820" max="15820" width="17.140625" style="4" customWidth="1"/>
    <col min="15821" max="15821" width="18.28515625" style="4" customWidth="1"/>
    <col min="15822" max="15822" width="13.7109375" style="4" customWidth="1"/>
    <col min="15823" max="15823" width="16" style="4" customWidth="1"/>
    <col min="15824" max="15824" width="17.140625" style="4" customWidth="1"/>
    <col min="15825" max="15825" width="18.28515625" style="4" customWidth="1"/>
    <col min="15826" max="15826" width="13.7109375" style="4" customWidth="1"/>
    <col min="15827" max="15827" width="16" style="4" customWidth="1"/>
    <col min="15828" max="15828" width="17.140625" style="4" customWidth="1"/>
    <col min="15829" max="15832" width="18.28515625" style="4" customWidth="1"/>
    <col min="15833" max="15833" width="15" style="4" customWidth="1"/>
    <col min="15834" max="15834" width="15.7109375" style="4" customWidth="1"/>
    <col min="15835" max="15835" width="49" style="4" customWidth="1"/>
    <col min="15836" max="15836" width="19.42578125" style="4" customWidth="1"/>
    <col min="15837" max="15837" width="14.5703125" style="4" customWidth="1"/>
    <col min="15838" max="15838" width="12.28515625" style="4" customWidth="1"/>
    <col min="15839" max="15839" width="14.5703125" style="4" customWidth="1"/>
    <col min="15840" max="15840" width="11.7109375" style="4" customWidth="1"/>
    <col min="15841" max="15841" width="14" style="4" customWidth="1"/>
    <col min="15842" max="15842" width="20.5703125" style="4" customWidth="1"/>
    <col min="15843" max="15843" width="11.7109375" style="4" customWidth="1"/>
    <col min="15844" max="15844" width="10.85546875" style="4" customWidth="1"/>
    <col min="15845" max="16038" width="9.140625" style="4"/>
    <col min="16039" max="16039" width="7.42578125" style="4" customWidth="1"/>
    <col min="16040" max="16040" width="20.28515625" style="4" customWidth="1"/>
    <col min="16041" max="16041" width="24.7109375" style="4" customWidth="1"/>
    <col min="16042" max="16042" width="35.7109375" style="4" customWidth="1"/>
    <col min="16043" max="16043" width="5" style="4" customWidth="1"/>
    <col min="16044" max="16044" width="12.85546875" style="4" customWidth="1"/>
    <col min="16045" max="16045" width="10.7109375" style="4" customWidth="1"/>
    <col min="16046" max="16046" width="7" style="4" customWidth="1"/>
    <col min="16047" max="16047" width="12.28515625" style="4" customWidth="1"/>
    <col min="16048" max="16048" width="10.7109375" style="4" customWidth="1"/>
    <col min="16049" max="16049" width="10.85546875" style="4" customWidth="1"/>
    <col min="16050" max="16050" width="8.85546875" style="4" customWidth="1"/>
    <col min="16051" max="16051" width="13.85546875" style="4" customWidth="1"/>
    <col min="16052" max="16052" width="20.42578125" style="4" customWidth="1"/>
    <col min="16053" max="16053" width="12.28515625" style="4" customWidth="1"/>
    <col min="16054" max="16054" width="19.28515625" style="4" customWidth="1"/>
    <col min="16055" max="16055" width="11.85546875" style="4" customWidth="1"/>
    <col min="16056" max="16056" width="9.140625" style="4" customWidth="1"/>
    <col min="16057" max="16057" width="13.42578125" style="4" customWidth="1"/>
    <col min="16058" max="16058" width="15.28515625" style="4" customWidth="1"/>
    <col min="16059" max="16059" width="15.42578125" style="4" customWidth="1"/>
    <col min="16060" max="16061" width="14.42578125" style="4" customWidth="1"/>
    <col min="16062" max="16062" width="5" style="4" customWidth="1"/>
    <col min="16063" max="16065" width="15.140625" style="4" customWidth="1"/>
    <col min="16066" max="16066" width="4.28515625" style="4" customWidth="1"/>
    <col min="16067" max="16067" width="16" style="4" customWidth="1"/>
    <col min="16068" max="16068" width="17.140625" style="4" customWidth="1"/>
    <col min="16069" max="16069" width="18.28515625" style="4" customWidth="1"/>
    <col min="16070" max="16070" width="4.85546875" style="4" customWidth="1"/>
    <col min="16071" max="16071" width="16" style="4" customWidth="1"/>
    <col min="16072" max="16072" width="17.140625" style="4" customWidth="1"/>
    <col min="16073" max="16073" width="18.28515625" style="4" customWidth="1"/>
    <col min="16074" max="16074" width="13.7109375" style="4" customWidth="1"/>
    <col min="16075" max="16075" width="16" style="4" customWidth="1"/>
    <col min="16076" max="16076" width="17.140625" style="4" customWidth="1"/>
    <col min="16077" max="16077" width="18.28515625" style="4" customWidth="1"/>
    <col min="16078" max="16078" width="13.7109375" style="4" customWidth="1"/>
    <col min="16079" max="16079" width="16" style="4" customWidth="1"/>
    <col min="16080" max="16080" width="17.140625" style="4" customWidth="1"/>
    <col min="16081" max="16081" width="18.28515625" style="4" customWidth="1"/>
    <col min="16082" max="16082" width="13.7109375" style="4" customWidth="1"/>
    <col min="16083" max="16083" width="16" style="4" customWidth="1"/>
    <col min="16084" max="16084" width="17.140625" style="4" customWidth="1"/>
    <col min="16085" max="16088" width="18.28515625" style="4" customWidth="1"/>
    <col min="16089" max="16089" width="15" style="4" customWidth="1"/>
    <col min="16090" max="16090" width="15.7109375" style="4" customWidth="1"/>
    <col min="16091" max="16091" width="49" style="4" customWidth="1"/>
    <col min="16092" max="16092" width="19.42578125" style="4" customWidth="1"/>
    <col min="16093" max="16093" width="14.5703125" style="4" customWidth="1"/>
    <col min="16094" max="16094" width="12.28515625" style="4" customWidth="1"/>
    <col min="16095" max="16095" width="14.5703125" style="4" customWidth="1"/>
    <col min="16096" max="16096" width="11.7109375" style="4" customWidth="1"/>
    <col min="16097" max="16097" width="14" style="4" customWidth="1"/>
    <col min="16098" max="16098" width="20.5703125" style="4" customWidth="1"/>
    <col min="16099" max="16099" width="11.7109375" style="4" customWidth="1"/>
    <col min="16100" max="16100" width="10.85546875" style="4" customWidth="1"/>
    <col min="16101" max="16384" width="9.140625" style="4"/>
  </cols>
  <sheetData>
    <row r="1" spans="1:63" s="2" customFormat="1" ht="12.95" customHeight="1" x14ac:dyDescent="0.25">
      <c r="F1" s="3"/>
      <c r="G1" s="3"/>
      <c r="H1" s="3"/>
      <c r="I1" s="3"/>
      <c r="J1" s="3"/>
      <c r="K1" s="3"/>
      <c r="L1" s="3"/>
      <c r="M1" s="3" t="s">
        <v>142</v>
      </c>
      <c r="N1" s="3"/>
      <c r="O1" s="3"/>
      <c r="P1" s="3"/>
      <c r="Q1" s="3"/>
      <c r="R1" s="3"/>
      <c r="S1" s="3"/>
      <c r="T1" s="3"/>
      <c r="U1" s="3"/>
      <c r="V1" s="3"/>
      <c r="W1" s="3"/>
      <c r="X1" s="3"/>
      <c r="Y1" s="3"/>
      <c r="Z1" s="3"/>
      <c r="AA1" s="3"/>
      <c r="AB1" s="33"/>
      <c r="AC1" s="33"/>
      <c r="AD1" s="33"/>
      <c r="AE1" s="33"/>
      <c r="AF1" s="33"/>
      <c r="AG1" s="33"/>
      <c r="AH1" s="33"/>
      <c r="AI1" s="33"/>
      <c r="AJ1" s="33"/>
      <c r="AK1" s="33"/>
      <c r="AL1" s="33"/>
      <c r="AM1" s="33"/>
      <c r="AN1" s="33"/>
      <c r="AO1" s="33"/>
      <c r="AP1" s="33"/>
      <c r="AQ1" s="33"/>
      <c r="AR1" s="33"/>
      <c r="AS1" s="33"/>
      <c r="AT1" s="33"/>
      <c r="AU1" s="33"/>
      <c r="AV1" s="33"/>
      <c r="AW1" s="33"/>
      <c r="AX1" s="33"/>
      <c r="AY1" s="3"/>
      <c r="AZ1" s="4"/>
      <c r="BA1" s="1" t="s">
        <v>0</v>
      </c>
      <c r="BB1" s="4"/>
      <c r="BC1" s="4"/>
    </row>
    <row r="2" spans="1:63" s="2" customFormat="1" ht="12.95" customHeight="1" x14ac:dyDescent="0.25">
      <c r="E2" s="3"/>
      <c r="F2" s="3"/>
      <c r="G2" s="3"/>
      <c r="H2" s="3"/>
      <c r="I2" s="3"/>
      <c r="J2" s="3"/>
      <c r="K2" s="3"/>
      <c r="L2" s="3"/>
      <c r="M2" s="3"/>
      <c r="N2" s="3"/>
      <c r="O2" s="3"/>
      <c r="P2" s="3"/>
      <c r="Q2" s="3"/>
      <c r="R2" s="3"/>
      <c r="S2" s="3"/>
      <c r="T2" s="3"/>
      <c r="U2" s="3"/>
      <c r="V2" s="3"/>
      <c r="W2" s="3"/>
      <c r="X2" s="3"/>
      <c r="Y2" s="3"/>
      <c r="Z2" s="3"/>
      <c r="AA2" s="3"/>
      <c r="AB2" s="33"/>
      <c r="AC2" s="33"/>
      <c r="AD2" s="33"/>
      <c r="AE2" s="33"/>
      <c r="AF2" s="33"/>
      <c r="AG2" s="33"/>
      <c r="AH2" s="33"/>
      <c r="AI2" s="33"/>
      <c r="AJ2" s="33"/>
      <c r="AK2" s="33"/>
      <c r="AL2" s="33"/>
      <c r="AM2" s="33"/>
      <c r="AN2" s="33"/>
      <c r="AO2" s="33"/>
      <c r="AP2" s="33"/>
      <c r="AQ2" s="33"/>
      <c r="AR2" s="33"/>
      <c r="AS2" s="33"/>
      <c r="AT2" s="33"/>
      <c r="AU2" s="33"/>
      <c r="AV2" s="33"/>
      <c r="AW2" s="33"/>
      <c r="AX2" s="33"/>
      <c r="AY2" s="3"/>
      <c r="AZ2" s="4"/>
      <c r="BA2" s="1" t="s">
        <v>1</v>
      </c>
      <c r="BB2" s="4"/>
      <c r="BC2" s="4"/>
    </row>
    <row r="3" spans="1:63" s="2" customFormat="1" ht="12.95" customHeight="1" x14ac:dyDescent="0.25">
      <c r="F3" s="4"/>
      <c r="G3" s="4"/>
      <c r="H3" s="4"/>
      <c r="I3" s="4"/>
      <c r="J3" s="4"/>
      <c r="K3" s="4"/>
      <c r="L3" s="4"/>
      <c r="M3" s="4"/>
      <c r="N3" s="4"/>
      <c r="O3" s="4"/>
      <c r="P3" s="4"/>
      <c r="Q3" s="4"/>
      <c r="R3" s="4"/>
      <c r="S3" s="4"/>
      <c r="T3" s="4"/>
      <c r="U3" s="4"/>
      <c r="V3" s="4"/>
      <c r="W3" s="4"/>
      <c r="X3" s="4"/>
      <c r="Y3" s="4"/>
      <c r="Z3" s="4"/>
      <c r="AA3" s="4"/>
      <c r="AB3" s="6"/>
      <c r="AC3" s="6"/>
      <c r="AD3" s="6"/>
      <c r="AE3" s="6"/>
      <c r="AF3" s="6"/>
      <c r="AG3" s="6"/>
      <c r="AH3" s="6"/>
      <c r="AI3" s="6"/>
      <c r="AJ3" s="6"/>
      <c r="AK3" s="6"/>
      <c r="AL3" s="6"/>
      <c r="AM3" s="6"/>
      <c r="AN3" s="6"/>
      <c r="AO3" s="6"/>
      <c r="AP3" s="6"/>
      <c r="AQ3" s="6"/>
      <c r="AR3" s="6"/>
      <c r="AS3" s="6"/>
      <c r="AT3" s="6"/>
      <c r="AU3" s="6"/>
      <c r="AV3" s="6"/>
      <c r="AW3" s="6"/>
      <c r="AX3" s="6"/>
      <c r="AZ3" s="4"/>
      <c r="BA3" s="4"/>
      <c r="BB3" s="4"/>
      <c r="BC3" s="4"/>
    </row>
    <row r="4" spans="1:63" s="2" customFormat="1" ht="12.95" customHeight="1" x14ac:dyDescent="0.25">
      <c r="A4" s="38" t="s">
        <v>2</v>
      </c>
      <c r="B4" s="38" t="s">
        <v>118</v>
      </c>
      <c r="C4" s="38" t="s">
        <v>116</v>
      </c>
      <c r="D4" s="38" t="s">
        <v>117</v>
      </c>
      <c r="E4" s="38" t="s">
        <v>3</v>
      </c>
      <c r="F4" s="38" t="s">
        <v>4</v>
      </c>
      <c r="G4" s="38" t="s">
        <v>5</v>
      </c>
      <c r="H4" s="38" t="s">
        <v>6</v>
      </c>
      <c r="I4" s="38" t="s">
        <v>7</v>
      </c>
      <c r="J4" s="38" t="s">
        <v>8</v>
      </c>
      <c r="K4" s="38" t="s">
        <v>9</v>
      </c>
      <c r="L4" s="38" t="s">
        <v>10</v>
      </c>
      <c r="M4" s="38" t="s">
        <v>11</v>
      </c>
      <c r="N4" s="38" t="s">
        <v>12</v>
      </c>
      <c r="O4" s="38" t="s">
        <v>13</v>
      </c>
      <c r="P4" s="38" t="s">
        <v>14</v>
      </c>
      <c r="Q4" s="38" t="s">
        <v>15</v>
      </c>
      <c r="R4" s="38" t="s">
        <v>16</v>
      </c>
      <c r="S4" s="38" t="s">
        <v>17</v>
      </c>
      <c r="T4" s="38" t="s">
        <v>386</v>
      </c>
      <c r="U4" s="38"/>
      <c r="V4" s="38"/>
      <c r="W4" s="38" t="s">
        <v>18</v>
      </c>
      <c r="X4" s="38"/>
      <c r="Y4" s="38"/>
      <c r="Z4" s="38" t="s">
        <v>19</v>
      </c>
      <c r="AA4" s="38" t="s">
        <v>20</v>
      </c>
      <c r="AB4" s="39" t="s">
        <v>21</v>
      </c>
      <c r="AC4" s="39"/>
      <c r="AD4" s="39"/>
      <c r="AE4" s="39"/>
      <c r="AF4" s="39" t="s">
        <v>22</v>
      </c>
      <c r="AG4" s="39"/>
      <c r="AH4" s="39"/>
      <c r="AI4" s="39"/>
      <c r="AJ4" s="39" t="s">
        <v>23</v>
      </c>
      <c r="AK4" s="39"/>
      <c r="AL4" s="39"/>
      <c r="AM4" s="39"/>
      <c r="AN4" s="39" t="s">
        <v>114</v>
      </c>
      <c r="AO4" s="39"/>
      <c r="AP4" s="39"/>
      <c r="AQ4" s="39"/>
      <c r="AR4" s="39" t="s">
        <v>115</v>
      </c>
      <c r="AS4" s="39"/>
      <c r="AT4" s="39"/>
      <c r="AU4" s="39"/>
      <c r="AV4" s="39" t="s">
        <v>24</v>
      </c>
      <c r="AW4" s="39"/>
      <c r="AX4" s="39"/>
      <c r="AY4" s="38" t="s">
        <v>25</v>
      </c>
      <c r="AZ4" s="38" t="s">
        <v>26</v>
      </c>
      <c r="BA4" s="38"/>
      <c r="BB4" s="38" t="s">
        <v>27</v>
      </c>
      <c r="BC4" s="38"/>
      <c r="BD4" s="38"/>
      <c r="BE4" s="38"/>
      <c r="BF4" s="38"/>
      <c r="BG4" s="38"/>
      <c r="BH4" s="38"/>
      <c r="BI4" s="38"/>
      <c r="BJ4" s="38"/>
      <c r="BK4" s="38" t="s">
        <v>28</v>
      </c>
    </row>
    <row r="5" spans="1:63" s="2" customFormat="1" ht="12.95" customHeight="1" x14ac:dyDescent="0.25">
      <c r="A5" s="38"/>
      <c r="B5" s="38"/>
      <c r="C5" s="38"/>
      <c r="D5" s="38"/>
      <c r="E5" s="38"/>
      <c r="F5" s="38"/>
      <c r="G5" s="38"/>
      <c r="H5" s="38"/>
      <c r="I5" s="38"/>
      <c r="J5" s="38"/>
      <c r="K5" s="38"/>
      <c r="L5" s="38"/>
      <c r="M5" s="38"/>
      <c r="N5" s="38"/>
      <c r="O5" s="38"/>
      <c r="P5" s="38"/>
      <c r="Q5" s="38"/>
      <c r="R5" s="38"/>
      <c r="S5" s="38"/>
      <c r="T5" s="38" t="s">
        <v>29</v>
      </c>
      <c r="U5" s="38" t="s">
        <v>30</v>
      </c>
      <c r="V5" s="38"/>
      <c r="W5" s="38"/>
      <c r="X5" s="38"/>
      <c r="Y5" s="38"/>
      <c r="Z5" s="38"/>
      <c r="AA5" s="38"/>
      <c r="AB5" s="39" t="s">
        <v>31</v>
      </c>
      <c r="AC5" s="39" t="s">
        <v>32</v>
      </c>
      <c r="AD5" s="39" t="s">
        <v>33</v>
      </c>
      <c r="AE5" s="39" t="s">
        <v>34</v>
      </c>
      <c r="AF5" s="39" t="s">
        <v>31</v>
      </c>
      <c r="AG5" s="39" t="s">
        <v>32</v>
      </c>
      <c r="AH5" s="39" t="s">
        <v>33</v>
      </c>
      <c r="AI5" s="39" t="s">
        <v>34</v>
      </c>
      <c r="AJ5" s="39" t="s">
        <v>31</v>
      </c>
      <c r="AK5" s="39" t="s">
        <v>32</v>
      </c>
      <c r="AL5" s="39" t="s">
        <v>33</v>
      </c>
      <c r="AM5" s="39" t="s">
        <v>34</v>
      </c>
      <c r="AN5" s="39" t="s">
        <v>31</v>
      </c>
      <c r="AO5" s="39" t="s">
        <v>32</v>
      </c>
      <c r="AP5" s="39" t="s">
        <v>33</v>
      </c>
      <c r="AQ5" s="39" t="s">
        <v>34</v>
      </c>
      <c r="AR5" s="39" t="s">
        <v>31</v>
      </c>
      <c r="AS5" s="39" t="s">
        <v>32</v>
      </c>
      <c r="AT5" s="39" t="s">
        <v>33</v>
      </c>
      <c r="AU5" s="39" t="s">
        <v>34</v>
      </c>
      <c r="AV5" s="39" t="s">
        <v>31</v>
      </c>
      <c r="AW5" s="39" t="s">
        <v>33</v>
      </c>
      <c r="AX5" s="39" t="s">
        <v>34</v>
      </c>
      <c r="AY5" s="38"/>
      <c r="AZ5" s="38" t="s">
        <v>35</v>
      </c>
      <c r="BA5" s="38" t="s">
        <v>36</v>
      </c>
      <c r="BB5" s="38" t="s">
        <v>37</v>
      </c>
      <c r="BC5" s="38"/>
      <c r="BD5" s="38"/>
      <c r="BE5" s="38" t="s">
        <v>38</v>
      </c>
      <c r="BF5" s="38"/>
      <c r="BG5" s="38"/>
      <c r="BH5" s="38" t="s">
        <v>39</v>
      </c>
      <c r="BI5" s="38"/>
      <c r="BJ5" s="38"/>
      <c r="BK5" s="38"/>
    </row>
    <row r="6" spans="1:63" s="3" customFormat="1" ht="12.95" customHeight="1" x14ac:dyDescent="0.25">
      <c r="A6" s="38"/>
      <c r="B6" s="38"/>
      <c r="C6" s="38"/>
      <c r="D6" s="38"/>
      <c r="E6" s="38"/>
      <c r="F6" s="38"/>
      <c r="G6" s="38"/>
      <c r="H6" s="38"/>
      <c r="I6" s="38"/>
      <c r="J6" s="38"/>
      <c r="K6" s="38"/>
      <c r="L6" s="38"/>
      <c r="M6" s="38"/>
      <c r="N6" s="38"/>
      <c r="O6" s="38"/>
      <c r="P6" s="38"/>
      <c r="Q6" s="38"/>
      <c r="R6" s="38"/>
      <c r="S6" s="38"/>
      <c r="T6" s="38" t="s">
        <v>40</v>
      </c>
      <c r="U6" s="38" t="s">
        <v>41</v>
      </c>
      <c r="V6" s="38" t="s">
        <v>40</v>
      </c>
      <c r="W6" s="38" t="s">
        <v>42</v>
      </c>
      <c r="X6" s="38" t="s">
        <v>43</v>
      </c>
      <c r="Y6" s="38" t="s">
        <v>44</v>
      </c>
      <c r="Z6" s="38"/>
      <c r="AA6" s="38"/>
      <c r="AB6" s="39"/>
      <c r="AC6" s="39"/>
      <c r="AD6" s="39"/>
      <c r="AE6" s="39"/>
      <c r="AF6" s="39"/>
      <c r="AG6" s="39"/>
      <c r="AH6" s="39"/>
      <c r="AI6" s="39"/>
      <c r="AJ6" s="39"/>
      <c r="AK6" s="39"/>
      <c r="AL6" s="39"/>
      <c r="AM6" s="39"/>
      <c r="AN6" s="39"/>
      <c r="AO6" s="39"/>
      <c r="AP6" s="39"/>
      <c r="AQ6" s="39"/>
      <c r="AR6" s="39"/>
      <c r="AS6" s="39"/>
      <c r="AT6" s="39"/>
      <c r="AU6" s="39"/>
      <c r="AV6" s="39"/>
      <c r="AW6" s="39"/>
      <c r="AX6" s="39"/>
      <c r="AY6" s="38"/>
      <c r="AZ6" s="38"/>
      <c r="BA6" s="38"/>
      <c r="BB6" s="38" t="s">
        <v>45</v>
      </c>
      <c r="BC6" s="38" t="s">
        <v>46</v>
      </c>
      <c r="BD6" s="38" t="s">
        <v>47</v>
      </c>
      <c r="BE6" s="38" t="s">
        <v>45</v>
      </c>
      <c r="BF6" s="38" t="s">
        <v>46</v>
      </c>
      <c r="BG6" s="38" t="s">
        <v>47</v>
      </c>
      <c r="BH6" s="38" t="s">
        <v>45</v>
      </c>
      <c r="BI6" s="38" t="s">
        <v>46</v>
      </c>
      <c r="BJ6" s="38" t="s">
        <v>47</v>
      </c>
      <c r="BK6" s="38"/>
    </row>
    <row r="7" spans="1:63" s="3" customFormat="1" ht="12.95" customHeight="1" x14ac:dyDescent="0.25">
      <c r="A7" s="38"/>
      <c r="B7" s="38" t="s">
        <v>48</v>
      </c>
      <c r="C7" s="38" t="s">
        <v>49</v>
      </c>
      <c r="D7" s="38" t="s">
        <v>50</v>
      </c>
      <c r="E7" s="38" t="s">
        <v>51</v>
      </c>
      <c r="F7" s="38" t="s">
        <v>52</v>
      </c>
      <c r="G7" s="38" t="s">
        <v>53</v>
      </c>
      <c r="H7" s="38" t="s">
        <v>54</v>
      </c>
      <c r="I7" s="38" t="s">
        <v>55</v>
      </c>
      <c r="J7" s="38" t="s">
        <v>56</v>
      </c>
      <c r="K7" s="38" t="s">
        <v>57</v>
      </c>
      <c r="L7" s="38" t="s">
        <v>58</v>
      </c>
      <c r="M7" s="38" t="s">
        <v>59</v>
      </c>
      <c r="N7" s="38" t="s">
        <v>60</v>
      </c>
      <c r="O7" s="38" t="s">
        <v>61</v>
      </c>
      <c r="P7" s="38" t="s">
        <v>62</v>
      </c>
      <c r="Q7" s="38" t="s">
        <v>63</v>
      </c>
      <c r="R7" s="38" t="s">
        <v>64</v>
      </c>
      <c r="S7" s="38" t="s">
        <v>65</v>
      </c>
      <c r="T7" s="38" t="s">
        <v>66</v>
      </c>
      <c r="U7" s="38" t="s">
        <v>67</v>
      </c>
      <c r="V7" s="38" t="s">
        <v>68</v>
      </c>
      <c r="W7" s="38" t="s">
        <v>69</v>
      </c>
      <c r="X7" s="38" t="s">
        <v>70</v>
      </c>
      <c r="Y7" s="38" t="s">
        <v>71</v>
      </c>
      <c r="Z7" s="38" t="s">
        <v>72</v>
      </c>
      <c r="AA7" s="38" t="s">
        <v>73</v>
      </c>
      <c r="AB7" s="39" t="s">
        <v>74</v>
      </c>
      <c r="AC7" s="39" t="s">
        <v>75</v>
      </c>
      <c r="AD7" s="39" t="s">
        <v>76</v>
      </c>
      <c r="AE7" s="39" t="s">
        <v>77</v>
      </c>
      <c r="AF7" s="39" t="s">
        <v>78</v>
      </c>
      <c r="AG7" s="39" t="s">
        <v>79</v>
      </c>
      <c r="AH7" s="39" t="s">
        <v>80</v>
      </c>
      <c r="AI7" s="39" t="s">
        <v>81</v>
      </c>
      <c r="AJ7" s="39" t="s">
        <v>82</v>
      </c>
      <c r="AK7" s="39" t="s">
        <v>83</v>
      </c>
      <c r="AL7" s="39" t="s">
        <v>84</v>
      </c>
      <c r="AM7" s="39" t="s">
        <v>85</v>
      </c>
      <c r="AN7" s="39" t="s">
        <v>86</v>
      </c>
      <c r="AO7" s="39" t="s">
        <v>87</v>
      </c>
      <c r="AP7" s="39" t="s">
        <v>88</v>
      </c>
      <c r="AQ7" s="39" t="s">
        <v>89</v>
      </c>
      <c r="AR7" s="39" t="s">
        <v>90</v>
      </c>
      <c r="AS7" s="39" t="s">
        <v>91</v>
      </c>
      <c r="AT7" s="39" t="s">
        <v>92</v>
      </c>
      <c r="AU7" s="39" t="s">
        <v>93</v>
      </c>
      <c r="AV7" s="39" t="s">
        <v>94</v>
      </c>
      <c r="AW7" s="39" t="s">
        <v>95</v>
      </c>
      <c r="AX7" s="39" t="s">
        <v>96</v>
      </c>
      <c r="AY7" s="38" t="s">
        <v>97</v>
      </c>
      <c r="AZ7" s="38" t="s">
        <v>98</v>
      </c>
      <c r="BA7" s="38" t="s">
        <v>99</v>
      </c>
      <c r="BB7" s="38" t="s">
        <v>100</v>
      </c>
      <c r="BC7" s="38" t="s">
        <v>101</v>
      </c>
      <c r="BD7" s="38" t="s">
        <v>102</v>
      </c>
      <c r="BE7" s="38" t="s">
        <v>103</v>
      </c>
      <c r="BF7" s="38" t="s">
        <v>104</v>
      </c>
      <c r="BG7" s="38" t="s">
        <v>105</v>
      </c>
      <c r="BH7" s="38" t="s">
        <v>106</v>
      </c>
      <c r="BI7" s="38" t="s">
        <v>107</v>
      </c>
      <c r="BJ7" s="38" t="s">
        <v>108</v>
      </c>
      <c r="BK7" s="38" t="s">
        <v>109</v>
      </c>
    </row>
    <row r="8" spans="1:63" s="3" customFormat="1" ht="12.95" customHeight="1" x14ac:dyDescent="0.25">
      <c r="A8" s="38"/>
      <c r="B8" s="38"/>
      <c r="C8" s="38" t="s">
        <v>110</v>
      </c>
      <c r="D8" s="38"/>
      <c r="E8" s="38"/>
      <c r="F8" s="38"/>
      <c r="G8" s="38"/>
      <c r="H8" s="38"/>
      <c r="I8" s="38"/>
      <c r="J8" s="38"/>
      <c r="K8" s="38"/>
      <c r="L8" s="38"/>
      <c r="M8" s="38"/>
      <c r="N8" s="38"/>
      <c r="O8" s="38"/>
      <c r="P8" s="38"/>
      <c r="Q8" s="38"/>
      <c r="R8" s="38"/>
      <c r="S8" s="38"/>
      <c r="T8" s="38"/>
      <c r="U8" s="38"/>
      <c r="V8" s="38"/>
      <c r="W8" s="38"/>
      <c r="X8" s="38"/>
      <c r="Y8" s="38"/>
      <c r="Z8" s="38"/>
      <c r="AA8" s="38"/>
      <c r="AB8" s="39"/>
      <c r="AC8" s="39"/>
      <c r="AD8" s="39"/>
      <c r="AE8" s="39"/>
      <c r="AF8" s="39"/>
      <c r="AG8" s="39"/>
      <c r="AH8" s="39"/>
      <c r="AI8" s="39"/>
      <c r="AJ8" s="39"/>
      <c r="AK8" s="39"/>
      <c r="AL8" s="39"/>
      <c r="AM8" s="39"/>
      <c r="AN8" s="39"/>
      <c r="AO8" s="39"/>
      <c r="AP8" s="39"/>
      <c r="AQ8" s="39"/>
      <c r="AR8" s="39"/>
      <c r="AS8" s="39"/>
      <c r="AT8" s="39"/>
      <c r="AU8" s="39"/>
      <c r="AV8" s="39"/>
      <c r="AW8" s="39"/>
      <c r="AX8" s="39"/>
      <c r="AY8" s="40"/>
      <c r="AZ8" s="38"/>
      <c r="BA8" s="38"/>
      <c r="BB8" s="38"/>
      <c r="BC8" s="38"/>
      <c r="BD8" s="38"/>
      <c r="BE8" s="38"/>
      <c r="BF8" s="38"/>
      <c r="BG8" s="38"/>
      <c r="BH8" s="38"/>
      <c r="BI8" s="38"/>
      <c r="BJ8" s="38"/>
      <c r="BK8" s="38"/>
    </row>
    <row r="9" spans="1:63" s="3" customFormat="1" ht="12.95" customHeight="1" x14ac:dyDescent="0.25">
      <c r="A9" s="38"/>
      <c r="B9" s="38"/>
      <c r="C9" s="38" t="s">
        <v>119</v>
      </c>
      <c r="D9" s="38"/>
      <c r="E9" s="38"/>
      <c r="F9" s="38"/>
      <c r="G9" s="38"/>
      <c r="H9" s="38"/>
      <c r="I9" s="38"/>
      <c r="J9" s="38"/>
      <c r="K9" s="38"/>
      <c r="L9" s="38"/>
      <c r="M9" s="38"/>
      <c r="N9" s="38"/>
      <c r="O9" s="38"/>
      <c r="P9" s="38"/>
      <c r="Q9" s="38"/>
      <c r="R9" s="38"/>
      <c r="S9" s="38"/>
      <c r="T9" s="38"/>
      <c r="U9" s="38"/>
      <c r="V9" s="38"/>
      <c r="W9" s="38"/>
      <c r="X9" s="38"/>
      <c r="Y9" s="38"/>
      <c r="Z9" s="38"/>
      <c r="AA9" s="38"/>
      <c r="AB9" s="39"/>
      <c r="AC9" s="39"/>
      <c r="AD9" s="39"/>
      <c r="AE9" s="39"/>
      <c r="AF9" s="39"/>
      <c r="AG9" s="39"/>
      <c r="AH9" s="39"/>
      <c r="AI9" s="39"/>
      <c r="AJ9" s="39"/>
      <c r="AK9" s="39"/>
      <c r="AL9" s="39"/>
      <c r="AM9" s="39"/>
      <c r="AN9" s="39"/>
      <c r="AO9" s="39"/>
      <c r="AP9" s="39"/>
      <c r="AQ9" s="39"/>
      <c r="AR9" s="39"/>
      <c r="AS9" s="39"/>
      <c r="AT9" s="39"/>
      <c r="AU9" s="39"/>
      <c r="AV9" s="39"/>
      <c r="AW9" s="39"/>
      <c r="AX9" s="39"/>
      <c r="AY9" s="40"/>
      <c r="AZ9" s="38"/>
      <c r="BA9" s="38"/>
      <c r="BB9" s="38"/>
      <c r="BC9" s="38"/>
      <c r="BD9" s="38"/>
      <c r="BE9" s="38"/>
      <c r="BF9" s="38"/>
      <c r="BG9" s="38"/>
      <c r="BH9" s="38"/>
      <c r="BI9" s="38"/>
      <c r="BJ9" s="38"/>
      <c r="BK9" s="38"/>
    </row>
    <row r="10" spans="1:63" s="34" customFormat="1" ht="12.95" customHeight="1" x14ac:dyDescent="0.25">
      <c r="A10" s="7" t="s">
        <v>228</v>
      </c>
      <c r="B10" s="7"/>
      <c r="C10" s="7" t="s">
        <v>348</v>
      </c>
      <c r="D10" s="7"/>
      <c r="E10" s="7" t="s">
        <v>229</v>
      </c>
      <c r="F10" s="36" t="s">
        <v>230</v>
      </c>
      <c r="G10" s="36" t="s">
        <v>231</v>
      </c>
      <c r="H10" s="36" t="s">
        <v>232</v>
      </c>
      <c r="I10" s="18" t="s">
        <v>141</v>
      </c>
      <c r="J10" s="18" t="s">
        <v>233</v>
      </c>
      <c r="K10" s="18" t="s">
        <v>234</v>
      </c>
      <c r="L10" s="36">
        <v>30</v>
      </c>
      <c r="M10" s="16" t="s">
        <v>235</v>
      </c>
      <c r="N10" s="16" t="s">
        <v>236</v>
      </c>
      <c r="O10" s="10" t="s">
        <v>137</v>
      </c>
      <c r="P10" s="18" t="s">
        <v>127</v>
      </c>
      <c r="Q10" s="11" t="s">
        <v>133</v>
      </c>
      <c r="R10" s="9" t="s">
        <v>237</v>
      </c>
      <c r="S10" s="9" t="s">
        <v>238</v>
      </c>
      <c r="T10" s="18"/>
      <c r="U10" s="16" t="s">
        <v>149</v>
      </c>
      <c r="V10" s="18" t="s">
        <v>136</v>
      </c>
      <c r="W10" s="18" t="s">
        <v>77</v>
      </c>
      <c r="X10" s="18" t="s">
        <v>107</v>
      </c>
      <c r="Y10" s="18" t="s">
        <v>57</v>
      </c>
      <c r="Z10" s="19" t="s">
        <v>239</v>
      </c>
      <c r="AA10" s="16" t="s">
        <v>128</v>
      </c>
      <c r="AB10" s="20">
        <v>1161</v>
      </c>
      <c r="AC10" s="20">
        <v>7500</v>
      </c>
      <c r="AD10" s="20">
        <v>8707500</v>
      </c>
      <c r="AE10" s="20">
        <v>9752400</v>
      </c>
      <c r="AF10" s="20">
        <v>3636</v>
      </c>
      <c r="AG10" s="20">
        <v>7500</v>
      </c>
      <c r="AH10" s="20">
        <v>27270000</v>
      </c>
      <c r="AI10" s="20">
        <v>30542400.000000004</v>
      </c>
      <c r="AJ10" s="20">
        <v>0</v>
      </c>
      <c r="AK10" s="20">
        <v>0</v>
      </c>
      <c r="AL10" s="20">
        <v>0</v>
      </c>
      <c r="AM10" s="20">
        <v>0</v>
      </c>
      <c r="AN10" s="20">
        <v>0</v>
      </c>
      <c r="AO10" s="20">
        <v>0</v>
      </c>
      <c r="AP10" s="20">
        <v>0</v>
      </c>
      <c r="AQ10" s="20">
        <v>0</v>
      </c>
      <c r="AR10" s="20">
        <v>0</v>
      </c>
      <c r="AS10" s="20">
        <v>0</v>
      </c>
      <c r="AT10" s="20">
        <v>0</v>
      </c>
      <c r="AU10" s="20">
        <v>0</v>
      </c>
      <c r="AV10" s="20">
        <v>4797</v>
      </c>
      <c r="AW10" s="20">
        <v>35977500</v>
      </c>
      <c r="AX10" s="20">
        <v>40294800.000000007</v>
      </c>
      <c r="AY10" s="16" t="s">
        <v>240</v>
      </c>
      <c r="AZ10" s="16"/>
      <c r="BA10" s="16"/>
      <c r="BB10" s="16"/>
      <c r="BC10" s="16" t="s">
        <v>241</v>
      </c>
      <c r="BD10" s="16" t="s">
        <v>241</v>
      </c>
      <c r="BE10" s="16"/>
      <c r="BF10" s="16"/>
      <c r="BG10" s="16"/>
      <c r="BH10" s="16"/>
      <c r="BI10" s="16"/>
      <c r="BJ10" s="16"/>
      <c r="BK10" s="7"/>
    </row>
    <row r="11" spans="1:63" s="34" customFormat="1" ht="12.95" customHeight="1" x14ac:dyDescent="0.25">
      <c r="A11" s="7" t="s">
        <v>228</v>
      </c>
      <c r="B11" s="7"/>
      <c r="C11" s="7" t="s">
        <v>349</v>
      </c>
      <c r="D11" s="7"/>
      <c r="E11" s="7" t="s">
        <v>242</v>
      </c>
      <c r="F11" s="36" t="s">
        <v>243</v>
      </c>
      <c r="G11" s="36" t="s">
        <v>244</v>
      </c>
      <c r="H11" s="36" t="s">
        <v>245</v>
      </c>
      <c r="I11" s="18" t="s">
        <v>141</v>
      </c>
      <c r="J11" s="18" t="s">
        <v>233</v>
      </c>
      <c r="K11" s="18" t="s">
        <v>234</v>
      </c>
      <c r="L11" s="36">
        <v>30</v>
      </c>
      <c r="M11" s="16" t="s">
        <v>235</v>
      </c>
      <c r="N11" s="16" t="s">
        <v>236</v>
      </c>
      <c r="O11" s="10" t="s">
        <v>137</v>
      </c>
      <c r="P11" s="18" t="s">
        <v>127</v>
      </c>
      <c r="Q11" s="11" t="s">
        <v>133</v>
      </c>
      <c r="R11" s="9" t="s">
        <v>237</v>
      </c>
      <c r="S11" s="9" t="s">
        <v>238</v>
      </c>
      <c r="T11" s="18"/>
      <c r="U11" s="16" t="s">
        <v>149</v>
      </c>
      <c r="V11" s="18" t="s">
        <v>136</v>
      </c>
      <c r="W11" s="18" t="s">
        <v>77</v>
      </c>
      <c r="X11" s="18" t="s">
        <v>107</v>
      </c>
      <c r="Y11" s="18" t="s">
        <v>57</v>
      </c>
      <c r="Z11" s="19" t="s">
        <v>239</v>
      </c>
      <c r="AA11" s="16" t="s">
        <v>128</v>
      </c>
      <c r="AB11" s="20">
        <v>4416</v>
      </c>
      <c r="AC11" s="20">
        <v>11282.54</v>
      </c>
      <c r="AD11" s="20">
        <v>49823696.640000001</v>
      </c>
      <c r="AE11" s="20">
        <v>55802540.236800008</v>
      </c>
      <c r="AF11" s="20">
        <v>4458</v>
      </c>
      <c r="AG11" s="20">
        <v>11282.54</v>
      </c>
      <c r="AH11" s="20">
        <v>50297563.32</v>
      </c>
      <c r="AI11" s="20">
        <v>56333270.918400005</v>
      </c>
      <c r="AJ11" s="20">
        <v>0</v>
      </c>
      <c r="AK11" s="20">
        <v>0</v>
      </c>
      <c r="AL11" s="20">
        <v>0</v>
      </c>
      <c r="AM11" s="20">
        <v>0</v>
      </c>
      <c r="AN11" s="20">
        <v>0</v>
      </c>
      <c r="AO11" s="20">
        <v>0</v>
      </c>
      <c r="AP11" s="20">
        <v>0</v>
      </c>
      <c r="AQ11" s="20">
        <v>0</v>
      </c>
      <c r="AR11" s="20">
        <v>0</v>
      </c>
      <c r="AS11" s="20">
        <v>0</v>
      </c>
      <c r="AT11" s="20">
        <v>0</v>
      </c>
      <c r="AU11" s="20">
        <v>0</v>
      </c>
      <c r="AV11" s="20">
        <v>8874</v>
      </c>
      <c r="AW11" s="20">
        <v>100121259.96000001</v>
      </c>
      <c r="AX11" s="20">
        <v>112135811.15520002</v>
      </c>
      <c r="AY11" s="16" t="s">
        <v>240</v>
      </c>
      <c r="AZ11" s="16"/>
      <c r="BA11" s="16"/>
      <c r="BB11" s="16"/>
      <c r="BC11" s="16" t="s">
        <v>246</v>
      </c>
      <c r="BD11" s="16" t="s">
        <v>246</v>
      </c>
      <c r="BE11" s="16"/>
      <c r="BF11" s="16"/>
      <c r="BG11" s="16"/>
      <c r="BH11" s="16"/>
      <c r="BI11" s="16"/>
      <c r="BJ11" s="16"/>
      <c r="BK11" s="7"/>
    </row>
    <row r="12" spans="1:63" s="34" customFormat="1" ht="12.95" customHeight="1" x14ac:dyDescent="0.25">
      <c r="A12" s="7" t="s">
        <v>228</v>
      </c>
      <c r="B12" s="7"/>
      <c r="C12" s="7" t="s">
        <v>350</v>
      </c>
      <c r="D12" s="7"/>
      <c r="E12" s="7" t="s">
        <v>247</v>
      </c>
      <c r="F12" s="36" t="s">
        <v>248</v>
      </c>
      <c r="G12" s="36" t="s">
        <v>231</v>
      </c>
      <c r="H12" s="36" t="s">
        <v>245</v>
      </c>
      <c r="I12" s="18" t="s">
        <v>141</v>
      </c>
      <c r="J12" s="18" t="s">
        <v>233</v>
      </c>
      <c r="K12" s="18" t="s">
        <v>234</v>
      </c>
      <c r="L12" s="36">
        <v>30</v>
      </c>
      <c r="M12" s="16" t="s">
        <v>235</v>
      </c>
      <c r="N12" s="16" t="s">
        <v>236</v>
      </c>
      <c r="O12" s="10" t="s">
        <v>137</v>
      </c>
      <c r="P12" s="18" t="s">
        <v>127</v>
      </c>
      <c r="Q12" s="11" t="s">
        <v>133</v>
      </c>
      <c r="R12" s="9" t="s">
        <v>237</v>
      </c>
      <c r="S12" s="9" t="s">
        <v>238</v>
      </c>
      <c r="T12" s="18"/>
      <c r="U12" s="16" t="s">
        <v>149</v>
      </c>
      <c r="V12" s="18" t="s">
        <v>136</v>
      </c>
      <c r="W12" s="18" t="s">
        <v>77</v>
      </c>
      <c r="X12" s="18" t="s">
        <v>107</v>
      </c>
      <c r="Y12" s="18" t="s">
        <v>57</v>
      </c>
      <c r="Z12" s="19" t="s">
        <v>239</v>
      </c>
      <c r="AA12" s="16" t="s">
        <v>128</v>
      </c>
      <c r="AB12" s="20">
        <v>167</v>
      </c>
      <c r="AC12" s="20">
        <v>14598.57</v>
      </c>
      <c r="AD12" s="20">
        <v>2437961.19</v>
      </c>
      <c r="AE12" s="20">
        <v>2730516.5328000002</v>
      </c>
      <c r="AF12" s="20">
        <v>26</v>
      </c>
      <c r="AG12" s="20">
        <v>14598.57</v>
      </c>
      <c r="AH12" s="20">
        <v>379562.82</v>
      </c>
      <c r="AI12" s="20">
        <v>425110.35840000003</v>
      </c>
      <c r="AJ12" s="20">
        <v>0</v>
      </c>
      <c r="AK12" s="20">
        <v>0</v>
      </c>
      <c r="AL12" s="20">
        <v>0</v>
      </c>
      <c r="AM12" s="20">
        <v>0</v>
      </c>
      <c r="AN12" s="20">
        <v>0</v>
      </c>
      <c r="AO12" s="20">
        <v>0</v>
      </c>
      <c r="AP12" s="20">
        <v>0</v>
      </c>
      <c r="AQ12" s="20">
        <v>0</v>
      </c>
      <c r="AR12" s="20">
        <v>0</v>
      </c>
      <c r="AS12" s="20">
        <v>0</v>
      </c>
      <c r="AT12" s="20">
        <v>0</v>
      </c>
      <c r="AU12" s="20">
        <v>0</v>
      </c>
      <c r="AV12" s="20">
        <v>193</v>
      </c>
      <c r="AW12" s="20">
        <v>2817524.01</v>
      </c>
      <c r="AX12" s="20">
        <v>3155626.8912</v>
      </c>
      <c r="AY12" s="16" t="s">
        <v>240</v>
      </c>
      <c r="AZ12" s="16"/>
      <c r="BA12" s="16"/>
      <c r="BB12" s="16"/>
      <c r="BC12" s="16" t="s">
        <v>249</v>
      </c>
      <c r="BD12" s="16" t="s">
        <v>249</v>
      </c>
      <c r="BE12" s="16"/>
      <c r="BF12" s="16"/>
      <c r="BG12" s="16"/>
      <c r="BH12" s="16"/>
      <c r="BI12" s="16"/>
      <c r="BJ12" s="16"/>
      <c r="BK12" s="7"/>
    </row>
    <row r="13" spans="1:63" s="34" customFormat="1" ht="12.95" customHeight="1" x14ac:dyDescent="0.25">
      <c r="A13" s="7" t="s">
        <v>228</v>
      </c>
      <c r="B13" s="7"/>
      <c r="C13" s="7" t="s">
        <v>351</v>
      </c>
      <c r="D13" s="7"/>
      <c r="E13" s="7" t="s">
        <v>250</v>
      </c>
      <c r="F13" s="36" t="s">
        <v>251</v>
      </c>
      <c r="G13" s="36" t="s">
        <v>231</v>
      </c>
      <c r="H13" s="36" t="s">
        <v>252</v>
      </c>
      <c r="I13" s="18" t="s">
        <v>141</v>
      </c>
      <c r="J13" s="18" t="s">
        <v>233</v>
      </c>
      <c r="K13" s="18" t="s">
        <v>234</v>
      </c>
      <c r="L13" s="36">
        <v>30</v>
      </c>
      <c r="M13" s="16" t="s">
        <v>235</v>
      </c>
      <c r="N13" s="16" t="s">
        <v>236</v>
      </c>
      <c r="O13" s="10" t="s">
        <v>137</v>
      </c>
      <c r="P13" s="18" t="s">
        <v>127</v>
      </c>
      <c r="Q13" s="11" t="s">
        <v>133</v>
      </c>
      <c r="R13" s="9" t="s">
        <v>237</v>
      </c>
      <c r="S13" s="9" t="s">
        <v>238</v>
      </c>
      <c r="T13" s="18"/>
      <c r="U13" s="16" t="s">
        <v>149</v>
      </c>
      <c r="V13" s="18" t="s">
        <v>136</v>
      </c>
      <c r="W13" s="18" t="s">
        <v>77</v>
      </c>
      <c r="X13" s="18" t="s">
        <v>107</v>
      </c>
      <c r="Y13" s="18" t="s">
        <v>57</v>
      </c>
      <c r="Z13" s="19" t="s">
        <v>239</v>
      </c>
      <c r="AA13" s="16" t="s">
        <v>128</v>
      </c>
      <c r="AB13" s="20">
        <v>2409</v>
      </c>
      <c r="AC13" s="20">
        <v>14326.11</v>
      </c>
      <c r="AD13" s="20">
        <v>34511598.990000002</v>
      </c>
      <c r="AE13" s="20">
        <v>38652990.868800007</v>
      </c>
      <c r="AF13" s="20">
        <v>2180</v>
      </c>
      <c r="AG13" s="20">
        <v>14326.11</v>
      </c>
      <c r="AH13" s="20">
        <v>31230919.800000001</v>
      </c>
      <c r="AI13" s="20">
        <v>34978630.176000006</v>
      </c>
      <c r="AJ13" s="20">
        <v>0</v>
      </c>
      <c r="AK13" s="20">
        <v>0</v>
      </c>
      <c r="AL13" s="20">
        <v>0</v>
      </c>
      <c r="AM13" s="20">
        <v>0</v>
      </c>
      <c r="AN13" s="20">
        <v>0</v>
      </c>
      <c r="AO13" s="20">
        <v>0</v>
      </c>
      <c r="AP13" s="20">
        <v>0</v>
      </c>
      <c r="AQ13" s="20">
        <v>0</v>
      </c>
      <c r="AR13" s="20">
        <v>0</v>
      </c>
      <c r="AS13" s="20">
        <v>0</v>
      </c>
      <c r="AT13" s="20">
        <v>0</v>
      </c>
      <c r="AU13" s="20">
        <v>0</v>
      </c>
      <c r="AV13" s="20">
        <v>4589</v>
      </c>
      <c r="AW13" s="20">
        <v>65742518.790000007</v>
      </c>
      <c r="AX13" s="20">
        <v>73631621.044800013</v>
      </c>
      <c r="AY13" s="16" t="s">
        <v>240</v>
      </c>
      <c r="AZ13" s="16"/>
      <c r="BA13" s="16"/>
      <c r="BB13" s="16"/>
      <c r="BC13" s="16" t="s">
        <v>253</v>
      </c>
      <c r="BD13" s="16" t="s">
        <v>253</v>
      </c>
      <c r="BE13" s="16"/>
      <c r="BF13" s="16"/>
      <c r="BG13" s="16"/>
      <c r="BH13" s="16"/>
      <c r="BI13" s="16"/>
      <c r="BJ13" s="16"/>
      <c r="BK13" s="7"/>
    </row>
    <row r="14" spans="1:63" s="34" customFormat="1" ht="12.95" customHeight="1" x14ac:dyDescent="0.25">
      <c r="A14" s="11" t="s">
        <v>254</v>
      </c>
      <c r="B14" s="7"/>
      <c r="C14" s="7" t="s">
        <v>255</v>
      </c>
      <c r="D14" s="11"/>
      <c r="E14" s="8"/>
      <c r="F14" s="14" t="s">
        <v>256</v>
      </c>
      <c r="G14" s="14" t="s">
        <v>257</v>
      </c>
      <c r="H14" s="14" t="s">
        <v>258</v>
      </c>
      <c r="I14" s="9" t="s">
        <v>141</v>
      </c>
      <c r="J14" s="10" t="s">
        <v>233</v>
      </c>
      <c r="K14" s="9" t="s">
        <v>234</v>
      </c>
      <c r="L14" s="11">
        <v>30</v>
      </c>
      <c r="M14" s="12" t="s">
        <v>235</v>
      </c>
      <c r="N14" s="13" t="s">
        <v>259</v>
      </c>
      <c r="O14" s="10" t="s">
        <v>137</v>
      </c>
      <c r="P14" s="9" t="s">
        <v>127</v>
      </c>
      <c r="Q14" s="11" t="s">
        <v>133</v>
      </c>
      <c r="R14" s="9" t="s">
        <v>237</v>
      </c>
      <c r="S14" s="9" t="s">
        <v>238</v>
      </c>
      <c r="T14" s="11"/>
      <c r="U14" s="11" t="s">
        <v>149</v>
      </c>
      <c r="V14" s="11" t="s">
        <v>136</v>
      </c>
      <c r="W14" s="14">
        <v>30</v>
      </c>
      <c r="X14" s="14">
        <v>60</v>
      </c>
      <c r="Y14" s="15">
        <v>10</v>
      </c>
      <c r="Z14" s="14" t="s">
        <v>260</v>
      </c>
      <c r="AA14" s="16" t="s">
        <v>128</v>
      </c>
      <c r="AB14" s="20">
        <v>0.2</v>
      </c>
      <c r="AC14" s="20">
        <v>1117338.76</v>
      </c>
      <c r="AD14" s="20">
        <v>223467.75200000001</v>
      </c>
      <c r="AE14" s="20">
        <v>250283.88224000004</v>
      </c>
      <c r="AF14" s="20">
        <v>0.2</v>
      </c>
      <c r="AG14" s="20">
        <v>1117338.76</v>
      </c>
      <c r="AH14" s="20">
        <v>223467.75200000001</v>
      </c>
      <c r="AI14" s="20">
        <v>250283.88224000004</v>
      </c>
      <c r="AJ14" s="20">
        <v>0</v>
      </c>
      <c r="AK14" s="20">
        <v>0</v>
      </c>
      <c r="AL14" s="20">
        <v>0</v>
      </c>
      <c r="AM14" s="20">
        <v>0</v>
      </c>
      <c r="AN14" s="20">
        <v>0</v>
      </c>
      <c r="AO14" s="20">
        <v>0</v>
      </c>
      <c r="AP14" s="20">
        <v>0</v>
      </c>
      <c r="AQ14" s="20">
        <v>0</v>
      </c>
      <c r="AR14" s="20">
        <v>0</v>
      </c>
      <c r="AS14" s="20">
        <v>0</v>
      </c>
      <c r="AT14" s="20">
        <v>0</v>
      </c>
      <c r="AU14" s="20">
        <v>0</v>
      </c>
      <c r="AV14" s="20">
        <v>0.4</v>
      </c>
      <c r="AW14" s="20">
        <v>446935.50400000002</v>
      </c>
      <c r="AX14" s="20">
        <v>500567.76448000007</v>
      </c>
      <c r="AY14" s="7" t="s">
        <v>240</v>
      </c>
      <c r="AZ14" s="9"/>
      <c r="BA14" s="9"/>
      <c r="BB14" s="5"/>
      <c r="BC14" s="14" t="s">
        <v>261</v>
      </c>
      <c r="BD14" s="14" t="s">
        <v>261</v>
      </c>
      <c r="BE14" s="5"/>
      <c r="BF14" s="5"/>
      <c r="BG14" s="5"/>
      <c r="BH14" s="5"/>
      <c r="BI14" s="5"/>
      <c r="BJ14" s="5"/>
      <c r="BK14" s="7"/>
    </row>
    <row r="15" spans="1:63" s="34" customFormat="1" ht="12.95" customHeight="1" x14ac:dyDescent="0.25">
      <c r="A15" s="11" t="s">
        <v>254</v>
      </c>
      <c r="B15" s="7"/>
      <c r="C15" s="7" t="s">
        <v>262</v>
      </c>
      <c r="D15" s="11"/>
      <c r="E15" s="8"/>
      <c r="F15" s="14" t="s">
        <v>263</v>
      </c>
      <c r="G15" s="14" t="s">
        <v>257</v>
      </c>
      <c r="H15" s="14" t="s">
        <v>264</v>
      </c>
      <c r="I15" s="9" t="s">
        <v>141</v>
      </c>
      <c r="J15" s="10" t="s">
        <v>233</v>
      </c>
      <c r="K15" s="9" t="s">
        <v>234</v>
      </c>
      <c r="L15" s="11">
        <v>30</v>
      </c>
      <c r="M15" s="12" t="s">
        <v>235</v>
      </c>
      <c r="N15" s="13" t="s">
        <v>259</v>
      </c>
      <c r="O15" s="10" t="s">
        <v>137</v>
      </c>
      <c r="P15" s="9" t="s">
        <v>127</v>
      </c>
      <c r="Q15" s="11" t="s">
        <v>133</v>
      </c>
      <c r="R15" s="9" t="s">
        <v>237</v>
      </c>
      <c r="S15" s="9" t="s">
        <v>238</v>
      </c>
      <c r="T15" s="11"/>
      <c r="U15" s="11" t="s">
        <v>149</v>
      </c>
      <c r="V15" s="11" t="s">
        <v>136</v>
      </c>
      <c r="W15" s="14">
        <v>30</v>
      </c>
      <c r="X15" s="14">
        <v>60</v>
      </c>
      <c r="Y15" s="15">
        <v>10</v>
      </c>
      <c r="Z15" s="17" t="s">
        <v>265</v>
      </c>
      <c r="AA15" s="16" t="s">
        <v>128</v>
      </c>
      <c r="AB15" s="20">
        <v>2200</v>
      </c>
      <c r="AC15" s="20">
        <v>1733.42</v>
      </c>
      <c r="AD15" s="20">
        <v>3813524</v>
      </c>
      <c r="AE15" s="20">
        <v>4271146.8800000008</v>
      </c>
      <c r="AF15" s="20">
        <v>2200</v>
      </c>
      <c r="AG15" s="20">
        <v>1733.42</v>
      </c>
      <c r="AH15" s="20">
        <v>3813524</v>
      </c>
      <c r="AI15" s="20">
        <v>4271146.8800000008</v>
      </c>
      <c r="AJ15" s="20">
        <v>0</v>
      </c>
      <c r="AK15" s="20">
        <v>0</v>
      </c>
      <c r="AL15" s="20">
        <v>0</v>
      </c>
      <c r="AM15" s="20">
        <v>0</v>
      </c>
      <c r="AN15" s="20">
        <v>0</v>
      </c>
      <c r="AO15" s="20">
        <v>0</v>
      </c>
      <c r="AP15" s="20">
        <v>0</v>
      </c>
      <c r="AQ15" s="20">
        <v>0</v>
      </c>
      <c r="AR15" s="20">
        <v>0</v>
      </c>
      <c r="AS15" s="20">
        <v>0</v>
      </c>
      <c r="AT15" s="20">
        <v>0</v>
      </c>
      <c r="AU15" s="20">
        <v>0</v>
      </c>
      <c r="AV15" s="20">
        <v>4400</v>
      </c>
      <c r="AW15" s="20">
        <v>7627048</v>
      </c>
      <c r="AX15" s="20">
        <v>8542293.7600000016</v>
      </c>
      <c r="AY15" s="7" t="s">
        <v>240</v>
      </c>
      <c r="AZ15" s="9"/>
      <c r="BA15" s="9"/>
      <c r="BB15" s="5"/>
      <c r="BC15" s="14" t="s">
        <v>266</v>
      </c>
      <c r="BD15" s="14" t="s">
        <v>266</v>
      </c>
      <c r="BE15" s="5"/>
      <c r="BF15" s="5"/>
      <c r="BG15" s="5"/>
      <c r="BH15" s="5"/>
      <c r="BI15" s="5"/>
      <c r="BJ15" s="5"/>
      <c r="BK15" s="7"/>
    </row>
    <row r="16" spans="1:63" s="34" customFormat="1" ht="12.95" customHeight="1" x14ac:dyDescent="0.25">
      <c r="A16" s="11" t="s">
        <v>254</v>
      </c>
      <c r="B16" s="7"/>
      <c r="C16" s="7" t="s">
        <v>267</v>
      </c>
      <c r="D16" s="11"/>
      <c r="E16" s="8"/>
      <c r="F16" s="14" t="s">
        <v>256</v>
      </c>
      <c r="G16" s="14" t="s">
        <v>257</v>
      </c>
      <c r="H16" s="14" t="s">
        <v>258</v>
      </c>
      <c r="I16" s="9" t="s">
        <v>141</v>
      </c>
      <c r="J16" s="10" t="s">
        <v>233</v>
      </c>
      <c r="K16" s="9" t="s">
        <v>234</v>
      </c>
      <c r="L16" s="11">
        <v>30</v>
      </c>
      <c r="M16" s="12" t="s">
        <v>235</v>
      </c>
      <c r="N16" s="13" t="s">
        <v>259</v>
      </c>
      <c r="O16" s="10" t="s">
        <v>137</v>
      </c>
      <c r="P16" s="9" t="s">
        <v>127</v>
      </c>
      <c r="Q16" s="11" t="s">
        <v>133</v>
      </c>
      <c r="R16" s="9" t="s">
        <v>237</v>
      </c>
      <c r="S16" s="9" t="s">
        <v>238</v>
      </c>
      <c r="T16" s="11"/>
      <c r="U16" s="11" t="s">
        <v>149</v>
      </c>
      <c r="V16" s="11" t="s">
        <v>136</v>
      </c>
      <c r="W16" s="14">
        <v>30</v>
      </c>
      <c r="X16" s="14">
        <v>60</v>
      </c>
      <c r="Y16" s="15">
        <v>10</v>
      </c>
      <c r="Z16" s="17" t="s">
        <v>260</v>
      </c>
      <c r="AA16" s="16" t="s">
        <v>128</v>
      </c>
      <c r="AB16" s="20">
        <v>2.2000000000000002</v>
      </c>
      <c r="AC16" s="20">
        <v>134785.12</v>
      </c>
      <c r="AD16" s="20">
        <v>296527.26400000002</v>
      </c>
      <c r="AE16" s="20">
        <v>332110.53568000009</v>
      </c>
      <c r="AF16" s="20">
        <v>2.2000000000000002</v>
      </c>
      <c r="AG16" s="20">
        <v>134785.12</v>
      </c>
      <c r="AH16" s="20">
        <v>296527.26400000002</v>
      </c>
      <c r="AI16" s="20">
        <v>332110.53568000009</v>
      </c>
      <c r="AJ16" s="20">
        <v>0</v>
      </c>
      <c r="AK16" s="20">
        <v>0</v>
      </c>
      <c r="AL16" s="20">
        <v>0</v>
      </c>
      <c r="AM16" s="20">
        <v>0</v>
      </c>
      <c r="AN16" s="20">
        <v>0</v>
      </c>
      <c r="AO16" s="20">
        <v>0</v>
      </c>
      <c r="AP16" s="20">
        <v>0</v>
      </c>
      <c r="AQ16" s="20">
        <v>0</v>
      </c>
      <c r="AR16" s="20">
        <v>0</v>
      </c>
      <c r="AS16" s="20">
        <v>0</v>
      </c>
      <c r="AT16" s="20">
        <v>0</v>
      </c>
      <c r="AU16" s="20">
        <v>0</v>
      </c>
      <c r="AV16" s="20">
        <v>4.4000000000000004</v>
      </c>
      <c r="AW16" s="20">
        <v>593054.52800000005</v>
      </c>
      <c r="AX16" s="20">
        <v>664221.07136000018</v>
      </c>
      <c r="AY16" s="7" t="s">
        <v>240</v>
      </c>
      <c r="AZ16" s="9"/>
      <c r="BA16" s="9"/>
      <c r="BB16" s="5"/>
      <c r="BC16" s="14" t="s">
        <v>268</v>
      </c>
      <c r="BD16" s="14" t="s">
        <v>268</v>
      </c>
      <c r="BE16" s="5"/>
      <c r="BF16" s="5"/>
      <c r="BG16" s="5"/>
      <c r="BH16" s="5"/>
      <c r="BI16" s="5"/>
      <c r="BJ16" s="5"/>
      <c r="BK16" s="7"/>
    </row>
    <row r="17" spans="1:63" s="34" customFormat="1" ht="12.95" customHeight="1" x14ac:dyDescent="0.25">
      <c r="A17" s="11" t="s">
        <v>254</v>
      </c>
      <c r="B17" s="7"/>
      <c r="C17" s="7" t="s">
        <v>269</v>
      </c>
      <c r="D17" s="11"/>
      <c r="E17" s="8"/>
      <c r="F17" s="14" t="s">
        <v>270</v>
      </c>
      <c r="G17" s="14" t="s">
        <v>257</v>
      </c>
      <c r="H17" s="14" t="s">
        <v>271</v>
      </c>
      <c r="I17" s="9" t="s">
        <v>141</v>
      </c>
      <c r="J17" s="10" t="s">
        <v>233</v>
      </c>
      <c r="K17" s="9" t="s">
        <v>234</v>
      </c>
      <c r="L17" s="11">
        <v>30</v>
      </c>
      <c r="M17" s="12" t="s">
        <v>235</v>
      </c>
      <c r="N17" s="13" t="s">
        <v>259</v>
      </c>
      <c r="O17" s="10" t="s">
        <v>137</v>
      </c>
      <c r="P17" s="9" t="s">
        <v>127</v>
      </c>
      <c r="Q17" s="11" t="s">
        <v>133</v>
      </c>
      <c r="R17" s="9" t="s">
        <v>237</v>
      </c>
      <c r="S17" s="9" t="s">
        <v>238</v>
      </c>
      <c r="T17" s="11"/>
      <c r="U17" s="11" t="s">
        <v>149</v>
      </c>
      <c r="V17" s="11" t="s">
        <v>136</v>
      </c>
      <c r="W17" s="14">
        <v>30</v>
      </c>
      <c r="X17" s="14">
        <v>60</v>
      </c>
      <c r="Y17" s="15">
        <v>10</v>
      </c>
      <c r="Z17" s="17" t="s">
        <v>260</v>
      </c>
      <c r="AA17" s="16" t="s">
        <v>128</v>
      </c>
      <c r="AB17" s="20">
        <v>0.1</v>
      </c>
      <c r="AC17" s="20">
        <v>4645243.51</v>
      </c>
      <c r="AD17" s="20">
        <v>464524.35100000002</v>
      </c>
      <c r="AE17" s="20">
        <v>520267.27312000009</v>
      </c>
      <c r="AF17" s="20">
        <v>0.1</v>
      </c>
      <c r="AG17" s="20">
        <v>4645243.51</v>
      </c>
      <c r="AH17" s="20">
        <v>464524.35100000002</v>
      </c>
      <c r="AI17" s="20">
        <v>520267.27312000009</v>
      </c>
      <c r="AJ17" s="20">
        <v>0</v>
      </c>
      <c r="AK17" s="20">
        <v>0</v>
      </c>
      <c r="AL17" s="20">
        <v>0</v>
      </c>
      <c r="AM17" s="20">
        <v>0</v>
      </c>
      <c r="AN17" s="20">
        <v>0</v>
      </c>
      <c r="AO17" s="20">
        <v>0</v>
      </c>
      <c r="AP17" s="20">
        <v>0</v>
      </c>
      <c r="AQ17" s="20">
        <v>0</v>
      </c>
      <c r="AR17" s="20">
        <v>0</v>
      </c>
      <c r="AS17" s="20">
        <v>0</v>
      </c>
      <c r="AT17" s="20">
        <v>0</v>
      </c>
      <c r="AU17" s="20">
        <v>0</v>
      </c>
      <c r="AV17" s="20">
        <v>0.2</v>
      </c>
      <c r="AW17" s="20">
        <v>929048.70200000005</v>
      </c>
      <c r="AX17" s="20">
        <v>1040534.5462400002</v>
      </c>
      <c r="AY17" s="7" t="s">
        <v>240</v>
      </c>
      <c r="AZ17" s="9"/>
      <c r="BA17" s="9"/>
      <c r="BB17" s="5"/>
      <c r="BC17" s="14" t="s">
        <v>272</v>
      </c>
      <c r="BD17" s="14" t="s">
        <v>272</v>
      </c>
      <c r="BE17" s="5"/>
      <c r="BF17" s="5"/>
      <c r="BG17" s="5"/>
      <c r="BH17" s="5"/>
      <c r="BI17" s="5"/>
      <c r="BJ17" s="5"/>
      <c r="BK17" s="7"/>
    </row>
    <row r="18" spans="1:63" s="34" customFormat="1" ht="12.95" customHeight="1" x14ac:dyDescent="0.25">
      <c r="A18" s="11" t="s">
        <v>254</v>
      </c>
      <c r="B18" s="7"/>
      <c r="C18" s="7" t="s">
        <v>273</v>
      </c>
      <c r="D18" s="11"/>
      <c r="E18" s="8"/>
      <c r="F18" s="14" t="s">
        <v>270</v>
      </c>
      <c r="G18" s="14" t="s">
        <v>257</v>
      </c>
      <c r="H18" s="14" t="s">
        <v>271</v>
      </c>
      <c r="I18" s="9" t="s">
        <v>141</v>
      </c>
      <c r="J18" s="10" t="s">
        <v>233</v>
      </c>
      <c r="K18" s="9" t="s">
        <v>234</v>
      </c>
      <c r="L18" s="11">
        <v>30</v>
      </c>
      <c r="M18" s="12" t="s">
        <v>235</v>
      </c>
      <c r="N18" s="13" t="s">
        <v>259</v>
      </c>
      <c r="O18" s="10" t="s">
        <v>137</v>
      </c>
      <c r="P18" s="9" t="s">
        <v>127</v>
      </c>
      <c r="Q18" s="11" t="s">
        <v>133</v>
      </c>
      <c r="R18" s="9" t="s">
        <v>237</v>
      </c>
      <c r="S18" s="9" t="s">
        <v>238</v>
      </c>
      <c r="T18" s="11"/>
      <c r="U18" s="11" t="s">
        <v>149</v>
      </c>
      <c r="V18" s="11" t="s">
        <v>136</v>
      </c>
      <c r="W18" s="14">
        <v>30</v>
      </c>
      <c r="X18" s="14">
        <v>60</v>
      </c>
      <c r="Y18" s="15">
        <v>10</v>
      </c>
      <c r="Z18" s="17" t="s">
        <v>260</v>
      </c>
      <c r="AA18" s="16" t="s">
        <v>128</v>
      </c>
      <c r="AB18" s="20">
        <v>0.4</v>
      </c>
      <c r="AC18" s="20">
        <v>1806472.88</v>
      </c>
      <c r="AD18" s="20">
        <v>722589.152</v>
      </c>
      <c r="AE18" s="20">
        <v>809299.85024000006</v>
      </c>
      <c r="AF18" s="20">
        <v>0.4</v>
      </c>
      <c r="AG18" s="20">
        <v>1806472.88</v>
      </c>
      <c r="AH18" s="20">
        <v>722589.152</v>
      </c>
      <c r="AI18" s="20">
        <v>809299.85024000006</v>
      </c>
      <c r="AJ18" s="20">
        <v>0</v>
      </c>
      <c r="AK18" s="20">
        <v>0</v>
      </c>
      <c r="AL18" s="20">
        <v>0</v>
      </c>
      <c r="AM18" s="20">
        <v>0</v>
      </c>
      <c r="AN18" s="20">
        <v>0</v>
      </c>
      <c r="AO18" s="20">
        <v>0</v>
      </c>
      <c r="AP18" s="20">
        <v>0</v>
      </c>
      <c r="AQ18" s="20">
        <v>0</v>
      </c>
      <c r="AR18" s="20">
        <v>0</v>
      </c>
      <c r="AS18" s="20">
        <v>0</v>
      </c>
      <c r="AT18" s="20">
        <v>0</v>
      </c>
      <c r="AU18" s="20">
        <v>0</v>
      </c>
      <c r="AV18" s="20">
        <v>0.8</v>
      </c>
      <c r="AW18" s="20">
        <v>1445178.304</v>
      </c>
      <c r="AX18" s="20">
        <v>1618599.7004800001</v>
      </c>
      <c r="AY18" s="7" t="s">
        <v>240</v>
      </c>
      <c r="AZ18" s="9"/>
      <c r="BA18" s="9"/>
      <c r="BB18" s="5"/>
      <c r="BC18" s="14" t="s">
        <v>274</v>
      </c>
      <c r="BD18" s="14" t="s">
        <v>274</v>
      </c>
      <c r="BE18" s="5"/>
      <c r="BF18" s="5"/>
      <c r="BG18" s="5"/>
      <c r="BH18" s="5"/>
      <c r="BI18" s="5"/>
      <c r="BJ18" s="5"/>
      <c r="BK18" s="7"/>
    </row>
    <row r="19" spans="1:63" s="34" customFormat="1" ht="12.95" customHeight="1" x14ac:dyDescent="0.25">
      <c r="A19" s="11" t="s">
        <v>254</v>
      </c>
      <c r="B19" s="7"/>
      <c r="C19" s="7" t="s">
        <v>275</v>
      </c>
      <c r="D19" s="11"/>
      <c r="E19" s="8"/>
      <c r="F19" s="14" t="s">
        <v>263</v>
      </c>
      <c r="G19" s="14" t="s">
        <v>257</v>
      </c>
      <c r="H19" s="14" t="s">
        <v>264</v>
      </c>
      <c r="I19" s="9" t="s">
        <v>141</v>
      </c>
      <c r="J19" s="10" t="s">
        <v>233</v>
      </c>
      <c r="K19" s="9" t="s">
        <v>234</v>
      </c>
      <c r="L19" s="11">
        <v>30</v>
      </c>
      <c r="M19" s="12" t="s">
        <v>235</v>
      </c>
      <c r="N19" s="13" t="s">
        <v>259</v>
      </c>
      <c r="O19" s="10" t="s">
        <v>137</v>
      </c>
      <c r="P19" s="9" t="s">
        <v>127</v>
      </c>
      <c r="Q19" s="11" t="s">
        <v>133</v>
      </c>
      <c r="R19" s="9" t="s">
        <v>237</v>
      </c>
      <c r="S19" s="9" t="s">
        <v>238</v>
      </c>
      <c r="T19" s="11"/>
      <c r="U19" s="11" t="s">
        <v>149</v>
      </c>
      <c r="V19" s="11" t="s">
        <v>136</v>
      </c>
      <c r="W19" s="14">
        <v>30</v>
      </c>
      <c r="X19" s="14">
        <v>60</v>
      </c>
      <c r="Y19" s="15">
        <v>10</v>
      </c>
      <c r="Z19" s="17" t="s">
        <v>260</v>
      </c>
      <c r="AA19" s="16" t="s">
        <v>128</v>
      </c>
      <c r="AB19" s="20">
        <v>0.55000000000000004</v>
      </c>
      <c r="AC19" s="20">
        <v>2806264.89</v>
      </c>
      <c r="AD19" s="20">
        <v>1543445.6895000001</v>
      </c>
      <c r="AE19" s="20">
        <v>1728659.1722400002</v>
      </c>
      <c r="AF19" s="20">
        <v>0.55000000000000004</v>
      </c>
      <c r="AG19" s="20">
        <v>2806264.9</v>
      </c>
      <c r="AH19" s="20">
        <v>1543445.6950000001</v>
      </c>
      <c r="AI19" s="20">
        <v>1728659.1784000003</v>
      </c>
      <c r="AJ19" s="20">
        <v>0</v>
      </c>
      <c r="AK19" s="20">
        <v>0</v>
      </c>
      <c r="AL19" s="20">
        <v>0</v>
      </c>
      <c r="AM19" s="20">
        <v>0</v>
      </c>
      <c r="AN19" s="20">
        <v>0</v>
      </c>
      <c r="AO19" s="20">
        <v>0</v>
      </c>
      <c r="AP19" s="20">
        <v>0</v>
      </c>
      <c r="AQ19" s="20">
        <v>0</v>
      </c>
      <c r="AR19" s="20">
        <v>0</v>
      </c>
      <c r="AS19" s="20">
        <v>0</v>
      </c>
      <c r="AT19" s="20">
        <v>0</v>
      </c>
      <c r="AU19" s="20">
        <v>0</v>
      </c>
      <c r="AV19" s="20">
        <v>1.1000000000000001</v>
      </c>
      <c r="AW19" s="20">
        <v>3086891.3845000002</v>
      </c>
      <c r="AX19" s="20">
        <v>3457318.3506400003</v>
      </c>
      <c r="AY19" s="7" t="s">
        <v>240</v>
      </c>
      <c r="AZ19" s="9"/>
      <c r="BA19" s="9"/>
      <c r="BB19" s="5"/>
      <c r="BC19" s="14" t="s">
        <v>276</v>
      </c>
      <c r="BD19" s="14" t="s">
        <v>276</v>
      </c>
      <c r="BE19" s="5"/>
      <c r="BF19" s="5"/>
      <c r="BG19" s="5"/>
      <c r="BH19" s="5"/>
      <c r="BI19" s="5"/>
      <c r="BJ19" s="5"/>
      <c r="BK19" s="7"/>
    </row>
    <row r="20" spans="1:63" s="34" customFormat="1" ht="12.95" customHeight="1" x14ac:dyDescent="0.25">
      <c r="A20" s="11" t="s">
        <v>254</v>
      </c>
      <c r="B20" s="7"/>
      <c r="C20" s="7" t="s">
        <v>277</v>
      </c>
      <c r="D20" s="11"/>
      <c r="E20" s="8"/>
      <c r="F20" s="14" t="s">
        <v>263</v>
      </c>
      <c r="G20" s="14" t="s">
        <v>257</v>
      </c>
      <c r="H20" s="14" t="s">
        <v>264</v>
      </c>
      <c r="I20" s="9" t="s">
        <v>141</v>
      </c>
      <c r="J20" s="10" t="s">
        <v>233</v>
      </c>
      <c r="K20" s="9" t="s">
        <v>234</v>
      </c>
      <c r="L20" s="11">
        <v>30</v>
      </c>
      <c r="M20" s="12" t="s">
        <v>235</v>
      </c>
      <c r="N20" s="13" t="s">
        <v>259</v>
      </c>
      <c r="O20" s="10" t="s">
        <v>137</v>
      </c>
      <c r="P20" s="9" t="s">
        <v>127</v>
      </c>
      <c r="Q20" s="11" t="s">
        <v>133</v>
      </c>
      <c r="R20" s="9" t="s">
        <v>237</v>
      </c>
      <c r="S20" s="9" t="s">
        <v>238</v>
      </c>
      <c r="T20" s="11"/>
      <c r="U20" s="11" t="s">
        <v>149</v>
      </c>
      <c r="V20" s="11" t="s">
        <v>136</v>
      </c>
      <c r="W20" s="14">
        <v>30</v>
      </c>
      <c r="X20" s="14">
        <v>60</v>
      </c>
      <c r="Y20" s="15">
        <v>10</v>
      </c>
      <c r="Z20" s="17" t="s">
        <v>260</v>
      </c>
      <c r="AA20" s="16" t="s">
        <v>128</v>
      </c>
      <c r="AB20" s="20">
        <v>1</v>
      </c>
      <c r="AC20" s="20">
        <v>503538.94</v>
      </c>
      <c r="AD20" s="20">
        <v>503538.94</v>
      </c>
      <c r="AE20" s="20">
        <v>563963.6128</v>
      </c>
      <c r="AF20" s="20">
        <v>1</v>
      </c>
      <c r="AG20" s="20">
        <v>503538.94</v>
      </c>
      <c r="AH20" s="20">
        <v>503538.94</v>
      </c>
      <c r="AI20" s="20">
        <v>563963.6128</v>
      </c>
      <c r="AJ20" s="20">
        <v>0</v>
      </c>
      <c r="AK20" s="20">
        <v>0</v>
      </c>
      <c r="AL20" s="20">
        <v>0</v>
      </c>
      <c r="AM20" s="20">
        <v>0</v>
      </c>
      <c r="AN20" s="20">
        <v>0</v>
      </c>
      <c r="AO20" s="20">
        <v>0</v>
      </c>
      <c r="AP20" s="20">
        <v>0</v>
      </c>
      <c r="AQ20" s="20">
        <v>0</v>
      </c>
      <c r="AR20" s="20">
        <v>0</v>
      </c>
      <c r="AS20" s="20">
        <v>0</v>
      </c>
      <c r="AT20" s="20">
        <v>0</v>
      </c>
      <c r="AU20" s="20">
        <v>0</v>
      </c>
      <c r="AV20" s="20">
        <v>2</v>
      </c>
      <c r="AW20" s="20">
        <v>1007077.88</v>
      </c>
      <c r="AX20" s="20">
        <v>1127927.2256</v>
      </c>
      <c r="AY20" s="7" t="s">
        <v>240</v>
      </c>
      <c r="AZ20" s="9"/>
      <c r="BA20" s="9"/>
      <c r="BB20" s="5"/>
      <c r="BC20" s="14" t="s">
        <v>278</v>
      </c>
      <c r="BD20" s="14" t="s">
        <v>278</v>
      </c>
      <c r="BE20" s="5"/>
      <c r="BF20" s="5"/>
      <c r="BG20" s="5"/>
      <c r="BH20" s="5"/>
      <c r="BI20" s="5"/>
      <c r="BJ20" s="5"/>
      <c r="BK20" s="7"/>
    </row>
    <row r="21" spans="1:63" s="34" customFormat="1" ht="12.95" customHeight="1" x14ac:dyDescent="0.25">
      <c r="A21" s="11" t="s">
        <v>254</v>
      </c>
      <c r="B21" s="7"/>
      <c r="C21" s="7" t="s">
        <v>279</v>
      </c>
      <c r="D21" s="11"/>
      <c r="E21" s="8"/>
      <c r="F21" s="14" t="s">
        <v>263</v>
      </c>
      <c r="G21" s="14" t="s">
        <v>257</v>
      </c>
      <c r="H21" s="14" t="s">
        <v>264</v>
      </c>
      <c r="I21" s="9" t="s">
        <v>141</v>
      </c>
      <c r="J21" s="10" t="s">
        <v>233</v>
      </c>
      <c r="K21" s="9" t="s">
        <v>234</v>
      </c>
      <c r="L21" s="11">
        <v>30</v>
      </c>
      <c r="M21" s="12" t="s">
        <v>235</v>
      </c>
      <c r="N21" s="13" t="s">
        <v>259</v>
      </c>
      <c r="O21" s="10" t="s">
        <v>137</v>
      </c>
      <c r="P21" s="9" t="s">
        <v>127</v>
      </c>
      <c r="Q21" s="11" t="s">
        <v>133</v>
      </c>
      <c r="R21" s="9" t="s">
        <v>237</v>
      </c>
      <c r="S21" s="9" t="s">
        <v>238</v>
      </c>
      <c r="T21" s="11"/>
      <c r="U21" s="11" t="s">
        <v>149</v>
      </c>
      <c r="V21" s="11" t="s">
        <v>136</v>
      </c>
      <c r="W21" s="14">
        <v>30</v>
      </c>
      <c r="X21" s="14">
        <v>60</v>
      </c>
      <c r="Y21" s="15">
        <v>10</v>
      </c>
      <c r="Z21" s="17" t="s">
        <v>260</v>
      </c>
      <c r="AA21" s="16" t="s">
        <v>128</v>
      </c>
      <c r="AB21" s="20">
        <v>0.25</v>
      </c>
      <c r="AC21" s="20">
        <v>7223406.04</v>
      </c>
      <c r="AD21" s="20">
        <v>1805851.51</v>
      </c>
      <c r="AE21" s="20">
        <v>2022553.6912000002</v>
      </c>
      <c r="AF21" s="20">
        <v>0.25</v>
      </c>
      <c r="AG21" s="20">
        <v>7223406.04</v>
      </c>
      <c r="AH21" s="20">
        <v>1805851.51</v>
      </c>
      <c r="AI21" s="20">
        <v>2022553.6912000002</v>
      </c>
      <c r="AJ21" s="20">
        <v>0</v>
      </c>
      <c r="AK21" s="20">
        <v>0</v>
      </c>
      <c r="AL21" s="20">
        <v>0</v>
      </c>
      <c r="AM21" s="20">
        <v>0</v>
      </c>
      <c r="AN21" s="20">
        <v>0</v>
      </c>
      <c r="AO21" s="20">
        <v>0</v>
      </c>
      <c r="AP21" s="20">
        <v>0</v>
      </c>
      <c r="AQ21" s="20">
        <v>0</v>
      </c>
      <c r="AR21" s="20">
        <v>0</v>
      </c>
      <c r="AS21" s="20">
        <v>0</v>
      </c>
      <c r="AT21" s="20">
        <v>0</v>
      </c>
      <c r="AU21" s="20">
        <v>0</v>
      </c>
      <c r="AV21" s="20">
        <v>0.5</v>
      </c>
      <c r="AW21" s="20">
        <v>3611703.02</v>
      </c>
      <c r="AX21" s="20">
        <v>4045107.3824000005</v>
      </c>
      <c r="AY21" s="7" t="s">
        <v>240</v>
      </c>
      <c r="AZ21" s="9"/>
      <c r="BA21" s="9"/>
      <c r="BB21" s="5"/>
      <c r="BC21" s="14" t="s">
        <v>280</v>
      </c>
      <c r="BD21" s="14" t="s">
        <v>280</v>
      </c>
      <c r="BE21" s="5"/>
      <c r="BF21" s="5"/>
      <c r="BG21" s="5"/>
      <c r="BH21" s="5"/>
      <c r="BI21" s="5"/>
      <c r="BJ21" s="5"/>
      <c r="BK21" s="7"/>
    </row>
    <row r="22" spans="1:63" s="34" customFormat="1" ht="12.95" customHeight="1" x14ac:dyDescent="0.25">
      <c r="A22" s="11" t="s">
        <v>254</v>
      </c>
      <c r="B22" s="7"/>
      <c r="C22" s="7" t="s">
        <v>281</v>
      </c>
      <c r="D22" s="11"/>
      <c r="E22" s="8"/>
      <c r="F22" s="14" t="s">
        <v>263</v>
      </c>
      <c r="G22" s="14" t="s">
        <v>257</v>
      </c>
      <c r="H22" s="14" t="s">
        <v>264</v>
      </c>
      <c r="I22" s="9" t="s">
        <v>141</v>
      </c>
      <c r="J22" s="10" t="s">
        <v>233</v>
      </c>
      <c r="K22" s="9" t="s">
        <v>234</v>
      </c>
      <c r="L22" s="11">
        <v>30</v>
      </c>
      <c r="M22" s="12" t="s">
        <v>235</v>
      </c>
      <c r="N22" s="13" t="s">
        <v>259</v>
      </c>
      <c r="O22" s="10" t="s">
        <v>137</v>
      </c>
      <c r="P22" s="9" t="s">
        <v>127</v>
      </c>
      <c r="Q22" s="11" t="s">
        <v>133</v>
      </c>
      <c r="R22" s="9" t="s">
        <v>237</v>
      </c>
      <c r="S22" s="9" t="s">
        <v>238</v>
      </c>
      <c r="T22" s="11"/>
      <c r="U22" s="11" t="s">
        <v>149</v>
      </c>
      <c r="V22" s="11" t="s">
        <v>136</v>
      </c>
      <c r="W22" s="14">
        <v>30</v>
      </c>
      <c r="X22" s="14">
        <v>60</v>
      </c>
      <c r="Y22" s="15">
        <v>10</v>
      </c>
      <c r="Z22" s="17" t="s">
        <v>260</v>
      </c>
      <c r="AA22" s="16" t="s">
        <v>128</v>
      </c>
      <c r="AB22" s="20">
        <v>1.1100000000000001</v>
      </c>
      <c r="AC22" s="20">
        <v>752025.34</v>
      </c>
      <c r="AD22" s="20">
        <v>834748.1274</v>
      </c>
      <c r="AE22" s="20">
        <v>934917.90268800012</v>
      </c>
      <c r="AF22" s="20">
        <v>1.1100000000000001</v>
      </c>
      <c r="AG22" s="20">
        <v>752025.34</v>
      </c>
      <c r="AH22" s="20">
        <v>834748.1274</v>
      </c>
      <c r="AI22" s="20">
        <v>934917.90268800012</v>
      </c>
      <c r="AJ22" s="20">
        <v>0</v>
      </c>
      <c r="AK22" s="20">
        <v>0</v>
      </c>
      <c r="AL22" s="20">
        <v>0</v>
      </c>
      <c r="AM22" s="20">
        <v>0</v>
      </c>
      <c r="AN22" s="20">
        <v>0</v>
      </c>
      <c r="AO22" s="20">
        <v>0</v>
      </c>
      <c r="AP22" s="20">
        <v>0</v>
      </c>
      <c r="AQ22" s="20">
        <v>0</v>
      </c>
      <c r="AR22" s="20">
        <v>0</v>
      </c>
      <c r="AS22" s="20">
        <v>0</v>
      </c>
      <c r="AT22" s="20">
        <v>0</v>
      </c>
      <c r="AU22" s="20">
        <v>0</v>
      </c>
      <c r="AV22" s="20">
        <v>2.2200000000000002</v>
      </c>
      <c r="AW22" s="20">
        <v>1669496.2548</v>
      </c>
      <c r="AX22" s="20">
        <v>1869835.8053760002</v>
      </c>
      <c r="AY22" s="7" t="s">
        <v>240</v>
      </c>
      <c r="AZ22" s="9"/>
      <c r="BA22" s="9"/>
      <c r="BB22" s="5"/>
      <c r="BC22" s="14" t="s">
        <v>282</v>
      </c>
      <c r="BD22" s="14" t="s">
        <v>282</v>
      </c>
      <c r="BE22" s="5"/>
      <c r="BF22" s="5"/>
      <c r="BG22" s="5"/>
      <c r="BH22" s="5"/>
      <c r="BI22" s="5"/>
      <c r="BJ22" s="5"/>
      <c r="BK22" s="7"/>
    </row>
    <row r="23" spans="1:63" s="34" customFormat="1" ht="12.95" customHeight="1" x14ac:dyDescent="0.25">
      <c r="A23" s="11" t="s">
        <v>254</v>
      </c>
      <c r="B23" s="7"/>
      <c r="C23" s="7" t="s">
        <v>283</v>
      </c>
      <c r="D23" s="11"/>
      <c r="E23" s="8"/>
      <c r="F23" s="14" t="s">
        <v>263</v>
      </c>
      <c r="G23" s="14" t="s">
        <v>257</v>
      </c>
      <c r="H23" s="14" t="s">
        <v>264</v>
      </c>
      <c r="I23" s="9" t="s">
        <v>141</v>
      </c>
      <c r="J23" s="10" t="s">
        <v>233</v>
      </c>
      <c r="K23" s="9" t="s">
        <v>234</v>
      </c>
      <c r="L23" s="11">
        <v>30</v>
      </c>
      <c r="M23" s="12" t="s">
        <v>235</v>
      </c>
      <c r="N23" s="13" t="s">
        <v>259</v>
      </c>
      <c r="O23" s="10" t="s">
        <v>137</v>
      </c>
      <c r="P23" s="9" t="s">
        <v>127</v>
      </c>
      <c r="Q23" s="11" t="s">
        <v>133</v>
      </c>
      <c r="R23" s="9" t="s">
        <v>237</v>
      </c>
      <c r="S23" s="9" t="s">
        <v>238</v>
      </c>
      <c r="T23" s="11"/>
      <c r="U23" s="11" t="s">
        <v>149</v>
      </c>
      <c r="V23" s="11" t="s">
        <v>136</v>
      </c>
      <c r="W23" s="14">
        <v>30</v>
      </c>
      <c r="X23" s="14">
        <v>60</v>
      </c>
      <c r="Y23" s="15">
        <v>10</v>
      </c>
      <c r="Z23" s="17" t="s">
        <v>260</v>
      </c>
      <c r="AA23" s="16" t="s">
        <v>128</v>
      </c>
      <c r="AB23" s="20">
        <v>1.05</v>
      </c>
      <c r="AC23" s="20">
        <v>1782779.54</v>
      </c>
      <c r="AD23" s="20">
        <v>1871918.5170000002</v>
      </c>
      <c r="AE23" s="20">
        <v>2096548.7390400004</v>
      </c>
      <c r="AF23" s="20">
        <v>1.05</v>
      </c>
      <c r="AG23" s="20">
        <v>1782779.54</v>
      </c>
      <c r="AH23" s="20">
        <v>1871918.5170000002</v>
      </c>
      <c r="AI23" s="20">
        <v>2096548.7390400004</v>
      </c>
      <c r="AJ23" s="20">
        <v>0</v>
      </c>
      <c r="AK23" s="20">
        <v>0</v>
      </c>
      <c r="AL23" s="20">
        <v>0</v>
      </c>
      <c r="AM23" s="20">
        <v>0</v>
      </c>
      <c r="AN23" s="20">
        <v>0</v>
      </c>
      <c r="AO23" s="20">
        <v>0</v>
      </c>
      <c r="AP23" s="20">
        <v>0</v>
      </c>
      <c r="AQ23" s="20">
        <v>0</v>
      </c>
      <c r="AR23" s="20">
        <v>0</v>
      </c>
      <c r="AS23" s="20">
        <v>0</v>
      </c>
      <c r="AT23" s="20">
        <v>0</v>
      </c>
      <c r="AU23" s="20">
        <v>0</v>
      </c>
      <c r="AV23" s="20">
        <v>2.1</v>
      </c>
      <c r="AW23" s="20">
        <v>3743837.0340000005</v>
      </c>
      <c r="AX23" s="20">
        <v>4193097.4780800007</v>
      </c>
      <c r="AY23" s="7" t="s">
        <v>240</v>
      </c>
      <c r="AZ23" s="9"/>
      <c r="BA23" s="9"/>
      <c r="BB23" s="5"/>
      <c r="BC23" s="14" t="s">
        <v>284</v>
      </c>
      <c r="BD23" s="14" t="s">
        <v>284</v>
      </c>
      <c r="BE23" s="5"/>
      <c r="BF23" s="5"/>
      <c r="BG23" s="5"/>
      <c r="BH23" s="5"/>
      <c r="BI23" s="5"/>
      <c r="BJ23" s="5"/>
      <c r="BK23" s="7"/>
    </row>
    <row r="24" spans="1:63" s="34" customFormat="1" ht="12.95" customHeight="1" x14ac:dyDescent="0.25">
      <c r="A24" s="11" t="s">
        <v>254</v>
      </c>
      <c r="B24" s="7"/>
      <c r="C24" s="7" t="s">
        <v>285</v>
      </c>
      <c r="D24" s="11"/>
      <c r="E24" s="8"/>
      <c r="F24" s="14" t="s">
        <v>263</v>
      </c>
      <c r="G24" s="14" t="s">
        <v>257</v>
      </c>
      <c r="H24" s="14" t="s">
        <v>264</v>
      </c>
      <c r="I24" s="9" t="s">
        <v>141</v>
      </c>
      <c r="J24" s="10" t="s">
        <v>233</v>
      </c>
      <c r="K24" s="9" t="s">
        <v>234</v>
      </c>
      <c r="L24" s="11">
        <v>30</v>
      </c>
      <c r="M24" s="12" t="s">
        <v>235</v>
      </c>
      <c r="N24" s="13" t="s">
        <v>259</v>
      </c>
      <c r="O24" s="10" t="s">
        <v>137</v>
      </c>
      <c r="P24" s="9" t="s">
        <v>127</v>
      </c>
      <c r="Q24" s="11" t="s">
        <v>133</v>
      </c>
      <c r="R24" s="9" t="s">
        <v>237</v>
      </c>
      <c r="S24" s="9" t="s">
        <v>238</v>
      </c>
      <c r="T24" s="11"/>
      <c r="U24" s="11" t="s">
        <v>149</v>
      </c>
      <c r="V24" s="11" t="s">
        <v>136</v>
      </c>
      <c r="W24" s="14">
        <v>30</v>
      </c>
      <c r="X24" s="14">
        <v>60</v>
      </c>
      <c r="Y24" s="15">
        <v>10</v>
      </c>
      <c r="Z24" s="17" t="s">
        <v>260</v>
      </c>
      <c r="AA24" s="16" t="s">
        <v>128</v>
      </c>
      <c r="AB24" s="20">
        <v>0.88</v>
      </c>
      <c r="AC24" s="20">
        <v>1143376.07</v>
      </c>
      <c r="AD24" s="20">
        <v>1006170.9416</v>
      </c>
      <c r="AE24" s="20">
        <v>1126911.4545920002</v>
      </c>
      <c r="AF24" s="20">
        <v>0.88</v>
      </c>
      <c r="AG24" s="20">
        <v>1143376.07</v>
      </c>
      <c r="AH24" s="20">
        <v>1006170.9416</v>
      </c>
      <c r="AI24" s="20">
        <v>1126911.4545920002</v>
      </c>
      <c r="AJ24" s="20">
        <v>0</v>
      </c>
      <c r="AK24" s="20">
        <v>0</v>
      </c>
      <c r="AL24" s="20">
        <v>0</v>
      </c>
      <c r="AM24" s="20">
        <v>0</v>
      </c>
      <c r="AN24" s="20">
        <v>0</v>
      </c>
      <c r="AO24" s="20">
        <v>0</v>
      </c>
      <c r="AP24" s="20">
        <v>0</v>
      </c>
      <c r="AQ24" s="20">
        <v>0</v>
      </c>
      <c r="AR24" s="20">
        <v>0</v>
      </c>
      <c r="AS24" s="20">
        <v>0</v>
      </c>
      <c r="AT24" s="20">
        <v>0</v>
      </c>
      <c r="AU24" s="20">
        <v>0</v>
      </c>
      <c r="AV24" s="20">
        <v>1.76</v>
      </c>
      <c r="AW24" s="20">
        <v>2012341.8832</v>
      </c>
      <c r="AX24" s="20">
        <v>2253822.9091840005</v>
      </c>
      <c r="AY24" s="7" t="s">
        <v>240</v>
      </c>
      <c r="AZ24" s="9"/>
      <c r="BA24" s="9"/>
      <c r="BB24" s="5"/>
      <c r="BC24" s="14" t="s">
        <v>286</v>
      </c>
      <c r="BD24" s="14" t="s">
        <v>286</v>
      </c>
      <c r="BE24" s="5"/>
      <c r="BF24" s="5"/>
      <c r="BG24" s="5"/>
      <c r="BH24" s="5"/>
      <c r="BI24" s="5"/>
      <c r="BJ24" s="5"/>
      <c r="BK24" s="7"/>
    </row>
    <row r="25" spans="1:63" s="34" customFormat="1" ht="12.95" customHeight="1" x14ac:dyDescent="0.25">
      <c r="A25" s="11" t="s">
        <v>254</v>
      </c>
      <c r="B25" s="7"/>
      <c r="C25" s="7" t="s">
        <v>287</v>
      </c>
      <c r="D25" s="11"/>
      <c r="E25" s="8"/>
      <c r="F25" s="14" t="s">
        <v>288</v>
      </c>
      <c r="G25" s="14" t="s">
        <v>257</v>
      </c>
      <c r="H25" s="14" t="s">
        <v>289</v>
      </c>
      <c r="I25" s="9" t="s">
        <v>141</v>
      </c>
      <c r="J25" s="10" t="s">
        <v>233</v>
      </c>
      <c r="K25" s="9" t="s">
        <v>234</v>
      </c>
      <c r="L25" s="11">
        <v>30</v>
      </c>
      <c r="M25" s="12" t="s">
        <v>235</v>
      </c>
      <c r="N25" s="13" t="s">
        <v>259</v>
      </c>
      <c r="O25" s="10" t="s">
        <v>137</v>
      </c>
      <c r="P25" s="9" t="s">
        <v>127</v>
      </c>
      <c r="Q25" s="11" t="s">
        <v>133</v>
      </c>
      <c r="R25" s="9" t="s">
        <v>237</v>
      </c>
      <c r="S25" s="9" t="s">
        <v>238</v>
      </c>
      <c r="T25" s="11"/>
      <c r="U25" s="11" t="s">
        <v>149</v>
      </c>
      <c r="V25" s="11" t="s">
        <v>136</v>
      </c>
      <c r="W25" s="14">
        <v>30</v>
      </c>
      <c r="X25" s="14">
        <v>60</v>
      </c>
      <c r="Y25" s="15">
        <v>10</v>
      </c>
      <c r="Z25" s="17" t="s">
        <v>260</v>
      </c>
      <c r="AA25" s="16" t="s">
        <v>128</v>
      </c>
      <c r="AB25" s="20">
        <v>0.1</v>
      </c>
      <c r="AC25" s="20">
        <v>560458.07999999996</v>
      </c>
      <c r="AD25" s="20">
        <v>56045.807999999997</v>
      </c>
      <c r="AE25" s="20">
        <v>62771.304960000001</v>
      </c>
      <c r="AF25" s="20">
        <v>0.1</v>
      </c>
      <c r="AG25" s="20">
        <v>560458.07999999996</v>
      </c>
      <c r="AH25" s="20">
        <v>56045.807999999997</v>
      </c>
      <c r="AI25" s="20">
        <v>62771.304960000001</v>
      </c>
      <c r="AJ25" s="20">
        <v>0</v>
      </c>
      <c r="AK25" s="20">
        <v>0</v>
      </c>
      <c r="AL25" s="20">
        <v>0</v>
      </c>
      <c r="AM25" s="20">
        <v>0</v>
      </c>
      <c r="AN25" s="20">
        <v>0</v>
      </c>
      <c r="AO25" s="20">
        <v>0</v>
      </c>
      <c r="AP25" s="20">
        <v>0</v>
      </c>
      <c r="AQ25" s="20">
        <v>0</v>
      </c>
      <c r="AR25" s="20">
        <v>0</v>
      </c>
      <c r="AS25" s="20">
        <v>0</v>
      </c>
      <c r="AT25" s="20">
        <v>0</v>
      </c>
      <c r="AU25" s="20">
        <v>0</v>
      </c>
      <c r="AV25" s="20">
        <v>0.2</v>
      </c>
      <c r="AW25" s="20">
        <v>112091.61599999999</v>
      </c>
      <c r="AX25" s="20">
        <v>125542.60992</v>
      </c>
      <c r="AY25" s="7" t="s">
        <v>240</v>
      </c>
      <c r="AZ25" s="9"/>
      <c r="BA25" s="9"/>
      <c r="BB25" s="5"/>
      <c r="BC25" s="14" t="s">
        <v>290</v>
      </c>
      <c r="BD25" s="14" t="s">
        <v>290</v>
      </c>
      <c r="BE25" s="5"/>
      <c r="BF25" s="5"/>
      <c r="BG25" s="5"/>
      <c r="BH25" s="5"/>
      <c r="BI25" s="5"/>
      <c r="BJ25" s="5"/>
      <c r="BK25" s="7"/>
    </row>
    <row r="26" spans="1:63" s="34" customFormat="1" ht="12.95" customHeight="1" x14ac:dyDescent="0.25">
      <c r="A26" s="11" t="s">
        <v>254</v>
      </c>
      <c r="B26" s="7"/>
      <c r="C26" s="7" t="s">
        <v>291</v>
      </c>
      <c r="D26" s="11"/>
      <c r="E26" s="8"/>
      <c r="F26" s="14" t="s">
        <v>263</v>
      </c>
      <c r="G26" s="14" t="s">
        <v>257</v>
      </c>
      <c r="H26" s="14" t="s">
        <v>264</v>
      </c>
      <c r="I26" s="9" t="s">
        <v>141</v>
      </c>
      <c r="J26" s="10" t="s">
        <v>233</v>
      </c>
      <c r="K26" s="9" t="s">
        <v>234</v>
      </c>
      <c r="L26" s="11">
        <v>30</v>
      </c>
      <c r="M26" s="12" t="s">
        <v>235</v>
      </c>
      <c r="N26" s="13" t="s">
        <v>259</v>
      </c>
      <c r="O26" s="10" t="s">
        <v>137</v>
      </c>
      <c r="P26" s="9" t="s">
        <v>127</v>
      </c>
      <c r="Q26" s="11" t="s">
        <v>133</v>
      </c>
      <c r="R26" s="9" t="s">
        <v>237</v>
      </c>
      <c r="S26" s="9" t="s">
        <v>238</v>
      </c>
      <c r="T26" s="11"/>
      <c r="U26" s="11" t="s">
        <v>149</v>
      </c>
      <c r="V26" s="11" t="s">
        <v>136</v>
      </c>
      <c r="W26" s="14">
        <v>30</v>
      </c>
      <c r="X26" s="14">
        <v>60</v>
      </c>
      <c r="Y26" s="15">
        <v>10</v>
      </c>
      <c r="Z26" s="17" t="s">
        <v>260</v>
      </c>
      <c r="AA26" s="16" t="s">
        <v>128</v>
      </c>
      <c r="AB26" s="20">
        <v>0.3</v>
      </c>
      <c r="AC26" s="20">
        <v>5269884.4400000004</v>
      </c>
      <c r="AD26" s="20">
        <v>1580965.3320000002</v>
      </c>
      <c r="AE26" s="20">
        <v>1770681.1718400004</v>
      </c>
      <c r="AF26" s="20">
        <v>0.3</v>
      </c>
      <c r="AG26" s="20">
        <v>5269884.4400000004</v>
      </c>
      <c r="AH26" s="20">
        <v>1580965.3320000002</v>
      </c>
      <c r="AI26" s="20">
        <v>1770681.1718400004</v>
      </c>
      <c r="AJ26" s="20">
        <v>0</v>
      </c>
      <c r="AK26" s="20">
        <v>0</v>
      </c>
      <c r="AL26" s="20">
        <v>0</v>
      </c>
      <c r="AM26" s="20">
        <v>0</v>
      </c>
      <c r="AN26" s="20">
        <v>0</v>
      </c>
      <c r="AO26" s="20">
        <v>0</v>
      </c>
      <c r="AP26" s="20">
        <v>0</v>
      </c>
      <c r="AQ26" s="20">
        <v>0</v>
      </c>
      <c r="AR26" s="20">
        <v>0</v>
      </c>
      <c r="AS26" s="20">
        <v>0</v>
      </c>
      <c r="AT26" s="20">
        <v>0</v>
      </c>
      <c r="AU26" s="20">
        <v>0</v>
      </c>
      <c r="AV26" s="20">
        <v>0.6</v>
      </c>
      <c r="AW26" s="20">
        <v>3161930.6640000003</v>
      </c>
      <c r="AX26" s="20">
        <v>3541362.3436800009</v>
      </c>
      <c r="AY26" s="7" t="s">
        <v>240</v>
      </c>
      <c r="AZ26" s="9"/>
      <c r="BA26" s="9"/>
      <c r="BB26" s="5"/>
      <c r="BC26" s="14" t="s">
        <v>292</v>
      </c>
      <c r="BD26" s="14" t="s">
        <v>292</v>
      </c>
      <c r="BE26" s="5"/>
      <c r="BF26" s="5"/>
      <c r="BG26" s="5"/>
      <c r="BH26" s="5"/>
      <c r="BI26" s="5"/>
      <c r="BJ26" s="5"/>
      <c r="BK26" s="7"/>
    </row>
    <row r="27" spans="1:63" s="34" customFormat="1" ht="12.95" customHeight="1" x14ac:dyDescent="0.25">
      <c r="A27" s="11" t="s">
        <v>254</v>
      </c>
      <c r="B27" s="11"/>
      <c r="C27" s="7" t="s">
        <v>293</v>
      </c>
      <c r="D27" s="11"/>
      <c r="E27" s="8"/>
      <c r="F27" s="14" t="s">
        <v>263</v>
      </c>
      <c r="G27" s="14" t="s">
        <v>257</v>
      </c>
      <c r="H27" s="14" t="s">
        <v>264</v>
      </c>
      <c r="I27" s="9" t="s">
        <v>141</v>
      </c>
      <c r="J27" s="10" t="s">
        <v>233</v>
      </c>
      <c r="K27" s="9" t="s">
        <v>234</v>
      </c>
      <c r="L27" s="11">
        <v>30</v>
      </c>
      <c r="M27" s="12" t="s">
        <v>235</v>
      </c>
      <c r="N27" s="13" t="s">
        <v>259</v>
      </c>
      <c r="O27" s="10" t="s">
        <v>137</v>
      </c>
      <c r="P27" s="9" t="s">
        <v>127</v>
      </c>
      <c r="Q27" s="11" t="s">
        <v>133</v>
      </c>
      <c r="R27" s="9" t="s">
        <v>237</v>
      </c>
      <c r="S27" s="9" t="s">
        <v>238</v>
      </c>
      <c r="T27" s="11"/>
      <c r="U27" s="11" t="s">
        <v>149</v>
      </c>
      <c r="V27" s="11" t="s">
        <v>136</v>
      </c>
      <c r="W27" s="14">
        <v>30</v>
      </c>
      <c r="X27" s="14">
        <v>60</v>
      </c>
      <c r="Y27" s="15">
        <v>10</v>
      </c>
      <c r="Z27" s="17" t="s">
        <v>265</v>
      </c>
      <c r="AA27" s="16" t="s">
        <v>128</v>
      </c>
      <c r="AB27" s="20">
        <v>200.1</v>
      </c>
      <c r="AC27" s="20">
        <v>1701.76</v>
      </c>
      <c r="AD27" s="20">
        <v>340522.17599999998</v>
      </c>
      <c r="AE27" s="20">
        <v>381384.83712000004</v>
      </c>
      <c r="AF27" s="20">
        <v>200.1</v>
      </c>
      <c r="AG27" s="20">
        <v>1701.76</v>
      </c>
      <c r="AH27" s="20">
        <v>340522.17599999998</v>
      </c>
      <c r="AI27" s="20">
        <v>381384.83712000004</v>
      </c>
      <c r="AJ27" s="20">
        <v>0</v>
      </c>
      <c r="AK27" s="20">
        <v>0</v>
      </c>
      <c r="AL27" s="20">
        <v>0</v>
      </c>
      <c r="AM27" s="20">
        <v>0</v>
      </c>
      <c r="AN27" s="20">
        <v>0</v>
      </c>
      <c r="AO27" s="20">
        <v>0</v>
      </c>
      <c r="AP27" s="20">
        <v>0</v>
      </c>
      <c r="AQ27" s="20">
        <v>0</v>
      </c>
      <c r="AR27" s="20">
        <v>0</v>
      </c>
      <c r="AS27" s="20">
        <v>0</v>
      </c>
      <c r="AT27" s="20">
        <v>0</v>
      </c>
      <c r="AU27" s="20">
        <v>0</v>
      </c>
      <c r="AV27" s="20">
        <v>400.2</v>
      </c>
      <c r="AW27" s="20">
        <v>681044.35199999996</v>
      </c>
      <c r="AX27" s="20">
        <v>762769.67424000008</v>
      </c>
      <c r="AY27" s="7" t="s">
        <v>240</v>
      </c>
      <c r="AZ27" s="9"/>
      <c r="BA27" s="9"/>
      <c r="BB27" s="5"/>
      <c r="BC27" s="14" t="s">
        <v>294</v>
      </c>
      <c r="BD27" s="14" t="s">
        <v>294</v>
      </c>
      <c r="BE27" s="5"/>
      <c r="BF27" s="5"/>
      <c r="BG27" s="5"/>
      <c r="BH27" s="5"/>
      <c r="BI27" s="5"/>
      <c r="BJ27" s="5"/>
      <c r="BK27" s="7"/>
    </row>
    <row r="28" spans="1:63" s="34" customFormat="1" ht="12.95" customHeight="1" x14ac:dyDescent="0.25">
      <c r="A28" s="11" t="s">
        <v>254</v>
      </c>
      <c r="B28" s="11"/>
      <c r="C28" s="7" t="s">
        <v>295</v>
      </c>
      <c r="D28" s="11"/>
      <c r="E28" s="8"/>
      <c r="F28" s="14" t="s">
        <v>256</v>
      </c>
      <c r="G28" s="14" t="s">
        <v>257</v>
      </c>
      <c r="H28" s="14" t="s">
        <v>258</v>
      </c>
      <c r="I28" s="9" t="s">
        <v>141</v>
      </c>
      <c r="J28" s="10" t="s">
        <v>233</v>
      </c>
      <c r="K28" s="9" t="s">
        <v>234</v>
      </c>
      <c r="L28" s="11">
        <v>30</v>
      </c>
      <c r="M28" s="12" t="s">
        <v>235</v>
      </c>
      <c r="N28" s="13" t="s">
        <v>259</v>
      </c>
      <c r="O28" s="10" t="s">
        <v>137</v>
      </c>
      <c r="P28" s="9" t="s">
        <v>127</v>
      </c>
      <c r="Q28" s="11" t="s">
        <v>133</v>
      </c>
      <c r="R28" s="9" t="s">
        <v>237</v>
      </c>
      <c r="S28" s="9" t="s">
        <v>238</v>
      </c>
      <c r="T28" s="11"/>
      <c r="U28" s="11" t="s">
        <v>149</v>
      </c>
      <c r="V28" s="11" t="s">
        <v>136</v>
      </c>
      <c r="W28" s="14">
        <v>30</v>
      </c>
      <c r="X28" s="14">
        <v>60</v>
      </c>
      <c r="Y28" s="15">
        <v>10</v>
      </c>
      <c r="Z28" s="17" t="s">
        <v>260</v>
      </c>
      <c r="AA28" s="16" t="s">
        <v>128</v>
      </c>
      <c r="AB28" s="20">
        <v>0.9</v>
      </c>
      <c r="AC28" s="20">
        <v>49120.34</v>
      </c>
      <c r="AD28" s="20">
        <v>44208.305999999997</v>
      </c>
      <c r="AE28" s="20">
        <v>49513.30272</v>
      </c>
      <c r="AF28" s="20">
        <v>0.9</v>
      </c>
      <c r="AG28" s="20">
        <v>49120.34</v>
      </c>
      <c r="AH28" s="20">
        <v>44208.305999999997</v>
      </c>
      <c r="AI28" s="20">
        <v>49513.30272</v>
      </c>
      <c r="AJ28" s="20">
        <v>0</v>
      </c>
      <c r="AK28" s="20">
        <v>0</v>
      </c>
      <c r="AL28" s="20">
        <v>0</v>
      </c>
      <c r="AM28" s="20">
        <v>0</v>
      </c>
      <c r="AN28" s="20">
        <v>0</v>
      </c>
      <c r="AO28" s="20">
        <v>0</v>
      </c>
      <c r="AP28" s="20">
        <v>0</v>
      </c>
      <c r="AQ28" s="20">
        <v>0</v>
      </c>
      <c r="AR28" s="20">
        <v>0</v>
      </c>
      <c r="AS28" s="20">
        <v>0</v>
      </c>
      <c r="AT28" s="20">
        <v>0</v>
      </c>
      <c r="AU28" s="20">
        <v>0</v>
      </c>
      <c r="AV28" s="20">
        <v>1.8</v>
      </c>
      <c r="AW28" s="20">
        <v>88416.611999999994</v>
      </c>
      <c r="AX28" s="20">
        <v>99026.605439999999</v>
      </c>
      <c r="AY28" s="7" t="s">
        <v>240</v>
      </c>
      <c r="AZ28" s="9"/>
      <c r="BA28" s="9"/>
      <c r="BB28" s="5"/>
      <c r="BC28" s="14" t="s">
        <v>296</v>
      </c>
      <c r="BD28" s="14" t="s">
        <v>296</v>
      </c>
      <c r="BE28" s="5"/>
      <c r="BF28" s="5"/>
      <c r="BG28" s="5"/>
      <c r="BH28" s="5"/>
      <c r="BI28" s="5"/>
      <c r="BJ28" s="5"/>
      <c r="BK28" s="7"/>
    </row>
    <row r="29" spans="1:63" s="34" customFormat="1" ht="12.95" customHeight="1" x14ac:dyDescent="0.25">
      <c r="A29" s="11" t="s">
        <v>254</v>
      </c>
      <c r="B29" s="11"/>
      <c r="C29" s="7" t="s">
        <v>297</v>
      </c>
      <c r="D29" s="11"/>
      <c r="E29" s="8"/>
      <c r="F29" s="14" t="s">
        <v>263</v>
      </c>
      <c r="G29" s="14" t="s">
        <v>257</v>
      </c>
      <c r="H29" s="14" t="s">
        <v>264</v>
      </c>
      <c r="I29" s="9" t="s">
        <v>141</v>
      </c>
      <c r="J29" s="10" t="s">
        <v>233</v>
      </c>
      <c r="K29" s="9" t="s">
        <v>234</v>
      </c>
      <c r="L29" s="11">
        <v>30</v>
      </c>
      <c r="M29" s="12" t="s">
        <v>235</v>
      </c>
      <c r="N29" s="13" t="s">
        <v>259</v>
      </c>
      <c r="O29" s="10" t="s">
        <v>137</v>
      </c>
      <c r="P29" s="9" t="s">
        <v>127</v>
      </c>
      <c r="Q29" s="11" t="s">
        <v>133</v>
      </c>
      <c r="R29" s="9" t="s">
        <v>237</v>
      </c>
      <c r="S29" s="9" t="s">
        <v>238</v>
      </c>
      <c r="T29" s="11"/>
      <c r="U29" s="11" t="s">
        <v>149</v>
      </c>
      <c r="V29" s="11" t="s">
        <v>136</v>
      </c>
      <c r="W29" s="14">
        <v>30</v>
      </c>
      <c r="X29" s="14">
        <v>60</v>
      </c>
      <c r="Y29" s="15">
        <v>10</v>
      </c>
      <c r="Z29" s="17" t="s">
        <v>260</v>
      </c>
      <c r="AA29" s="16" t="s">
        <v>128</v>
      </c>
      <c r="AB29" s="20">
        <v>0.2</v>
      </c>
      <c r="AC29" s="20">
        <v>2619306.31</v>
      </c>
      <c r="AD29" s="20">
        <v>523861.26200000005</v>
      </c>
      <c r="AE29" s="20">
        <v>586724.6134400001</v>
      </c>
      <c r="AF29" s="20">
        <v>0.2</v>
      </c>
      <c r="AG29" s="20">
        <v>2619306.31</v>
      </c>
      <c r="AH29" s="20">
        <v>523861.26200000005</v>
      </c>
      <c r="AI29" s="20">
        <v>586724.6134400001</v>
      </c>
      <c r="AJ29" s="20">
        <v>0</v>
      </c>
      <c r="AK29" s="20">
        <v>0</v>
      </c>
      <c r="AL29" s="20">
        <v>0</v>
      </c>
      <c r="AM29" s="20">
        <v>0</v>
      </c>
      <c r="AN29" s="20">
        <v>0</v>
      </c>
      <c r="AO29" s="20">
        <v>0</v>
      </c>
      <c r="AP29" s="20">
        <v>0</v>
      </c>
      <c r="AQ29" s="20">
        <v>0</v>
      </c>
      <c r="AR29" s="20">
        <v>0</v>
      </c>
      <c r="AS29" s="20">
        <v>0</v>
      </c>
      <c r="AT29" s="20">
        <v>0</v>
      </c>
      <c r="AU29" s="20">
        <v>0</v>
      </c>
      <c r="AV29" s="20">
        <v>0.4</v>
      </c>
      <c r="AW29" s="20">
        <v>1047722.5240000001</v>
      </c>
      <c r="AX29" s="20">
        <v>1173449.2268800002</v>
      </c>
      <c r="AY29" s="7" t="s">
        <v>240</v>
      </c>
      <c r="AZ29" s="9"/>
      <c r="BA29" s="9"/>
      <c r="BB29" s="5"/>
      <c r="BC29" s="14" t="s">
        <v>298</v>
      </c>
      <c r="BD29" s="14" t="s">
        <v>298</v>
      </c>
      <c r="BE29" s="5"/>
      <c r="BF29" s="5"/>
      <c r="BG29" s="5"/>
      <c r="BH29" s="5"/>
      <c r="BI29" s="5"/>
      <c r="BJ29" s="5"/>
      <c r="BK29" s="7"/>
    </row>
    <row r="30" spans="1:63" s="34" customFormat="1" ht="12.95" customHeight="1" x14ac:dyDescent="0.25">
      <c r="A30" s="11" t="s">
        <v>254</v>
      </c>
      <c r="B30" s="11"/>
      <c r="C30" s="7" t="s">
        <v>299</v>
      </c>
      <c r="D30" s="11"/>
      <c r="E30" s="8"/>
      <c r="F30" s="14" t="s">
        <v>256</v>
      </c>
      <c r="G30" s="14" t="s">
        <v>257</v>
      </c>
      <c r="H30" s="14" t="s">
        <v>258</v>
      </c>
      <c r="I30" s="9" t="s">
        <v>141</v>
      </c>
      <c r="J30" s="10" t="s">
        <v>233</v>
      </c>
      <c r="K30" s="9" t="s">
        <v>234</v>
      </c>
      <c r="L30" s="11">
        <v>30</v>
      </c>
      <c r="M30" s="12" t="s">
        <v>235</v>
      </c>
      <c r="N30" s="13" t="s">
        <v>259</v>
      </c>
      <c r="O30" s="10" t="s">
        <v>137</v>
      </c>
      <c r="P30" s="9" t="s">
        <v>127</v>
      </c>
      <c r="Q30" s="11" t="s">
        <v>133</v>
      </c>
      <c r="R30" s="9" t="s">
        <v>237</v>
      </c>
      <c r="S30" s="9" t="s">
        <v>238</v>
      </c>
      <c r="T30" s="11"/>
      <c r="U30" s="11" t="s">
        <v>149</v>
      </c>
      <c r="V30" s="11" t="s">
        <v>136</v>
      </c>
      <c r="W30" s="14">
        <v>30</v>
      </c>
      <c r="X30" s="14">
        <v>60</v>
      </c>
      <c r="Y30" s="15">
        <v>10</v>
      </c>
      <c r="Z30" s="17" t="s">
        <v>260</v>
      </c>
      <c r="AA30" s="16" t="s">
        <v>128</v>
      </c>
      <c r="AB30" s="20">
        <v>0.85</v>
      </c>
      <c r="AC30" s="20">
        <v>225375.69</v>
      </c>
      <c r="AD30" s="20">
        <v>191569.3365</v>
      </c>
      <c r="AE30" s="20">
        <v>214557.65688000002</v>
      </c>
      <c r="AF30" s="20">
        <v>0.85</v>
      </c>
      <c r="AG30" s="20">
        <v>225375.69</v>
      </c>
      <c r="AH30" s="20">
        <v>191569.3365</v>
      </c>
      <c r="AI30" s="20">
        <v>214557.65688000002</v>
      </c>
      <c r="AJ30" s="20">
        <v>0</v>
      </c>
      <c r="AK30" s="20">
        <v>0</v>
      </c>
      <c r="AL30" s="20">
        <v>0</v>
      </c>
      <c r="AM30" s="20">
        <v>0</v>
      </c>
      <c r="AN30" s="20">
        <v>0</v>
      </c>
      <c r="AO30" s="20">
        <v>0</v>
      </c>
      <c r="AP30" s="20">
        <v>0</v>
      </c>
      <c r="AQ30" s="20">
        <v>0</v>
      </c>
      <c r="AR30" s="20">
        <v>0</v>
      </c>
      <c r="AS30" s="20">
        <v>0</v>
      </c>
      <c r="AT30" s="20">
        <v>0</v>
      </c>
      <c r="AU30" s="20">
        <v>0</v>
      </c>
      <c r="AV30" s="20">
        <v>1.7</v>
      </c>
      <c r="AW30" s="20">
        <v>383138.67300000001</v>
      </c>
      <c r="AX30" s="20">
        <v>429115.31376000005</v>
      </c>
      <c r="AY30" s="7" t="s">
        <v>240</v>
      </c>
      <c r="AZ30" s="9"/>
      <c r="BA30" s="9"/>
      <c r="BB30" s="5"/>
      <c r="BC30" s="14" t="s">
        <v>300</v>
      </c>
      <c r="BD30" s="14" t="s">
        <v>300</v>
      </c>
      <c r="BE30" s="5"/>
      <c r="BF30" s="5"/>
      <c r="BG30" s="5"/>
      <c r="BH30" s="5"/>
      <c r="BI30" s="5"/>
      <c r="BJ30" s="5"/>
      <c r="BK30" s="7"/>
    </row>
    <row r="31" spans="1:63" s="34" customFormat="1" ht="12.95" customHeight="1" x14ac:dyDescent="0.25">
      <c r="A31" s="11" t="s">
        <v>254</v>
      </c>
      <c r="B31" s="11"/>
      <c r="C31" s="7" t="s">
        <v>301</v>
      </c>
      <c r="D31" s="11"/>
      <c r="E31" s="8"/>
      <c r="F31" s="14" t="s">
        <v>256</v>
      </c>
      <c r="G31" s="14" t="s">
        <v>257</v>
      </c>
      <c r="H31" s="14" t="s">
        <v>258</v>
      </c>
      <c r="I31" s="9" t="s">
        <v>141</v>
      </c>
      <c r="J31" s="10" t="s">
        <v>233</v>
      </c>
      <c r="K31" s="9" t="s">
        <v>234</v>
      </c>
      <c r="L31" s="11">
        <v>30</v>
      </c>
      <c r="M31" s="12" t="s">
        <v>235</v>
      </c>
      <c r="N31" s="13" t="s">
        <v>259</v>
      </c>
      <c r="O31" s="10" t="s">
        <v>137</v>
      </c>
      <c r="P31" s="9" t="s">
        <v>127</v>
      </c>
      <c r="Q31" s="11" t="s">
        <v>133</v>
      </c>
      <c r="R31" s="9" t="s">
        <v>237</v>
      </c>
      <c r="S31" s="9" t="s">
        <v>238</v>
      </c>
      <c r="T31" s="11"/>
      <c r="U31" s="11" t="s">
        <v>149</v>
      </c>
      <c r="V31" s="11" t="s">
        <v>136</v>
      </c>
      <c r="W31" s="14">
        <v>30</v>
      </c>
      <c r="X31" s="14">
        <v>60</v>
      </c>
      <c r="Y31" s="15">
        <v>10</v>
      </c>
      <c r="Z31" s="17" t="s">
        <v>260</v>
      </c>
      <c r="AA31" s="16" t="s">
        <v>128</v>
      </c>
      <c r="AB31" s="20">
        <v>1.35</v>
      </c>
      <c r="AC31" s="20">
        <v>305637.69</v>
      </c>
      <c r="AD31" s="20">
        <v>412610.88150000002</v>
      </c>
      <c r="AE31" s="20">
        <v>462124.18728000007</v>
      </c>
      <c r="AF31" s="20">
        <v>1.35</v>
      </c>
      <c r="AG31" s="20">
        <v>305637.69</v>
      </c>
      <c r="AH31" s="20">
        <v>412610.88150000002</v>
      </c>
      <c r="AI31" s="20">
        <v>462124.18728000007</v>
      </c>
      <c r="AJ31" s="20">
        <v>0</v>
      </c>
      <c r="AK31" s="20">
        <v>0</v>
      </c>
      <c r="AL31" s="20">
        <v>0</v>
      </c>
      <c r="AM31" s="20">
        <v>0</v>
      </c>
      <c r="AN31" s="20">
        <v>0</v>
      </c>
      <c r="AO31" s="20">
        <v>0</v>
      </c>
      <c r="AP31" s="20">
        <v>0</v>
      </c>
      <c r="AQ31" s="20">
        <v>0</v>
      </c>
      <c r="AR31" s="20">
        <v>0</v>
      </c>
      <c r="AS31" s="20">
        <v>0</v>
      </c>
      <c r="AT31" s="20">
        <v>0</v>
      </c>
      <c r="AU31" s="20">
        <v>0</v>
      </c>
      <c r="AV31" s="20">
        <v>2.7</v>
      </c>
      <c r="AW31" s="20">
        <v>825221.76300000004</v>
      </c>
      <c r="AX31" s="20">
        <v>924248.37456000014</v>
      </c>
      <c r="AY31" s="7" t="s">
        <v>240</v>
      </c>
      <c r="AZ31" s="9"/>
      <c r="BA31" s="9"/>
      <c r="BB31" s="5"/>
      <c r="BC31" s="14" t="s">
        <v>302</v>
      </c>
      <c r="BD31" s="14" t="s">
        <v>302</v>
      </c>
      <c r="BE31" s="5"/>
      <c r="BF31" s="5"/>
      <c r="BG31" s="5"/>
      <c r="BH31" s="5"/>
      <c r="BI31" s="5"/>
      <c r="BJ31" s="5"/>
      <c r="BK31" s="7"/>
    </row>
    <row r="32" spans="1:63" s="34" customFormat="1" ht="12.95" customHeight="1" x14ac:dyDescent="0.25">
      <c r="A32" s="11" t="s">
        <v>254</v>
      </c>
      <c r="B32" s="11"/>
      <c r="C32" s="7" t="s">
        <v>303</v>
      </c>
      <c r="D32" s="11"/>
      <c r="E32" s="8"/>
      <c r="F32" s="14" t="s">
        <v>256</v>
      </c>
      <c r="G32" s="14" t="s">
        <v>257</v>
      </c>
      <c r="H32" s="14" t="s">
        <v>258</v>
      </c>
      <c r="I32" s="9" t="s">
        <v>141</v>
      </c>
      <c r="J32" s="10" t="s">
        <v>233</v>
      </c>
      <c r="K32" s="9" t="s">
        <v>234</v>
      </c>
      <c r="L32" s="11">
        <v>30</v>
      </c>
      <c r="M32" s="12" t="s">
        <v>235</v>
      </c>
      <c r="N32" s="13" t="s">
        <v>259</v>
      </c>
      <c r="O32" s="10" t="s">
        <v>137</v>
      </c>
      <c r="P32" s="9" t="s">
        <v>127</v>
      </c>
      <c r="Q32" s="11" t="s">
        <v>133</v>
      </c>
      <c r="R32" s="9" t="s">
        <v>237</v>
      </c>
      <c r="S32" s="9" t="s">
        <v>238</v>
      </c>
      <c r="T32" s="11"/>
      <c r="U32" s="11" t="s">
        <v>149</v>
      </c>
      <c r="V32" s="11" t="s">
        <v>136</v>
      </c>
      <c r="W32" s="14">
        <v>30</v>
      </c>
      <c r="X32" s="14">
        <v>60</v>
      </c>
      <c r="Y32" s="15">
        <v>10</v>
      </c>
      <c r="Z32" s="17" t="s">
        <v>260</v>
      </c>
      <c r="AA32" s="16" t="s">
        <v>128</v>
      </c>
      <c r="AB32" s="20">
        <v>0.7</v>
      </c>
      <c r="AC32" s="20">
        <v>471940.56</v>
      </c>
      <c r="AD32" s="20">
        <v>330358.39199999999</v>
      </c>
      <c r="AE32" s="20">
        <v>370001.39904000005</v>
      </c>
      <c r="AF32" s="20">
        <v>0.7</v>
      </c>
      <c r="AG32" s="20">
        <v>471940.56</v>
      </c>
      <c r="AH32" s="20">
        <v>330358.39199999999</v>
      </c>
      <c r="AI32" s="20">
        <v>370001.39904000005</v>
      </c>
      <c r="AJ32" s="20">
        <v>0</v>
      </c>
      <c r="AK32" s="20">
        <v>0</v>
      </c>
      <c r="AL32" s="20">
        <v>0</v>
      </c>
      <c r="AM32" s="20">
        <v>0</v>
      </c>
      <c r="AN32" s="20">
        <v>0</v>
      </c>
      <c r="AO32" s="20">
        <v>0</v>
      </c>
      <c r="AP32" s="20">
        <v>0</v>
      </c>
      <c r="AQ32" s="20">
        <v>0</v>
      </c>
      <c r="AR32" s="20">
        <v>0</v>
      </c>
      <c r="AS32" s="20">
        <v>0</v>
      </c>
      <c r="AT32" s="20">
        <v>0</v>
      </c>
      <c r="AU32" s="20">
        <v>0</v>
      </c>
      <c r="AV32" s="20">
        <v>1.4</v>
      </c>
      <c r="AW32" s="20">
        <v>660716.78399999999</v>
      </c>
      <c r="AX32" s="20">
        <v>740002.7980800001</v>
      </c>
      <c r="AY32" s="7" t="s">
        <v>240</v>
      </c>
      <c r="AZ32" s="9"/>
      <c r="BA32" s="9"/>
      <c r="BB32" s="5"/>
      <c r="BC32" s="14" t="s">
        <v>304</v>
      </c>
      <c r="BD32" s="14" t="s">
        <v>304</v>
      </c>
      <c r="BE32" s="5"/>
      <c r="BF32" s="5"/>
      <c r="BG32" s="5"/>
      <c r="BH32" s="5"/>
      <c r="BI32" s="5"/>
      <c r="BJ32" s="5"/>
      <c r="BK32" s="7"/>
    </row>
    <row r="33" spans="1:63" s="34" customFormat="1" ht="12.95" customHeight="1" x14ac:dyDescent="0.25">
      <c r="A33" s="11" t="s">
        <v>254</v>
      </c>
      <c r="B33" s="11"/>
      <c r="C33" s="7" t="s">
        <v>305</v>
      </c>
      <c r="D33" s="11"/>
      <c r="E33" s="8"/>
      <c r="F33" s="14" t="s">
        <v>256</v>
      </c>
      <c r="G33" s="14" t="s">
        <v>257</v>
      </c>
      <c r="H33" s="14" t="s">
        <v>258</v>
      </c>
      <c r="I33" s="9" t="s">
        <v>141</v>
      </c>
      <c r="J33" s="10" t="s">
        <v>233</v>
      </c>
      <c r="K33" s="9" t="s">
        <v>234</v>
      </c>
      <c r="L33" s="11">
        <v>30</v>
      </c>
      <c r="M33" s="12" t="s">
        <v>235</v>
      </c>
      <c r="N33" s="13" t="s">
        <v>259</v>
      </c>
      <c r="O33" s="10" t="s">
        <v>137</v>
      </c>
      <c r="P33" s="9" t="s">
        <v>127</v>
      </c>
      <c r="Q33" s="11" t="s">
        <v>133</v>
      </c>
      <c r="R33" s="9" t="s">
        <v>237</v>
      </c>
      <c r="S33" s="9" t="s">
        <v>238</v>
      </c>
      <c r="T33" s="11"/>
      <c r="U33" s="11" t="s">
        <v>149</v>
      </c>
      <c r="V33" s="11" t="s">
        <v>136</v>
      </c>
      <c r="W33" s="14">
        <v>30</v>
      </c>
      <c r="X33" s="14">
        <v>60</v>
      </c>
      <c r="Y33" s="15">
        <v>10</v>
      </c>
      <c r="Z33" s="17" t="s">
        <v>260</v>
      </c>
      <c r="AA33" s="16" t="s">
        <v>128</v>
      </c>
      <c r="AB33" s="20">
        <v>0.4</v>
      </c>
      <c r="AC33" s="20">
        <v>132088.32000000001</v>
      </c>
      <c r="AD33" s="20">
        <v>52835.328000000009</v>
      </c>
      <c r="AE33" s="20">
        <v>59175.567360000015</v>
      </c>
      <c r="AF33" s="20">
        <v>0.4</v>
      </c>
      <c r="AG33" s="20">
        <v>132088.32000000001</v>
      </c>
      <c r="AH33" s="20">
        <v>52835.328000000009</v>
      </c>
      <c r="AI33" s="20">
        <v>59175.567360000015</v>
      </c>
      <c r="AJ33" s="20">
        <v>0</v>
      </c>
      <c r="AK33" s="20">
        <v>0</v>
      </c>
      <c r="AL33" s="20">
        <v>0</v>
      </c>
      <c r="AM33" s="20">
        <v>0</v>
      </c>
      <c r="AN33" s="20">
        <v>0</v>
      </c>
      <c r="AO33" s="20">
        <v>0</v>
      </c>
      <c r="AP33" s="20">
        <v>0</v>
      </c>
      <c r="AQ33" s="20">
        <v>0</v>
      </c>
      <c r="AR33" s="20">
        <v>0</v>
      </c>
      <c r="AS33" s="20">
        <v>0</v>
      </c>
      <c r="AT33" s="20">
        <v>0</v>
      </c>
      <c r="AU33" s="20">
        <v>0</v>
      </c>
      <c r="AV33" s="20">
        <v>0.8</v>
      </c>
      <c r="AW33" s="20">
        <v>105670.65600000002</v>
      </c>
      <c r="AX33" s="20">
        <v>118351.13472000003</v>
      </c>
      <c r="AY33" s="7" t="s">
        <v>240</v>
      </c>
      <c r="AZ33" s="9"/>
      <c r="BA33" s="9"/>
      <c r="BB33" s="5"/>
      <c r="BC33" s="14" t="s">
        <v>306</v>
      </c>
      <c r="BD33" s="14" t="s">
        <v>306</v>
      </c>
      <c r="BE33" s="5"/>
      <c r="BF33" s="5"/>
      <c r="BG33" s="5"/>
      <c r="BH33" s="5"/>
      <c r="BI33" s="5"/>
      <c r="BJ33" s="5"/>
      <c r="BK33" s="7"/>
    </row>
    <row r="34" spans="1:63" s="34" customFormat="1" ht="12.95" customHeight="1" x14ac:dyDescent="0.25">
      <c r="A34" s="11" t="s">
        <v>254</v>
      </c>
      <c r="B34" s="11"/>
      <c r="C34" s="7" t="s">
        <v>307</v>
      </c>
      <c r="D34" s="11"/>
      <c r="E34" s="8"/>
      <c r="F34" s="14" t="s">
        <v>256</v>
      </c>
      <c r="G34" s="14" t="s">
        <v>257</v>
      </c>
      <c r="H34" s="14" t="s">
        <v>258</v>
      </c>
      <c r="I34" s="9" t="s">
        <v>141</v>
      </c>
      <c r="J34" s="10" t="s">
        <v>233</v>
      </c>
      <c r="K34" s="9" t="s">
        <v>234</v>
      </c>
      <c r="L34" s="11">
        <v>30</v>
      </c>
      <c r="M34" s="12" t="s">
        <v>235</v>
      </c>
      <c r="N34" s="13" t="s">
        <v>259</v>
      </c>
      <c r="O34" s="10" t="s">
        <v>137</v>
      </c>
      <c r="P34" s="9" t="s">
        <v>127</v>
      </c>
      <c r="Q34" s="11" t="s">
        <v>133</v>
      </c>
      <c r="R34" s="9" t="s">
        <v>237</v>
      </c>
      <c r="S34" s="9" t="s">
        <v>238</v>
      </c>
      <c r="T34" s="11"/>
      <c r="U34" s="11" t="s">
        <v>149</v>
      </c>
      <c r="V34" s="11" t="s">
        <v>136</v>
      </c>
      <c r="W34" s="14">
        <v>30</v>
      </c>
      <c r="X34" s="14">
        <v>60</v>
      </c>
      <c r="Y34" s="15">
        <v>10</v>
      </c>
      <c r="Z34" s="17" t="s">
        <v>260</v>
      </c>
      <c r="AA34" s="16" t="s">
        <v>128</v>
      </c>
      <c r="AB34" s="20">
        <v>0.4</v>
      </c>
      <c r="AC34" s="20">
        <v>89159.61</v>
      </c>
      <c r="AD34" s="20">
        <v>35663.844000000005</v>
      </c>
      <c r="AE34" s="20">
        <v>39943.505280000012</v>
      </c>
      <c r="AF34" s="20">
        <v>0.4</v>
      </c>
      <c r="AG34" s="20">
        <v>89159.61</v>
      </c>
      <c r="AH34" s="20">
        <v>35663.844000000005</v>
      </c>
      <c r="AI34" s="20">
        <v>39943.505280000012</v>
      </c>
      <c r="AJ34" s="20">
        <v>0</v>
      </c>
      <c r="AK34" s="20">
        <v>0</v>
      </c>
      <c r="AL34" s="20">
        <v>0</v>
      </c>
      <c r="AM34" s="20">
        <v>0</v>
      </c>
      <c r="AN34" s="20">
        <v>0</v>
      </c>
      <c r="AO34" s="20">
        <v>0</v>
      </c>
      <c r="AP34" s="20">
        <v>0</v>
      </c>
      <c r="AQ34" s="20">
        <v>0</v>
      </c>
      <c r="AR34" s="20">
        <v>0</v>
      </c>
      <c r="AS34" s="20">
        <v>0</v>
      </c>
      <c r="AT34" s="20">
        <v>0</v>
      </c>
      <c r="AU34" s="20">
        <v>0</v>
      </c>
      <c r="AV34" s="20">
        <v>0.8</v>
      </c>
      <c r="AW34" s="20">
        <v>71327.688000000009</v>
      </c>
      <c r="AX34" s="20">
        <v>79887.010560000024</v>
      </c>
      <c r="AY34" s="7" t="s">
        <v>240</v>
      </c>
      <c r="AZ34" s="9"/>
      <c r="BA34" s="9"/>
      <c r="BB34" s="5"/>
      <c r="BC34" s="14" t="s">
        <v>308</v>
      </c>
      <c r="BD34" s="14" t="s">
        <v>308</v>
      </c>
      <c r="BE34" s="5"/>
      <c r="BF34" s="5"/>
      <c r="BG34" s="5"/>
      <c r="BH34" s="5"/>
      <c r="BI34" s="5"/>
      <c r="BJ34" s="5"/>
      <c r="BK34" s="7"/>
    </row>
    <row r="35" spans="1:63" s="34" customFormat="1" ht="12.95" customHeight="1" x14ac:dyDescent="0.25">
      <c r="A35" s="11" t="s">
        <v>254</v>
      </c>
      <c r="B35" s="11"/>
      <c r="C35" s="7" t="s">
        <v>309</v>
      </c>
      <c r="D35" s="11"/>
      <c r="E35" s="8"/>
      <c r="F35" s="14" t="s">
        <v>310</v>
      </c>
      <c r="G35" s="14" t="s">
        <v>257</v>
      </c>
      <c r="H35" s="14" t="s">
        <v>311</v>
      </c>
      <c r="I35" s="9" t="s">
        <v>141</v>
      </c>
      <c r="J35" s="10" t="s">
        <v>233</v>
      </c>
      <c r="K35" s="9" t="s">
        <v>234</v>
      </c>
      <c r="L35" s="11">
        <v>30</v>
      </c>
      <c r="M35" s="12" t="s">
        <v>235</v>
      </c>
      <c r="N35" s="13" t="s">
        <v>259</v>
      </c>
      <c r="O35" s="10" t="s">
        <v>137</v>
      </c>
      <c r="P35" s="9" t="s">
        <v>127</v>
      </c>
      <c r="Q35" s="11" t="s">
        <v>133</v>
      </c>
      <c r="R35" s="9" t="s">
        <v>237</v>
      </c>
      <c r="S35" s="9" t="s">
        <v>238</v>
      </c>
      <c r="T35" s="11"/>
      <c r="U35" s="11" t="s">
        <v>149</v>
      </c>
      <c r="V35" s="11" t="s">
        <v>136</v>
      </c>
      <c r="W35" s="14">
        <v>30</v>
      </c>
      <c r="X35" s="14">
        <v>60</v>
      </c>
      <c r="Y35" s="15">
        <v>10</v>
      </c>
      <c r="Z35" s="17" t="s">
        <v>260</v>
      </c>
      <c r="AA35" s="16" t="s">
        <v>128</v>
      </c>
      <c r="AB35" s="20">
        <v>1.1499999999999999</v>
      </c>
      <c r="AC35" s="20">
        <v>555734.07999999996</v>
      </c>
      <c r="AD35" s="20">
        <v>639094.19199999992</v>
      </c>
      <c r="AE35" s="20">
        <v>715785.49503999995</v>
      </c>
      <c r="AF35" s="20">
        <v>1.1499999999999999</v>
      </c>
      <c r="AG35" s="20">
        <v>555734.07999999996</v>
      </c>
      <c r="AH35" s="20">
        <v>639094.19199999992</v>
      </c>
      <c r="AI35" s="20">
        <v>715785.49503999995</v>
      </c>
      <c r="AJ35" s="20">
        <v>0</v>
      </c>
      <c r="AK35" s="20">
        <v>0</v>
      </c>
      <c r="AL35" s="20">
        <v>0</v>
      </c>
      <c r="AM35" s="20">
        <v>0</v>
      </c>
      <c r="AN35" s="20">
        <v>0</v>
      </c>
      <c r="AO35" s="20">
        <v>0</v>
      </c>
      <c r="AP35" s="20">
        <v>0</v>
      </c>
      <c r="AQ35" s="20">
        <v>0</v>
      </c>
      <c r="AR35" s="20">
        <v>0</v>
      </c>
      <c r="AS35" s="20">
        <v>0</v>
      </c>
      <c r="AT35" s="20">
        <v>0</v>
      </c>
      <c r="AU35" s="20">
        <v>0</v>
      </c>
      <c r="AV35" s="20">
        <v>2.2999999999999998</v>
      </c>
      <c r="AW35" s="20">
        <v>1278188.3839999998</v>
      </c>
      <c r="AX35" s="20">
        <v>1431570.9900799999</v>
      </c>
      <c r="AY35" s="7" t="s">
        <v>240</v>
      </c>
      <c r="AZ35" s="9"/>
      <c r="BA35" s="9"/>
      <c r="BB35" s="5"/>
      <c r="BC35" s="14" t="s">
        <v>312</v>
      </c>
      <c r="BD35" s="14" t="s">
        <v>312</v>
      </c>
      <c r="BE35" s="5"/>
      <c r="BF35" s="5"/>
      <c r="BG35" s="5"/>
      <c r="BH35" s="5"/>
      <c r="BI35" s="5"/>
      <c r="BJ35" s="5"/>
      <c r="BK35" s="7"/>
    </row>
    <row r="36" spans="1:63" s="34" customFormat="1" ht="12.95" customHeight="1" x14ac:dyDescent="0.25">
      <c r="A36" s="11" t="s">
        <v>254</v>
      </c>
      <c r="B36" s="11"/>
      <c r="C36" s="7" t="s">
        <v>313</v>
      </c>
      <c r="D36" s="11"/>
      <c r="E36" s="8"/>
      <c r="F36" s="14" t="s">
        <v>310</v>
      </c>
      <c r="G36" s="14" t="s">
        <v>257</v>
      </c>
      <c r="H36" s="14" t="s">
        <v>311</v>
      </c>
      <c r="I36" s="9" t="s">
        <v>141</v>
      </c>
      <c r="J36" s="10" t="s">
        <v>233</v>
      </c>
      <c r="K36" s="9" t="s">
        <v>234</v>
      </c>
      <c r="L36" s="11">
        <v>30</v>
      </c>
      <c r="M36" s="12" t="s">
        <v>235</v>
      </c>
      <c r="N36" s="13" t="s">
        <v>259</v>
      </c>
      <c r="O36" s="10" t="s">
        <v>137</v>
      </c>
      <c r="P36" s="9" t="s">
        <v>127</v>
      </c>
      <c r="Q36" s="11" t="s">
        <v>133</v>
      </c>
      <c r="R36" s="9" t="s">
        <v>237</v>
      </c>
      <c r="S36" s="9" t="s">
        <v>238</v>
      </c>
      <c r="T36" s="11"/>
      <c r="U36" s="11" t="s">
        <v>149</v>
      </c>
      <c r="V36" s="11" t="s">
        <v>136</v>
      </c>
      <c r="W36" s="14">
        <v>30</v>
      </c>
      <c r="X36" s="14">
        <v>60</v>
      </c>
      <c r="Y36" s="15">
        <v>10</v>
      </c>
      <c r="Z36" s="17" t="s">
        <v>260</v>
      </c>
      <c r="AA36" s="16" t="s">
        <v>128</v>
      </c>
      <c r="AB36" s="20">
        <v>1.25</v>
      </c>
      <c r="AC36" s="20">
        <v>289771.5</v>
      </c>
      <c r="AD36" s="20">
        <v>362214.375</v>
      </c>
      <c r="AE36" s="20">
        <v>405680.10000000003</v>
      </c>
      <c r="AF36" s="20">
        <v>1.25</v>
      </c>
      <c r="AG36" s="20">
        <v>289771.5</v>
      </c>
      <c r="AH36" s="20">
        <v>362214.375</v>
      </c>
      <c r="AI36" s="20">
        <v>405680.10000000003</v>
      </c>
      <c r="AJ36" s="20">
        <v>0</v>
      </c>
      <c r="AK36" s="20">
        <v>0</v>
      </c>
      <c r="AL36" s="20">
        <v>0</v>
      </c>
      <c r="AM36" s="20">
        <v>0</v>
      </c>
      <c r="AN36" s="20">
        <v>0</v>
      </c>
      <c r="AO36" s="20">
        <v>0</v>
      </c>
      <c r="AP36" s="20">
        <v>0</v>
      </c>
      <c r="AQ36" s="20">
        <v>0</v>
      </c>
      <c r="AR36" s="20">
        <v>0</v>
      </c>
      <c r="AS36" s="20">
        <v>0</v>
      </c>
      <c r="AT36" s="20">
        <v>0</v>
      </c>
      <c r="AU36" s="20">
        <v>0</v>
      </c>
      <c r="AV36" s="20">
        <v>2.5</v>
      </c>
      <c r="AW36" s="20">
        <v>724428.75</v>
      </c>
      <c r="AX36" s="20">
        <v>811360.20000000007</v>
      </c>
      <c r="AY36" s="7" t="s">
        <v>240</v>
      </c>
      <c r="AZ36" s="9"/>
      <c r="BA36" s="9"/>
      <c r="BB36" s="5"/>
      <c r="BC36" s="14" t="s">
        <v>314</v>
      </c>
      <c r="BD36" s="14" t="s">
        <v>314</v>
      </c>
      <c r="BE36" s="5"/>
      <c r="BF36" s="5"/>
      <c r="BG36" s="5"/>
      <c r="BH36" s="5"/>
      <c r="BI36" s="5"/>
      <c r="BJ36" s="5"/>
      <c r="BK36" s="7"/>
    </row>
    <row r="37" spans="1:63" s="34" customFormat="1" ht="12.95" customHeight="1" x14ac:dyDescent="0.25">
      <c r="A37" s="11" t="s">
        <v>254</v>
      </c>
      <c r="B37" s="11"/>
      <c r="C37" s="7" t="s">
        <v>315</v>
      </c>
      <c r="D37" s="11"/>
      <c r="E37" s="8"/>
      <c r="F37" s="14" t="s">
        <v>316</v>
      </c>
      <c r="G37" s="14" t="s">
        <v>257</v>
      </c>
      <c r="H37" s="14" t="s">
        <v>317</v>
      </c>
      <c r="I37" s="9" t="s">
        <v>141</v>
      </c>
      <c r="J37" s="10" t="s">
        <v>233</v>
      </c>
      <c r="K37" s="9" t="s">
        <v>234</v>
      </c>
      <c r="L37" s="11">
        <v>30</v>
      </c>
      <c r="M37" s="12" t="s">
        <v>235</v>
      </c>
      <c r="N37" s="13" t="s">
        <v>259</v>
      </c>
      <c r="O37" s="10" t="s">
        <v>137</v>
      </c>
      <c r="P37" s="9" t="s">
        <v>127</v>
      </c>
      <c r="Q37" s="11" t="s">
        <v>133</v>
      </c>
      <c r="R37" s="9" t="s">
        <v>237</v>
      </c>
      <c r="S37" s="9" t="s">
        <v>238</v>
      </c>
      <c r="T37" s="11"/>
      <c r="U37" s="11" t="s">
        <v>149</v>
      </c>
      <c r="V37" s="11" t="s">
        <v>136</v>
      </c>
      <c r="W37" s="14">
        <v>30</v>
      </c>
      <c r="X37" s="14">
        <v>60</v>
      </c>
      <c r="Y37" s="15">
        <v>10</v>
      </c>
      <c r="Z37" s="17" t="s">
        <v>260</v>
      </c>
      <c r="AA37" s="16" t="s">
        <v>128</v>
      </c>
      <c r="AB37" s="20">
        <v>0.7</v>
      </c>
      <c r="AC37" s="20">
        <v>519134.61</v>
      </c>
      <c r="AD37" s="20">
        <v>363394.22699999996</v>
      </c>
      <c r="AE37" s="20">
        <v>407001.53424000001</v>
      </c>
      <c r="AF37" s="20">
        <v>0.7</v>
      </c>
      <c r="AG37" s="20">
        <v>519134.61</v>
      </c>
      <c r="AH37" s="20">
        <v>363394.22699999996</v>
      </c>
      <c r="AI37" s="20">
        <v>407001.53424000001</v>
      </c>
      <c r="AJ37" s="20">
        <v>0</v>
      </c>
      <c r="AK37" s="20">
        <v>0</v>
      </c>
      <c r="AL37" s="20">
        <v>0</v>
      </c>
      <c r="AM37" s="20">
        <v>0</v>
      </c>
      <c r="AN37" s="20">
        <v>0</v>
      </c>
      <c r="AO37" s="20">
        <v>0</v>
      </c>
      <c r="AP37" s="20">
        <v>0</v>
      </c>
      <c r="AQ37" s="20">
        <v>0</v>
      </c>
      <c r="AR37" s="20">
        <v>0</v>
      </c>
      <c r="AS37" s="20">
        <v>0</v>
      </c>
      <c r="AT37" s="20">
        <v>0</v>
      </c>
      <c r="AU37" s="20">
        <v>0</v>
      </c>
      <c r="AV37" s="20">
        <v>1.4</v>
      </c>
      <c r="AW37" s="20">
        <v>726788.45399999991</v>
      </c>
      <c r="AX37" s="20">
        <v>814003.06848000002</v>
      </c>
      <c r="AY37" s="7" t="s">
        <v>240</v>
      </c>
      <c r="AZ37" s="9"/>
      <c r="BA37" s="9"/>
      <c r="BB37" s="5"/>
      <c r="BC37" s="14" t="s">
        <v>318</v>
      </c>
      <c r="BD37" s="14" t="s">
        <v>318</v>
      </c>
      <c r="BE37" s="5"/>
      <c r="BF37" s="5"/>
      <c r="BG37" s="5"/>
      <c r="BH37" s="5"/>
      <c r="BI37" s="5"/>
      <c r="BJ37" s="5"/>
      <c r="BK37" s="7"/>
    </row>
    <row r="38" spans="1:63" s="34" customFormat="1" ht="12.95" customHeight="1" x14ac:dyDescent="0.25">
      <c r="A38" s="11" t="s">
        <v>254</v>
      </c>
      <c r="B38" s="11"/>
      <c r="C38" s="7" t="s">
        <v>319</v>
      </c>
      <c r="D38" s="11"/>
      <c r="E38" s="8"/>
      <c r="F38" s="14" t="s">
        <v>316</v>
      </c>
      <c r="G38" s="14" t="s">
        <v>257</v>
      </c>
      <c r="H38" s="14" t="s">
        <v>317</v>
      </c>
      <c r="I38" s="9" t="s">
        <v>141</v>
      </c>
      <c r="J38" s="10" t="s">
        <v>233</v>
      </c>
      <c r="K38" s="9" t="s">
        <v>234</v>
      </c>
      <c r="L38" s="11">
        <v>30</v>
      </c>
      <c r="M38" s="12" t="s">
        <v>235</v>
      </c>
      <c r="N38" s="13" t="s">
        <v>259</v>
      </c>
      <c r="O38" s="10" t="s">
        <v>137</v>
      </c>
      <c r="P38" s="9" t="s">
        <v>127</v>
      </c>
      <c r="Q38" s="11" t="s">
        <v>133</v>
      </c>
      <c r="R38" s="9" t="s">
        <v>237</v>
      </c>
      <c r="S38" s="9" t="s">
        <v>238</v>
      </c>
      <c r="T38" s="11"/>
      <c r="U38" s="11" t="s">
        <v>149</v>
      </c>
      <c r="V38" s="11" t="s">
        <v>136</v>
      </c>
      <c r="W38" s="14">
        <v>30</v>
      </c>
      <c r="X38" s="14">
        <v>60</v>
      </c>
      <c r="Y38" s="15">
        <v>10</v>
      </c>
      <c r="Z38" s="17" t="s">
        <v>260</v>
      </c>
      <c r="AA38" s="16" t="s">
        <v>128</v>
      </c>
      <c r="AB38" s="20">
        <v>0.6</v>
      </c>
      <c r="AC38" s="20">
        <v>907955.84</v>
      </c>
      <c r="AD38" s="20">
        <v>544773.50399999996</v>
      </c>
      <c r="AE38" s="20">
        <v>610146.32447999995</v>
      </c>
      <c r="AF38" s="20">
        <v>0.6</v>
      </c>
      <c r="AG38" s="20">
        <v>907955.85</v>
      </c>
      <c r="AH38" s="20">
        <v>544773.51</v>
      </c>
      <c r="AI38" s="20">
        <v>610146.33120000002</v>
      </c>
      <c r="AJ38" s="20">
        <v>0</v>
      </c>
      <c r="AK38" s="20">
        <v>0</v>
      </c>
      <c r="AL38" s="20">
        <v>0</v>
      </c>
      <c r="AM38" s="20">
        <v>0</v>
      </c>
      <c r="AN38" s="20">
        <v>0</v>
      </c>
      <c r="AO38" s="20">
        <v>0</v>
      </c>
      <c r="AP38" s="20">
        <v>0</v>
      </c>
      <c r="AQ38" s="20">
        <v>0</v>
      </c>
      <c r="AR38" s="20">
        <v>0</v>
      </c>
      <c r="AS38" s="20">
        <v>0</v>
      </c>
      <c r="AT38" s="20">
        <v>0</v>
      </c>
      <c r="AU38" s="20">
        <v>0</v>
      </c>
      <c r="AV38" s="20">
        <v>1.2</v>
      </c>
      <c r="AW38" s="20">
        <v>1089547.014</v>
      </c>
      <c r="AX38" s="20">
        <v>1220292.6556800001</v>
      </c>
      <c r="AY38" s="7" t="s">
        <v>240</v>
      </c>
      <c r="AZ38" s="9"/>
      <c r="BA38" s="9"/>
      <c r="BB38" s="5"/>
      <c r="BC38" s="14" t="s">
        <v>320</v>
      </c>
      <c r="BD38" s="14" t="s">
        <v>320</v>
      </c>
      <c r="BE38" s="5"/>
      <c r="BF38" s="5"/>
      <c r="BG38" s="5"/>
      <c r="BH38" s="5"/>
      <c r="BI38" s="5"/>
      <c r="BJ38" s="5"/>
      <c r="BK38" s="7"/>
    </row>
    <row r="39" spans="1:63" s="34" customFormat="1" ht="12.95" customHeight="1" x14ac:dyDescent="0.25">
      <c r="A39" s="11" t="s">
        <v>254</v>
      </c>
      <c r="B39" s="11"/>
      <c r="C39" s="7" t="s">
        <v>321</v>
      </c>
      <c r="D39" s="11"/>
      <c r="E39" s="8"/>
      <c r="F39" s="14" t="s">
        <v>310</v>
      </c>
      <c r="G39" s="14" t="s">
        <v>257</v>
      </c>
      <c r="H39" s="14" t="s">
        <v>311</v>
      </c>
      <c r="I39" s="9" t="s">
        <v>141</v>
      </c>
      <c r="J39" s="10" t="s">
        <v>233</v>
      </c>
      <c r="K39" s="9" t="s">
        <v>234</v>
      </c>
      <c r="L39" s="11">
        <v>30</v>
      </c>
      <c r="M39" s="12" t="s">
        <v>235</v>
      </c>
      <c r="N39" s="13" t="s">
        <v>259</v>
      </c>
      <c r="O39" s="10" t="s">
        <v>137</v>
      </c>
      <c r="P39" s="9" t="s">
        <v>127</v>
      </c>
      <c r="Q39" s="11" t="s">
        <v>133</v>
      </c>
      <c r="R39" s="9" t="s">
        <v>237</v>
      </c>
      <c r="S39" s="9" t="s">
        <v>238</v>
      </c>
      <c r="T39" s="11"/>
      <c r="U39" s="11" t="s">
        <v>149</v>
      </c>
      <c r="V39" s="11" t="s">
        <v>136</v>
      </c>
      <c r="W39" s="14">
        <v>30</v>
      </c>
      <c r="X39" s="14">
        <v>60</v>
      </c>
      <c r="Y39" s="15">
        <v>10</v>
      </c>
      <c r="Z39" s="17" t="s">
        <v>260</v>
      </c>
      <c r="AA39" s="16" t="s">
        <v>128</v>
      </c>
      <c r="AB39" s="20">
        <v>0.55000000000000004</v>
      </c>
      <c r="AC39" s="20">
        <v>208713.3</v>
      </c>
      <c r="AD39" s="20">
        <v>114792.315</v>
      </c>
      <c r="AE39" s="20">
        <v>128567.39280000002</v>
      </c>
      <c r="AF39" s="20">
        <v>0.55000000000000004</v>
      </c>
      <c r="AG39" s="20">
        <v>208713.3</v>
      </c>
      <c r="AH39" s="20">
        <v>114792.315</v>
      </c>
      <c r="AI39" s="20">
        <v>128567.39280000002</v>
      </c>
      <c r="AJ39" s="20">
        <v>0</v>
      </c>
      <c r="AK39" s="20">
        <v>0</v>
      </c>
      <c r="AL39" s="20">
        <v>0</v>
      </c>
      <c r="AM39" s="20">
        <v>0</v>
      </c>
      <c r="AN39" s="20">
        <v>0</v>
      </c>
      <c r="AO39" s="20">
        <v>0</v>
      </c>
      <c r="AP39" s="20">
        <v>0</v>
      </c>
      <c r="AQ39" s="20">
        <v>0</v>
      </c>
      <c r="AR39" s="20">
        <v>0</v>
      </c>
      <c r="AS39" s="20">
        <v>0</v>
      </c>
      <c r="AT39" s="20">
        <v>0</v>
      </c>
      <c r="AU39" s="20">
        <v>0</v>
      </c>
      <c r="AV39" s="20">
        <v>1.1000000000000001</v>
      </c>
      <c r="AW39" s="20">
        <v>229584.63</v>
      </c>
      <c r="AX39" s="20">
        <v>257134.78560000003</v>
      </c>
      <c r="AY39" s="7" t="s">
        <v>240</v>
      </c>
      <c r="AZ39" s="9"/>
      <c r="BA39" s="9"/>
      <c r="BB39" s="5"/>
      <c r="BC39" s="14" t="s">
        <v>322</v>
      </c>
      <c r="BD39" s="14" t="s">
        <v>322</v>
      </c>
      <c r="BE39" s="5"/>
      <c r="BF39" s="5"/>
      <c r="BG39" s="5"/>
      <c r="BH39" s="5"/>
      <c r="BI39" s="5"/>
      <c r="BJ39" s="5"/>
      <c r="BK39" s="7"/>
    </row>
    <row r="40" spans="1:63" s="34" customFormat="1" ht="12.95" customHeight="1" x14ac:dyDescent="0.25">
      <c r="A40" s="11" t="s">
        <v>254</v>
      </c>
      <c r="B40" s="11"/>
      <c r="C40" s="7" t="s">
        <v>323</v>
      </c>
      <c r="D40" s="11"/>
      <c r="E40" s="8"/>
      <c r="F40" s="14" t="s">
        <v>316</v>
      </c>
      <c r="G40" s="14" t="s">
        <v>257</v>
      </c>
      <c r="H40" s="14" t="s">
        <v>317</v>
      </c>
      <c r="I40" s="9" t="s">
        <v>141</v>
      </c>
      <c r="J40" s="10" t="s">
        <v>233</v>
      </c>
      <c r="K40" s="9" t="s">
        <v>234</v>
      </c>
      <c r="L40" s="11">
        <v>30</v>
      </c>
      <c r="M40" s="12" t="s">
        <v>235</v>
      </c>
      <c r="N40" s="13" t="s">
        <v>259</v>
      </c>
      <c r="O40" s="10" t="s">
        <v>137</v>
      </c>
      <c r="P40" s="9" t="s">
        <v>127</v>
      </c>
      <c r="Q40" s="11" t="s">
        <v>133</v>
      </c>
      <c r="R40" s="9" t="s">
        <v>237</v>
      </c>
      <c r="S40" s="9" t="s">
        <v>238</v>
      </c>
      <c r="T40" s="11"/>
      <c r="U40" s="11" t="s">
        <v>149</v>
      </c>
      <c r="V40" s="11" t="s">
        <v>136</v>
      </c>
      <c r="W40" s="14">
        <v>30</v>
      </c>
      <c r="X40" s="14">
        <v>60</v>
      </c>
      <c r="Y40" s="15">
        <v>10</v>
      </c>
      <c r="Z40" s="17" t="s">
        <v>260</v>
      </c>
      <c r="AA40" s="16" t="s">
        <v>128</v>
      </c>
      <c r="AB40" s="20">
        <v>0.4</v>
      </c>
      <c r="AC40" s="20">
        <v>3158727.06</v>
      </c>
      <c r="AD40" s="20">
        <v>1263490.824</v>
      </c>
      <c r="AE40" s="20">
        <v>1415109.7228800002</v>
      </c>
      <c r="AF40" s="20">
        <v>0.4</v>
      </c>
      <c r="AG40" s="20">
        <v>3158727.06</v>
      </c>
      <c r="AH40" s="20">
        <v>1263490.824</v>
      </c>
      <c r="AI40" s="20">
        <v>1415109.7228800002</v>
      </c>
      <c r="AJ40" s="20">
        <v>0</v>
      </c>
      <c r="AK40" s="20">
        <v>0</v>
      </c>
      <c r="AL40" s="20">
        <v>0</v>
      </c>
      <c r="AM40" s="20">
        <v>0</v>
      </c>
      <c r="AN40" s="20">
        <v>0</v>
      </c>
      <c r="AO40" s="20">
        <v>0</v>
      </c>
      <c r="AP40" s="20">
        <v>0</v>
      </c>
      <c r="AQ40" s="20">
        <v>0</v>
      </c>
      <c r="AR40" s="20">
        <v>0</v>
      </c>
      <c r="AS40" s="20">
        <v>0</v>
      </c>
      <c r="AT40" s="20">
        <v>0</v>
      </c>
      <c r="AU40" s="20">
        <v>0</v>
      </c>
      <c r="AV40" s="20">
        <v>0.8</v>
      </c>
      <c r="AW40" s="20">
        <v>2526981.648</v>
      </c>
      <c r="AX40" s="20">
        <v>2830219.4457600005</v>
      </c>
      <c r="AY40" s="7" t="s">
        <v>240</v>
      </c>
      <c r="AZ40" s="9"/>
      <c r="BA40" s="9"/>
      <c r="BB40" s="5"/>
      <c r="BC40" s="14" t="s">
        <v>324</v>
      </c>
      <c r="BD40" s="14" t="s">
        <v>324</v>
      </c>
      <c r="BE40" s="5"/>
      <c r="BF40" s="5"/>
      <c r="BG40" s="5"/>
      <c r="BH40" s="5"/>
      <c r="BI40" s="5"/>
      <c r="BJ40" s="5"/>
      <c r="BK40" s="7"/>
    </row>
    <row r="41" spans="1:63" s="34" customFormat="1" ht="12.95" customHeight="1" x14ac:dyDescent="0.25">
      <c r="A41" s="11" t="s">
        <v>254</v>
      </c>
      <c r="B41" s="11"/>
      <c r="C41" s="7" t="s">
        <v>325</v>
      </c>
      <c r="D41" s="11"/>
      <c r="E41" s="8"/>
      <c r="F41" s="14" t="s">
        <v>316</v>
      </c>
      <c r="G41" s="14" t="s">
        <v>257</v>
      </c>
      <c r="H41" s="14" t="s">
        <v>317</v>
      </c>
      <c r="I41" s="9" t="s">
        <v>141</v>
      </c>
      <c r="J41" s="10" t="s">
        <v>233</v>
      </c>
      <c r="K41" s="9" t="s">
        <v>234</v>
      </c>
      <c r="L41" s="11">
        <v>30</v>
      </c>
      <c r="M41" s="12" t="s">
        <v>235</v>
      </c>
      <c r="N41" s="13" t="s">
        <v>259</v>
      </c>
      <c r="O41" s="10" t="s">
        <v>137</v>
      </c>
      <c r="P41" s="9" t="s">
        <v>127</v>
      </c>
      <c r="Q41" s="11" t="s">
        <v>133</v>
      </c>
      <c r="R41" s="9" t="s">
        <v>237</v>
      </c>
      <c r="S41" s="9" t="s">
        <v>238</v>
      </c>
      <c r="T41" s="11"/>
      <c r="U41" s="11" t="s">
        <v>149</v>
      </c>
      <c r="V41" s="11" t="s">
        <v>136</v>
      </c>
      <c r="W41" s="14">
        <v>30</v>
      </c>
      <c r="X41" s="14">
        <v>60</v>
      </c>
      <c r="Y41" s="15">
        <v>10</v>
      </c>
      <c r="Z41" s="17" t="s">
        <v>260</v>
      </c>
      <c r="AA41" s="16" t="s">
        <v>128</v>
      </c>
      <c r="AB41" s="20">
        <v>1.1499999999999999</v>
      </c>
      <c r="AC41" s="20">
        <v>490740.83</v>
      </c>
      <c r="AD41" s="20">
        <v>564351.95449999999</v>
      </c>
      <c r="AE41" s="20">
        <v>632074.18904000008</v>
      </c>
      <c r="AF41" s="20">
        <v>1.1499999999999999</v>
      </c>
      <c r="AG41" s="20">
        <v>490740.83</v>
      </c>
      <c r="AH41" s="20">
        <v>564351.95449999999</v>
      </c>
      <c r="AI41" s="20">
        <v>632074.18904000008</v>
      </c>
      <c r="AJ41" s="20">
        <v>0</v>
      </c>
      <c r="AK41" s="20">
        <v>0</v>
      </c>
      <c r="AL41" s="20">
        <v>0</v>
      </c>
      <c r="AM41" s="20">
        <v>0</v>
      </c>
      <c r="AN41" s="20">
        <v>0</v>
      </c>
      <c r="AO41" s="20">
        <v>0</v>
      </c>
      <c r="AP41" s="20">
        <v>0</v>
      </c>
      <c r="AQ41" s="20">
        <v>0</v>
      </c>
      <c r="AR41" s="20">
        <v>0</v>
      </c>
      <c r="AS41" s="20">
        <v>0</v>
      </c>
      <c r="AT41" s="20">
        <v>0</v>
      </c>
      <c r="AU41" s="20">
        <v>0</v>
      </c>
      <c r="AV41" s="20">
        <v>2.2999999999999998</v>
      </c>
      <c r="AW41" s="20">
        <v>1128703.909</v>
      </c>
      <c r="AX41" s="20">
        <v>1264148.3780800002</v>
      </c>
      <c r="AY41" s="7" t="s">
        <v>240</v>
      </c>
      <c r="AZ41" s="9"/>
      <c r="BA41" s="9"/>
      <c r="BB41" s="5"/>
      <c r="BC41" s="14" t="s">
        <v>326</v>
      </c>
      <c r="BD41" s="14" t="s">
        <v>326</v>
      </c>
      <c r="BE41" s="5"/>
      <c r="BF41" s="5"/>
      <c r="BG41" s="5"/>
      <c r="BH41" s="5"/>
      <c r="BI41" s="5"/>
      <c r="BJ41" s="5"/>
      <c r="BK41" s="7"/>
    </row>
    <row r="42" spans="1:63" s="34" customFormat="1" ht="12.95" customHeight="1" x14ac:dyDescent="0.25">
      <c r="A42" s="11" t="s">
        <v>254</v>
      </c>
      <c r="B42" s="11"/>
      <c r="C42" s="7" t="s">
        <v>327</v>
      </c>
      <c r="D42" s="11"/>
      <c r="E42" s="8"/>
      <c r="F42" s="14" t="s">
        <v>328</v>
      </c>
      <c r="G42" s="14" t="s">
        <v>257</v>
      </c>
      <c r="H42" s="14" t="s">
        <v>329</v>
      </c>
      <c r="I42" s="9" t="s">
        <v>141</v>
      </c>
      <c r="J42" s="10" t="s">
        <v>233</v>
      </c>
      <c r="K42" s="9" t="s">
        <v>234</v>
      </c>
      <c r="L42" s="11">
        <v>30</v>
      </c>
      <c r="M42" s="12" t="s">
        <v>235</v>
      </c>
      <c r="N42" s="13" t="s">
        <v>259</v>
      </c>
      <c r="O42" s="10" t="s">
        <v>137</v>
      </c>
      <c r="P42" s="9" t="s">
        <v>127</v>
      </c>
      <c r="Q42" s="11" t="s">
        <v>133</v>
      </c>
      <c r="R42" s="9" t="s">
        <v>237</v>
      </c>
      <c r="S42" s="9" t="s">
        <v>238</v>
      </c>
      <c r="T42" s="11"/>
      <c r="U42" s="11" t="s">
        <v>149</v>
      </c>
      <c r="V42" s="11" t="s">
        <v>136</v>
      </c>
      <c r="W42" s="14">
        <v>30</v>
      </c>
      <c r="X42" s="14">
        <v>60</v>
      </c>
      <c r="Y42" s="15">
        <v>10</v>
      </c>
      <c r="Z42" s="17" t="s">
        <v>260</v>
      </c>
      <c r="AA42" s="16" t="s">
        <v>128</v>
      </c>
      <c r="AB42" s="20">
        <v>0.2</v>
      </c>
      <c r="AC42" s="20">
        <v>1167422.25</v>
      </c>
      <c r="AD42" s="20">
        <v>233484.45</v>
      </c>
      <c r="AE42" s="20">
        <v>261502.58400000003</v>
      </c>
      <c r="AF42" s="20">
        <v>0.2</v>
      </c>
      <c r="AG42" s="20">
        <v>1167422.25</v>
      </c>
      <c r="AH42" s="20">
        <v>233484.45</v>
      </c>
      <c r="AI42" s="20">
        <v>261502.58400000003</v>
      </c>
      <c r="AJ42" s="20">
        <v>0</v>
      </c>
      <c r="AK42" s="20">
        <v>0</v>
      </c>
      <c r="AL42" s="20">
        <v>0</v>
      </c>
      <c r="AM42" s="20">
        <v>0</v>
      </c>
      <c r="AN42" s="20">
        <v>0</v>
      </c>
      <c r="AO42" s="20">
        <v>0</v>
      </c>
      <c r="AP42" s="20">
        <v>0</v>
      </c>
      <c r="AQ42" s="20">
        <v>0</v>
      </c>
      <c r="AR42" s="20">
        <v>0</v>
      </c>
      <c r="AS42" s="20">
        <v>0</v>
      </c>
      <c r="AT42" s="20">
        <v>0</v>
      </c>
      <c r="AU42" s="20">
        <v>0</v>
      </c>
      <c r="AV42" s="20">
        <v>0.4</v>
      </c>
      <c r="AW42" s="20">
        <v>466968.9</v>
      </c>
      <c r="AX42" s="20">
        <v>523005.16800000006</v>
      </c>
      <c r="AY42" s="7" t="s">
        <v>240</v>
      </c>
      <c r="AZ42" s="9"/>
      <c r="BA42" s="9"/>
      <c r="BB42" s="5"/>
      <c r="BC42" s="14" t="s">
        <v>330</v>
      </c>
      <c r="BD42" s="14" t="s">
        <v>330</v>
      </c>
      <c r="BE42" s="5"/>
      <c r="BF42" s="5"/>
      <c r="BG42" s="5"/>
      <c r="BH42" s="5"/>
      <c r="BI42" s="5"/>
      <c r="BJ42" s="5"/>
      <c r="BK42" s="7"/>
    </row>
    <row r="43" spans="1:63" s="34" customFormat="1" ht="12.95" customHeight="1" x14ac:dyDescent="0.25">
      <c r="A43" s="11" t="s">
        <v>254</v>
      </c>
      <c r="B43" s="11"/>
      <c r="C43" s="7" t="s">
        <v>331</v>
      </c>
      <c r="D43" s="11"/>
      <c r="E43" s="8"/>
      <c r="F43" s="14" t="s">
        <v>332</v>
      </c>
      <c r="G43" s="14" t="s">
        <v>257</v>
      </c>
      <c r="H43" s="14" t="s">
        <v>333</v>
      </c>
      <c r="I43" s="9" t="s">
        <v>141</v>
      </c>
      <c r="J43" s="10" t="s">
        <v>233</v>
      </c>
      <c r="K43" s="9" t="s">
        <v>234</v>
      </c>
      <c r="L43" s="11">
        <v>30</v>
      </c>
      <c r="M43" s="12" t="s">
        <v>235</v>
      </c>
      <c r="N43" s="13" t="s">
        <v>259</v>
      </c>
      <c r="O43" s="10" t="s">
        <v>137</v>
      </c>
      <c r="P43" s="9" t="s">
        <v>127</v>
      </c>
      <c r="Q43" s="11" t="s">
        <v>133</v>
      </c>
      <c r="R43" s="9" t="s">
        <v>237</v>
      </c>
      <c r="S43" s="9" t="s">
        <v>238</v>
      </c>
      <c r="T43" s="11"/>
      <c r="U43" s="11" t="s">
        <v>149</v>
      </c>
      <c r="V43" s="11" t="s">
        <v>136</v>
      </c>
      <c r="W43" s="14">
        <v>30</v>
      </c>
      <c r="X43" s="14">
        <v>60</v>
      </c>
      <c r="Y43" s="15">
        <v>10</v>
      </c>
      <c r="Z43" s="17" t="s">
        <v>260</v>
      </c>
      <c r="AA43" s="16" t="s">
        <v>128</v>
      </c>
      <c r="AB43" s="20">
        <v>0.1</v>
      </c>
      <c r="AC43" s="20">
        <v>347450.49</v>
      </c>
      <c r="AD43" s="20">
        <v>34745.048999999999</v>
      </c>
      <c r="AE43" s="20">
        <v>38914.454880000005</v>
      </c>
      <c r="AF43" s="20">
        <v>0.1</v>
      </c>
      <c r="AG43" s="20">
        <v>347450.49</v>
      </c>
      <c r="AH43" s="20">
        <v>34745.048999999999</v>
      </c>
      <c r="AI43" s="20">
        <v>38914.454880000005</v>
      </c>
      <c r="AJ43" s="20">
        <v>0</v>
      </c>
      <c r="AK43" s="20">
        <v>0</v>
      </c>
      <c r="AL43" s="20">
        <v>0</v>
      </c>
      <c r="AM43" s="20">
        <v>0</v>
      </c>
      <c r="AN43" s="20">
        <v>0</v>
      </c>
      <c r="AO43" s="20">
        <v>0</v>
      </c>
      <c r="AP43" s="20">
        <v>0</v>
      </c>
      <c r="AQ43" s="20">
        <v>0</v>
      </c>
      <c r="AR43" s="20">
        <v>0</v>
      </c>
      <c r="AS43" s="20">
        <v>0</v>
      </c>
      <c r="AT43" s="20">
        <v>0</v>
      </c>
      <c r="AU43" s="20">
        <v>0</v>
      </c>
      <c r="AV43" s="20">
        <v>0.2</v>
      </c>
      <c r="AW43" s="20">
        <v>69490.097999999998</v>
      </c>
      <c r="AX43" s="20">
        <v>77828.90976000001</v>
      </c>
      <c r="AY43" s="7" t="s">
        <v>240</v>
      </c>
      <c r="AZ43" s="9"/>
      <c r="BA43" s="9"/>
      <c r="BB43" s="5"/>
      <c r="BC43" s="14" t="s">
        <v>334</v>
      </c>
      <c r="BD43" s="14" t="s">
        <v>334</v>
      </c>
      <c r="BE43" s="5"/>
      <c r="BF43" s="5"/>
      <c r="BG43" s="5"/>
      <c r="BH43" s="5"/>
      <c r="BI43" s="5"/>
      <c r="BJ43" s="5"/>
      <c r="BK43" s="7"/>
    </row>
    <row r="44" spans="1:63" s="34" customFormat="1" ht="12.95" customHeight="1" x14ac:dyDescent="0.25">
      <c r="A44" s="11" t="s">
        <v>254</v>
      </c>
      <c r="B44" s="11"/>
      <c r="C44" s="7" t="s">
        <v>335</v>
      </c>
      <c r="D44" s="11"/>
      <c r="E44" s="8"/>
      <c r="F44" s="14" t="s">
        <v>336</v>
      </c>
      <c r="G44" s="14" t="s">
        <v>337</v>
      </c>
      <c r="H44" s="14" t="s">
        <v>338</v>
      </c>
      <c r="I44" s="9" t="s">
        <v>141</v>
      </c>
      <c r="J44" s="10" t="s">
        <v>233</v>
      </c>
      <c r="K44" s="9" t="s">
        <v>234</v>
      </c>
      <c r="L44" s="11">
        <v>30</v>
      </c>
      <c r="M44" s="12" t="s">
        <v>235</v>
      </c>
      <c r="N44" s="13" t="s">
        <v>259</v>
      </c>
      <c r="O44" s="10" t="s">
        <v>137</v>
      </c>
      <c r="P44" s="9" t="s">
        <v>127</v>
      </c>
      <c r="Q44" s="11" t="s">
        <v>133</v>
      </c>
      <c r="R44" s="9" t="s">
        <v>237</v>
      </c>
      <c r="S44" s="9" t="s">
        <v>238</v>
      </c>
      <c r="T44" s="11"/>
      <c r="U44" s="11" t="s">
        <v>149</v>
      </c>
      <c r="V44" s="11" t="s">
        <v>136</v>
      </c>
      <c r="W44" s="14">
        <v>30</v>
      </c>
      <c r="X44" s="14">
        <v>60</v>
      </c>
      <c r="Y44" s="15">
        <v>10</v>
      </c>
      <c r="Z44" s="17" t="s">
        <v>260</v>
      </c>
      <c r="AA44" s="16" t="s">
        <v>128</v>
      </c>
      <c r="AB44" s="20">
        <v>0.3</v>
      </c>
      <c r="AC44" s="20">
        <v>47898.58</v>
      </c>
      <c r="AD44" s="20">
        <v>14369.574000000001</v>
      </c>
      <c r="AE44" s="20">
        <v>16093.922880000002</v>
      </c>
      <c r="AF44" s="20">
        <v>0.3</v>
      </c>
      <c r="AG44" s="20">
        <v>47898.58</v>
      </c>
      <c r="AH44" s="20">
        <v>14369.574000000001</v>
      </c>
      <c r="AI44" s="20">
        <v>16093.922880000002</v>
      </c>
      <c r="AJ44" s="20">
        <v>0</v>
      </c>
      <c r="AK44" s="20">
        <v>0</v>
      </c>
      <c r="AL44" s="20">
        <v>0</v>
      </c>
      <c r="AM44" s="20">
        <v>0</v>
      </c>
      <c r="AN44" s="20">
        <v>0</v>
      </c>
      <c r="AO44" s="20">
        <v>0</v>
      </c>
      <c r="AP44" s="20">
        <v>0</v>
      </c>
      <c r="AQ44" s="20">
        <v>0</v>
      </c>
      <c r="AR44" s="20">
        <v>0</v>
      </c>
      <c r="AS44" s="20">
        <v>0</v>
      </c>
      <c r="AT44" s="20">
        <v>0</v>
      </c>
      <c r="AU44" s="20">
        <v>0</v>
      </c>
      <c r="AV44" s="20">
        <v>0.6</v>
      </c>
      <c r="AW44" s="20">
        <v>28739.148000000001</v>
      </c>
      <c r="AX44" s="20">
        <v>32187.845760000004</v>
      </c>
      <c r="AY44" s="7" t="s">
        <v>240</v>
      </c>
      <c r="AZ44" s="9"/>
      <c r="BA44" s="9"/>
      <c r="BB44" s="5"/>
      <c r="BC44" s="14" t="s">
        <v>339</v>
      </c>
      <c r="BD44" s="14" t="s">
        <v>339</v>
      </c>
      <c r="BE44" s="5"/>
      <c r="BF44" s="5"/>
      <c r="BG44" s="5"/>
      <c r="BH44" s="5"/>
      <c r="BI44" s="5"/>
      <c r="BJ44" s="5"/>
      <c r="BK44" s="7"/>
    </row>
    <row r="45" spans="1:63" s="34" customFormat="1" ht="12.95" customHeight="1" x14ac:dyDescent="0.25">
      <c r="A45" s="11" t="s">
        <v>254</v>
      </c>
      <c r="B45" s="11"/>
      <c r="C45" s="7" t="s">
        <v>340</v>
      </c>
      <c r="D45" s="11"/>
      <c r="E45" s="8"/>
      <c r="F45" s="14" t="s">
        <v>341</v>
      </c>
      <c r="G45" s="14" t="s">
        <v>337</v>
      </c>
      <c r="H45" s="14" t="s">
        <v>342</v>
      </c>
      <c r="I45" s="9" t="s">
        <v>141</v>
      </c>
      <c r="J45" s="10" t="s">
        <v>233</v>
      </c>
      <c r="K45" s="9" t="s">
        <v>234</v>
      </c>
      <c r="L45" s="11">
        <v>30</v>
      </c>
      <c r="M45" s="12" t="s">
        <v>235</v>
      </c>
      <c r="N45" s="13" t="s">
        <v>259</v>
      </c>
      <c r="O45" s="10" t="s">
        <v>137</v>
      </c>
      <c r="P45" s="9" t="s">
        <v>127</v>
      </c>
      <c r="Q45" s="11" t="s">
        <v>133</v>
      </c>
      <c r="R45" s="9" t="s">
        <v>237</v>
      </c>
      <c r="S45" s="9" t="s">
        <v>238</v>
      </c>
      <c r="T45" s="11"/>
      <c r="U45" s="11" t="s">
        <v>149</v>
      </c>
      <c r="V45" s="11" t="s">
        <v>136</v>
      </c>
      <c r="W45" s="14">
        <v>30</v>
      </c>
      <c r="X45" s="14">
        <v>60</v>
      </c>
      <c r="Y45" s="15">
        <v>10</v>
      </c>
      <c r="Z45" s="17" t="s">
        <v>260</v>
      </c>
      <c r="AA45" s="16" t="s">
        <v>128</v>
      </c>
      <c r="AB45" s="20">
        <v>57.2</v>
      </c>
      <c r="AC45" s="20">
        <v>255882.98</v>
      </c>
      <c r="AD45" s="20">
        <v>14636506.456000002</v>
      </c>
      <c r="AE45" s="20">
        <v>16392887.230720004</v>
      </c>
      <c r="AF45" s="20">
        <v>57.2</v>
      </c>
      <c r="AG45" s="20">
        <v>255882.98</v>
      </c>
      <c r="AH45" s="20">
        <v>14636506.456000002</v>
      </c>
      <c r="AI45" s="20">
        <v>16392887.230720004</v>
      </c>
      <c r="AJ45" s="20">
        <v>0</v>
      </c>
      <c r="AK45" s="20">
        <v>0</v>
      </c>
      <c r="AL45" s="20">
        <v>0</v>
      </c>
      <c r="AM45" s="20">
        <v>0</v>
      </c>
      <c r="AN45" s="20">
        <v>0</v>
      </c>
      <c r="AO45" s="20">
        <v>0</v>
      </c>
      <c r="AP45" s="20">
        <v>0</v>
      </c>
      <c r="AQ45" s="20">
        <v>0</v>
      </c>
      <c r="AR45" s="20">
        <v>0</v>
      </c>
      <c r="AS45" s="20">
        <v>0</v>
      </c>
      <c r="AT45" s="20">
        <v>0</v>
      </c>
      <c r="AU45" s="20">
        <v>0</v>
      </c>
      <c r="AV45" s="20">
        <v>114.4</v>
      </c>
      <c r="AW45" s="20">
        <v>29273012.912000004</v>
      </c>
      <c r="AX45" s="20">
        <v>32785774.461440008</v>
      </c>
      <c r="AY45" s="7" t="s">
        <v>240</v>
      </c>
      <c r="AZ45" s="9"/>
      <c r="BA45" s="9"/>
      <c r="BB45" s="5"/>
      <c r="BC45" s="14" t="s">
        <v>343</v>
      </c>
      <c r="BD45" s="14" t="s">
        <v>343</v>
      </c>
      <c r="BE45" s="5"/>
      <c r="BF45" s="5"/>
      <c r="BG45" s="5"/>
      <c r="BH45" s="5"/>
      <c r="BI45" s="5"/>
      <c r="BJ45" s="5"/>
      <c r="BK45" s="7"/>
    </row>
    <row r="46" spans="1:63" s="34" customFormat="1" ht="12.95" customHeight="1" x14ac:dyDescent="0.25">
      <c r="A46" s="11" t="s">
        <v>254</v>
      </c>
      <c r="B46" s="11"/>
      <c r="C46" s="7" t="s">
        <v>344</v>
      </c>
      <c r="D46" s="11"/>
      <c r="E46" s="8"/>
      <c r="F46" s="14" t="s">
        <v>345</v>
      </c>
      <c r="G46" s="14" t="s">
        <v>337</v>
      </c>
      <c r="H46" s="14" t="s">
        <v>346</v>
      </c>
      <c r="I46" s="9" t="s">
        <v>141</v>
      </c>
      <c r="J46" s="10" t="s">
        <v>233</v>
      </c>
      <c r="K46" s="9" t="s">
        <v>234</v>
      </c>
      <c r="L46" s="11">
        <v>30</v>
      </c>
      <c r="M46" s="12" t="s">
        <v>235</v>
      </c>
      <c r="N46" s="13" t="s">
        <v>259</v>
      </c>
      <c r="O46" s="10" t="s">
        <v>137</v>
      </c>
      <c r="P46" s="9" t="s">
        <v>127</v>
      </c>
      <c r="Q46" s="11" t="s">
        <v>133</v>
      </c>
      <c r="R46" s="9" t="s">
        <v>237</v>
      </c>
      <c r="S46" s="9" t="s">
        <v>238</v>
      </c>
      <c r="T46" s="11"/>
      <c r="U46" s="11" t="s">
        <v>149</v>
      </c>
      <c r="V46" s="11" t="s">
        <v>136</v>
      </c>
      <c r="W46" s="14">
        <v>30</v>
      </c>
      <c r="X46" s="14">
        <v>60</v>
      </c>
      <c r="Y46" s="15">
        <v>10</v>
      </c>
      <c r="Z46" s="17" t="s">
        <v>260</v>
      </c>
      <c r="AA46" s="16" t="s">
        <v>128</v>
      </c>
      <c r="AB46" s="20">
        <v>5</v>
      </c>
      <c r="AC46" s="20">
        <v>609901.93000000005</v>
      </c>
      <c r="AD46" s="20">
        <v>3049509.6500000004</v>
      </c>
      <c r="AE46" s="20">
        <v>3415450.8080000007</v>
      </c>
      <c r="AF46" s="20">
        <v>5</v>
      </c>
      <c r="AG46" s="20">
        <v>609901.93000000005</v>
      </c>
      <c r="AH46" s="20">
        <v>3049509.6500000004</v>
      </c>
      <c r="AI46" s="20">
        <v>3415450.8080000007</v>
      </c>
      <c r="AJ46" s="20">
        <v>0</v>
      </c>
      <c r="AK46" s="20">
        <v>0</v>
      </c>
      <c r="AL46" s="20">
        <v>0</v>
      </c>
      <c r="AM46" s="20">
        <v>0</v>
      </c>
      <c r="AN46" s="20">
        <v>0</v>
      </c>
      <c r="AO46" s="20">
        <v>0</v>
      </c>
      <c r="AP46" s="20">
        <v>0</v>
      </c>
      <c r="AQ46" s="20">
        <v>0</v>
      </c>
      <c r="AR46" s="20">
        <v>0</v>
      </c>
      <c r="AS46" s="20">
        <v>0</v>
      </c>
      <c r="AT46" s="20">
        <v>0</v>
      </c>
      <c r="AU46" s="20">
        <v>0</v>
      </c>
      <c r="AV46" s="20">
        <v>10</v>
      </c>
      <c r="AW46" s="20">
        <v>6099019.3000000007</v>
      </c>
      <c r="AX46" s="20">
        <v>6830901.6160000013</v>
      </c>
      <c r="AY46" s="7" t="s">
        <v>240</v>
      </c>
      <c r="AZ46" s="9"/>
      <c r="BA46" s="9"/>
      <c r="BB46" s="5"/>
      <c r="BC46" s="14" t="s">
        <v>347</v>
      </c>
      <c r="BD46" s="9"/>
      <c r="BE46" s="5"/>
      <c r="BF46" s="5"/>
      <c r="BG46" s="5"/>
      <c r="BH46" s="5"/>
      <c r="BI46" s="5"/>
      <c r="BJ46" s="5"/>
      <c r="BK46" s="7"/>
    </row>
    <row r="47" spans="1:63" s="34" customFormat="1" ht="12.95" customHeight="1" x14ac:dyDescent="0.25">
      <c r="A47" s="7"/>
      <c r="B47" s="7"/>
      <c r="C47" s="7"/>
      <c r="D47" s="7"/>
      <c r="E47" s="7"/>
      <c r="F47" s="36"/>
      <c r="G47" s="36"/>
      <c r="H47" s="36"/>
      <c r="I47" s="18"/>
      <c r="J47" s="18"/>
      <c r="K47" s="18"/>
      <c r="L47" s="36"/>
      <c r="M47" s="16"/>
      <c r="N47" s="16"/>
      <c r="O47" s="10"/>
      <c r="P47" s="18"/>
      <c r="Q47" s="11"/>
      <c r="R47" s="9"/>
      <c r="S47" s="9"/>
      <c r="T47" s="18"/>
      <c r="U47" s="16"/>
      <c r="V47" s="18"/>
      <c r="W47" s="18"/>
      <c r="X47" s="18"/>
      <c r="Y47" s="18"/>
      <c r="Z47" s="19"/>
      <c r="AA47" s="16"/>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41"/>
      <c r="AZ47" s="16"/>
      <c r="BA47" s="16"/>
      <c r="BB47" s="16"/>
      <c r="BC47" s="16"/>
      <c r="BD47" s="16"/>
      <c r="BE47" s="16"/>
      <c r="BF47" s="16"/>
      <c r="BG47" s="16"/>
      <c r="BH47" s="16"/>
      <c r="BI47" s="16"/>
      <c r="BJ47" s="16"/>
      <c r="BK47" s="42"/>
    </row>
    <row r="48" spans="1:63" s="34" customFormat="1" ht="12.95" customHeight="1" x14ac:dyDescent="0.25">
      <c r="A48" s="7"/>
      <c r="B48" s="7"/>
      <c r="C48" s="7"/>
      <c r="D48" s="7"/>
      <c r="E48" s="7"/>
      <c r="F48" s="36"/>
      <c r="G48" s="36"/>
      <c r="H48" s="36"/>
      <c r="I48" s="18"/>
      <c r="J48" s="18"/>
      <c r="K48" s="18"/>
      <c r="L48" s="36"/>
      <c r="M48" s="16"/>
      <c r="N48" s="16"/>
      <c r="O48" s="10"/>
      <c r="P48" s="18"/>
      <c r="Q48" s="11"/>
      <c r="R48" s="9"/>
      <c r="S48" s="9"/>
      <c r="T48" s="18"/>
      <c r="U48" s="16"/>
      <c r="V48" s="18"/>
      <c r="W48" s="18"/>
      <c r="X48" s="18"/>
      <c r="Y48" s="18"/>
      <c r="Z48" s="19"/>
      <c r="AA48" s="16"/>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41"/>
      <c r="AZ48" s="16"/>
      <c r="BA48" s="16"/>
      <c r="BB48" s="16"/>
      <c r="BC48" s="16"/>
      <c r="BD48" s="16"/>
      <c r="BE48" s="16"/>
      <c r="BF48" s="16"/>
      <c r="BG48" s="16"/>
      <c r="BH48" s="16"/>
      <c r="BI48" s="16"/>
      <c r="BJ48" s="16"/>
      <c r="BK48" s="42"/>
    </row>
    <row r="49" spans="1:63" s="34" customFormat="1" ht="12.95" customHeight="1" x14ac:dyDescent="0.25">
      <c r="A49" s="7"/>
      <c r="B49" s="7"/>
      <c r="C49" s="7"/>
      <c r="D49" s="7"/>
      <c r="E49" s="7"/>
      <c r="F49" s="36"/>
      <c r="G49" s="36"/>
      <c r="H49" s="36"/>
      <c r="I49" s="18"/>
      <c r="J49" s="18"/>
      <c r="K49" s="18"/>
      <c r="L49" s="36"/>
      <c r="M49" s="16"/>
      <c r="N49" s="16"/>
      <c r="O49" s="10"/>
      <c r="P49" s="18"/>
      <c r="Q49" s="11"/>
      <c r="R49" s="9"/>
      <c r="S49" s="9"/>
      <c r="T49" s="18"/>
      <c r="U49" s="16"/>
      <c r="V49" s="18"/>
      <c r="W49" s="18"/>
      <c r="X49" s="18"/>
      <c r="Y49" s="18"/>
      <c r="Z49" s="19"/>
      <c r="AA49" s="16"/>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41"/>
      <c r="AZ49" s="16"/>
      <c r="BA49" s="16"/>
      <c r="BB49" s="16"/>
      <c r="BC49" s="16"/>
      <c r="BD49" s="16"/>
      <c r="BE49" s="16"/>
      <c r="BF49" s="16"/>
      <c r="BG49" s="16"/>
      <c r="BH49" s="16"/>
      <c r="BI49" s="16"/>
      <c r="BJ49" s="16"/>
      <c r="BK49" s="42"/>
    </row>
    <row r="50" spans="1:63" s="3" customFormat="1" ht="12.95" customHeight="1" x14ac:dyDescent="0.25">
      <c r="A50" s="38"/>
      <c r="B50" s="38"/>
      <c r="C50" s="38" t="s">
        <v>120</v>
      </c>
      <c r="D50" s="38"/>
      <c r="E50" s="38"/>
      <c r="F50" s="38"/>
      <c r="G50" s="38"/>
      <c r="H50" s="38"/>
      <c r="I50" s="38"/>
      <c r="J50" s="38"/>
      <c r="K50" s="38"/>
      <c r="L50" s="38"/>
      <c r="M50" s="38"/>
      <c r="N50" s="38"/>
      <c r="O50" s="38"/>
      <c r="P50" s="38"/>
      <c r="Q50" s="38"/>
      <c r="R50" s="38"/>
      <c r="S50" s="38"/>
      <c r="T50" s="38"/>
      <c r="U50" s="38"/>
      <c r="V50" s="38"/>
      <c r="W50" s="38"/>
      <c r="X50" s="38"/>
      <c r="Y50" s="38"/>
      <c r="Z50" s="38"/>
      <c r="AA50" s="38"/>
      <c r="AB50" s="39">
        <f>SUM(AB10:AB49)</f>
        <v>10634.640000000001</v>
      </c>
      <c r="AC50" s="39">
        <f t="shared" ref="AC50:AX50" si="0">SUM(AC10:AC49)</f>
        <v>40248677.979999989</v>
      </c>
      <c r="AD50" s="39">
        <f t="shared" si="0"/>
        <v>133956430.30099998</v>
      </c>
      <c r="AE50" s="39">
        <f t="shared" si="0"/>
        <v>150031201.93712005</v>
      </c>
      <c r="AF50" s="39">
        <f t="shared" si="0"/>
        <v>12781.640000000001</v>
      </c>
      <c r="AG50" s="39">
        <f t="shared" si="0"/>
        <v>40248677.999999993</v>
      </c>
      <c r="AH50" s="39">
        <f t="shared" si="0"/>
        <v>147653719.43249997</v>
      </c>
      <c r="AI50" s="39">
        <f t="shared" si="0"/>
        <v>165372165.76440004</v>
      </c>
      <c r="AJ50" s="39">
        <f t="shared" si="0"/>
        <v>0</v>
      </c>
      <c r="AK50" s="39">
        <f t="shared" si="0"/>
        <v>0</v>
      </c>
      <c r="AL50" s="39">
        <f t="shared" si="0"/>
        <v>0</v>
      </c>
      <c r="AM50" s="39">
        <f t="shared" si="0"/>
        <v>0</v>
      </c>
      <c r="AN50" s="39">
        <f t="shared" si="0"/>
        <v>0</v>
      </c>
      <c r="AO50" s="39">
        <f t="shared" si="0"/>
        <v>0</v>
      </c>
      <c r="AP50" s="39">
        <f t="shared" si="0"/>
        <v>0</v>
      </c>
      <c r="AQ50" s="39">
        <f t="shared" si="0"/>
        <v>0</v>
      </c>
      <c r="AR50" s="39">
        <f t="shared" si="0"/>
        <v>0</v>
      </c>
      <c r="AS50" s="39">
        <f t="shared" si="0"/>
        <v>0</v>
      </c>
      <c r="AT50" s="39">
        <f t="shared" si="0"/>
        <v>0</v>
      </c>
      <c r="AU50" s="39">
        <f t="shared" si="0"/>
        <v>0</v>
      </c>
      <c r="AV50" s="39">
        <f t="shared" si="0"/>
        <v>23416.280000000002</v>
      </c>
      <c r="AW50" s="39">
        <f t="shared" si="0"/>
        <v>281610149.7335</v>
      </c>
      <c r="AX50" s="39">
        <f t="shared" si="0"/>
        <v>315403367.70152009</v>
      </c>
      <c r="AY50" s="40"/>
      <c r="AZ50" s="38"/>
      <c r="BA50" s="38"/>
      <c r="BB50" s="38"/>
      <c r="BC50" s="38"/>
      <c r="BD50" s="38"/>
      <c r="BE50" s="38"/>
      <c r="BF50" s="38"/>
      <c r="BG50" s="38"/>
      <c r="BH50" s="38"/>
      <c r="BI50" s="38"/>
      <c r="BJ50" s="38"/>
      <c r="BK50" s="38"/>
    </row>
    <row r="51" spans="1:63" s="3" customFormat="1" ht="12.95" customHeight="1" x14ac:dyDescent="0.25">
      <c r="A51" s="38"/>
      <c r="B51" s="38"/>
      <c r="C51" s="38" t="s">
        <v>121</v>
      </c>
      <c r="D51" s="38"/>
      <c r="E51" s="38"/>
      <c r="F51" s="38"/>
      <c r="G51" s="38"/>
      <c r="H51" s="38"/>
      <c r="I51" s="38"/>
      <c r="J51" s="38"/>
      <c r="K51" s="38"/>
      <c r="L51" s="38"/>
      <c r="M51" s="38"/>
      <c r="N51" s="38"/>
      <c r="O51" s="38"/>
      <c r="P51" s="38"/>
      <c r="Q51" s="38"/>
      <c r="R51" s="38"/>
      <c r="S51" s="38"/>
      <c r="T51" s="38"/>
      <c r="U51" s="38"/>
      <c r="V51" s="38"/>
      <c r="W51" s="38"/>
      <c r="X51" s="38"/>
      <c r="Y51" s="38"/>
      <c r="Z51" s="38"/>
      <c r="AA51" s="38"/>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40"/>
      <c r="AZ51" s="38"/>
      <c r="BA51" s="38"/>
      <c r="BB51" s="38"/>
      <c r="BC51" s="38"/>
      <c r="BD51" s="38"/>
      <c r="BE51" s="38"/>
      <c r="BF51" s="38"/>
      <c r="BG51" s="38"/>
      <c r="BH51" s="38"/>
      <c r="BI51" s="38"/>
      <c r="BJ51" s="38"/>
      <c r="BK51" s="38"/>
    </row>
    <row r="52" spans="1:63" s="34" customFormat="1" ht="12.95" customHeight="1" x14ac:dyDescent="0.25">
      <c r="A52" s="53" t="s">
        <v>228</v>
      </c>
      <c r="B52" s="53">
        <v>270007383</v>
      </c>
      <c r="C52" s="43" t="s">
        <v>417</v>
      </c>
      <c r="D52" s="53"/>
      <c r="E52" s="53" t="s">
        <v>229</v>
      </c>
      <c r="F52" s="55" t="s">
        <v>230</v>
      </c>
      <c r="G52" s="55" t="s">
        <v>231</v>
      </c>
      <c r="H52" s="55" t="s">
        <v>232</v>
      </c>
      <c r="I52" s="56" t="s">
        <v>141</v>
      </c>
      <c r="J52" s="56" t="s">
        <v>233</v>
      </c>
      <c r="K52" s="56" t="s">
        <v>234</v>
      </c>
      <c r="L52" s="55">
        <v>30</v>
      </c>
      <c r="M52" s="57" t="s">
        <v>235</v>
      </c>
      <c r="N52" s="57" t="s">
        <v>236</v>
      </c>
      <c r="O52" s="58" t="s">
        <v>137</v>
      </c>
      <c r="P52" s="56" t="s">
        <v>127</v>
      </c>
      <c r="Q52" s="54" t="s">
        <v>133</v>
      </c>
      <c r="R52" s="59" t="s">
        <v>237</v>
      </c>
      <c r="S52" s="59" t="s">
        <v>238</v>
      </c>
      <c r="T52" s="56"/>
      <c r="U52" s="57" t="s">
        <v>149</v>
      </c>
      <c r="V52" s="56" t="s">
        <v>136</v>
      </c>
      <c r="W52" s="56" t="s">
        <v>77</v>
      </c>
      <c r="X52" s="56" t="s">
        <v>107</v>
      </c>
      <c r="Y52" s="56" t="s">
        <v>57</v>
      </c>
      <c r="Z52" s="60" t="s">
        <v>239</v>
      </c>
      <c r="AA52" s="57" t="s">
        <v>128</v>
      </c>
      <c r="AB52" s="44">
        <v>141</v>
      </c>
      <c r="AC52" s="44">
        <v>7125</v>
      </c>
      <c r="AD52" s="44">
        <v>1004625</v>
      </c>
      <c r="AE52" s="44">
        <v>1125180</v>
      </c>
      <c r="AF52" s="72">
        <v>3636</v>
      </c>
      <c r="AG52" s="72">
        <v>7500</v>
      </c>
      <c r="AH52" s="72">
        <v>27270000</v>
      </c>
      <c r="AI52" s="72">
        <v>30542400.000000004</v>
      </c>
      <c r="AJ52" s="68">
        <v>0</v>
      </c>
      <c r="AK52" s="68">
        <v>0</v>
      </c>
      <c r="AL52" s="68">
        <v>0</v>
      </c>
      <c r="AM52" s="68">
        <v>0</v>
      </c>
      <c r="AN52" s="68">
        <v>0</v>
      </c>
      <c r="AO52" s="68">
        <v>0</v>
      </c>
      <c r="AP52" s="68">
        <v>0</v>
      </c>
      <c r="AQ52" s="68">
        <v>0</v>
      </c>
      <c r="AR52" s="68">
        <v>0</v>
      </c>
      <c r="AS52" s="68">
        <v>0</v>
      </c>
      <c r="AT52" s="68">
        <v>0</v>
      </c>
      <c r="AU52" s="68">
        <v>0</v>
      </c>
      <c r="AV52" s="45">
        <f>AB52+AF52+AJ52+AN52+AR52</f>
        <v>3777</v>
      </c>
      <c r="AW52" s="45">
        <f>AD52+AH52+AL52+AP52+AT52</f>
        <v>28274625</v>
      </c>
      <c r="AX52" s="45">
        <f>AW52*1.12</f>
        <v>31667580.000000004</v>
      </c>
      <c r="AY52" s="57" t="s">
        <v>240</v>
      </c>
      <c r="AZ52" s="57"/>
      <c r="BA52" s="57"/>
      <c r="BB52" s="57"/>
      <c r="BC52" s="57" t="s">
        <v>241</v>
      </c>
      <c r="BD52" s="57" t="s">
        <v>241</v>
      </c>
      <c r="BE52" s="57"/>
      <c r="BF52" s="57"/>
      <c r="BG52" s="57"/>
      <c r="BH52" s="57"/>
      <c r="BI52" s="57"/>
      <c r="BJ52" s="57"/>
      <c r="BK52" s="53" t="s">
        <v>385</v>
      </c>
    </row>
    <row r="53" spans="1:63" s="34" customFormat="1" ht="12.95" customHeight="1" x14ac:dyDescent="0.25">
      <c r="A53" s="53" t="s">
        <v>228</v>
      </c>
      <c r="B53" s="53">
        <v>270000017</v>
      </c>
      <c r="C53" s="43" t="s">
        <v>418</v>
      </c>
      <c r="D53" s="53"/>
      <c r="E53" s="53" t="s">
        <v>242</v>
      </c>
      <c r="F53" s="55" t="s">
        <v>243</v>
      </c>
      <c r="G53" s="55" t="s">
        <v>244</v>
      </c>
      <c r="H53" s="55" t="s">
        <v>245</v>
      </c>
      <c r="I53" s="56" t="s">
        <v>141</v>
      </c>
      <c r="J53" s="56" t="s">
        <v>233</v>
      </c>
      <c r="K53" s="56" t="s">
        <v>234</v>
      </c>
      <c r="L53" s="55">
        <v>30</v>
      </c>
      <c r="M53" s="57" t="s">
        <v>235</v>
      </c>
      <c r="N53" s="57" t="s">
        <v>236</v>
      </c>
      <c r="O53" s="58" t="s">
        <v>137</v>
      </c>
      <c r="P53" s="56" t="s">
        <v>127</v>
      </c>
      <c r="Q53" s="54" t="s">
        <v>133</v>
      </c>
      <c r="R53" s="59" t="s">
        <v>237</v>
      </c>
      <c r="S53" s="59" t="s">
        <v>238</v>
      </c>
      <c r="T53" s="56"/>
      <c r="U53" s="57" t="s">
        <v>149</v>
      </c>
      <c r="V53" s="56" t="s">
        <v>136</v>
      </c>
      <c r="W53" s="56" t="s">
        <v>77</v>
      </c>
      <c r="X53" s="56" t="s">
        <v>107</v>
      </c>
      <c r="Y53" s="56" t="s">
        <v>57</v>
      </c>
      <c r="Z53" s="60" t="s">
        <v>239</v>
      </c>
      <c r="AA53" s="57" t="s">
        <v>128</v>
      </c>
      <c r="AB53" s="44">
        <v>2954</v>
      </c>
      <c r="AC53" s="44">
        <v>8461.9</v>
      </c>
      <c r="AD53" s="44">
        <v>24996452.599999998</v>
      </c>
      <c r="AE53" s="44">
        <v>27996026.912</v>
      </c>
      <c r="AF53" s="72">
        <v>4458</v>
      </c>
      <c r="AG53" s="72">
        <v>11282.54</v>
      </c>
      <c r="AH53" s="72">
        <v>50297563.32</v>
      </c>
      <c r="AI53" s="72">
        <v>56333270.918400005</v>
      </c>
      <c r="AJ53" s="68">
        <v>0</v>
      </c>
      <c r="AK53" s="68">
        <v>0</v>
      </c>
      <c r="AL53" s="68">
        <v>0</v>
      </c>
      <c r="AM53" s="68">
        <v>0</v>
      </c>
      <c r="AN53" s="68">
        <v>0</v>
      </c>
      <c r="AO53" s="68">
        <v>0</v>
      </c>
      <c r="AP53" s="68">
        <v>0</v>
      </c>
      <c r="AQ53" s="68">
        <v>0</v>
      </c>
      <c r="AR53" s="68">
        <v>0</v>
      </c>
      <c r="AS53" s="68">
        <v>0</v>
      </c>
      <c r="AT53" s="68">
        <v>0</v>
      </c>
      <c r="AU53" s="68">
        <v>0</v>
      </c>
      <c r="AV53" s="45">
        <f t="shared" ref="AV53:AV97" si="1">AB53+AF53+AJ53+AN53+AR53</f>
        <v>7412</v>
      </c>
      <c r="AW53" s="45">
        <f t="shared" ref="AW53:AW88" si="2">AD53+AH53+AL53+AP53+AT53</f>
        <v>75294015.920000002</v>
      </c>
      <c r="AX53" s="45">
        <f t="shared" ref="AX53:AX88" si="3">AW53*1.12</f>
        <v>84329297.830400005</v>
      </c>
      <c r="AY53" s="57" t="s">
        <v>240</v>
      </c>
      <c r="AZ53" s="57"/>
      <c r="BA53" s="57"/>
      <c r="BB53" s="57"/>
      <c r="BC53" s="57" t="s">
        <v>246</v>
      </c>
      <c r="BD53" s="57" t="s">
        <v>246</v>
      </c>
      <c r="BE53" s="57"/>
      <c r="BF53" s="57"/>
      <c r="BG53" s="57"/>
      <c r="BH53" s="57"/>
      <c r="BI53" s="57"/>
      <c r="BJ53" s="57"/>
      <c r="BK53" s="53" t="s">
        <v>385</v>
      </c>
    </row>
    <row r="54" spans="1:63" s="34" customFormat="1" ht="12.95" customHeight="1" x14ac:dyDescent="0.25">
      <c r="A54" s="53" t="s">
        <v>228</v>
      </c>
      <c r="B54" s="53">
        <v>270005786</v>
      </c>
      <c r="C54" s="43" t="s">
        <v>419</v>
      </c>
      <c r="D54" s="53"/>
      <c r="E54" s="53" t="s">
        <v>247</v>
      </c>
      <c r="F54" s="55" t="s">
        <v>248</v>
      </c>
      <c r="G54" s="55" t="s">
        <v>231</v>
      </c>
      <c r="H54" s="55" t="s">
        <v>245</v>
      </c>
      <c r="I54" s="56" t="s">
        <v>141</v>
      </c>
      <c r="J54" s="56" t="s">
        <v>233</v>
      </c>
      <c r="K54" s="56" t="s">
        <v>234</v>
      </c>
      <c r="L54" s="55">
        <v>30</v>
      </c>
      <c r="M54" s="57" t="s">
        <v>235</v>
      </c>
      <c r="N54" s="57" t="s">
        <v>236</v>
      </c>
      <c r="O54" s="58" t="s">
        <v>137</v>
      </c>
      <c r="P54" s="56" t="s">
        <v>127</v>
      </c>
      <c r="Q54" s="54" t="s">
        <v>133</v>
      </c>
      <c r="R54" s="59" t="s">
        <v>237</v>
      </c>
      <c r="S54" s="59" t="s">
        <v>238</v>
      </c>
      <c r="T54" s="56"/>
      <c r="U54" s="57" t="s">
        <v>149</v>
      </c>
      <c r="V54" s="56" t="s">
        <v>136</v>
      </c>
      <c r="W54" s="56" t="s">
        <v>77</v>
      </c>
      <c r="X54" s="56" t="s">
        <v>107</v>
      </c>
      <c r="Y54" s="56" t="s">
        <v>57</v>
      </c>
      <c r="Z54" s="60" t="s">
        <v>239</v>
      </c>
      <c r="AA54" s="57" t="s">
        <v>128</v>
      </c>
      <c r="AB54" s="46">
        <v>32</v>
      </c>
      <c r="AC54" s="44">
        <v>11824.84</v>
      </c>
      <c r="AD54" s="44">
        <v>378394.88</v>
      </c>
      <c r="AE54" s="44">
        <v>423802.26560000004</v>
      </c>
      <c r="AF54" s="72">
        <v>26</v>
      </c>
      <c r="AG54" s="72">
        <v>14598.57</v>
      </c>
      <c r="AH54" s="72">
        <v>379562.82</v>
      </c>
      <c r="AI54" s="72">
        <v>425110.35840000003</v>
      </c>
      <c r="AJ54" s="68">
        <v>0</v>
      </c>
      <c r="AK54" s="68">
        <v>0</v>
      </c>
      <c r="AL54" s="68">
        <v>0</v>
      </c>
      <c r="AM54" s="68">
        <v>0</v>
      </c>
      <c r="AN54" s="68">
        <v>0</v>
      </c>
      <c r="AO54" s="68">
        <v>0</v>
      </c>
      <c r="AP54" s="68">
        <v>0</v>
      </c>
      <c r="AQ54" s="68">
        <v>0</v>
      </c>
      <c r="AR54" s="68">
        <v>0</v>
      </c>
      <c r="AS54" s="68">
        <v>0</v>
      </c>
      <c r="AT54" s="68">
        <v>0</v>
      </c>
      <c r="AU54" s="68">
        <v>0</v>
      </c>
      <c r="AV54" s="45">
        <f t="shared" si="1"/>
        <v>58</v>
      </c>
      <c r="AW54" s="45">
        <f t="shared" si="2"/>
        <v>757957.7</v>
      </c>
      <c r="AX54" s="45">
        <f t="shared" si="3"/>
        <v>848912.62400000007</v>
      </c>
      <c r="AY54" s="57" t="s">
        <v>240</v>
      </c>
      <c r="AZ54" s="57"/>
      <c r="BA54" s="57"/>
      <c r="BB54" s="57"/>
      <c r="BC54" s="57" t="s">
        <v>249</v>
      </c>
      <c r="BD54" s="57" t="s">
        <v>249</v>
      </c>
      <c r="BE54" s="57"/>
      <c r="BF54" s="57"/>
      <c r="BG54" s="57"/>
      <c r="BH54" s="57"/>
      <c r="BI54" s="57"/>
      <c r="BJ54" s="57"/>
      <c r="BK54" s="53" t="s">
        <v>385</v>
      </c>
    </row>
    <row r="55" spans="1:63" s="34" customFormat="1" ht="12.95" customHeight="1" x14ac:dyDescent="0.25">
      <c r="A55" s="53" t="s">
        <v>228</v>
      </c>
      <c r="B55" s="53">
        <v>270006594</v>
      </c>
      <c r="C55" s="43" t="s">
        <v>420</v>
      </c>
      <c r="D55" s="53"/>
      <c r="E55" s="53" t="s">
        <v>250</v>
      </c>
      <c r="F55" s="55" t="s">
        <v>251</v>
      </c>
      <c r="G55" s="55" t="s">
        <v>231</v>
      </c>
      <c r="H55" s="55" t="s">
        <v>252</v>
      </c>
      <c r="I55" s="56" t="s">
        <v>141</v>
      </c>
      <c r="J55" s="56" t="s">
        <v>233</v>
      </c>
      <c r="K55" s="56" t="s">
        <v>234</v>
      </c>
      <c r="L55" s="55">
        <v>30</v>
      </c>
      <c r="M55" s="57" t="s">
        <v>235</v>
      </c>
      <c r="N55" s="57" t="s">
        <v>236</v>
      </c>
      <c r="O55" s="58" t="s">
        <v>137</v>
      </c>
      <c r="P55" s="56" t="s">
        <v>127</v>
      </c>
      <c r="Q55" s="54" t="s">
        <v>133</v>
      </c>
      <c r="R55" s="59" t="s">
        <v>237</v>
      </c>
      <c r="S55" s="59" t="s">
        <v>238</v>
      </c>
      <c r="T55" s="56"/>
      <c r="U55" s="57" t="s">
        <v>149</v>
      </c>
      <c r="V55" s="56" t="s">
        <v>136</v>
      </c>
      <c r="W55" s="56" t="s">
        <v>77</v>
      </c>
      <c r="X55" s="56" t="s">
        <v>107</v>
      </c>
      <c r="Y55" s="56" t="s">
        <v>57</v>
      </c>
      <c r="Z55" s="60" t="s">
        <v>239</v>
      </c>
      <c r="AA55" s="57" t="s">
        <v>128</v>
      </c>
      <c r="AB55" s="44">
        <v>1219</v>
      </c>
      <c r="AC55" s="44">
        <v>12177.19</v>
      </c>
      <c r="AD55" s="44">
        <v>14843994.610000001</v>
      </c>
      <c r="AE55" s="44">
        <v>16625273.963200003</v>
      </c>
      <c r="AF55" s="72">
        <v>2180</v>
      </c>
      <c r="AG55" s="72">
        <v>14326.11</v>
      </c>
      <c r="AH55" s="72">
        <v>31230919.800000001</v>
      </c>
      <c r="AI55" s="72">
        <v>34978630.176000006</v>
      </c>
      <c r="AJ55" s="68">
        <v>0</v>
      </c>
      <c r="AK55" s="68">
        <v>0</v>
      </c>
      <c r="AL55" s="68">
        <v>0</v>
      </c>
      <c r="AM55" s="68">
        <v>0</v>
      </c>
      <c r="AN55" s="68">
        <v>0</v>
      </c>
      <c r="AO55" s="68">
        <v>0</v>
      </c>
      <c r="AP55" s="68">
        <v>0</v>
      </c>
      <c r="AQ55" s="68">
        <v>0</v>
      </c>
      <c r="AR55" s="68">
        <v>0</v>
      </c>
      <c r="AS55" s="68">
        <v>0</v>
      </c>
      <c r="AT55" s="68">
        <v>0</v>
      </c>
      <c r="AU55" s="68">
        <v>0</v>
      </c>
      <c r="AV55" s="45">
        <f t="shared" si="1"/>
        <v>3399</v>
      </c>
      <c r="AW55" s="45">
        <f t="shared" si="2"/>
        <v>46074914.410000004</v>
      </c>
      <c r="AX55" s="45">
        <f t="shared" si="3"/>
        <v>51603904.139200009</v>
      </c>
      <c r="AY55" s="57" t="s">
        <v>240</v>
      </c>
      <c r="AZ55" s="57"/>
      <c r="BA55" s="57"/>
      <c r="BB55" s="57"/>
      <c r="BC55" s="57" t="s">
        <v>253</v>
      </c>
      <c r="BD55" s="57" t="s">
        <v>253</v>
      </c>
      <c r="BE55" s="57"/>
      <c r="BF55" s="57"/>
      <c r="BG55" s="57"/>
      <c r="BH55" s="57"/>
      <c r="BI55" s="57"/>
      <c r="BJ55" s="57"/>
      <c r="BK55" s="53" t="s">
        <v>385</v>
      </c>
    </row>
    <row r="56" spans="1:63" s="34" customFormat="1" ht="12.95" customHeight="1" x14ac:dyDescent="0.25">
      <c r="A56" s="54" t="s">
        <v>254</v>
      </c>
      <c r="B56" s="53">
        <v>210000035</v>
      </c>
      <c r="C56" s="43" t="s">
        <v>352</v>
      </c>
      <c r="D56" s="53"/>
      <c r="E56" s="61"/>
      <c r="F56" s="62" t="s">
        <v>256</v>
      </c>
      <c r="G56" s="62" t="s">
        <v>257</v>
      </c>
      <c r="H56" s="62" t="s">
        <v>258</v>
      </c>
      <c r="I56" s="59" t="s">
        <v>141</v>
      </c>
      <c r="J56" s="58" t="s">
        <v>233</v>
      </c>
      <c r="K56" s="59" t="s">
        <v>234</v>
      </c>
      <c r="L56" s="54">
        <v>30</v>
      </c>
      <c r="M56" s="63" t="s">
        <v>235</v>
      </c>
      <c r="N56" s="64" t="s">
        <v>259</v>
      </c>
      <c r="O56" s="58" t="s">
        <v>137</v>
      </c>
      <c r="P56" s="59" t="s">
        <v>127</v>
      </c>
      <c r="Q56" s="54" t="s">
        <v>133</v>
      </c>
      <c r="R56" s="59" t="s">
        <v>237</v>
      </c>
      <c r="S56" s="59" t="s">
        <v>238</v>
      </c>
      <c r="T56" s="54"/>
      <c r="U56" s="54" t="s">
        <v>149</v>
      </c>
      <c r="V56" s="54" t="s">
        <v>136</v>
      </c>
      <c r="W56" s="62">
        <v>30</v>
      </c>
      <c r="X56" s="62">
        <v>60</v>
      </c>
      <c r="Y56" s="65">
        <v>10</v>
      </c>
      <c r="Z56" s="62" t="s">
        <v>260</v>
      </c>
      <c r="AA56" s="57" t="s">
        <v>128</v>
      </c>
      <c r="AB56" s="44">
        <v>0</v>
      </c>
      <c r="AC56" s="44">
        <v>1117338.76</v>
      </c>
      <c r="AD56" s="44">
        <v>0</v>
      </c>
      <c r="AE56" s="44">
        <v>0</v>
      </c>
      <c r="AF56" s="72">
        <v>0.2</v>
      </c>
      <c r="AG56" s="72">
        <v>1117338.76</v>
      </c>
      <c r="AH56" s="72">
        <v>223467.75200000001</v>
      </c>
      <c r="AI56" s="72">
        <v>250283.88224000004</v>
      </c>
      <c r="AJ56" s="68">
        <v>0</v>
      </c>
      <c r="AK56" s="68">
        <v>0</v>
      </c>
      <c r="AL56" s="68">
        <v>0</v>
      </c>
      <c r="AM56" s="68">
        <v>0</v>
      </c>
      <c r="AN56" s="68">
        <v>0</v>
      </c>
      <c r="AO56" s="68">
        <v>0</v>
      </c>
      <c r="AP56" s="68">
        <v>0</v>
      </c>
      <c r="AQ56" s="68">
        <v>0</v>
      </c>
      <c r="AR56" s="68">
        <v>0</v>
      </c>
      <c r="AS56" s="68">
        <v>0</v>
      </c>
      <c r="AT56" s="68">
        <v>0</v>
      </c>
      <c r="AU56" s="68">
        <v>0</v>
      </c>
      <c r="AV56" s="45">
        <f t="shared" si="1"/>
        <v>0.2</v>
      </c>
      <c r="AW56" s="45">
        <f t="shared" si="2"/>
        <v>223467.75200000001</v>
      </c>
      <c r="AX56" s="45">
        <f t="shared" si="3"/>
        <v>250283.88224000004</v>
      </c>
      <c r="AY56" s="53" t="s">
        <v>240</v>
      </c>
      <c r="AZ56" s="59"/>
      <c r="BA56" s="59"/>
      <c r="BB56" s="67"/>
      <c r="BC56" s="62" t="s">
        <v>261</v>
      </c>
      <c r="BD56" s="62" t="s">
        <v>261</v>
      </c>
      <c r="BE56" s="67"/>
      <c r="BF56" s="67"/>
      <c r="BG56" s="67"/>
      <c r="BH56" s="67"/>
      <c r="BI56" s="67"/>
      <c r="BJ56" s="67"/>
      <c r="BK56" s="53" t="s">
        <v>385</v>
      </c>
    </row>
    <row r="57" spans="1:63" s="34" customFormat="1" ht="12.95" customHeight="1" x14ac:dyDescent="0.25">
      <c r="A57" s="54" t="s">
        <v>254</v>
      </c>
      <c r="B57" s="53">
        <v>210000039</v>
      </c>
      <c r="C57" s="43" t="s">
        <v>353</v>
      </c>
      <c r="D57" s="53"/>
      <c r="E57" s="61"/>
      <c r="F57" s="62" t="s">
        <v>263</v>
      </c>
      <c r="G57" s="62" t="s">
        <v>257</v>
      </c>
      <c r="H57" s="62" t="s">
        <v>264</v>
      </c>
      <c r="I57" s="59" t="s">
        <v>141</v>
      </c>
      <c r="J57" s="58" t="s">
        <v>233</v>
      </c>
      <c r="K57" s="59" t="s">
        <v>234</v>
      </c>
      <c r="L57" s="54">
        <v>30</v>
      </c>
      <c r="M57" s="63" t="s">
        <v>235</v>
      </c>
      <c r="N57" s="64" t="s">
        <v>259</v>
      </c>
      <c r="O57" s="58" t="s">
        <v>137</v>
      </c>
      <c r="P57" s="59" t="s">
        <v>127</v>
      </c>
      <c r="Q57" s="54" t="s">
        <v>133</v>
      </c>
      <c r="R57" s="59" t="s">
        <v>237</v>
      </c>
      <c r="S57" s="59" t="s">
        <v>238</v>
      </c>
      <c r="T57" s="54"/>
      <c r="U57" s="54" t="s">
        <v>149</v>
      </c>
      <c r="V57" s="54" t="s">
        <v>136</v>
      </c>
      <c r="W57" s="62">
        <v>30</v>
      </c>
      <c r="X57" s="62">
        <v>60</v>
      </c>
      <c r="Y57" s="65">
        <v>10</v>
      </c>
      <c r="Z57" s="66" t="s">
        <v>265</v>
      </c>
      <c r="AA57" s="57" t="s">
        <v>128</v>
      </c>
      <c r="AB57" s="44">
        <v>2215.1</v>
      </c>
      <c r="AC57" s="47">
        <v>1716.09</v>
      </c>
      <c r="AD57" s="44">
        <v>3801310.9589999998</v>
      </c>
      <c r="AE57" s="44">
        <v>4257468.2740799999</v>
      </c>
      <c r="AF57" s="72">
        <v>2200</v>
      </c>
      <c r="AG57" s="72">
        <v>1733.42</v>
      </c>
      <c r="AH57" s="72">
        <v>3813524</v>
      </c>
      <c r="AI57" s="72">
        <v>4271146.8800000008</v>
      </c>
      <c r="AJ57" s="68">
        <v>0</v>
      </c>
      <c r="AK57" s="68">
        <v>0</v>
      </c>
      <c r="AL57" s="68">
        <v>0</v>
      </c>
      <c r="AM57" s="68">
        <v>0</v>
      </c>
      <c r="AN57" s="68">
        <v>0</v>
      </c>
      <c r="AO57" s="68">
        <v>0</v>
      </c>
      <c r="AP57" s="68">
        <v>0</v>
      </c>
      <c r="AQ57" s="68">
        <v>0</v>
      </c>
      <c r="AR57" s="68">
        <v>0</v>
      </c>
      <c r="AS57" s="68">
        <v>0</v>
      </c>
      <c r="AT57" s="68">
        <v>0</v>
      </c>
      <c r="AU57" s="68">
        <v>0</v>
      </c>
      <c r="AV57" s="45">
        <f t="shared" si="1"/>
        <v>4415.1000000000004</v>
      </c>
      <c r="AW57" s="45">
        <f t="shared" si="2"/>
        <v>7614834.9589999998</v>
      </c>
      <c r="AX57" s="45">
        <f t="shared" si="3"/>
        <v>8528615.1540799998</v>
      </c>
      <c r="AY57" s="53" t="s">
        <v>240</v>
      </c>
      <c r="AZ57" s="59"/>
      <c r="BA57" s="59"/>
      <c r="BB57" s="67"/>
      <c r="BC57" s="62" t="s">
        <v>266</v>
      </c>
      <c r="BD57" s="62" t="s">
        <v>266</v>
      </c>
      <c r="BE57" s="67"/>
      <c r="BF57" s="67"/>
      <c r="BG57" s="67"/>
      <c r="BH57" s="67"/>
      <c r="BI57" s="67"/>
      <c r="BJ57" s="67"/>
      <c r="BK57" s="53" t="s">
        <v>385</v>
      </c>
    </row>
    <row r="58" spans="1:63" s="34" customFormat="1" ht="12.95" customHeight="1" x14ac:dyDescent="0.25">
      <c r="A58" s="54" t="s">
        <v>254</v>
      </c>
      <c r="B58" s="53">
        <v>210000057</v>
      </c>
      <c r="C58" s="43" t="s">
        <v>354</v>
      </c>
      <c r="D58" s="53"/>
      <c r="E58" s="61"/>
      <c r="F58" s="62" t="s">
        <v>256</v>
      </c>
      <c r="G58" s="62" t="s">
        <v>257</v>
      </c>
      <c r="H58" s="62" t="s">
        <v>258</v>
      </c>
      <c r="I58" s="59" t="s">
        <v>141</v>
      </c>
      <c r="J58" s="58" t="s">
        <v>233</v>
      </c>
      <c r="K58" s="59" t="s">
        <v>234</v>
      </c>
      <c r="L58" s="54">
        <v>30</v>
      </c>
      <c r="M58" s="63" t="s">
        <v>235</v>
      </c>
      <c r="N58" s="64" t="s">
        <v>259</v>
      </c>
      <c r="O58" s="58" t="s">
        <v>137</v>
      </c>
      <c r="P58" s="59" t="s">
        <v>127</v>
      </c>
      <c r="Q58" s="54" t="s">
        <v>133</v>
      </c>
      <c r="R58" s="59" t="s">
        <v>237</v>
      </c>
      <c r="S58" s="59" t="s">
        <v>238</v>
      </c>
      <c r="T58" s="54"/>
      <c r="U58" s="54" t="s">
        <v>149</v>
      </c>
      <c r="V58" s="54" t="s">
        <v>136</v>
      </c>
      <c r="W58" s="62">
        <v>30</v>
      </c>
      <c r="X58" s="62">
        <v>60</v>
      </c>
      <c r="Y58" s="65">
        <v>10</v>
      </c>
      <c r="Z58" s="66" t="s">
        <v>260</v>
      </c>
      <c r="AA58" s="57" t="s">
        <v>128</v>
      </c>
      <c r="AB58" s="44">
        <v>2.12</v>
      </c>
      <c r="AC58" s="47">
        <v>133437.26999999999</v>
      </c>
      <c r="AD58" s="44">
        <v>282887.01240000001</v>
      </c>
      <c r="AE58" s="44">
        <v>316833.45388800005</v>
      </c>
      <c r="AF58" s="72">
        <v>2.2000000000000002</v>
      </c>
      <c r="AG58" s="72">
        <v>134785.12</v>
      </c>
      <c r="AH58" s="72">
        <v>296527.26400000002</v>
      </c>
      <c r="AI58" s="72">
        <v>332110.53568000009</v>
      </c>
      <c r="AJ58" s="68">
        <v>0</v>
      </c>
      <c r="AK58" s="68">
        <v>0</v>
      </c>
      <c r="AL58" s="68">
        <v>0</v>
      </c>
      <c r="AM58" s="68">
        <v>0</v>
      </c>
      <c r="AN58" s="68">
        <v>0</v>
      </c>
      <c r="AO58" s="68">
        <v>0</v>
      </c>
      <c r="AP58" s="68">
        <v>0</v>
      </c>
      <c r="AQ58" s="68">
        <v>0</v>
      </c>
      <c r="AR58" s="68">
        <v>0</v>
      </c>
      <c r="AS58" s="68">
        <v>0</v>
      </c>
      <c r="AT58" s="68">
        <v>0</v>
      </c>
      <c r="AU58" s="68">
        <v>0</v>
      </c>
      <c r="AV58" s="45">
        <f t="shared" si="1"/>
        <v>4.32</v>
      </c>
      <c r="AW58" s="45">
        <f t="shared" si="2"/>
        <v>579414.27640000009</v>
      </c>
      <c r="AX58" s="45">
        <f t="shared" si="3"/>
        <v>648943.98956800019</v>
      </c>
      <c r="AY58" s="53" t="s">
        <v>240</v>
      </c>
      <c r="AZ58" s="59"/>
      <c r="BA58" s="59"/>
      <c r="BB58" s="67"/>
      <c r="BC58" s="62" t="s">
        <v>268</v>
      </c>
      <c r="BD58" s="62" t="s">
        <v>268</v>
      </c>
      <c r="BE58" s="67"/>
      <c r="BF58" s="67"/>
      <c r="BG58" s="67"/>
      <c r="BH58" s="67"/>
      <c r="BI58" s="67"/>
      <c r="BJ58" s="67"/>
      <c r="BK58" s="53" t="s">
        <v>385</v>
      </c>
    </row>
    <row r="59" spans="1:63" s="34" customFormat="1" ht="12.95" customHeight="1" x14ac:dyDescent="0.25">
      <c r="A59" s="54" t="s">
        <v>254</v>
      </c>
      <c r="B59" s="53">
        <v>210000058</v>
      </c>
      <c r="C59" s="43" t="s">
        <v>355</v>
      </c>
      <c r="D59" s="53"/>
      <c r="E59" s="61"/>
      <c r="F59" s="62" t="s">
        <v>270</v>
      </c>
      <c r="G59" s="62" t="s">
        <v>257</v>
      </c>
      <c r="H59" s="62" t="s">
        <v>271</v>
      </c>
      <c r="I59" s="59" t="s">
        <v>141</v>
      </c>
      <c r="J59" s="58" t="s">
        <v>233</v>
      </c>
      <c r="K59" s="59" t="s">
        <v>234</v>
      </c>
      <c r="L59" s="54">
        <v>30</v>
      </c>
      <c r="M59" s="63" t="s">
        <v>235</v>
      </c>
      <c r="N59" s="64" t="s">
        <v>259</v>
      </c>
      <c r="O59" s="58" t="s">
        <v>137</v>
      </c>
      <c r="P59" s="59" t="s">
        <v>127</v>
      </c>
      <c r="Q59" s="54" t="s">
        <v>133</v>
      </c>
      <c r="R59" s="59" t="s">
        <v>237</v>
      </c>
      <c r="S59" s="59" t="s">
        <v>238</v>
      </c>
      <c r="T59" s="54"/>
      <c r="U59" s="54" t="s">
        <v>149</v>
      </c>
      <c r="V59" s="54" t="s">
        <v>136</v>
      </c>
      <c r="W59" s="62">
        <v>30</v>
      </c>
      <c r="X59" s="62">
        <v>60</v>
      </c>
      <c r="Y59" s="65">
        <v>10</v>
      </c>
      <c r="Z59" s="66" t="s">
        <v>260</v>
      </c>
      <c r="AA59" s="57" t="s">
        <v>128</v>
      </c>
      <c r="AB59" s="44">
        <v>0.1</v>
      </c>
      <c r="AC59" s="47">
        <v>4598791.07</v>
      </c>
      <c r="AD59" s="44">
        <v>459879.10700000008</v>
      </c>
      <c r="AE59" s="44">
        <v>515064.59984000016</v>
      </c>
      <c r="AF59" s="72">
        <v>0.1</v>
      </c>
      <c r="AG59" s="44">
        <v>4161290.5</v>
      </c>
      <c r="AH59" s="72">
        <v>416129.05000000005</v>
      </c>
      <c r="AI59" s="72">
        <v>466064.53600000008</v>
      </c>
      <c r="AJ59" s="68">
        <v>0</v>
      </c>
      <c r="AK59" s="68">
        <v>0</v>
      </c>
      <c r="AL59" s="68">
        <v>0</v>
      </c>
      <c r="AM59" s="68">
        <v>0</v>
      </c>
      <c r="AN59" s="68">
        <v>0</v>
      </c>
      <c r="AO59" s="68">
        <v>0</v>
      </c>
      <c r="AP59" s="68">
        <v>0</v>
      </c>
      <c r="AQ59" s="68">
        <v>0</v>
      </c>
      <c r="AR59" s="68">
        <v>0</v>
      </c>
      <c r="AS59" s="68">
        <v>0</v>
      </c>
      <c r="AT59" s="68">
        <v>0</v>
      </c>
      <c r="AU59" s="68">
        <v>0</v>
      </c>
      <c r="AV59" s="45">
        <f t="shared" si="1"/>
        <v>0.2</v>
      </c>
      <c r="AW59" s="45">
        <f t="shared" si="2"/>
        <v>876008.15700000012</v>
      </c>
      <c r="AX59" s="45">
        <f t="shared" si="3"/>
        <v>981129.13584000024</v>
      </c>
      <c r="AY59" s="53" t="s">
        <v>240</v>
      </c>
      <c r="AZ59" s="59"/>
      <c r="BA59" s="59"/>
      <c r="BB59" s="67"/>
      <c r="BC59" s="62" t="s">
        <v>272</v>
      </c>
      <c r="BD59" s="62" t="s">
        <v>272</v>
      </c>
      <c r="BE59" s="67"/>
      <c r="BF59" s="67"/>
      <c r="BG59" s="67"/>
      <c r="BH59" s="67"/>
      <c r="BI59" s="67"/>
      <c r="BJ59" s="67"/>
      <c r="BK59" s="53" t="s">
        <v>385</v>
      </c>
    </row>
    <row r="60" spans="1:63" s="34" customFormat="1" ht="12.95" customHeight="1" x14ac:dyDescent="0.25">
      <c r="A60" s="54" t="s">
        <v>254</v>
      </c>
      <c r="B60" s="53">
        <v>210000060</v>
      </c>
      <c r="C60" s="43" t="s">
        <v>356</v>
      </c>
      <c r="D60" s="53"/>
      <c r="E60" s="61"/>
      <c r="F60" s="62" t="s">
        <v>270</v>
      </c>
      <c r="G60" s="62" t="s">
        <v>257</v>
      </c>
      <c r="H60" s="62" t="s">
        <v>271</v>
      </c>
      <c r="I60" s="59" t="s">
        <v>141</v>
      </c>
      <c r="J60" s="58" t="s">
        <v>233</v>
      </c>
      <c r="K60" s="59" t="s">
        <v>234</v>
      </c>
      <c r="L60" s="54">
        <v>30</v>
      </c>
      <c r="M60" s="63" t="s">
        <v>235</v>
      </c>
      <c r="N60" s="64" t="s">
        <v>259</v>
      </c>
      <c r="O60" s="58" t="s">
        <v>137</v>
      </c>
      <c r="P60" s="59" t="s">
        <v>127</v>
      </c>
      <c r="Q60" s="54" t="s">
        <v>133</v>
      </c>
      <c r="R60" s="59" t="s">
        <v>237</v>
      </c>
      <c r="S60" s="59" t="s">
        <v>238</v>
      </c>
      <c r="T60" s="54"/>
      <c r="U60" s="54" t="s">
        <v>149</v>
      </c>
      <c r="V60" s="54" t="s">
        <v>136</v>
      </c>
      <c r="W60" s="62">
        <v>30</v>
      </c>
      <c r="X60" s="62">
        <v>60</v>
      </c>
      <c r="Y60" s="65">
        <v>10</v>
      </c>
      <c r="Z60" s="66" t="s">
        <v>260</v>
      </c>
      <c r="AA60" s="57" t="s">
        <v>128</v>
      </c>
      <c r="AB60" s="44">
        <v>0.1</v>
      </c>
      <c r="AC60" s="47">
        <v>1788408.15</v>
      </c>
      <c r="AD60" s="44">
        <v>178840.815</v>
      </c>
      <c r="AE60" s="44">
        <v>200301.71280000001</v>
      </c>
      <c r="AF60" s="72">
        <v>0.4</v>
      </c>
      <c r="AG60" s="44">
        <v>1746787.35</v>
      </c>
      <c r="AH60" s="72">
        <v>698714.94000000006</v>
      </c>
      <c r="AI60" s="72">
        <v>782560.73280000011</v>
      </c>
      <c r="AJ60" s="68">
        <v>0</v>
      </c>
      <c r="AK60" s="68">
        <v>0</v>
      </c>
      <c r="AL60" s="68">
        <v>0</v>
      </c>
      <c r="AM60" s="68">
        <v>0</v>
      </c>
      <c r="AN60" s="68">
        <v>0</v>
      </c>
      <c r="AO60" s="68">
        <v>0</v>
      </c>
      <c r="AP60" s="68">
        <v>0</v>
      </c>
      <c r="AQ60" s="68">
        <v>0</v>
      </c>
      <c r="AR60" s="68">
        <v>0</v>
      </c>
      <c r="AS60" s="68">
        <v>0</v>
      </c>
      <c r="AT60" s="68">
        <v>0</v>
      </c>
      <c r="AU60" s="68">
        <v>0</v>
      </c>
      <c r="AV60" s="45">
        <f t="shared" si="1"/>
        <v>0.5</v>
      </c>
      <c r="AW60" s="45">
        <f t="shared" si="2"/>
        <v>877555.75500000012</v>
      </c>
      <c r="AX60" s="45">
        <f t="shared" si="3"/>
        <v>982862.44560000021</v>
      </c>
      <c r="AY60" s="53" t="s">
        <v>240</v>
      </c>
      <c r="AZ60" s="59"/>
      <c r="BA60" s="59"/>
      <c r="BB60" s="67"/>
      <c r="BC60" s="62" t="s">
        <v>274</v>
      </c>
      <c r="BD60" s="62" t="s">
        <v>274</v>
      </c>
      <c r="BE60" s="67"/>
      <c r="BF60" s="67"/>
      <c r="BG60" s="67"/>
      <c r="BH60" s="67"/>
      <c r="BI60" s="67"/>
      <c r="BJ60" s="67"/>
      <c r="BK60" s="53" t="s">
        <v>385</v>
      </c>
    </row>
    <row r="61" spans="1:63" s="34" customFormat="1" ht="12.95" customHeight="1" x14ac:dyDescent="0.25">
      <c r="A61" s="54" t="s">
        <v>254</v>
      </c>
      <c r="B61" s="53">
        <v>210000061</v>
      </c>
      <c r="C61" s="43" t="s">
        <v>357</v>
      </c>
      <c r="D61" s="53"/>
      <c r="E61" s="61"/>
      <c r="F61" s="62" t="s">
        <v>263</v>
      </c>
      <c r="G61" s="62" t="s">
        <v>257</v>
      </c>
      <c r="H61" s="62" t="s">
        <v>264</v>
      </c>
      <c r="I61" s="59" t="s">
        <v>141</v>
      </c>
      <c r="J61" s="58" t="s">
        <v>233</v>
      </c>
      <c r="K61" s="59" t="s">
        <v>234</v>
      </c>
      <c r="L61" s="54">
        <v>30</v>
      </c>
      <c r="M61" s="63" t="s">
        <v>235</v>
      </c>
      <c r="N61" s="64" t="s">
        <v>259</v>
      </c>
      <c r="O61" s="58" t="s">
        <v>137</v>
      </c>
      <c r="P61" s="59" t="s">
        <v>127</v>
      </c>
      <c r="Q61" s="54" t="s">
        <v>133</v>
      </c>
      <c r="R61" s="59" t="s">
        <v>237</v>
      </c>
      <c r="S61" s="59" t="s">
        <v>238</v>
      </c>
      <c r="T61" s="54"/>
      <c r="U61" s="54" t="s">
        <v>149</v>
      </c>
      <c r="V61" s="54" t="s">
        <v>136</v>
      </c>
      <c r="W61" s="62">
        <v>30</v>
      </c>
      <c r="X61" s="62">
        <v>60</v>
      </c>
      <c r="Y61" s="65">
        <v>10</v>
      </c>
      <c r="Z61" s="66" t="s">
        <v>260</v>
      </c>
      <c r="AA61" s="57" t="s">
        <v>128</v>
      </c>
      <c r="AB61" s="44">
        <v>0</v>
      </c>
      <c r="AC61" s="47">
        <v>2806264.89</v>
      </c>
      <c r="AD61" s="44">
        <v>0</v>
      </c>
      <c r="AE61" s="44">
        <v>0</v>
      </c>
      <c r="AF61" s="72">
        <v>0.55000000000000004</v>
      </c>
      <c r="AG61" s="72">
        <v>2806264.9</v>
      </c>
      <c r="AH61" s="72">
        <v>1543445.6950000001</v>
      </c>
      <c r="AI61" s="72">
        <v>1728659.1784000003</v>
      </c>
      <c r="AJ61" s="68">
        <v>0</v>
      </c>
      <c r="AK61" s="68">
        <v>0</v>
      </c>
      <c r="AL61" s="68">
        <v>0</v>
      </c>
      <c r="AM61" s="68">
        <v>0</v>
      </c>
      <c r="AN61" s="68">
        <v>0</v>
      </c>
      <c r="AO61" s="68">
        <v>0</v>
      </c>
      <c r="AP61" s="68">
        <v>0</v>
      </c>
      <c r="AQ61" s="68">
        <v>0</v>
      </c>
      <c r="AR61" s="68">
        <v>0</v>
      </c>
      <c r="AS61" s="68">
        <v>0</v>
      </c>
      <c r="AT61" s="68">
        <v>0</v>
      </c>
      <c r="AU61" s="68">
        <v>0</v>
      </c>
      <c r="AV61" s="45">
        <f t="shared" si="1"/>
        <v>0.55000000000000004</v>
      </c>
      <c r="AW61" s="45">
        <f t="shared" si="2"/>
        <v>1543445.6950000001</v>
      </c>
      <c r="AX61" s="45">
        <f t="shared" si="3"/>
        <v>1728659.1784000003</v>
      </c>
      <c r="AY61" s="53" t="s">
        <v>240</v>
      </c>
      <c r="AZ61" s="59"/>
      <c r="BA61" s="59"/>
      <c r="BB61" s="67"/>
      <c r="BC61" s="62" t="s">
        <v>276</v>
      </c>
      <c r="BD61" s="62" t="s">
        <v>276</v>
      </c>
      <c r="BE61" s="67"/>
      <c r="BF61" s="67"/>
      <c r="BG61" s="67"/>
      <c r="BH61" s="67"/>
      <c r="BI61" s="67"/>
      <c r="BJ61" s="67"/>
      <c r="BK61" s="53" t="s">
        <v>385</v>
      </c>
    </row>
    <row r="62" spans="1:63" s="34" customFormat="1" ht="12.95" customHeight="1" x14ac:dyDescent="0.25">
      <c r="A62" s="54" t="s">
        <v>254</v>
      </c>
      <c r="B62" s="53">
        <v>210000062</v>
      </c>
      <c r="C62" s="43" t="s">
        <v>358</v>
      </c>
      <c r="D62" s="53"/>
      <c r="E62" s="61"/>
      <c r="F62" s="62" t="s">
        <v>263</v>
      </c>
      <c r="G62" s="62" t="s">
        <v>257</v>
      </c>
      <c r="H62" s="62" t="s">
        <v>264</v>
      </c>
      <c r="I62" s="59" t="s">
        <v>141</v>
      </c>
      <c r="J62" s="58" t="s">
        <v>233</v>
      </c>
      <c r="K62" s="59" t="s">
        <v>234</v>
      </c>
      <c r="L62" s="54">
        <v>30</v>
      </c>
      <c r="M62" s="63" t="s">
        <v>235</v>
      </c>
      <c r="N62" s="64" t="s">
        <v>259</v>
      </c>
      <c r="O62" s="58" t="s">
        <v>137</v>
      </c>
      <c r="P62" s="59" t="s">
        <v>127</v>
      </c>
      <c r="Q62" s="54" t="s">
        <v>133</v>
      </c>
      <c r="R62" s="59" t="s">
        <v>237</v>
      </c>
      <c r="S62" s="59" t="s">
        <v>238</v>
      </c>
      <c r="T62" s="54"/>
      <c r="U62" s="54" t="s">
        <v>149</v>
      </c>
      <c r="V62" s="54" t="s">
        <v>136</v>
      </c>
      <c r="W62" s="62">
        <v>30</v>
      </c>
      <c r="X62" s="62">
        <v>60</v>
      </c>
      <c r="Y62" s="65">
        <v>10</v>
      </c>
      <c r="Z62" s="66" t="s">
        <v>260</v>
      </c>
      <c r="AA62" s="57" t="s">
        <v>128</v>
      </c>
      <c r="AB62" s="44">
        <v>0.6</v>
      </c>
      <c r="AC62" s="47">
        <v>498503.55</v>
      </c>
      <c r="AD62" s="44">
        <v>299102.13</v>
      </c>
      <c r="AE62" s="44">
        <v>334994.38560000004</v>
      </c>
      <c r="AF62" s="72">
        <v>1</v>
      </c>
      <c r="AG62" s="72">
        <v>503538.94</v>
      </c>
      <c r="AH62" s="72">
        <v>503538.94</v>
      </c>
      <c r="AI62" s="72">
        <v>563963.6128</v>
      </c>
      <c r="AJ62" s="68">
        <v>0</v>
      </c>
      <c r="AK62" s="68">
        <v>0</v>
      </c>
      <c r="AL62" s="68">
        <v>0</v>
      </c>
      <c r="AM62" s="68">
        <v>0</v>
      </c>
      <c r="AN62" s="68">
        <v>0</v>
      </c>
      <c r="AO62" s="68">
        <v>0</v>
      </c>
      <c r="AP62" s="68">
        <v>0</v>
      </c>
      <c r="AQ62" s="68">
        <v>0</v>
      </c>
      <c r="AR62" s="68">
        <v>0</v>
      </c>
      <c r="AS62" s="68">
        <v>0</v>
      </c>
      <c r="AT62" s="68">
        <v>0</v>
      </c>
      <c r="AU62" s="68">
        <v>0</v>
      </c>
      <c r="AV62" s="45">
        <f t="shared" si="1"/>
        <v>1.6</v>
      </c>
      <c r="AW62" s="45">
        <f t="shared" si="2"/>
        <v>802641.07000000007</v>
      </c>
      <c r="AX62" s="45">
        <f t="shared" si="3"/>
        <v>898957.99840000016</v>
      </c>
      <c r="AY62" s="53" t="s">
        <v>240</v>
      </c>
      <c r="AZ62" s="59"/>
      <c r="BA62" s="59"/>
      <c r="BB62" s="67"/>
      <c r="BC62" s="62" t="s">
        <v>278</v>
      </c>
      <c r="BD62" s="62" t="s">
        <v>278</v>
      </c>
      <c r="BE62" s="67"/>
      <c r="BF62" s="67"/>
      <c r="BG62" s="67"/>
      <c r="BH62" s="67"/>
      <c r="BI62" s="67"/>
      <c r="BJ62" s="67"/>
      <c r="BK62" s="53" t="s">
        <v>385</v>
      </c>
    </row>
    <row r="63" spans="1:63" s="34" customFormat="1" ht="12.95" customHeight="1" x14ac:dyDescent="0.25">
      <c r="A63" s="54" t="s">
        <v>254</v>
      </c>
      <c r="B63" s="53">
        <v>210000063</v>
      </c>
      <c r="C63" s="43" t="s">
        <v>359</v>
      </c>
      <c r="D63" s="53"/>
      <c r="E63" s="61"/>
      <c r="F63" s="62" t="s">
        <v>263</v>
      </c>
      <c r="G63" s="62" t="s">
        <v>257</v>
      </c>
      <c r="H63" s="62" t="s">
        <v>264</v>
      </c>
      <c r="I63" s="59" t="s">
        <v>141</v>
      </c>
      <c r="J63" s="58" t="s">
        <v>233</v>
      </c>
      <c r="K63" s="59" t="s">
        <v>234</v>
      </c>
      <c r="L63" s="54">
        <v>30</v>
      </c>
      <c r="M63" s="63" t="s">
        <v>235</v>
      </c>
      <c r="N63" s="64" t="s">
        <v>259</v>
      </c>
      <c r="O63" s="58" t="s">
        <v>137</v>
      </c>
      <c r="P63" s="59" t="s">
        <v>127</v>
      </c>
      <c r="Q63" s="54" t="s">
        <v>133</v>
      </c>
      <c r="R63" s="59" t="s">
        <v>237</v>
      </c>
      <c r="S63" s="59" t="s">
        <v>238</v>
      </c>
      <c r="T63" s="54"/>
      <c r="U63" s="54" t="s">
        <v>149</v>
      </c>
      <c r="V63" s="54" t="s">
        <v>136</v>
      </c>
      <c r="W63" s="62">
        <v>30</v>
      </c>
      <c r="X63" s="62">
        <v>60</v>
      </c>
      <c r="Y63" s="65">
        <v>10</v>
      </c>
      <c r="Z63" s="66" t="s">
        <v>260</v>
      </c>
      <c r="AA63" s="57" t="s">
        <v>128</v>
      </c>
      <c r="AB63" s="44">
        <v>0.25</v>
      </c>
      <c r="AC63" s="47">
        <v>7151171.9699999997</v>
      </c>
      <c r="AD63" s="44">
        <v>1787792.9924999999</v>
      </c>
      <c r="AE63" s="44">
        <v>2002328.1516000002</v>
      </c>
      <c r="AF63" s="72">
        <v>0.25</v>
      </c>
      <c r="AG63" s="44">
        <v>5655193.8399999999</v>
      </c>
      <c r="AH63" s="72">
        <v>1413798.46</v>
      </c>
      <c r="AI63" s="72">
        <v>1583454.2752</v>
      </c>
      <c r="AJ63" s="68">
        <v>0</v>
      </c>
      <c r="AK63" s="68">
        <v>0</v>
      </c>
      <c r="AL63" s="68">
        <v>0</v>
      </c>
      <c r="AM63" s="68">
        <v>0</v>
      </c>
      <c r="AN63" s="68">
        <v>0</v>
      </c>
      <c r="AO63" s="68">
        <v>0</v>
      </c>
      <c r="AP63" s="68">
        <v>0</v>
      </c>
      <c r="AQ63" s="68">
        <v>0</v>
      </c>
      <c r="AR63" s="68">
        <v>0</v>
      </c>
      <c r="AS63" s="68">
        <v>0</v>
      </c>
      <c r="AT63" s="68">
        <v>0</v>
      </c>
      <c r="AU63" s="68">
        <v>0</v>
      </c>
      <c r="AV63" s="45">
        <f t="shared" si="1"/>
        <v>0.5</v>
      </c>
      <c r="AW63" s="45">
        <f t="shared" si="2"/>
        <v>3201591.4524999997</v>
      </c>
      <c r="AX63" s="45">
        <f t="shared" si="3"/>
        <v>3585782.4268</v>
      </c>
      <c r="AY63" s="53" t="s">
        <v>240</v>
      </c>
      <c r="AZ63" s="59"/>
      <c r="BA63" s="59"/>
      <c r="BB63" s="67"/>
      <c r="BC63" s="62" t="s">
        <v>280</v>
      </c>
      <c r="BD63" s="62" t="s">
        <v>280</v>
      </c>
      <c r="BE63" s="67"/>
      <c r="BF63" s="67"/>
      <c r="BG63" s="67"/>
      <c r="BH63" s="67"/>
      <c r="BI63" s="67"/>
      <c r="BJ63" s="67"/>
      <c r="BK63" s="53" t="s">
        <v>385</v>
      </c>
    </row>
    <row r="64" spans="1:63" s="34" customFormat="1" ht="12.95" customHeight="1" x14ac:dyDescent="0.25">
      <c r="A64" s="54" t="s">
        <v>254</v>
      </c>
      <c r="B64" s="53">
        <v>210000064</v>
      </c>
      <c r="C64" s="43" t="s">
        <v>360</v>
      </c>
      <c r="D64" s="53"/>
      <c r="E64" s="61"/>
      <c r="F64" s="62" t="s">
        <v>263</v>
      </c>
      <c r="G64" s="62" t="s">
        <v>257</v>
      </c>
      <c r="H64" s="62" t="s">
        <v>264</v>
      </c>
      <c r="I64" s="59" t="s">
        <v>141</v>
      </c>
      <c r="J64" s="58" t="s">
        <v>233</v>
      </c>
      <c r="K64" s="59" t="s">
        <v>234</v>
      </c>
      <c r="L64" s="54">
        <v>30</v>
      </c>
      <c r="M64" s="63" t="s">
        <v>235</v>
      </c>
      <c r="N64" s="64" t="s">
        <v>259</v>
      </c>
      <c r="O64" s="58" t="s">
        <v>137</v>
      </c>
      <c r="P64" s="59" t="s">
        <v>127</v>
      </c>
      <c r="Q64" s="54" t="s">
        <v>133</v>
      </c>
      <c r="R64" s="59" t="s">
        <v>237</v>
      </c>
      <c r="S64" s="59" t="s">
        <v>238</v>
      </c>
      <c r="T64" s="54"/>
      <c r="U64" s="54" t="s">
        <v>149</v>
      </c>
      <c r="V64" s="54" t="s">
        <v>136</v>
      </c>
      <c r="W64" s="62">
        <v>30</v>
      </c>
      <c r="X64" s="62">
        <v>60</v>
      </c>
      <c r="Y64" s="65">
        <v>10</v>
      </c>
      <c r="Z64" s="66" t="s">
        <v>260</v>
      </c>
      <c r="AA64" s="57" t="s">
        <v>128</v>
      </c>
      <c r="AB64" s="44">
        <v>0.61</v>
      </c>
      <c r="AC64" s="47">
        <v>744505.08</v>
      </c>
      <c r="AD64" s="44">
        <v>454148.09879999998</v>
      </c>
      <c r="AE64" s="44">
        <v>508645.87065600004</v>
      </c>
      <c r="AF64" s="72">
        <v>1.1100000000000001</v>
      </c>
      <c r="AG64" s="72">
        <v>752025.34</v>
      </c>
      <c r="AH64" s="72">
        <v>834748.1274</v>
      </c>
      <c r="AI64" s="72">
        <v>934917.90268800012</v>
      </c>
      <c r="AJ64" s="68">
        <v>0</v>
      </c>
      <c r="AK64" s="68">
        <v>0</v>
      </c>
      <c r="AL64" s="68">
        <v>0</v>
      </c>
      <c r="AM64" s="68">
        <v>0</v>
      </c>
      <c r="AN64" s="68">
        <v>0</v>
      </c>
      <c r="AO64" s="68">
        <v>0</v>
      </c>
      <c r="AP64" s="68">
        <v>0</v>
      </c>
      <c r="AQ64" s="68">
        <v>0</v>
      </c>
      <c r="AR64" s="68">
        <v>0</v>
      </c>
      <c r="AS64" s="68">
        <v>0</v>
      </c>
      <c r="AT64" s="68">
        <v>0</v>
      </c>
      <c r="AU64" s="68">
        <v>0</v>
      </c>
      <c r="AV64" s="45">
        <f t="shared" si="1"/>
        <v>1.7200000000000002</v>
      </c>
      <c r="AW64" s="45">
        <f t="shared" si="2"/>
        <v>1288896.2261999999</v>
      </c>
      <c r="AX64" s="45">
        <f t="shared" si="3"/>
        <v>1443563.7733440001</v>
      </c>
      <c r="AY64" s="53" t="s">
        <v>240</v>
      </c>
      <c r="AZ64" s="59"/>
      <c r="BA64" s="59"/>
      <c r="BB64" s="67"/>
      <c r="BC64" s="62" t="s">
        <v>282</v>
      </c>
      <c r="BD64" s="62" t="s">
        <v>282</v>
      </c>
      <c r="BE64" s="67"/>
      <c r="BF64" s="67"/>
      <c r="BG64" s="67"/>
      <c r="BH64" s="67"/>
      <c r="BI64" s="67"/>
      <c r="BJ64" s="67"/>
      <c r="BK64" s="53" t="s">
        <v>385</v>
      </c>
    </row>
    <row r="65" spans="1:72" s="34" customFormat="1" ht="12.95" customHeight="1" x14ac:dyDescent="0.25">
      <c r="A65" s="54" t="s">
        <v>254</v>
      </c>
      <c r="B65" s="53">
        <v>210000067</v>
      </c>
      <c r="C65" s="43" t="s">
        <v>361</v>
      </c>
      <c r="D65" s="53"/>
      <c r="E65" s="61"/>
      <c r="F65" s="62" t="s">
        <v>263</v>
      </c>
      <c r="G65" s="62" t="s">
        <v>257</v>
      </c>
      <c r="H65" s="62" t="s">
        <v>264</v>
      </c>
      <c r="I65" s="59" t="s">
        <v>141</v>
      </c>
      <c r="J65" s="58" t="s">
        <v>233</v>
      </c>
      <c r="K65" s="59" t="s">
        <v>234</v>
      </c>
      <c r="L65" s="54">
        <v>30</v>
      </c>
      <c r="M65" s="63" t="s">
        <v>235</v>
      </c>
      <c r="N65" s="64" t="s">
        <v>259</v>
      </c>
      <c r="O65" s="58" t="s">
        <v>137</v>
      </c>
      <c r="P65" s="59" t="s">
        <v>127</v>
      </c>
      <c r="Q65" s="54" t="s">
        <v>133</v>
      </c>
      <c r="R65" s="59" t="s">
        <v>237</v>
      </c>
      <c r="S65" s="59" t="s">
        <v>238</v>
      </c>
      <c r="T65" s="54"/>
      <c r="U65" s="54" t="s">
        <v>149</v>
      </c>
      <c r="V65" s="54" t="s">
        <v>136</v>
      </c>
      <c r="W65" s="62">
        <v>30</v>
      </c>
      <c r="X65" s="62">
        <v>60</v>
      </c>
      <c r="Y65" s="65">
        <v>10</v>
      </c>
      <c r="Z65" s="66" t="s">
        <v>260</v>
      </c>
      <c r="AA65" s="57" t="s">
        <v>128</v>
      </c>
      <c r="AB65" s="44">
        <v>0.26</v>
      </c>
      <c r="AC65" s="47">
        <v>1764951.74</v>
      </c>
      <c r="AD65" s="44">
        <v>458887.45240000001</v>
      </c>
      <c r="AE65" s="44">
        <v>513953.94668800005</v>
      </c>
      <c r="AF65" s="72">
        <v>1.05</v>
      </c>
      <c r="AG65" s="72">
        <v>1782779.54</v>
      </c>
      <c r="AH65" s="72">
        <v>1871918.5170000002</v>
      </c>
      <c r="AI65" s="72">
        <v>2096548.7390400004</v>
      </c>
      <c r="AJ65" s="68">
        <v>0</v>
      </c>
      <c r="AK65" s="68">
        <v>0</v>
      </c>
      <c r="AL65" s="68">
        <v>0</v>
      </c>
      <c r="AM65" s="68">
        <v>0</v>
      </c>
      <c r="AN65" s="68">
        <v>0</v>
      </c>
      <c r="AO65" s="68">
        <v>0</v>
      </c>
      <c r="AP65" s="68">
        <v>0</v>
      </c>
      <c r="AQ65" s="68">
        <v>0</v>
      </c>
      <c r="AR65" s="68">
        <v>0</v>
      </c>
      <c r="AS65" s="68">
        <v>0</v>
      </c>
      <c r="AT65" s="68">
        <v>0</v>
      </c>
      <c r="AU65" s="68">
        <v>0</v>
      </c>
      <c r="AV65" s="45">
        <f t="shared" si="1"/>
        <v>1.31</v>
      </c>
      <c r="AW65" s="45">
        <f t="shared" si="2"/>
        <v>2330805.9694000003</v>
      </c>
      <c r="AX65" s="45">
        <f t="shared" si="3"/>
        <v>2610502.6857280005</v>
      </c>
      <c r="AY65" s="53" t="s">
        <v>240</v>
      </c>
      <c r="AZ65" s="59"/>
      <c r="BA65" s="59"/>
      <c r="BB65" s="67"/>
      <c r="BC65" s="62" t="s">
        <v>284</v>
      </c>
      <c r="BD65" s="62" t="s">
        <v>284</v>
      </c>
      <c r="BE65" s="67"/>
      <c r="BF65" s="67"/>
      <c r="BG65" s="67"/>
      <c r="BH65" s="67"/>
      <c r="BI65" s="67"/>
      <c r="BJ65" s="67"/>
      <c r="BK65" s="53" t="s">
        <v>385</v>
      </c>
    </row>
    <row r="66" spans="1:72" s="34" customFormat="1" ht="12.95" customHeight="1" x14ac:dyDescent="0.25">
      <c r="A66" s="54" t="s">
        <v>254</v>
      </c>
      <c r="B66" s="53">
        <v>210000070</v>
      </c>
      <c r="C66" s="43" t="s">
        <v>362</v>
      </c>
      <c r="D66" s="53"/>
      <c r="E66" s="61"/>
      <c r="F66" s="62" t="s">
        <v>263</v>
      </c>
      <c r="G66" s="62" t="s">
        <v>257</v>
      </c>
      <c r="H66" s="62" t="s">
        <v>264</v>
      </c>
      <c r="I66" s="59" t="s">
        <v>141</v>
      </c>
      <c r="J66" s="58" t="s">
        <v>233</v>
      </c>
      <c r="K66" s="59" t="s">
        <v>234</v>
      </c>
      <c r="L66" s="54">
        <v>30</v>
      </c>
      <c r="M66" s="63" t="s">
        <v>235</v>
      </c>
      <c r="N66" s="64" t="s">
        <v>259</v>
      </c>
      <c r="O66" s="58" t="s">
        <v>137</v>
      </c>
      <c r="P66" s="59" t="s">
        <v>127</v>
      </c>
      <c r="Q66" s="54" t="s">
        <v>133</v>
      </c>
      <c r="R66" s="59" t="s">
        <v>237</v>
      </c>
      <c r="S66" s="59" t="s">
        <v>238</v>
      </c>
      <c r="T66" s="54"/>
      <c r="U66" s="54" t="s">
        <v>149</v>
      </c>
      <c r="V66" s="54" t="s">
        <v>136</v>
      </c>
      <c r="W66" s="62">
        <v>30</v>
      </c>
      <c r="X66" s="62">
        <v>60</v>
      </c>
      <c r="Y66" s="65">
        <v>10</v>
      </c>
      <c r="Z66" s="66" t="s">
        <v>260</v>
      </c>
      <c r="AA66" s="57" t="s">
        <v>128</v>
      </c>
      <c r="AB66" s="44">
        <v>0.15</v>
      </c>
      <c r="AC66" s="47">
        <v>1131942.31</v>
      </c>
      <c r="AD66" s="44">
        <v>169791.34650000001</v>
      </c>
      <c r="AE66" s="44">
        <v>190166.30808000005</v>
      </c>
      <c r="AF66" s="72">
        <v>0.88</v>
      </c>
      <c r="AG66" s="72">
        <v>1143376.07</v>
      </c>
      <c r="AH66" s="72">
        <v>1006170.9416</v>
      </c>
      <c r="AI66" s="72">
        <v>1126911.4545920002</v>
      </c>
      <c r="AJ66" s="68">
        <v>0</v>
      </c>
      <c r="AK66" s="68">
        <v>0</v>
      </c>
      <c r="AL66" s="68">
        <v>0</v>
      </c>
      <c r="AM66" s="68">
        <v>0</v>
      </c>
      <c r="AN66" s="68">
        <v>0</v>
      </c>
      <c r="AO66" s="68">
        <v>0</v>
      </c>
      <c r="AP66" s="68">
        <v>0</v>
      </c>
      <c r="AQ66" s="68">
        <v>0</v>
      </c>
      <c r="AR66" s="68">
        <v>0</v>
      </c>
      <c r="AS66" s="68">
        <v>0</v>
      </c>
      <c r="AT66" s="68">
        <v>0</v>
      </c>
      <c r="AU66" s="68">
        <v>0</v>
      </c>
      <c r="AV66" s="45">
        <f t="shared" si="1"/>
        <v>1.03</v>
      </c>
      <c r="AW66" s="45">
        <f t="shared" si="2"/>
        <v>1175962.2881</v>
      </c>
      <c r="AX66" s="45">
        <f t="shared" si="3"/>
        <v>1317077.7626720001</v>
      </c>
      <c r="AY66" s="53" t="s">
        <v>240</v>
      </c>
      <c r="AZ66" s="59"/>
      <c r="BA66" s="59"/>
      <c r="BB66" s="67"/>
      <c r="BC66" s="62" t="s">
        <v>286</v>
      </c>
      <c r="BD66" s="62" t="s">
        <v>286</v>
      </c>
      <c r="BE66" s="67"/>
      <c r="BF66" s="67"/>
      <c r="BG66" s="67"/>
      <c r="BH66" s="67"/>
      <c r="BI66" s="67"/>
      <c r="BJ66" s="67"/>
      <c r="BK66" s="53" t="s">
        <v>385</v>
      </c>
    </row>
    <row r="67" spans="1:72" s="34" customFormat="1" ht="12.95" customHeight="1" x14ac:dyDescent="0.25">
      <c r="A67" s="54" t="s">
        <v>254</v>
      </c>
      <c r="B67" s="53">
        <v>210000094</v>
      </c>
      <c r="C67" s="43" t="s">
        <v>363</v>
      </c>
      <c r="D67" s="53"/>
      <c r="E67" s="61"/>
      <c r="F67" s="62" t="s">
        <v>288</v>
      </c>
      <c r="G67" s="62" t="s">
        <v>257</v>
      </c>
      <c r="H67" s="62" t="s">
        <v>289</v>
      </c>
      <c r="I67" s="59" t="s">
        <v>141</v>
      </c>
      <c r="J67" s="58" t="s">
        <v>233</v>
      </c>
      <c r="K67" s="59" t="s">
        <v>234</v>
      </c>
      <c r="L67" s="54">
        <v>30</v>
      </c>
      <c r="M67" s="63" t="s">
        <v>235</v>
      </c>
      <c r="N67" s="64" t="s">
        <v>259</v>
      </c>
      <c r="O67" s="58" t="s">
        <v>137</v>
      </c>
      <c r="P67" s="59" t="s">
        <v>127</v>
      </c>
      <c r="Q67" s="54" t="s">
        <v>133</v>
      </c>
      <c r="R67" s="59" t="s">
        <v>237</v>
      </c>
      <c r="S67" s="59" t="s">
        <v>238</v>
      </c>
      <c r="T67" s="54"/>
      <c r="U67" s="54" t="s">
        <v>149</v>
      </c>
      <c r="V67" s="54" t="s">
        <v>136</v>
      </c>
      <c r="W67" s="62">
        <v>30</v>
      </c>
      <c r="X67" s="62">
        <v>60</v>
      </c>
      <c r="Y67" s="65">
        <v>10</v>
      </c>
      <c r="Z67" s="66" t="s">
        <v>260</v>
      </c>
      <c r="AA67" s="57" t="s">
        <v>128</v>
      </c>
      <c r="AB67" s="44">
        <v>0</v>
      </c>
      <c r="AC67" s="47">
        <v>560458.07999999996</v>
      </c>
      <c r="AD67" s="44">
        <v>0</v>
      </c>
      <c r="AE67" s="44">
        <v>0</v>
      </c>
      <c r="AF67" s="72">
        <v>0.1</v>
      </c>
      <c r="AG67" s="44">
        <v>521533.29</v>
      </c>
      <c r="AH67" s="72">
        <v>52153.328999999998</v>
      </c>
      <c r="AI67" s="72">
        <v>58411.728480000005</v>
      </c>
      <c r="AJ67" s="68">
        <v>0</v>
      </c>
      <c r="AK67" s="68">
        <v>0</v>
      </c>
      <c r="AL67" s="68">
        <v>0</v>
      </c>
      <c r="AM67" s="68">
        <v>0</v>
      </c>
      <c r="AN67" s="68">
        <v>0</v>
      </c>
      <c r="AO67" s="68">
        <v>0</v>
      </c>
      <c r="AP67" s="68">
        <v>0</v>
      </c>
      <c r="AQ67" s="68">
        <v>0</v>
      </c>
      <c r="AR67" s="68">
        <v>0</v>
      </c>
      <c r="AS67" s="68">
        <v>0</v>
      </c>
      <c r="AT67" s="68">
        <v>0</v>
      </c>
      <c r="AU67" s="68">
        <v>0</v>
      </c>
      <c r="AV67" s="45">
        <f t="shared" si="1"/>
        <v>0.1</v>
      </c>
      <c r="AW67" s="45">
        <f t="shared" si="2"/>
        <v>52153.328999999998</v>
      </c>
      <c r="AX67" s="45">
        <f t="shared" si="3"/>
        <v>58411.728480000005</v>
      </c>
      <c r="AY67" s="53" t="s">
        <v>240</v>
      </c>
      <c r="AZ67" s="59"/>
      <c r="BA67" s="59"/>
      <c r="BB67" s="67"/>
      <c r="BC67" s="62" t="s">
        <v>290</v>
      </c>
      <c r="BD67" s="62" t="s">
        <v>290</v>
      </c>
      <c r="BE67" s="67"/>
      <c r="BF67" s="67"/>
      <c r="BG67" s="67"/>
      <c r="BH67" s="67"/>
      <c r="BI67" s="67"/>
      <c r="BJ67" s="67"/>
      <c r="BK67" s="53" t="s">
        <v>385</v>
      </c>
    </row>
    <row r="68" spans="1:72" s="34" customFormat="1" ht="12.95" customHeight="1" x14ac:dyDescent="0.25">
      <c r="A68" s="54" t="s">
        <v>254</v>
      </c>
      <c r="B68" s="53">
        <v>210001340</v>
      </c>
      <c r="C68" s="43" t="s">
        <v>364</v>
      </c>
      <c r="D68" s="53"/>
      <c r="E68" s="61"/>
      <c r="F68" s="62" t="s">
        <v>263</v>
      </c>
      <c r="G68" s="62" t="s">
        <v>257</v>
      </c>
      <c r="H68" s="62" t="s">
        <v>264</v>
      </c>
      <c r="I68" s="59" t="s">
        <v>141</v>
      </c>
      <c r="J68" s="58" t="s">
        <v>233</v>
      </c>
      <c r="K68" s="59" t="s">
        <v>234</v>
      </c>
      <c r="L68" s="54">
        <v>30</v>
      </c>
      <c r="M68" s="63" t="s">
        <v>235</v>
      </c>
      <c r="N68" s="64" t="s">
        <v>259</v>
      </c>
      <c r="O68" s="58" t="s">
        <v>137</v>
      </c>
      <c r="P68" s="59" t="s">
        <v>127</v>
      </c>
      <c r="Q68" s="54" t="s">
        <v>133</v>
      </c>
      <c r="R68" s="59" t="s">
        <v>237</v>
      </c>
      <c r="S68" s="59" t="s">
        <v>238</v>
      </c>
      <c r="T68" s="54"/>
      <c r="U68" s="54" t="s">
        <v>149</v>
      </c>
      <c r="V68" s="54" t="s">
        <v>136</v>
      </c>
      <c r="W68" s="62">
        <v>30</v>
      </c>
      <c r="X68" s="62">
        <v>60</v>
      </c>
      <c r="Y68" s="65">
        <v>10</v>
      </c>
      <c r="Z68" s="66" t="s">
        <v>260</v>
      </c>
      <c r="AA68" s="57" t="s">
        <v>128</v>
      </c>
      <c r="AB68" s="44">
        <v>0.2</v>
      </c>
      <c r="AC68" s="47">
        <v>5217185.5999999996</v>
      </c>
      <c r="AD68" s="44">
        <v>1043437.12</v>
      </c>
      <c r="AE68" s="44">
        <v>1168649.5744</v>
      </c>
      <c r="AF68" s="72">
        <v>0.3</v>
      </c>
      <c r="AG68" s="44">
        <v>4562126.05</v>
      </c>
      <c r="AH68" s="72">
        <v>1368637.8149999999</v>
      </c>
      <c r="AI68" s="72">
        <v>1532874.3528</v>
      </c>
      <c r="AJ68" s="68">
        <v>0</v>
      </c>
      <c r="AK68" s="68">
        <v>0</v>
      </c>
      <c r="AL68" s="68">
        <v>0</v>
      </c>
      <c r="AM68" s="68">
        <v>0</v>
      </c>
      <c r="AN68" s="68">
        <v>0</v>
      </c>
      <c r="AO68" s="68">
        <v>0</v>
      </c>
      <c r="AP68" s="68">
        <v>0</v>
      </c>
      <c r="AQ68" s="68">
        <v>0</v>
      </c>
      <c r="AR68" s="68">
        <v>0</v>
      </c>
      <c r="AS68" s="68">
        <v>0</v>
      </c>
      <c r="AT68" s="68">
        <v>0</v>
      </c>
      <c r="AU68" s="68">
        <v>0</v>
      </c>
      <c r="AV68" s="45">
        <f t="shared" si="1"/>
        <v>0.5</v>
      </c>
      <c r="AW68" s="45">
        <f t="shared" si="2"/>
        <v>2412074.9350000001</v>
      </c>
      <c r="AX68" s="45">
        <f t="shared" si="3"/>
        <v>2701523.9272000003</v>
      </c>
      <c r="AY68" s="53" t="s">
        <v>240</v>
      </c>
      <c r="AZ68" s="59"/>
      <c r="BA68" s="59"/>
      <c r="BB68" s="67"/>
      <c r="BC68" s="62" t="s">
        <v>292</v>
      </c>
      <c r="BD68" s="62" t="s">
        <v>292</v>
      </c>
      <c r="BE68" s="67"/>
      <c r="BF68" s="67"/>
      <c r="BG68" s="67"/>
      <c r="BH68" s="67"/>
      <c r="BI68" s="67"/>
      <c r="BJ68" s="67"/>
      <c r="BK68" s="53" t="s">
        <v>385</v>
      </c>
    </row>
    <row r="69" spans="1:72" s="34" customFormat="1" ht="12.95" customHeight="1" x14ac:dyDescent="0.25">
      <c r="A69" s="54" t="s">
        <v>254</v>
      </c>
      <c r="B69" s="53">
        <v>210014110</v>
      </c>
      <c r="C69" s="43" t="s">
        <v>365</v>
      </c>
      <c r="D69" s="53"/>
      <c r="E69" s="61"/>
      <c r="F69" s="62" t="s">
        <v>263</v>
      </c>
      <c r="G69" s="62" t="s">
        <v>257</v>
      </c>
      <c r="H69" s="62" t="s">
        <v>264</v>
      </c>
      <c r="I69" s="59" t="s">
        <v>141</v>
      </c>
      <c r="J69" s="58" t="s">
        <v>233</v>
      </c>
      <c r="K69" s="59" t="s">
        <v>234</v>
      </c>
      <c r="L69" s="54">
        <v>30</v>
      </c>
      <c r="M69" s="63" t="s">
        <v>235</v>
      </c>
      <c r="N69" s="64" t="s">
        <v>259</v>
      </c>
      <c r="O69" s="58" t="s">
        <v>137</v>
      </c>
      <c r="P69" s="59" t="s">
        <v>127</v>
      </c>
      <c r="Q69" s="54" t="s">
        <v>133</v>
      </c>
      <c r="R69" s="59" t="s">
        <v>237</v>
      </c>
      <c r="S69" s="59" t="s">
        <v>238</v>
      </c>
      <c r="T69" s="54"/>
      <c r="U69" s="54" t="s">
        <v>149</v>
      </c>
      <c r="V69" s="54" t="s">
        <v>136</v>
      </c>
      <c r="W69" s="62">
        <v>30</v>
      </c>
      <c r="X69" s="62">
        <v>60</v>
      </c>
      <c r="Y69" s="65">
        <v>10</v>
      </c>
      <c r="Z69" s="66" t="s">
        <v>265</v>
      </c>
      <c r="AA69" s="57" t="s">
        <v>128</v>
      </c>
      <c r="AB69" s="44">
        <v>161.1</v>
      </c>
      <c r="AC69" s="47">
        <v>1684.74</v>
      </c>
      <c r="AD69" s="44">
        <v>271411.614</v>
      </c>
      <c r="AE69" s="44">
        <v>303981.00768000004</v>
      </c>
      <c r="AF69" s="72">
        <v>200.1</v>
      </c>
      <c r="AG69" s="44">
        <v>1645.61</v>
      </c>
      <c r="AH69" s="72">
        <v>329286.56099999999</v>
      </c>
      <c r="AI69" s="72">
        <v>368800.94832000002</v>
      </c>
      <c r="AJ69" s="68">
        <v>0</v>
      </c>
      <c r="AK69" s="68">
        <v>0</v>
      </c>
      <c r="AL69" s="68">
        <v>0</v>
      </c>
      <c r="AM69" s="68">
        <v>0</v>
      </c>
      <c r="AN69" s="68">
        <v>0</v>
      </c>
      <c r="AO69" s="68">
        <v>0</v>
      </c>
      <c r="AP69" s="68">
        <v>0</v>
      </c>
      <c r="AQ69" s="68">
        <v>0</v>
      </c>
      <c r="AR69" s="68">
        <v>0</v>
      </c>
      <c r="AS69" s="68">
        <v>0</v>
      </c>
      <c r="AT69" s="68">
        <v>0</v>
      </c>
      <c r="AU69" s="68">
        <v>0</v>
      </c>
      <c r="AV69" s="45">
        <f t="shared" si="1"/>
        <v>361.2</v>
      </c>
      <c r="AW69" s="45">
        <f t="shared" si="2"/>
        <v>600698.17500000005</v>
      </c>
      <c r="AX69" s="45">
        <f t="shared" si="3"/>
        <v>672781.95600000012</v>
      </c>
      <c r="AY69" s="53" t="s">
        <v>240</v>
      </c>
      <c r="AZ69" s="59"/>
      <c r="BA69" s="59"/>
      <c r="BB69" s="67"/>
      <c r="BC69" s="62" t="s">
        <v>294</v>
      </c>
      <c r="BD69" s="62" t="s">
        <v>294</v>
      </c>
      <c r="BE69" s="67"/>
      <c r="BF69" s="67"/>
      <c r="BG69" s="67"/>
      <c r="BH69" s="67"/>
      <c r="BI69" s="67"/>
      <c r="BJ69" s="67"/>
      <c r="BK69" s="53" t="s">
        <v>385</v>
      </c>
    </row>
    <row r="70" spans="1:72" s="34" customFormat="1" ht="12.95" customHeight="1" x14ac:dyDescent="0.25">
      <c r="A70" s="54" t="s">
        <v>254</v>
      </c>
      <c r="B70" s="53">
        <v>210014216</v>
      </c>
      <c r="C70" s="43" t="s">
        <v>366</v>
      </c>
      <c r="D70" s="53"/>
      <c r="E70" s="61"/>
      <c r="F70" s="62" t="s">
        <v>256</v>
      </c>
      <c r="G70" s="62" t="s">
        <v>257</v>
      </c>
      <c r="H70" s="62" t="s">
        <v>258</v>
      </c>
      <c r="I70" s="59" t="s">
        <v>141</v>
      </c>
      <c r="J70" s="58" t="s">
        <v>233</v>
      </c>
      <c r="K70" s="59" t="s">
        <v>234</v>
      </c>
      <c r="L70" s="54">
        <v>30</v>
      </c>
      <c r="M70" s="63" t="s">
        <v>235</v>
      </c>
      <c r="N70" s="64" t="s">
        <v>259</v>
      </c>
      <c r="O70" s="58" t="s">
        <v>137</v>
      </c>
      <c r="P70" s="59" t="s">
        <v>127</v>
      </c>
      <c r="Q70" s="54" t="s">
        <v>133</v>
      </c>
      <c r="R70" s="59" t="s">
        <v>237</v>
      </c>
      <c r="S70" s="59" t="s">
        <v>238</v>
      </c>
      <c r="T70" s="54"/>
      <c r="U70" s="54" t="s">
        <v>149</v>
      </c>
      <c r="V70" s="54" t="s">
        <v>136</v>
      </c>
      <c r="W70" s="62">
        <v>30</v>
      </c>
      <c r="X70" s="62">
        <v>60</v>
      </c>
      <c r="Y70" s="65">
        <v>10</v>
      </c>
      <c r="Z70" s="66" t="s">
        <v>260</v>
      </c>
      <c r="AA70" s="57" t="s">
        <v>128</v>
      </c>
      <c r="AB70" s="44">
        <v>0.7</v>
      </c>
      <c r="AC70" s="47">
        <v>48629.14</v>
      </c>
      <c r="AD70" s="44">
        <v>34040.398000000001</v>
      </c>
      <c r="AE70" s="44">
        <v>38125.245760000005</v>
      </c>
      <c r="AF70" s="72">
        <v>0.9</v>
      </c>
      <c r="AG70" s="72">
        <v>49120.34</v>
      </c>
      <c r="AH70" s="72">
        <v>44208.305999999997</v>
      </c>
      <c r="AI70" s="72">
        <v>49513.30272</v>
      </c>
      <c r="AJ70" s="68">
        <v>0</v>
      </c>
      <c r="AK70" s="68">
        <v>0</v>
      </c>
      <c r="AL70" s="68">
        <v>0</v>
      </c>
      <c r="AM70" s="68">
        <v>0</v>
      </c>
      <c r="AN70" s="68">
        <v>0</v>
      </c>
      <c r="AO70" s="68">
        <v>0</v>
      </c>
      <c r="AP70" s="68">
        <v>0</v>
      </c>
      <c r="AQ70" s="68">
        <v>0</v>
      </c>
      <c r="AR70" s="68">
        <v>0</v>
      </c>
      <c r="AS70" s="68">
        <v>0</v>
      </c>
      <c r="AT70" s="68">
        <v>0</v>
      </c>
      <c r="AU70" s="68">
        <v>0</v>
      </c>
      <c r="AV70" s="45">
        <f t="shared" si="1"/>
        <v>1.6</v>
      </c>
      <c r="AW70" s="45">
        <f t="shared" si="2"/>
        <v>78248.703999999998</v>
      </c>
      <c r="AX70" s="45">
        <f t="shared" si="3"/>
        <v>87638.548480000012</v>
      </c>
      <c r="AY70" s="53" t="s">
        <v>240</v>
      </c>
      <c r="AZ70" s="59"/>
      <c r="BA70" s="59"/>
      <c r="BB70" s="67"/>
      <c r="BC70" s="62" t="s">
        <v>296</v>
      </c>
      <c r="BD70" s="62" t="s">
        <v>296</v>
      </c>
      <c r="BE70" s="67"/>
      <c r="BF70" s="67"/>
      <c r="BG70" s="67"/>
      <c r="BH70" s="67"/>
      <c r="BI70" s="67"/>
      <c r="BJ70" s="67"/>
      <c r="BK70" s="53" t="s">
        <v>385</v>
      </c>
    </row>
    <row r="71" spans="1:72" s="34" customFormat="1" ht="12.95" customHeight="1" x14ac:dyDescent="0.25">
      <c r="A71" s="54" t="s">
        <v>254</v>
      </c>
      <c r="B71" s="53">
        <v>210014245</v>
      </c>
      <c r="C71" s="43" t="s">
        <v>367</v>
      </c>
      <c r="D71" s="53"/>
      <c r="E71" s="61"/>
      <c r="F71" s="62" t="s">
        <v>263</v>
      </c>
      <c r="G71" s="62" t="s">
        <v>257</v>
      </c>
      <c r="H71" s="62" t="s">
        <v>264</v>
      </c>
      <c r="I71" s="59" t="s">
        <v>141</v>
      </c>
      <c r="J71" s="58" t="s">
        <v>233</v>
      </c>
      <c r="K71" s="59" t="s">
        <v>234</v>
      </c>
      <c r="L71" s="54">
        <v>30</v>
      </c>
      <c r="M71" s="63" t="s">
        <v>235</v>
      </c>
      <c r="N71" s="64" t="s">
        <v>259</v>
      </c>
      <c r="O71" s="58" t="s">
        <v>137</v>
      </c>
      <c r="P71" s="59" t="s">
        <v>127</v>
      </c>
      <c r="Q71" s="54" t="s">
        <v>133</v>
      </c>
      <c r="R71" s="59" t="s">
        <v>237</v>
      </c>
      <c r="S71" s="59" t="s">
        <v>238</v>
      </c>
      <c r="T71" s="54"/>
      <c r="U71" s="54" t="s">
        <v>149</v>
      </c>
      <c r="V71" s="54" t="s">
        <v>136</v>
      </c>
      <c r="W71" s="62">
        <v>30</v>
      </c>
      <c r="X71" s="62">
        <v>60</v>
      </c>
      <c r="Y71" s="65">
        <v>10</v>
      </c>
      <c r="Z71" s="66" t="s">
        <v>260</v>
      </c>
      <c r="AA71" s="57" t="s">
        <v>128</v>
      </c>
      <c r="AB71" s="44">
        <v>0.1</v>
      </c>
      <c r="AC71" s="47">
        <v>2593113.2400000002</v>
      </c>
      <c r="AD71" s="44">
        <v>259311.32400000002</v>
      </c>
      <c r="AE71" s="44">
        <v>290428.68288000004</v>
      </c>
      <c r="AF71" s="72">
        <v>0.2</v>
      </c>
      <c r="AG71" s="72">
        <v>2619306.31</v>
      </c>
      <c r="AH71" s="72">
        <v>523861.26200000005</v>
      </c>
      <c r="AI71" s="72">
        <v>586724.6134400001</v>
      </c>
      <c r="AJ71" s="68">
        <v>0</v>
      </c>
      <c r="AK71" s="68">
        <v>0</v>
      </c>
      <c r="AL71" s="68">
        <v>0</v>
      </c>
      <c r="AM71" s="68">
        <v>0</v>
      </c>
      <c r="AN71" s="68">
        <v>0</v>
      </c>
      <c r="AO71" s="68">
        <v>0</v>
      </c>
      <c r="AP71" s="68">
        <v>0</v>
      </c>
      <c r="AQ71" s="68">
        <v>0</v>
      </c>
      <c r="AR71" s="68">
        <v>0</v>
      </c>
      <c r="AS71" s="68">
        <v>0</v>
      </c>
      <c r="AT71" s="68">
        <v>0</v>
      </c>
      <c r="AU71" s="68">
        <v>0</v>
      </c>
      <c r="AV71" s="45">
        <f t="shared" si="1"/>
        <v>0.30000000000000004</v>
      </c>
      <c r="AW71" s="45">
        <f t="shared" si="2"/>
        <v>783172.58600000013</v>
      </c>
      <c r="AX71" s="45">
        <f t="shared" si="3"/>
        <v>877153.2963200002</v>
      </c>
      <c r="AY71" s="53" t="s">
        <v>240</v>
      </c>
      <c r="AZ71" s="59"/>
      <c r="BA71" s="59"/>
      <c r="BB71" s="67"/>
      <c r="BC71" s="62" t="s">
        <v>298</v>
      </c>
      <c r="BD71" s="62" t="s">
        <v>298</v>
      </c>
      <c r="BE71" s="67"/>
      <c r="BF71" s="67"/>
      <c r="BG71" s="67"/>
      <c r="BH71" s="67"/>
      <c r="BI71" s="67"/>
      <c r="BJ71" s="67"/>
      <c r="BK71" s="53" t="s">
        <v>385</v>
      </c>
    </row>
    <row r="72" spans="1:72" s="34" customFormat="1" ht="12.95" customHeight="1" x14ac:dyDescent="0.25">
      <c r="A72" s="54" t="s">
        <v>254</v>
      </c>
      <c r="B72" s="53">
        <v>210014355</v>
      </c>
      <c r="C72" s="43" t="s">
        <v>368</v>
      </c>
      <c r="D72" s="53"/>
      <c r="E72" s="61"/>
      <c r="F72" s="62" t="s">
        <v>256</v>
      </c>
      <c r="G72" s="62" t="s">
        <v>257</v>
      </c>
      <c r="H72" s="62" t="s">
        <v>258</v>
      </c>
      <c r="I72" s="59" t="s">
        <v>141</v>
      </c>
      <c r="J72" s="58" t="s">
        <v>233</v>
      </c>
      <c r="K72" s="59" t="s">
        <v>234</v>
      </c>
      <c r="L72" s="54">
        <v>30</v>
      </c>
      <c r="M72" s="63" t="s">
        <v>235</v>
      </c>
      <c r="N72" s="64" t="s">
        <v>259</v>
      </c>
      <c r="O72" s="58" t="s">
        <v>137</v>
      </c>
      <c r="P72" s="59" t="s">
        <v>127</v>
      </c>
      <c r="Q72" s="54" t="s">
        <v>133</v>
      </c>
      <c r="R72" s="59" t="s">
        <v>237</v>
      </c>
      <c r="S72" s="59" t="s">
        <v>238</v>
      </c>
      <c r="T72" s="54"/>
      <c r="U72" s="54" t="s">
        <v>149</v>
      </c>
      <c r="V72" s="54" t="s">
        <v>136</v>
      </c>
      <c r="W72" s="62">
        <v>30</v>
      </c>
      <c r="X72" s="62">
        <v>60</v>
      </c>
      <c r="Y72" s="65">
        <v>10</v>
      </c>
      <c r="Z72" s="66" t="s">
        <v>260</v>
      </c>
      <c r="AA72" s="57" t="s">
        <v>128</v>
      </c>
      <c r="AB72" s="44">
        <v>0</v>
      </c>
      <c r="AC72" s="47">
        <v>225375.69</v>
      </c>
      <c r="AD72" s="44">
        <v>0</v>
      </c>
      <c r="AE72" s="44">
        <v>0</v>
      </c>
      <c r="AF72" s="72">
        <v>0.85</v>
      </c>
      <c r="AG72" s="72">
        <v>225375.69</v>
      </c>
      <c r="AH72" s="72">
        <v>191569.3365</v>
      </c>
      <c r="AI72" s="72">
        <v>214557.65688000002</v>
      </c>
      <c r="AJ72" s="68">
        <v>0</v>
      </c>
      <c r="AK72" s="68">
        <v>0</v>
      </c>
      <c r="AL72" s="68">
        <v>0</v>
      </c>
      <c r="AM72" s="68">
        <v>0</v>
      </c>
      <c r="AN72" s="68">
        <v>0</v>
      </c>
      <c r="AO72" s="68">
        <v>0</v>
      </c>
      <c r="AP72" s="68">
        <v>0</v>
      </c>
      <c r="AQ72" s="68">
        <v>0</v>
      </c>
      <c r="AR72" s="68">
        <v>0</v>
      </c>
      <c r="AS72" s="68">
        <v>0</v>
      </c>
      <c r="AT72" s="68">
        <v>0</v>
      </c>
      <c r="AU72" s="68">
        <v>0</v>
      </c>
      <c r="AV72" s="45">
        <f t="shared" si="1"/>
        <v>0.85</v>
      </c>
      <c r="AW72" s="45">
        <f t="shared" si="2"/>
        <v>191569.3365</v>
      </c>
      <c r="AX72" s="45">
        <f t="shared" si="3"/>
        <v>214557.65688000002</v>
      </c>
      <c r="AY72" s="53" t="s">
        <v>240</v>
      </c>
      <c r="AZ72" s="59"/>
      <c r="BA72" s="59"/>
      <c r="BB72" s="67"/>
      <c r="BC72" s="62" t="s">
        <v>300</v>
      </c>
      <c r="BD72" s="62" t="s">
        <v>300</v>
      </c>
      <c r="BE72" s="67"/>
      <c r="BF72" s="67"/>
      <c r="BG72" s="67"/>
      <c r="BH72" s="67"/>
      <c r="BI72" s="67"/>
      <c r="BJ72" s="67"/>
      <c r="BK72" s="53" t="s">
        <v>385</v>
      </c>
    </row>
    <row r="73" spans="1:72" s="34" customFormat="1" ht="12.95" customHeight="1" x14ac:dyDescent="0.25">
      <c r="A73" s="54" t="s">
        <v>254</v>
      </c>
      <c r="B73" s="53">
        <v>210014390</v>
      </c>
      <c r="C73" s="43" t="s">
        <v>369</v>
      </c>
      <c r="D73" s="53"/>
      <c r="E73" s="61"/>
      <c r="F73" s="62" t="s">
        <v>256</v>
      </c>
      <c r="G73" s="62" t="s">
        <v>257</v>
      </c>
      <c r="H73" s="62" t="s">
        <v>258</v>
      </c>
      <c r="I73" s="59" t="s">
        <v>141</v>
      </c>
      <c r="J73" s="58" t="s">
        <v>233</v>
      </c>
      <c r="K73" s="59" t="s">
        <v>234</v>
      </c>
      <c r="L73" s="54">
        <v>30</v>
      </c>
      <c r="M73" s="63" t="s">
        <v>235</v>
      </c>
      <c r="N73" s="64" t="s">
        <v>259</v>
      </c>
      <c r="O73" s="58" t="s">
        <v>137</v>
      </c>
      <c r="P73" s="59" t="s">
        <v>127</v>
      </c>
      <c r="Q73" s="54" t="s">
        <v>133</v>
      </c>
      <c r="R73" s="59" t="s">
        <v>237</v>
      </c>
      <c r="S73" s="59" t="s">
        <v>238</v>
      </c>
      <c r="T73" s="54"/>
      <c r="U73" s="54" t="s">
        <v>149</v>
      </c>
      <c r="V73" s="54" t="s">
        <v>136</v>
      </c>
      <c r="W73" s="62">
        <v>30</v>
      </c>
      <c r="X73" s="62">
        <v>60</v>
      </c>
      <c r="Y73" s="65">
        <v>10</v>
      </c>
      <c r="Z73" s="66" t="s">
        <v>260</v>
      </c>
      <c r="AA73" s="57" t="s">
        <v>128</v>
      </c>
      <c r="AB73" s="44">
        <v>0.26</v>
      </c>
      <c r="AC73" s="47">
        <v>302581.31</v>
      </c>
      <c r="AD73" s="44">
        <v>78671.140599999999</v>
      </c>
      <c r="AE73" s="44">
        <v>88111.67747200001</v>
      </c>
      <c r="AF73" s="72">
        <v>1.35</v>
      </c>
      <c r="AG73" s="72">
        <v>305637.69</v>
      </c>
      <c r="AH73" s="72">
        <v>412610.88150000002</v>
      </c>
      <c r="AI73" s="72">
        <v>462124.18728000007</v>
      </c>
      <c r="AJ73" s="68">
        <v>0</v>
      </c>
      <c r="AK73" s="68">
        <v>0</v>
      </c>
      <c r="AL73" s="68">
        <v>0</v>
      </c>
      <c r="AM73" s="68">
        <v>0</v>
      </c>
      <c r="AN73" s="68">
        <v>0</v>
      </c>
      <c r="AO73" s="68">
        <v>0</v>
      </c>
      <c r="AP73" s="68">
        <v>0</v>
      </c>
      <c r="AQ73" s="68">
        <v>0</v>
      </c>
      <c r="AR73" s="68">
        <v>0</v>
      </c>
      <c r="AS73" s="68">
        <v>0</v>
      </c>
      <c r="AT73" s="68">
        <v>0</v>
      </c>
      <c r="AU73" s="68">
        <v>0</v>
      </c>
      <c r="AV73" s="45">
        <f t="shared" si="1"/>
        <v>1.61</v>
      </c>
      <c r="AW73" s="45">
        <f t="shared" si="2"/>
        <v>491282.0221</v>
      </c>
      <c r="AX73" s="45">
        <f t="shared" si="3"/>
        <v>550235.86475200008</v>
      </c>
      <c r="AY73" s="53" t="s">
        <v>240</v>
      </c>
      <c r="AZ73" s="59"/>
      <c r="BA73" s="59"/>
      <c r="BB73" s="67"/>
      <c r="BC73" s="62" t="s">
        <v>302</v>
      </c>
      <c r="BD73" s="62" t="s">
        <v>302</v>
      </c>
      <c r="BE73" s="67"/>
      <c r="BF73" s="67"/>
      <c r="BG73" s="67"/>
      <c r="BH73" s="67"/>
      <c r="BI73" s="67"/>
      <c r="BJ73" s="67"/>
      <c r="BK73" s="53" t="s">
        <v>385</v>
      </c>
    </row>
    <row r="74" spans="1:72" s="34" customFormat="1" ht="12.95" customHeight="1" x14ac:dyDescent="0.25">
      <c r="A74" s="54" t="s">
        <v>254</v>
      </c>
      <c r="B74" s="53">
        <v>210014391</v>
      </c>
      <c r="C74" s="43" t="s">
        <v>370</v>
      </c>
      <c r="D74" s="53"/>
      <c r="E74" s="61"/>
      <c r="F74" s="62" t="s">
        <v>256</v>
      </c>
      <c r="G74" s="62" t="s">
        <v>257</v>
      </c>
      <c r="H74" s="62" t="s">
        <v>258</v>
      </c>
      <c r="I74" s="59" t="s">
        <v>141</v>
      </c>
      <c r="J74" s="58" t="s">
        <v>233</v>
      </c>
      <c r="K74" s="59" t="s">
        <v>234</v>
      </c>
      <c r="L74" s="54">
        <v>30</v>
      </c>
      <c r="M74" s="63" t="s">
        <v>235</v>
      </c>
      <c r="N74" s="64" t="s">
        <v>259</v>
      </c>
      <c r="O74" s="58" t="s">
        <v>137</v>
      </c>
      <c r="P74" s="59" t="s">
        <v>127</v>
      </c>
      <c r="Q74" s="54" t="s">
        <v>133</v>
      </c>
      <c r="R74" s="59" t="s">
        <v>237</v>
      </c>
      <c r="S74" s="59" t="s">
        <v>238</v>
      </c>
      <c r="T74" s="54"/>
      <c r="U74" s="54" t="s">
        <v>149</v>
      </c>
      <c r="V74" s="54" t="s">
        <v>136</v>
      </c>
      <c r="W74" s="62">
        <v>30</v>
      </c>
      <c r="X74" s="62">
        <v>60</v>
      </c>
      <c r="Y74" s="65">
        <v>10</v>
      </c>
      <c r="Z74" s="66" t="s">
        <v>260</v>
      </c>
      <c r="AA74" s="57" t="s">
        <v>128</v>
      </c>
      <c r="AB74" s="44">
        <v>1.4</v>
      </c>
      <c r="AC74" s="47">
        <v>467221.15</v>
      </c>
      <c r="AD74" s="44">
        <v>654109.61</v>
      </c>
      <c r="AE74" s="44">
        <v>732602.76320000004</v>
      </c>
      <c r="AF74" s="72">
        <v>0.7</v>
      </c>
      <c r="AG74" s="72">
        <v>471940.56</v>
      </c>
      <c r="AH74" s="72">
        <v>330358.39199999999</v>
      </c>
      <c r="AI74" s="72">
        <v>370001.39904000005</v>
      </c>
      <c r="AJ74" s="68">
        <v>0</v>
      </c>
      <c r="AK74" s="68">
        <v>0</v>
      </c>
      <c r="AL74" s="68">
        <v>0</v>
      </c>
      <c r="AM74" s="68">
        <v>0</v>
      </c>
      <c r="AN74" s="68">
        <v>0</v>
      </c>
      <c r="AO74" s="68">
        <v>0</v>
      </c>
      <c r="AP74" s="68">
        <v>0</v>
      </c>
      <c r="AQ74" s="68">
        <v>0</v>
      </c>
      <c r="AR74" s="68">
        <v>0</v>
      </c>
      <c r="AS74" s="68">
        <v>0</v>
      </c>
      <c r="AT74" s="68">
        <v>0</v>
      </c>
      <c r="AU74" s="68">
        <v>0</v>
      </c>
      <c r="AV74" s="45">
        <f t="shared" si="1"/>
        <v>2.0999999999999996</v>
      </c>
      <c r="AW74" s="45">
        <f t="shared" si="2"/>
        <v>984468.00199999998</v>
      </c>
      <c r="AX74" s="45">
        <f t="shared" si="3"/>
        <v>1102604.16224</v>
      </c>
      <c r="AY74" s="53" t="s">
        <v>240</v>
      </c>
      <c r="AZ74" s="59"/>
      <c r="BA74" s="59"/>
      <c r="BB74" s="67"/>
      <c r="BC74" s="62" t="s">
        <v>304</v>
      </c>
      <c r="BD74" s="62" t="s">
        <v>304</v>
      </c>
      <c r="BE74" s="67"/>
      <c r="BF74" s="67"/>
      <c r="BG74" s="67"/>
      <c r="BH74" s="67"/>
      <c r="BI74" s="67"/>
      <c r="BJ74" s="67"/>
      <c r="BK74" s="53" t="s">
        <v>385</v>
      </c>
    </row>
    <row r="75" spans="1:72" s="34" customFormat="1" ht="12.95" customHeight="1" x14ac:dyDescent="0.25">
      <c r="A75" s="54" t="s">
        <v>254</v>
      </c>
      <c r="B75" s="53">
        <v>210014393</v>
      </c>
      <c r="C75" s="43" t="s">
        <v>371</v>
      </c>
      <c r="D75" s="53"/>
      <c r="E75" s="61"/>
      <c r="F75" s="62" t="s">
        <v>256</v>
      </c>
      <c r="G75" s="62" t="s">
        <v>257</v>
      </c>
      <c r="H75" s="62" t="s">
        <v>258</v>
      </c>
      <c r="I75" s="59" t="s">
        <v>141</v>
      </c>
      <c r="J75" s="58" t="s">
        <v>233</v>
      </c>
      <c r="K75" s="59" t="s">
        <v>234</v>
      </c>
      <c r="L75" s="54">
        <v>30</v>
      </c>
      <c r="M75" s="63" t="s">
        <v>235</v>
      </c>
      <c r="N75" s="64" t="s">
        <v>259</v>
      </c>
      <c r="O75" s="58" t="s">
        <v>137</v>
      </c>
      <c r="P75" s="59" t="s">
        <v>127</v>
      </c>
      <c r="Q75" s="54" t="s">
        <v>133</v>
      </c>
      <c r="R75" s="59" t="s">
        <v>237</v>
      </c>
      <c r="S75" s="59" t="s">
        <v>238</v>
      </c>
      <c r="T75" s="54"/>
      <c r="U75" s="54" t="s">
        <v>149</v>
      </c>
      <c r="V75" s="54" t="s">
        <v>136</v>
      </c>
      <c r="W75" s="62">
        <v>30</v>
      </c>
      <c r="X75" s="62">
        <v>60</v>
      </c>
      <c r="Y75" s="65">
        <v>10</v>
      </c>
      <c r="Z75" s="66" t="s">
        <v>260</v>
      </c>
      <c r="AA75" s="57" t="s">
        <v>128</v>
      </c>
      <c r="AB75" s="44">
        <v>0.18</v>
      </c>
      <c r="AC75" s="47">
        <v>130767.43</v>
      </c>
      <c r="AD75" s="44">
        <v>23538.1374</v>
      </c>
      <c r="AE75" s="44">
        <v>26362.713888000002</v>
      </c>
      <c r="AF75" s="72">
        <v>0.4</v>
      </c>
      <c r="AG75" s="72">
        <v>132088.32000000001</v>
      </c>
      <c r="AH75" s="72">
        <v>52835.328000000009</v>
      </c>
      <c r="AI75" s="72">
        <v>59175.567360000015</v>
      </c>
      <c r="AJ75" s="68">
        <v>0</v>
      </c>
      <c r="AK75" s="68">
        <v>0</v>
      </c>
      <c r="AL75" s="68">
        <v>0</v>
      </c>
      <c r="AM75" s="68">
        <v>0</v>
      </c>
      <c r="AN75" s="68">
        <v>0</v>
      </c>
      <c r="AO75" s="68">
        <v>0</v>
      </c>
      <c r="AP75" s="68">
        <v>0</v>
      </c>
      <c r="AQ75" s="68">
        <v>0</v>
      </c>
      <c r="AR75" s="68">
        <v>0</v>
      </c>
      <c r="AS75" s="68">
        <v>0</v>
      </c>
      <c r="AT75" s="68">
        <v>0</v>
      </c>
      <c r="AU75" s="68">
        <v>0</v>
      </c>
      <c r="AV75" s="45">
        <f t="shared" si="1"/>
        <v>0.58000000000000007</v>
      </c>
      <c r="AW75" s="45">
        <f t="shared" si="2"/>
        <v>76373.465400000016</v>
      </c>
      <c r="AX75" s="45">
        <f t="shared" si="3"/>
        <v>85538.281248000028</v>
      </c>
      <c r="AY75" s="53" t="s">
        <v>240</v>
      </c>
      <c r="AZ75" s="59"/>
      <c r="BA75" s="59"/>
      <c r="BB75" s="67"/>
      <c r="BC75" s="62" t="s">
        <v>306</v>
      </c>
      <c r="BD75" s="62" t="s">
        <v>306</v>
      </c>
      <c r="BE75" s="67"/>
      <c r="BF75" s="67"/>
      <c r="BG75" s="67"/>
      <c r="BH75" s="67"/>
      <c r="BI75" s="67"/>
      <c r="BJ75" s="67"/>
      <c r="BK75" s="53" t="s">
        <v>385</v>
      </c>
    </row>
    <row r="76" spans="1:72" s="34" customFormat="1" ht="12.95" customHeight="1" x14ac:dyDescent="0.25">
      <c r="A76" s="54" t="s">
        <v>254</v>
      </c>
      <c r="B76" s="53">
        <v>210015145</v>
      </c>
      <c r="C76" s="43" t="s">
        <v>372</v>
      </c>
      <c r="D76" s="53"/>
      <c r="E76" s="61"/>
      <c r="F76" s="62" t="s">
        <v>256</v>
      </c>
      <c r="G76" s="62" t="s">
        <v>257</v>
      </c>
      <c r="H76" s="62" t="s">
        <v>258</v>
      </c>
      <c r="I76" s="59" t="s">
        <v>141</v>
      </c>
      <c r="J76" s="58" t="s">
        <v>233</v>
      </c>
      <c r="K76" s="59" t="s">
        <v>234</v>
      </c>
      <c r="L76" s="54">
        <v>30</v>
      </c>
      <c r="M76" s="63" t="s">
        <v>235</v>
      </c>
      <c r="N76" s="64" t="s">
        <v>259</v>
      </c>
      <c r="O76" s="58" t="s">
        <v>137</v>
      </c>
      <c r="P76" s="59" t="s">
        <v>127</v>
      </c>
      <c r="Q76" s="54" t="s">
        <v>133</v>
      </c>
      <c r="R76" s="59" t="s">
        <v>237</v>
      </c>
      <c r="S76" s="59" t="s">
        <v>238</v>
      </c>
      <c r="T76" s="54"/>
      <c r="U76" s="54" t="s">
        <v>149</v>
      </c>
      <c r="V76" s="54" t="s">
        <v>136</v>
      </c>
      <c r="W76" s="62">
        <v>30</v>
      </c>
      <c r="X76" s="62">
        <v>60</v>
      </c>
      <c r="Y76" s="65">
        <v>10</v>
      </c>
      <c r="Z76" s="66" t="s">
        <v>260</v>
      </c>
      <c r="AA76" s="57" t="s">
        <v>128</v>
      </c>
      <c r="AB76" s="44">
        <v>0</v>
      </c>
      <c r="AC76" s="47">
        <v>89159.61</v>
      </c>
      <c r="AD76" s="44">
        <v>0</v>
      </c>
      <c r="AE76" s="44">
        <v>0</v>
      </c>
      <c r="AF76" s="72">
        <v>0.4</v>
      </c>
      <c r="AG76" s="44">
        <v>75419.899999999994</v>
      </c>
      <c r="AH76" s="72">
        <v>30167.96</v>
      </c>
      <c r="AI76" s="72">
        <v>33788.1152</v>
      </c>
      <c r="AJ76" s="68">
        <v>0</v>
      </c>
      <c r="AK76" s="68">
        <v>0</v>
      </c>
      <c r="AL76" s="68">
        <v>0</v>
      </c>
      <c r="AM76" s="68">
        <v>0</v>
      </c>
      <c r="AN76" s="68">
        <v>0</v>
      </c>
      <c r="AO76" s="68">
        <v>0</v>
      </c>
      <c r="AP76" s="68">
        <v>0</v>
      </c>
      <c r="AQ76" s="68">
        <v>0</v>
      </c>
      <c r="AR76" s="68">
        <v>0</v>
      </c>
      <c r="AS76" s="68">
        <v>0</v>
      </c>
      <c r="AT76" s="68">
        <v>0</v>
      </c>
      <c r="AU76" s="68">
        <v>0</v>
      </c>
      <c r="AV76" s="45">
        <f t="shared" si="1"/>
        <v>0.4</v>
      </c>
      <c r="AW76" s="45">
        <f t="shared" si="2"/>
        <v>30167.96</v>
      </c>
      <c r="AX76" s="45">
        <f t="shared" si="3"/>
        <v>33788.1152</v>
      </c>
      <c r="AY76" s="53" t="s">
        <v>240</v>
      </c>
      <c r="AZ76" s="59"/>
      <c r="BA76" s="59"/>
      <c r="BB76" s="67"/>
      <c r="BC76" s="62" t="s">
        <v>308</v>
      </c>
      <c r="BD76" s="62" t="s">
        <v>308</v>
      </c>
      <c r="BE76" s="67"/>
      <c r="BF76" s="67"/>
      <c r="BG76" s="67"/>
      <c r="BH76" s="67"/>
      <c r="BI76" s="67"/>
      <c r="BJ76" s="67"/>
      <c r="BK76" s="53" t="s">
        <v>385</v>
      </c>
    </row>
    <row r="77" spans="1:72" s="34" customFormat="1" ht="12.95" customHeight="1" x14ac:dyDescent="0.25">
      <c r="A77" s="54" t="s">
        <v>254</v>
      </c>
      <c r="B77" s="53">
        <v>210015876</v>
      </c>
      <c r="C77" s="43" t="s">
        <v>373</v>
      </c>
      <c r="D77" s="53"/>
      <c r="E77" s="61"/>
      <c r="F77" s="62" t="s">
        <v>310</v>
      </c>
      <c r="G77" s="62" t="s">
        <v>257</v>
      </c>
      <c r="H77" s="62" t="s">
        <v>311</v>
      </c>
      <c r="I77" s="59" t="s">
        <v>141</v>
      </c>
      <c r="J77" s="58" t="s">
        <v>233</v>
      </c>
      <c r="K77" s="59" t="s">
        <v>234</v>
      </c>
      <c r="L77" s="54">
        <v>30</v>
      </c>
      <c r="M77" s="63" t="s">
        <v>235</v>
      </c>
      <c r="N77" s="64" t="s">
        <v>259</v>
      </c>
      <c r="O77" s="58" t="s">
        <v>137</v>
      </c>
      <c r="P77" s="59" t="s">
        <v>127</v>
      </c>
      <c r="Q77" s="54" t="s">
        <v>133</v>
      </c>
      <c r="R77" s="59" t="s">
        <v>237</v>
      </c>
      <c r="S77" s="59" t="s">
        <v>238</v>
      </c>
      <c r="T77" s="54"/>
      <c r="U77" s="54" t="s">
        <v>149</v>
      </c>
      <c r="V77" s="54" t="s">
        <v>136</v>
      </c>
      <c r="W77" s="62">
        <v>30</v>
      </c>
      <c r="X77" s="62">
        <v>60</v>
      </c>
      <c r="Y77" s="65">
        <v>10</v>
      </c>
      <c r="Z77" s="66" t="s">
        <v>260</v>
      </c>
      <c r="AA77" s="57" t="s">
        <v>128</v>
      </c>
      <c r="AB77" s="44">
        <v>1.25</v>
      </c>
      <c r="AC77" s="47">
        <v>550176.74</v>
      </c>
      <c r="AD77" s="44">
        <v>687720.92500000005</v>
      </c>
      <c r="AE77" s="44">
        <v>770247.4360000001</v>
      </c>
      <c r="AF77" s="72">
        <v>1.1499999999999999</v>
      </c>
      <c r="AG77" s="72">
        <v>555734.07999999996</v>
      </c>
      <c r="AH77" s="72">
        <v>639094.19199999992</v>
      </c>
      <c r="AI77" s="72">
        <v>715785.49503999995</v>
      </c>
      <c r="AJ77" s="68">
        <v>0</v>
      </c>
      <c r="AK77" s="68">
        <v>0</v>
      </c>
      <c r="AL77" s="68">
        <v>0</v>
      </c>
      <c r="AM77" s="68">
        <v>0</v>
      </c>
      <c r="AN77" s="68">
        <v>0</v>
      </c>
      <c r="AO77" s="68">
        <v>0</v>
      </c>
      <c r="AP77" s="68">
        <v>0</v>
      </c>
      <c r="AQ77" s="68">
        <v>0</v>
      </c>
      <c r="AR77" s="68">
        <v>0</v>
      </c>
      <c r="AS77" s="68">
        <v>0</v>
      </c>
      <c r="AT77" s="68">
        <v>0</v>
      </c>
      <c r="AU77" s="68">
        <v>0</v>
      </c>
      <c r="AV77" s="45">
        <f t="shared" si="1"/>
        <v>2.4</v>
      </c>
      <c r="AW77" s="45">
        <f t="shared" si="2"/>
        <v>1326815.1170000001</v>
      </c>
      <c r="AX77" s="45">
        <f t="shared" si="3"/>
        <v>1486032.9310400002</v>
      </c>
      <c r="AY77" s="53" t="s">
        <v>240</v>
      </c>
      <c r="AZ77" s="59"/>
      <c r="BA77" s="59"/>
      <c r="BB77" s="67"/>
      <c r="BC77" s="62" t="s">
        <v>312</v>
      </c>
      <c r="BD77" s="62" t="s">
        <v>312</v>
      </c>
      <c r="BE77" s="67"/>
      <c r="BF77" s="67"/>
      <c r="BG77" s="67"/>
      <c r="BH77" s="67"/>
      <c r="BI77" s="67"/>
      <c r="BJ77" s="67"/>
      <c r="BK77" s="53" t="s">
        <v>385</v>
      </c>
    </row>
    <row r="78" spans="1:72" s="34" customFormat="1" ht="12.95" customHeight="1" x14ac:dyDescent="0.25">
      <c r="A78" s="54" t="s">
        <v>254</v>
      </c>
      <c r="B78" s="53">
        <v>210015878</v>
      </c>
      <c r="C78" s="43" t="s">
        <v>374</v>
      </c>
      <c r="D78" s="53"/>
      <c r="E78" s="61"/>
      <c r="F78" s="62" t="s">
        <v>310</v>
      </c>
      <c r="G78" s="62" t="s">
        <v>257</v>
      </c>
      <c r="H78" s="62" t="s">
        <v>311</v>
      </c>
      <c r="I78" s="59" t="s">
        <v>141</v>
      </c>
      <c r="J78" s="58" t="s">
        <v>233</v>
      </c>
      <c r="K78" s="59" t="s">
        <v>234</v>
      </c>
      <c r="L78" s="54">
        <v>30</v>
      </c>
      <c r="M78" s="63" t="s">
        <v>235</v>
      </c>
      <c r="N78" s="64" t="s">
        <v>259</v>
      </c>
      <c r="O78" s="58" t="s">
        <v>137</v>
      </c>
      <c r="P78" s="59" t="s">
        <v>127</v>
      </c>
      <c r="Q78" s="54" t="s">
        <v>133</v>
      </c>
      <c r="R78" s="59" t="s">
        <v>237</v>
      </c>
      <c r="S78" s="59" t="s">
        <v>238</v>
      </c>
      <c r="T78" s="54"/>
      <c r="U78" s="54" t="s">
        <v>149</v>
      </c>
      <c r="V78" s="54" t="s">
        <v>136</v>
      </c>
      <c r="W78" s="62">
        <v>30</v>
      </c>
      <c r="X78" s="62">
        <v>60</v>
      </c>
      <c r="Y78" s="65">
        <v>10</v>
      </c>
      <c r="Z78" s="66" t="s">
        <v>260</v>
      </c>
      <c r="AA78" s="57" t="s">
        <v>128</v>
      </c>
      <c r="AB78" s="44">
        <v>2.5</v>
      </c>
      <c r="AC78" s="47">
        <v>286873.78000000003</v>
      </c>
      <c r="AD78" s="44">
        <v>717184.45000000007</v>
      </c>
      <c r="AE78" s="44">
        <v>803246.58400000015</v>
      </c>
      <c r="AF78" s="72">
        <v>1.25</v>
      </c>
      <c r="AG78" s="72">
        <v>289771.5</v>
      </c>
      <c r="AH78" s="72">
        <v>362214.375</v>
      </c>
      <c r="AI78" s="72">
        <v>405680.10000000003</v>
      </c>
      <c r="AJ78" s="68">
        <v>0</v>
      </c>
      <c r="AK78" s="68">
        <v>0</v>
      </c>
      <c r="AL78" s="68">
        <v>0</v>
      </c>
      <c r="AM78" s="68">
        <v>0</v>
      </c>
      <c r="AN78" s="68">
        <v>0</v>
      </c>
      <c r="AO78" s="68">
        <v>0</v>
      </c>
      <c r="AP78" s="68">
        <v>0</v>
      </c>
      <c r="AQ78" s="68">
        <v>0</v>
      </c>
      <c r="AR78" s="68">
        <v>0</v>
      </c>
      <c r="AS78" s="68">
        <v>0</v>
      </c>
      <c r="AT78" s="68">
        <v>0</v>
      </c>
      <c r="AU78" s="68">
        <v>0</v>
      </c>
      <c r="AV78" s="45">
        <f t="shared" si="1"/>
        <v>3.75</v>
      </c>
      <c r="AW78" s="45">
        <f t="shared" si="2"/>
        <v>1079398.8250000002</v>
      </c>
      <c r="AX78" s="45">
        <f t="shared" si="3"/>
        <v>1208926.6840000004</v>
      </c>
      <c r="AY78" s="53" t="s">
        <v>240</v>
      </c>
      <c r="AZ78" s="59"/>
      <c r="BA78" s="59"/>
      <c r="BB78" s="67"/>
      <c r="BC78" s="62" t="s">
        <v>314</v>
      </c>
      <c r="BD78" s="62" t="s">
        <v>314</v>
      </c>
      <c r="BE78" s="67"/>
      <c r="BF78" s="67"/>
      <c r="BG78" s="67"/>
      <c r="BH78" s="67"/>
      <c r="BI78" s="67"/>
      <c r="BJ78" s="67"/>
      <c r="BK78" s="53" t="s">
        <v>385</v>
      </c>
      <c r="BL78" s="35"/>
      <c r="BM78" s="35"/>
      <c r="BN78" s="35"/>
      <c r="BO78" s="35"/>
      <c r="BP78" s="35"/>
      <c r="BQ78" s="35"/>
      <c r="BR78" s="35"/>
      <c r="BS78" s="35"/>
      <c r="BT78" s="35"/>
    </row>
    <row r="79" spans="1:72" s="34" customFormat="1" ht="12.95" customHeight="1" x14ac:dyDescent="0.25">
      <c r="A79" s="54" t="s">
        <v>254</v>
      </c>
      <c r="B79" s="53">
        <v>210023510</v>
      </c>
      <c r="C79" s="43" t="s">
        <v>375</v>
      </c>
      <c r="D79" s="53"/>
      <c r="E79" s="61"/>
      <c r="F79" s="62" t="s">
        <v>316</v>
      </c>
      <c r="G79" s="62" t="s">
        <v>257</v>
      </c>
      <c r="H79" s="62" t="s">
        <v>317</v>
      </c>
      <c r="I79" s="59" t="s">
        <v>141</v>
      </c>
      <c r="J79" s="58" t="s">
        <v>233</v>
      </c>
      <c r="K79" s="59" t="s">
        <v>234</v>
      </c>
      <c r="L79" s="54">
        <v>30</v>
      </c>
      <c r="M79" s="63" t="s">
        <v>235</v>
      </c>
      <c r="N79" s="64" t="s">
        <v>259</v>
      </c>
      <c r="O79" s="58" t="s">
        <v>137</v>
      </c>
      <c r="P79" s="59" t="s">
        <v>127</v>
      </c>
      <c r="Q79" s="54" t="s">
        <v>133</v>
      </c>
      <c r="R79" s="59" t="s">
        <v>237</v>
      </c>
      <c r="S79" s="59" t="s">
        <v>238</v>
      </c>
      <c r="T79" s="54"/>
      <c r="U79" s="54" t="s">
        <v>149</v>
      </c>
      <c r="V79" s="54" t="s">
        <v>136</v>
      </c>
      <c r="W79" s="62">
        <v>30</v>
      </c>
      <c r="X79" s="62">
        <v>60</v>
      </c>
      <c r="Y79" s="65">
        <v>10</v>
      </c>
      <c r="Z79" s="66" t="s">
        <v>260</v>
      </c>
      <c r="AA79" s="57" t="s">
        <v>128</v>
      </c>
      <c r="AB79" s="44">
        <v>0.54</v>
      </c>
      <c r="AC79" s="47">
        <v>513943.26</v>
      </c>
      <c r="AD79" s="44">
        <v>277529.36040000001</v>
      </c>
      <c r="AE79" s="44">
        <v>310832.88364800002</v>
      </c>
      <c r="AF79" s="72">
        <v>0.7</v>
      </c>
      <c r="AG79" s="72">
        <v>519134.61</v>
      </c>
      <c r="AH79" s="72">
        <v>363394.22699999996</v>
      </c>
      <c r="AI79" s="72">
        <v>407001.53424000001</v>
      </c>
      <c r="AJ79" s="68">
        <v>0</v>
      </c>
      <c r="AK79" s="68">
        <v>0</v>
      </c>
      <c r="AL79" s="68">
        <v>0</v>
      </c>
      <c r="AM79" s="68">
        <v>0</v>
      </c>
      <c r="AN79" s="68">
        <v>0</v>
      </c>
      <c r="AO79" s="68">
        <v>0</v>
      </c>
      <c r="AP79" s="68">
        <v>0</v>
      </c>
      <c r="AQ79" s="68">
        <v>0</v>
      </c>
      <c r="AR79" s="68">
        <v>0</v>
      </c>
      <c r="AS79" s="68">
        <v>0</v>
      </c>
      <c r="AT79" s="68">
        <v>0</v>
      </c>
      <c r="AU79" s="68">
        <v>0</v>
      </c>
      <c r="AV79" s="45">
        <f t="shared" si="1"/>
        <v>1.24</v>
      </c>
      <c r="AW79" s="45">
        <f t="shared" si="2"/>
        <v>640923.58739999996</v>
      </c>
      <c r="AX79" s="45">
        <f t="shared" si="3"/>
        <v>717834.41788800003</v>
      </c>
      <c r="AY79" s="53" t="s">
        <v>240</v>
      </c>
      <c r="AZ79" s="59"/>
      <c r="BA79" s="59"/>
      <c r="BB79" s="67"/>
      <c r="BC79" s="62" t="s">
        <v>318</v>
      </c>
      <c r="BD79" s="62" t="s">
        <v>318</v>
      </c>
      <c r="BE79" s="67"/>
      <c r="BF79" s="67"/>
      <c r="BG79" s="67"/>
      <c r="BH79" s="67"/>
      <c r="BI79" s="67"/>
      <c r="BJ79" s="67"/>
      <c r="BK79" s="53" t="s">
        <v>385</v>
      </c>
      <c r="BL79" s="35"/>
      <c r="BM79" s="35"/>
      <c r="BN79" s="35"/>
      <c r="BO79" s="35"/>
      <c r="BP79" s="35"/>
      <c r="BQ79" s="35"/>
      <c r="BR79" s="35"/>
      <c r="BS79" s="35"/>
      <c r="BT79" s="35"/>
    </row>
    <row r="80" spans="1:72" s="34" customFormat="1" ht="12.95" customHeight="1" x14ac:dyDescent="0.25">
      <c r="A80" s="54" t="s">
        <v>254</v>
      </c>
      <c r="B80" s="53">
        <v>210023511</v>
      </c>
      <c r="C80" s="43" t="s">
        <v>376</v>
      </c>
      <c r="D80" s="53"/>
      <c r="E80" s="61"/>
      <c r="F80" s="62" t="s">
        <v>316</v>
      </c>
      <c r="G80" s="62" t="s">
        <v>257</v>
      </c>
      <c r="H80" s="62" t="s">
        <v>317</v>
      </c>
      <c r="I80" s="59" t="s">
        <v>141</v>
      </c>
      <c r="J80" s="58" t="s">
        <v>233</v>
      </c>
      <c r="K80" s="59" t="s">
        <v>234</v>
      </c>
      <c r="L80" s="54">
        <v>30</v>
      </c>
      <c r="M80" s="63" t="s">
        <v>235</v>
      </c>
      <c r="N80" s="64" t="s">
        <v>259</v>
      </c>
      <c r="O80" s="58" t="s">
        <v>137</v>
      </c>
      <c r="P80" s="59" t="s">
        <v>127</v>
      </c>
      <c r="Q80" s="54" t="s">
        <v>133</v>
      </c>
      <c r="R80" s="59" t="s">
        <v>237</v>
      </c>
      <c r="S80" s="59" t="s">
        <v>238</v>
      </c>
      <c r="T80" s="54"/>
      <c r="U80" s="54" t="s">
        <v>149</v>
      </c>
      <c r="V80" s="54" t="s">
        <v>136</v>
      </c>
      <c r="W80" s="62">
        <v>30</v>
      </c>
      <c r="X80" s="62">
        <v>60</v>
      </c>
      <c r="Y80" s="65">
        <v>10</v>
      </c>
      <c r="Z80" s="66" t="s">
        <v>260</v>
      </c>
      <c r="AA80" s="57" t="s">
        <v>128</v>
      </c>
      <c r="AB80" s="44">
        <v>0.8</v>
      </c>
      <c r="AC80" s="47">
        <v>898876.29</v>
      </c>
      <c r="AD80" s="44">
        <v>719101.03200000012</v>
      </c>
      <c r="AE80" s="44">
        <v>805393.15584000025</v>
      </c>
      <c r="AF80" s="72">
        <v>0.6</v>
      </c>
      <c r="AG80" s="72">
        <v>907955.85</v>
      </c>
      <c r="AH80" s="72">
        <v>544773.51</v>
      </c>
      <c r="AI80" s="72">
        <v>610146.33120000002</v>
      </c>
      <c r="AJ80" s="68">
        <v>0</v>
      </c>
      <c r="AK80" s="68">
        <v>0</v>
      </c>
      <c r="AL80" s="68">
        <v>0</v>
      </c>
      <c r="AM80" s="68">
        <v>0</v>
      </c>
      <c r="AN80" s="68">
        <v>0</v>
      </c>
      <c r="AO80" s="68">
        <v>0</v>
      </c>
      <c r="AP80" s="68">
        <v>0</v>
      </c>
      <c r="AQ80" s="68">
        <v>0</v>
      </c>
      <c r="AR80" s="68">
        <v>0</v>
      </c>
      <c r="AS80" s="68">
        <v>0</v>
      </c>
      <c r="AT80" s="68">
        <v>0</v>
      </c>
      <c r="AU80" s="68">
        <v>0</v>
      </c>
      <c r="AV80" s="45">
        <f t="shared" si="1"/>
        <v>1.4</v>
      </c>
      <c r="AW80" s="45">
        <f t="shared" si="2"/>
        <v>1263874.5420000001</v>
      </c>
      <c r="AX80" s="45">
        <f t="shared" si="3"/>
        <v>1415539.4870400003</v>
      </c>
      <c r="AY80" s="53" t="s">
        <v>240</v>
      </c>
      <c r="AZ80" s="59"/>
      <c r="BA80" s="59"/>
      <c r="BB80" s="67"/>
      <c r="BC80" s="62" t="s">
        <v>320</v>
      </c>
      <c r="BD80" s="62" t="s">
        <v>320</v>
      </c>
      <c r="BE80" s="67"/>
      <c r="BF80" s="67"/>
      <c r="BG80" s="67"/>
      <c r="BH80" s="67"/>
      <c r="BI80" s="67"/>
      <c r="BJ80" s="67"/>
      <c r="BK80" s="53" t="s">
        <v>385</v>
      </c>
      <c r="BL80" s="35"/>
      <c r="BM80" s="35"/>
      <c r="BN80" s="35"/>
      <c r="BO80" s="35"/>
      <c r="BP80" s="35"/>
      <c r="BQ80" s="35"/>
      <c r="BR80" s="35"/>
      <c r="BS80" s="35"/>
      <c r="BT80" s="35"/>
    </row>
    <row r="81" spans="1:72" s="34" customFormat="1" ht="12.95" customHeight="1" x14ac:dyDescent="0.25">
      <c r="A81" s="54" t="s">
        <v>254</v>
      </c>
      <c r="B81" s="53">
        <v>210030297</v>
      </c>
      <c r="C81" s="43" t="s">
        <v>377</v>
      </c>
      <c r="D81" s="53"/>
      <c r="E81" s="61"/>
      <c r="F81" s="62" t="s">
        <v>310</v>
      </c>
      <c r="G81" s="62" t="s">
        <v>257</v>
      </c>
      <c r="H81" s="62" t="s">
        <v>311</v>
      </c>
      <c r="I81" s="59" t="s">
        <v>141</v>
      </c>
      <c r="J81" s="58" t="s">
        <v>233</v>
      </c>
      <c r="K81" s="59" t="s">
        <v>234</v>
      </c>
      <c r="L81" s="54">
        <v>30</v>
      </c>
      <c r="M81" s="63" t="s">
        <v>235</v>
      </c>
      <c r="N81" s="64" t="s">
        <v>259</v>
      </c>
      <c r="O81" s="58" t="s">
        <v>137</v>
      </c>
      <c r="P81" s="59" t="s">
        <v>127</v>
      </c>
      <c r="Q81" s="54" t="s">
        <v>133</v>
      </c>
      <c r="R81" s="59" t="s">
        <v>237</v>
      </c>
      <c r="S81" s="59" t="s">
        <v>238</v>
      </c>
      <c r="T81" s="54"/>
      <c r="U81" s="54" t="s">
        <v>149</v>
      </c>
      <c r="V81" s="54" t="s">
        <v>136</v>
      </c>
      <c r="W81" s="62">
        <v>30</v>
      </c>
      <c r="X81" s="62">
        <v>60</v>
      </c>
      <c r="Y81" s="65">
        <v>10</v>
      </c>
      <c r="Z81" s="66" t="s">
        <v>260</v>
      </c>
      <c r="AA81" s="57" t="s">
        <v>128</v>
      </c>
      <c r="AB81" s="44">
        <v>0.69</v>
      </c>
      <c r="AC81" s="47">
        <v>206626.17</v>
      </c>
      <c r="AD81" s="44">
        <v>142572.05729999999</v>
      </c>
      <c r="AE81" s="44">
        <v>159680.704176</v>
      </c>
      <c r="AF81" s="72">
        <v>0.55000000000000004</v>
      </c>
      <c r="AG81" s="72">
        <v>208713.3</v>
      </c>
      <c r="AH81" s="72">
        <v>114792.315</v>
      </c>
      <c r="AI81" s="72">
        <v>128567.39280000002</v>
      </c>
      <c r="AJ81" s="68">
        <v>0</v>
      </c>
      <c r="AK81" s="68">
        <v>0</v>
      </c>
      <c r="AL81" s="68">
        <v>0</v>
      </c>
      <c r="AM81" s="68">
        <v>0</v>
      </c>
      <c r="AN81" s="68">
        <v>0</v>
      </c>
      <c r="AO81" s="68">
        <v>0</v>
      </c>
      <c r="AP81" s="68">
        <v>0</v>
      </c>
      <c r="AQ81" s="68">
        <v>0</v>
      </c>
      <c r="AR81" s="68">
        <v>0</v>
      </c>
      <c r="AS81" s="68">
        <v>0</v>
      </c>
      <c r="AT81" s="68">
        <v>0</v>
      </c>
      <c r="AU81" s="68">
        <v>0</v>
      </c>
      <c r="AV81" s="45">
        <f t="shared" si="1"/>
        <v>1.24</v>
      </c>
      <c r="AW81" s="45">
        <f t="shared" si="2"/>
        <v>257364.37229999999</v>
      </c>
      <c r="AX81" s="45">
        <f t="shared" si="3"/>
        <v>288248.096976</v>
      </c>
      <c r="AY81" s="53" t="s">
        <v>240</v>
      </c>
      <c r="AZ81" s="59"/>
      <c r="BA81" s="59"/>
      <c r="BB81" s="67"/>
      <c r="BC81" s="62" t="s">
        <v>322</v>
      </c>
      <c r="BD81" s="62" t="s">
        <v>322</v>
      </c>
      <c r="BE81" s="67"/>
      <c r="BF81" s="67"/>
      <c r="BG81" s="67"/>
      <c r="BH81" s="67"/>
      <c r="BI81" s="67"/>
      <c r="BJ81" s="67"/>
      <c r="BK81" s="53" t="s">
        <v>385</v>
      </c>
      <c r="BL81" s="35"/>
      <c r="BM81" s="35"/>
      <c r="BN81" s="35"/>
      <c r="BO81" s="35"/>
      <c r="BP81" s="35"/>
      <c r="BQ81" s="35"/>
      <c r="BR81" s="35"/>
      <c r="BS81" s="35"/>
      <c r="BT81" s="35"/>
    </row>
    <row r="82" spans="1:72" s="34" customFormat="1" ht="12.95" customHeight="1" x14ac:dyDescent="0.25">
      <c r="A82" s="54" t="s">
        <v>254</v>
      </c>
      <c r="B82" s="53">
        <v>210032303</v>
      </c>
      <c r="C82" s="43" t="s">
        <v>378</v>
      </c>
      <c r="D82" s="53"/>
      <c r="E82" s="61"/>
      <c r="F82" s="62" t="s">
        <v>316</v>
      </c>
      <c r="G82" s="62" t="s">
        <v>257</v>
      </c>
      <c r="H82" s="62" t="s">
        <v>317</v>
      </c>
      <c r="I82" s="59" t="s">
        <v>141</v>
      </c>
      <c r="J82" s="58" t="s">
        <v>233</v>
      </c>
      <c r="K82" s="59" t="s">
        <v>234</v>
      </c>
      <c r="L82" s="54">
        <v>30</v>
      </c>
      <c r="M82" s="63" t="s">
        <v>235</v>
      </c>
      <c r="N82" s="64" t="s">
        <v>259</v>
      </c>
      <c r="O82" s="58" t="s">
        <v>137</v>
      </c>
      <c r="P82" s="59" t="s">
        <v>127</v>
      </c>
      <c r="Q82" s="54" t="s">
        <v>133</v>
      </c>
      <c r="R82" s="59" t="s">
        <v>237</v>
      </c>
      <c r="S82" s="59" t="s">
        <v>238</v>
      </c>
      <c r="T82" s="54"/>
      <c r="U82" s="54" t="s">
        <v>149</v>
      </c>
      <c r="V82" s="54" t="s">
        <v>136</v>
      </c>
      <c r="W82" s="62">
        <v>30</v>
      </c>
      <c r="X82" s="62">
        <v>60</v>
      </c>
      <c r="Y82" s="65">
        <v>10</v>
      </c>
      <c r="Z82" s="66" t="s">
        <v>260</v>
      </c>
      <c r="AA82" s="57" t="s">
        <v>128</v>
      </c>
      <c r="AB82" s="44">
        <v>0.8</v>
      </c>
      <c r="AC82" s="47">
        <v>3127139.79</v>
      </c>
      <c r="AD82" s="44">
        <v>2501711.8319999999</v>
      </c>
      <c r="AE82" s="44">
        <v>2801917.25184</v>
      </c>
      <c r="AF82" s="72">
        <v>0.4</v>
      </c>
      <c r="AG82" s="44">
        <v>2942347.64</v>
      </c>
      <c r="AH82" s="72">
        <v>1176939.0560000001</v>
      </c>
      <c r="AI82" s="72">
        <v>1318171.7427200002</v>
      </c>
      <c r="AJ82" s="68">
        <v>0</v>
      </c>
      <c r="AK82" s="68">
        <v>0</v>
      </c>
      <c r="AL82" s="68">
        <v>0</v>
      </c>
      <c r="AM82" s="68">
        <v>0</v>
      </c>
      <c r="AN82" s="68">
        <v>0</v>
      </c>
      <c r="AO82" s="68">
        <v>0</v>
      </c>
      <c r="AP82" s="68">
        <v>0</v>
      </c>
      <c r="AQ82" s="68">
        <v>0</v>
      </c>
      <c r="AR82" s="68">
        <v>0</v>
      </c>
      <c r="AS82" s="68">
        <v>0</v>
      </c>
      <c r="AT82" s="68">
        <v>0</v>
      </c>
      <c r="AU82" s="68">
        <v>0</v>
      </c>
      <c r="AV82" s="45">
        <f t="shared" si="1"/>
        <v>1.2000000000000002</v>
      </c>
      <c r="AW82" s="45">
        <f t="shared" si="2"/>
        <v>3678650.8880000003</v>
      </c>
      <c r="AX82" s="45">
        <f t="shared" si="3"/>
        <v>4120088.9945600005</v>
      </c>
      <c r="AY82" s="53" t="s">
        <v>240</v>
      </c>
      <c r="AZ82" s="59"/>
      <c r="BA82" s="59"/>
      <c r="BB82" s="67"/>
      <c r="BC82" s="62" t="s">
        <v>324</v>
      </c>
      <c r="BD82" s="62" t="s">
        <v>324</v>
      </c>
      <c r="BE82" s="67"/>
      <c r="BF82" s="67"/>
      <c r="BG82" s="67"/>
      <c r="BH82" s="67"/>
      <c r="BI82" s="67"/>
      <c r="BJ82" s="67"/>
      <c r="BK82" s="53" t="s">
        <v>385</v>
      </c>
      <c r="BL82" s="35"/>
      <c r="BM82" s="35"/>
      <c r="BN82" s="35"/>
      <c r="BO82" s="35"/>
      <c r="BP82" s="35"/>
      <c r="BQ82" s="35"/>
      <c r="BR82" s="35"/>
      <c r="BS82" s="35"/>
      <c r="BT82" s="35"/>
    </row>
    <row r="83" spans="1:72" s="34" customFormat="1" ht="12.95" customHeight="1" x14ac:dyDescent="0.25">
      <c r="A83" s="54" t="s">
        <v>254</v>
      </c>
      <c r="B83" s="53">
        <v>210032304</v>
      </c>
      <c r="C83" s="43" t="s">
        <v>379</v>
      </c>
      <c r="D83" s="53"/>
      <c r="E83" s="61"/>
      <c r="F83" s="62" t="s">
        <v>316</v>
      </c>
      <c r="G83" s="62" t="s">
        <v>257</v>
      </c>
      <c r="H83" s="62" t="s">
        <v>317</v>
      </c>
      <c r="I83" s="59" t="s">
        <v>141</v>
      </c>
      <c r="J83" s="58" t="s">
        <v>233</v>
      </c>
      <c r="K83" s="59" t="s">
        <v>234</v>
      </c>
      <c r="L83" s="54">
        <v>30</v>
      </c>
      <c r="M83" s="63" t="s">
        <v>235</v>
      </c>
      <c r="N83" s="64" t="s">
        <v>259</v>
      </c>
      <c r="O83" s="58" t="s">
        <v>137</v>
      </c>
      <c r="P83" s="59" t="s">
        <v>127</v>
      </c>
      <c r="Q83" s="54" t="s">
        <v>133</v>
      </c>
      <c r="R83" s="59" t="s">
        <v>237</v>
      </c>
      <c r="S83" s="59" t="s">
        <v>238</v>
      </c>
      <c r="T83" s="54"/>
      <c r="U83" s="54" t="s">
        <v>149</v>
      </c>
      <c r="V83" s="54" t="s">
        <v>136</v>
      </c>
      <c r="W83" s="62">
        <v>30</v>
      </c>
      <c r="X83" s="62">
        <v>60</v>
      </c>
      <c r="Y83" s="65">
        <v>10</v>
      </c>
      <c r="Z83" s="66" t="s">
        <v>260</v>
      </c>
      <c r="AA83" s="57" t="s">
        <v>128</v>
      </c>
      <c r="AB83" s="44">
        <v>0.69</v>
      </c>
      <c r="AC83" s="47">
        <v>485833.42</v>
      </c>
      <c r="AD83" s="44">
        <v>335225.05979999999</v>
      </c>
      <c r="AE83" s="44">
        <v>375452.06697600003</v>
      </c>
      <c r="AF83" s="72">
        <v>1.1499999999999999</v>
      </c>
      <c r="AG83" s="72">
        <v>490740.83</v>
      </c>
      <c r="AH83" s="72">
        <v>564351.95449999999</v>
      </c>
      <c r="AI83" s="72">
        <v>632074.18904000008</v>
      </c>
      <c r="AJ83" s="68">
        <v>0</v>
      </c>
      <c r="AK83" s="68">
        <v>0</v>
      </c>
      <c r="AL83" s="68">
        <v>0</v>
      </c>
      <c r="AM83" s="68">
        <v>0</v>
      </c>
      <c r="AN83" s="68">
        <v>0</v>
      </c>
      <c r="AO83" s="68">
        <v>0</v>
      </c>
      <c r="AP83" s="68">
        <v>0</v>
      </c>
      <c r="AQ83" s="68">
        <v>0</v>
      </c>
      <c r="AR83" s="68">
        <v>0</v>
      </c>
      <c r="AS83" s="68">
        <v>0</v>
      </c>
      <c r="AT83" s="68">
        <v>0</v>
      </c>
      <c r="AU83" s="68">
        <v>0</v>
      </c>
      <c r="AV83" s="45">
        <f t="shared" si="1"/>
        <v>1.8399999999999999</v>
      </c>
      <c r="AW83" s="45">
        <f t="shared" si="2"/>
        <v>899577.01429999992</v>
      </c>
      <c r="AX83" s="45">
        <f t="shared" si="3"/>
        <v>1007526.2560160001</v>
      </c>
      <c r="AY83" s="53" t="s">
        <v>240</v>
      </c>
      <c r="AZ83" s="59"/>
      <c r="BA83" s="59"/>
      <c r="BB83" s="67"/>
      <c r="BC83" s="62" t="s">
        <v>326</v>
      </c>
      <c r="BD83" s="62" t="s">
        <v>326</v>
      </c>
      <c r="BE83" s="67"/>
      <c r="BF83" s="67"/>
      <c r="BG83" s="67"/>
      <c r="BH83" s="67"/>
      <c r="BI83" s="67"/>
      <c r="BJ83" s="67"/>
      <c r="BK83" s="53" t="s">
        <v>385</v>
      </c>
      <c r="BL83" s="35"/>
      <c r="BM83" s="35"/>
      <c r="BN83" s="35"/>
      <c r="BO83" s="35"/>
      <c r="BP83" s="35"/>
      <c r="BQ83" s="35"/>
      <c r="BR83" s="35"/>
      <c r="BS83" s="35"/>
      <c r="BT83" s="35"/>
    </row>
    <row r="84" spans="1:72" s="34" customFormat="1" ht="12.95" customHeight="1" x14ac:dyDescent="0.25">
      <c r="A84" s="54" t="s">
        <v>254</v>
      </c>
      <c r="B84" s="53">
        <v>210035227</v>
      </c>
      <c r="C84" s="43" t="s">
        <v>380</v>
      </c>
      <c r="D84" s="53"/>
      <c r="E84" s="61"/>
      <c r="F84" s="62" t="s">
        <v>328</v>
      </c>
      <c r="G84" s="62" t="s">
        <v>257</v>
      </c>
      <c r="H84" s="62" t="s">
        <v>329</v>
      </c>
      <c r="I84" s="59" t="s">
        <v>141</v>
      </c>
      <c r="J84" s="58" t="s">
        <v>233</v>
      </c>
      <c r="K84" s="59" t="s">
        <v>234</v>
      </c>
      <c r="L84" s="54">
        <v>30</v>
      </c>
      <c r="M84" s="63" t="s">
        <v>235</v>
      </c>
      <c r="N84" s="64" t="s">
        <v>259</v>
      </c>
      <c r="O84" s="58" t="s">
        <v>137</v>
      </c>
      <c r="P84" s="59" t="s">
        <v>127</v>
      </c>
      <c r="Q84" s="54" t="s">
        <v>133</v>
      </c>
      <c r="R84" s="59" t="s">
        <v>237</v>
      </c>
      <c r="S84" s="59" t="s">
        <v>238</v>
      </c>
      <c r="T84" s="54"/>
      <c r="U84" s="54" t="s">
        <v>149</v>
      </c>
      <c r="V84" s="54" t="s">
        <v>136</v>
      </c>
      <c r="W84" s="62">
        <v>30</v>
      </c>
      <c r="X84" s="62">
        <v>60</v>
      </c>
      <c r="Y84" s="65">
        <v>10</v>
      </c>
      <c r="Z84" s="66" t="s">
        <v>260</v>
      </c>
      <c r="AA84" s="57" t="s">
        <v>128</v>
      </c>
      <c r="AB84" s="44">
        <v>0.03</v>
      </c>
      <c r="AC84" s="47">
        <v>1155748.03</v>
      </c>
      <c r="AD84" s="44">
        <v>34672.440900000001</v>
      </c>
      <c r="AE84" s="44">
        <v>38833.133808000006</v>
      </c>
      <c r="AF84" s="72">
        <v>0.2</v>
      </c>
      <c r="AG84" s="44">
        <v>1002928.8</v>
      </c>
      <c r="AH84" s="72">
        <v>200585.76</v>
      </c>
      <c r="AI84" s="72">
        <v>224656.05120000005</v>
      </c>
      <c r="AJ84" s="68">
        <v>0</v>
      </c>
      <c r="AK84" s="68">
        <v>0</v>
      </c>
      <c r="AL84" s="68">
        <v>0</v>
      </c>
      <c r="AM84" s="68">
        <v>0</v>
      </c>
      <c r="AN84" s="68">
        <v>0</v>
      </c>
      <c r="AO84" s="68">
        <v>0</v>
      </c>
      <c r="AP84" s="68">
        <v>0</v>
      </c>
      <c r="AQ84" s="68">
        <v>0</v>
      </c>
      <c r="AR84" s="68">
        <v>0</v>
      </c>
      <c r="AS84" s="68">
        <v>0</v>
      </c>
      <c r="AT84" s="68">
        <v>0</v>
      </c>
      <c r="AU84" s="68">
        <v>0</v>
      </c>
      <c r="AV84" s="45">
        <f t="shared" si="1"/>
        <v>0.23</v>
      </c>
      <c r="AW84" s="45">
        <f t="shared" si="2"/>
        <v>235258.2009</v>
      </c>
      <c r="AX84" s="45">
        <f t="shared" si="3"/>
        <v>263489.185008</v>
      </c>
      <c r="AY84" s="53" t="s">
        <v>240</v>
      </c>
      <c r="AZ84" s="59"/>
      <c r="BA84" s="59"/>
      <c r="BB84" s="67"/>
      <c r="BC84" s="62" t="s">
        <v>330</v>
      </c>
      <c r="BD84" s="62" t="s">
        <v>330</v>
      </c>
      <c r="BE84" s="67"/>
      <c r="BF84" s="67"/>
      <c r="BG84" s="67"/>
      <c r="BH84" s="67"/>
      <c r="BI84" s="67"/>
      <c r="BJ84" s="67"/>
      <c r="BK84" s="53" t="s">
        <v>385</v>
      </c>
      <c r="BL84" s="35"/>
      <c r="BM84" s="35"/>
      <c r="BN84" s="35"/>
      <c r="BO84" s="35"/>
      <c r="BP84" s="35"/>
      <c r="BQ84" s="35"/>
      <c r="BR84" s="35"/>
      <c r="BS84" s="35"/>
      <c r="BT84" s="35"/>
    </row>
    <row r="85" spans="1:72" s="34" customFormat="1" ht="12.95" customHeight="1" x14ac:dyDescent="0.25">
      <c r="A85" s="54" t="s">
        <v>254</v>
      </c>
      <c r="B85" s="53">
        <v>210035482</v>
      </c>
      <c r="C85" s="43" t="s">
        <v>381</v>
      </c>
      <c r="D85" s="53"/>
      <c r="E85" s="61"/>
      <c r="F85" s="62" t="s">
        <v>332</v>
      </c>
      <c r="G85" s="62" t="s">
        <v>257</v>
      </c>
      <c r="H85" s="62" t="s">
        <v>333</v>
      </c>
      <c r="I85" s="59" t="s">
        <v>141</v>
      </c>
      <c r="J85" s="58" t="s">
        <v>233</v>
      </c>
      <c r="K85" s="59" t="s">
        <v>234</v>
      </c>
      <c r="L85" s="54">
        <v>30</v>
      </c>
      <c r="M85" s="63" t="s">
        <v>235</v>
      </c>
      <c r="N85" s="64" t="s">
        <v>259</v>
      </c>
      <c r="O85" s="58" t="s">
        <v>137</v>
      </c>
      <c r="P85" s="59" t="s">
        <v>127</v>
      </c>
      <c r="Q85" s="54" t="s">
        <v>133</v>
      </c>
      <c r="R85" s="59" t="s">
        <v>237</v>
      </c>
      <c r="S85" s="59" t="s">
        <v>238</v>
      </c>
      <c r="T85" s="54"/>
      <c r="U85" s="54" t="s">
        <v>149</v>
      </c>
      <c r="V85" s="54" t="s">
        <v>136</v>
      </c>
      <c r="W85" s="62">
        <v>30</v>
      </c>
      <c r="X85" s="62">
        <v>60</v>
      </c>
      <c r="Y85" s="65">
        <v>10</v>
      </c>
      <c r="Z85" s="66" t="s">
        <v>260</v>
      </c>
      <c r="AA85" s="57" t="s">
        <v>128</v>
      </c>
      <c r="AB85" s="44">
        <v>0</v>
      </c>
      <c r="AC85" s="47">
        <v>347450.49</v>
      </c>
      <c r="AD85" s="44">
        <v>0</v>
      </c>
      <c r="AE85" s="44">
        <v>0</v>
      </c>
      <c r="AF85" s="72">
        <v>0.1</v>
      </c>
      <c r="AG85" s="44">
        <v>306656.82</v>
      </c>
      <c r="AH85" s="72">
        <v>30665.682000000001</v>
      </c>
      <c r="AI85" s="72">
        <v>34345.563840000003</v>
      </c>
      <c r="AJ85" s="68">
        <v>0</v>
      </c>
      <c r="AK85" s="68">
        <v>0</v>
      </c>
      <c r="AL85" s="68">
        <v>0</v>
      </c>
      <c r="AM85" s="68">
        <v>0</v>
      </c>
      <c r="AN85" s="68">
        <v>0</v>
      </c>
      <c r="AO85" s="68">
        <v>0</v>
      </c>
      <c r="AP85" s="68">
        <v>0</v>
      </c>
      <c r="AQ85" s="68">
        <v>0</v>
      </c>
      <c r="AR85" s="68">
        <v>0</v>
      </c>
      <c r="AS85" s="68">
        <v>0</v>
      </c>
      <c r="AT85" s="68">
        <v>0</v>
      </c>
      <c r="AU85" s="68">
        <v>0</v>
      </c>
      <c r="AV85" s="45">
        <f t="shared" si="1"/>
        <v>0.1</v>
      </c>
      <c r="AW85" s="45">
        <f t="shared" si="2"/>
        <v>30665.682000000001</v>
      </c>
      <c r="AX85" s="45">
        <f t="shared" si="3"/>
        <v>34345.563840000003</v>
      </c>
      <c r="AY85" s="53" t="s">
        <v>240</v>
      </c>
      <c r="AZ85" s="59"/>
      <c r="BA85" s="59"/>
      <c r="BB85" s="67"/>
      <c r="BC85" s="62" t="s">
        <v>334</v>
      </c>
      <c r="BD85" s="62" t="s">
        <v>334</v>
      </c>
      <c r="BE85" s="67"/>
      <c r="BF85" s="67"/>
      <c r="BG85" s="67"/>
      <c r="BH85" s="67"/>
      <c r="BI85" s="67"/>
      <c r="BJ85" s="67"/>
      <c r="BK85" s="53" t="s">
        <v>385</v>
      </c>
      <c r="BL85" s="35"/>
      <c r="BM85" s="35"/>
      <c r="BN85" s="35"/>
      <c r="BO85" s="35"/>
      <c r="BP85" s="35"/>
      <c r="BQ85" s="35"/>
      <c r="BR85" s="35"/>
      <c r="BS85" s="35"/>
      <c r="BT85" s="35"/>
    </row>
    <row r="86" spans="1:72" s="34" customFormat="1" ht="12.95" customHeight="1" x14ac:dyDescent="0.25">
      <c r="A86" s="54" t="s">
        <v>254</v>
      </c>
      <c r="B86" s="53">
        <v>210020076</v>
      </c>
      <c r="C86" s="43" t="s">
        <v>382</v>
      </c>
      <c r="D86" s="53"/>
      <c r="E86" s="61"/>
      <c r="F86" s="62" t="s">
        <v>336</v>
      </c>
      <c r="G86" s="62" t="s">
        <v>337</v>
      </c>
      <c r="H86" s="62" t="s">
        <v>338</v>
      </c>
      <c r="I86" s="59" t="s">
        <v>141</v>
      </c>
      <c r="J86" s="58" t="s">
        <v>233</v>
      </c>
      <c r="K86" s="59" t="s">
        <v>234</v>
      </c>
      <c r="L86" s="54">
        <v>30</v>
      </c>
      <c r="M86" s="63" t="s">
        <v>235</v>
      </c>
      <c r="N86" s="64" t="s">
        <v>259</v>
      </c>
      <c r="O86" s="58" t="s">
        <v>137</v>
      </c>
      <c r="P86" s="59" t="s">
        <v>127</v>
      </c>
      <c r="Q86" s="54" t="s">
        <v>133</v>
      </c>
      <c r="R86" s="59" t="s">
        <v>237</v>
      </c>
      <c r="S86" s="59" t="s">
        <v>238</v>
      </c>
      <c r="T86" s="54"/>
      <c r="U86" s="54" t="s">
        <v>149</v>
      </c>
      <c r="V86" s="54" t="s">
        <v>136</v>
      </c>
      <c r="W86" s="62">
        <v>30</v>
      </c>
      <c r="X86" s="62">
        <v>60</v>
      </c>
      <c r="Y86" s="65">
        <v>10</v>
      </c>
      <c r="Z86" s="66" t="s">
        <v>260</v>
      </c>
      <c r="AA86" s="57" t="s">
        <v>128</v>
      </c>
      <c r="AB86" s="44">
        <v>0</v>
      </c>
      <c r="AC86" s="47">
        <v>47898.58</v>
      </c>
      <c r="AD86" s="44">
        <v>0</v>
      </c>
      <c r="AE86" s="44">
        <v>0</v>
      </c>
      <c r="AF86" s="72">
        <v>0.3</v>
      </c>
      <c r="AG86" s="72">
        <v>47898.58</v>
      </c>
      <c r="AH86" s="72">
        <v>14369.574000000001</v>
      </c>
      <c r="AI86" s="72">
        <v>16093.922880000002</v>
      </c>
      <c r="AJ86" s="68">
        <v>0</v>
      </c>
      <c r="AK86" s="68">
        <v>0</v>
      </c>
      <c r="AL86" s="68">
        <v>0</v>
      </c>
      <c r="AM86" s="68">
        <v>0</v>
      </c>
      <c r="AN86" s="68">
        <v>0</v>
      </c>
      <c r="AO86" s="68">
        <v>0</v>
      </c>
      <c r="AP86" s="68">
        <v>0</v>
      </c>
      <c r="AQ86" s="68">
        <v>0</v>
      </c>
      <c r="AR86" s="68">
        <v>0</v>
      </c>
      <c r="AS86" s="68">
        <v>0</v>
      </c>
      <c r="AT86" s="68">
        <v>0</v>
      </c>
      <c r="AU86" s="68">
        <v>0</v>
      </c>
      <c r="AV86" s="45">
        <f t="shared" si="1"/>
        <v>0.3</v>
      </c>
      <c r="AW86" s="45">
        <f t="shared" si="2"/>
        <v>14369.574000000001</v>
      </c>
      <c r="AX86" s="45">
        <f t="shared" si="3"/>
        <v>16093.922880000002</v>
      </c>
      <c r="AY86" s="53" t="s">
        <v>240</v>
      </c>
      <c r="AZ86" s="59"/>
      <c r="BA86" s="59"/>
      <c r="BB86" s="67"/>
      <c r="BC86" s="62" t="s">
        <v>339</v>
      </c>
      <c r="BD86" s="62" t="s">
        <v>339</v>
      </c>
      <c r="BE86" s="67"/>
      <c r="BF86" s="67"/>
      <c r="BG86" s="67"/>
      <c r="BH86" s="67"/>
      <c r="BI86" s="67"/>
      <c r="BJ86" s="67"/>
      <c r="BK86" s="53" t="s">
        <v>385</v>
      </c>
      <c r="BL86" s="35"/>
      <c r="BM86" s="35"/>
      <c r="BN86" s="35"/>
      <c r="BO86" s="35"/>
      <c r="BP86" s="35"/>
      <c r="BQ86" s="35"/>
      <c r="BR86" s="35"/>
      <c r="BS86" s="35"/>
      <c r="BT86" s="35"/>
    </row>
    <row r="87" spans="1:72" s="34" customFormat="1" ht="12.95" customHeight="1" x14ac:dyDescent="0.25">
      <c r="A87" s="54" t="s">
        <v>254</v>
      </c>
      <c r="B87" s="53">
        <v>210023515</v>
      </c>
      <c r="C87" s="43" t="s">
        <v>383</v>
      </c>
      <c r="D87" s="53"/>
      <c r="E87" s="61"/>
      <c r="F87" s="62" t="s">
        <v>341</v>
      </c>
      <c r="G87" s="62" t="s">
        <v>337</v>
      </c>
      <c r="H87" s="62" t="s">
        <v>342</v>
      </c>
      <c r="I87" s="59" t="s">
        <v>141</v>
      </c>
      <c r="J87" s="58" t="s">
        <v>233</v>
      </c>
      <c r="K87" s="59" t="s">
        <v>234</v>
      </c>
      <c r="L87" s="54">
        <v>30</v>
      </c>
      <c r="M87" s="63" t="s">
        <v>235</v>
      </c>
      <c r="N87" s="64" t="s">
        <v>259</v>
      </c>
      <c r="O87" s="58" t="s">
        <v>137</v>
      </c>
      <c r="P87" s="59" t="s">
        <v>127</v>
      </c>
      <c r="Q87" s="54" t="s">
        <v>133</v>
      </c>
      <c r="R87" s="59" t="s">
        <v>237</v>
      </c>
      <c r="S87" s="59" t="s">
        <v>238</v>
      </c>
      <c r="T87" s="54"/>
      <c r="U87" s="54" t="s">
        <v>149</v>
      </c>
      <c r="V87" s="54" t="s">
        <v>136</v>
      </c>
      <c r="W87" s="62">
        <v>30</v>
      </c>
      <c r="X87" s="62">
        <v>60</v>
      </c>
      <c r="Y87" s="65">
        <v>10</v>
      </c>
      <c r="Z87" s="66" t="s">
        <v>260</v>
      </c>
      <c r="AA87" s="57" t="s">
        <v>128</v>
      </c>
      <c r="AB87" s="44">
        <v>48.91</v>
      </c>
      <c r="AC87" s="47">
        <v>255882.98</v>
      </c>
      <c r="AD87" s="44">
        <v>12515236.5518</v>
      </c>
      <c r="AE87" s="44">
        <v>14017064.938016001</v>
      </c>
      <c r="AF87" s="72">
        <v>57.2</v>
      </c>
      <c r="AG87" s="44">
        <v>229950</v>
      </c>
      <c r="AH87" s="72">
        <v>13153140</v>
      </c>
      <c r="AI87" s="72">
        <v>14731516.800000001</v>
      </c>
      <c r="AJ87" s="68">
        <v>0</v>
      </c>
      <c r="AK87" s="68">
        <v>0</v>
      </c>
      <c r="AL87" s="68">
        <v>0</v>
      </c>
      <c r="AM87" s="68">
        <v>0</v>
      </c>
      <c r="AN87" s="68">
        <v>0</v>
      </c>
      <c r="AO87" s="68">
        <v>0</v>
      </c>
      <c r="AP87" s="68">
        <v>0</v>
      </c>
      <c r="AQ87" s="68">
        <v>0</v>
      </c>
      <c r="AR87" s="68">
        <v>0</v>
      </c>
      <c r="AS87" s="68">
        <v>0</v>
      </c>
      <c r="AT87" s="68">
        <v>0</v>
      </c>
      <c r="AU87" s="68">
        <v>0</v>
      </c>
      <c r="AV87" s="45">
        <f t="shared" si="1"/>
        <v>106.11</v>
      </c>
      <c r="AW87" s="45">
        <f t="shared" si="2"/>
        <v>25668376.551799998</v>
      </c>
      <c r="AX87" s="45">
        <f t="shared" si="3"/>
        <v>28748581.738016002</v>
      </c>
      <c r="AY87" s="53" t="s">
        <v>240</v>
      </c>
      <c r="AZ87" s="59"/>
      <c r="BA87" s="59"/>
      <c r="BB87" s="67"/>
      <c r="BC87" s="62" t="s">
        <v>343</v>
      </c>
      <c r="BD87" s="62" t="s">
        <v>343</v>
      </c>
      <c r="BE87" s="67"/>
      <c r="BF87" s="67"/>
      <c r="BG87" s="67"/>
      <c r="BH87" s="67"/>
      <c r="BI87" s="67"/>
      <c r="BJ87" s="67"/>
      <c r="BK87" s="53" t="s">
        <v>385</v>
      </c>
      <c r="BL87" s="35"/>
      <c r="BM87" s="35"/>
      <c r="BN87" s="35"/>
      <c r="BO87" s="35"/>
      <c r="BP87" s="35"/>
      <c r="BQ87" s="35"/>
      <c r="BR87" s="35"/>
      <c r="BS87" s="35"/>
      <c r="BT87" s="35"/>
    </row>
    <row r="88" spans="1:72" s="34" customFormat="1" ht="12.95" customHeight="1" x14ac:dyDescent="0.25">
      <c r="A88" s="54" t="s">
        <v>254</v>
      </c>
      <c r="B88" s="53">
        <v>210034665</v>
      </c>
      <c r="C88" s="43" t="s">
        <v>384</v>
      </c>
      <c r="D88" s="53"/>
      <c r="E88" s="61"/>
      <c r="F88" s="62" t="s">
        <v>345</v>
      </c>
      <c r="G88" s="62" t="s">
        <v>337</v>
      </c>
      <c r="H88" s="62" t="s">
        <v>346</v>
      </c>
      <c r="I88" s="59" t="s">
        <v>141</v>
      </c>
      <c r="J88" s="58" t="s">
        <v>233</v>
      </c>
      <c r="K88" s="59" t="s">
        <v>234</v>
      </c>
      <c r="L88" s="54">
        <v>30</v>
      </c>
      <c r="M88" s="63" t="s">
        <v>235</v>
      </c>
      <c r="N88" s="64" t="s">
        <v>259</v>
      </c>
      <c r="O88" s="58" t="s">
        <v>137</v>
      </c>
      <c r="P88" s="59" t="s">
        <v>127</v>
      </c>
      <c r="Q88" s="54" t="s">
        <v>133</v>
      </c>
      <c r="R88" s="59" t="s">
        <v>237</v>
      </c>
      <c r="S88" s="59" t="s">
        <v>238</v>
      </c>
      <c r="T88" s="54"/>
      <c r="U88" s="54" t="s">
        <v>149</v>
      </c>
      <c r="V88" s="54" t="s">
        <v>136</v>
      </c>
      <c r="W88" s="62">
        <v>30</v>
      </c>
      <c r="X88" s="62">
        <v>60</v>
      </c>
      <c r="Y88" s="65">
        <v>10</v>
      </c>
      <c r="Z88" s="66" t="s">
        <v>260</v>
      </c>
      <c r="AA88" s="57" t="s">
        <v>128</v>
      </c>
      <c r="AB88" s="44">
        <v>2.4500000000000002</v>
      </c>
      <c r="AC88" s="47">
        <v>609901.93000000005</v>
      </c>
      <c r="AD88" s="44">
        <v>1494259.7285000002</v>
      </c>
      <c r="AE88" s="44">
        <v>1673570.8959200003</v>
      </c>
      <c r="AF88" s="72">
        <v>5</v>
      </c>
      <c r="AG88" s="72">
        <v>609901.93000000005</v>
      </c>
      <c r="AH88" s="72">
        <v>3049509.6500000004</v>
      </c>
      <c r="AI88" s="72">
        <v>3415450.8080000007</v>
      </c>
      <c r="AJ88" s="68">
        <v>0</v>
      </c>
      <c r="AK88" s="68">
        <v>0</v>
      </c>
      <c r="AL88" s="68">
        <v>0</v>
      </c>
      <c r="AM88" s="68">
        <v>0</v>
      </c>
      <c r="AN88" s="68">
        <v>0</v>
      </c>
      <c r="AO88" s="68">
        <v>0</v>
      </c>
      <c r="AP88" s="68">
        <v>0</v>
      </c>
      <c r="AQ88" s="68">
        <v>0</v>
      </c>
      <c r="AR88" s="68">
        <v>0</v>
      </c>
      <c r="AS88" s="68">
        <v>0</v>
      </c>
      <c r="AT88" s="68">
        <v>0</v>
      </c>
      <c r="AU88" s="68">
        <v>0</v>
      </c>
      <c r="AV88" s="45">
        <f t="shared" si="1"/>
        <v>7.45</v>
      </c>
      <c r="AW88" s="45">
        <f t="shared" si="2"/>
        <v>4543769.3785000006</v>
      </c>
      <c r="AX88" s="45">
        <f t="shared" si="3"/>
        <v>5089021.7039200012</v>
      </c>
      <c r="AY88" s="53" t="s">
        <v>240</v>
      </c>
      <c r="AZ88" s="59"/>
      <c r="BA88" s="59"/>
      <c r="BB88" s="67"/>
      <c r="BC88" s="62" t="s">
        <v>347</v>
      </c>
      <c r="BD88" s="59"/>
      <c r="BE88" s="67"/>
      <c r="BF88" s="67"/>
      <c r="BG88" s="67"/>
      <c r="BH88" s="67"/>
      <c r="BI88" s="67"/>
      <c r="BJ88" s="67"/>
      <c r="BK88" s="53" t="s">
        <v>385</v>
      </c>
      <c r="BL88" s="35"/>
      <c r="BM88" s="35"/>
      <c r="BN88" s="35"/>
      <c r="BO88" s="35"/>
      <c r="BP88" s="35"/>
      <c r="BQ88" s="35"/>
      <c r="BR88" s="35"/>
      <c r="BS88" s="35"/>
      <c r="BT88" s="35"/>
    </row>
    <row r="89" spans="1:72" s="34" customFormat="1" ht="12.95" customHeight="1" x14ac:dyDescent="0.25">
      <c r="A89" s="21" t="s">
        <v>132</v>
      </c>
      <c r="B89" s="21">
        <v>210013579</v>
      </c>
      <c r="C89" s="73" t="s">
        <v>431</v>
      </c>
      <c r="D89" s="21"/>
      <c r="E89" s="21"/>
      <c r="F89" s="22" t="s">
        <v>391</v>
      </c>
      <c r="G89" s="23" t="s">
        <v>392</v>
      </c>
      <c r="H89" s="23" t="s">
        <v>393</v>
      </c>
      <c r="I89" s="24" t="s">
        <v>126</v>
      </c>
      <c r="J89" s="21" t="s">
        <v>394</v>
      </c>
      <c r="K89" s="21" t="s">
        <v>234</v>
      </c>
      <c r="L89" s="22" t="s">
        <v>77</v>
      </c>
      <c r="M89" s="25" t="s">
        <v>235</v>
      </c>
      <c r="N89" s="22" t="s">
        <v>259</v>
      </c>
      <c r="O89" s="21" t="s">
        <v>424</v>
      </c>
      <c r="P89" s="21" t="s">
        <v>127</v>
      </c>
      <c r="Q89" s="26" t="s">
        <v>133</v>
      </c>
      <c r="R89" s="22" t="s">
        <v>395</v>
      </c>
      <c r="S89" s="21" t="s">
        <v>238</v>
      </c>
      <c r="T89" s="22"/>
      <c r="U89" s="21" t="s">
        <v>396</v>
      </c>
      <c r="V89" s="22" t="s">
        <v>397</v>
      </c>
      <c r="W89" s="27">
        <v>30</v>
      </c>
      <c r="X89" s="27">
        <v>60</v>
      </c>
      <c r="Y89" s="27">
        <v>10</v>
      </c>
      <c r="Z89" s="21" t="s">
        <v>398</v>
      </c>
      <c r="AA89" s="24" t="s">
        <v>128</v>
      </c>
      <c r="AB89" s="28"/>
      <c r="AC89" s="28"/>
      <c r="AD89" s="28"/>
      <c r="AE89" s="28"/>
      <c r="AF89" s="28">
        <v>133.55000000000001</v>
      </c>
      <c r="AG89" s="28">
        <v>1828124.97</v>
      </c>
      <c r="AH89" s="28">
        <f t="shared" ref="AH89:AH97" si="4">AF89*AG89</f>
        <v>244146089.74350002</v>
      </c>
      <c r="AI89" s="28">
        <f t="shared" ref="AI89:AI97" si="5">AH89*1.12</f>
        <v>273443620.51272005</v>
      </c>
      <c r="AJ89" s="28">
        <v>133.82</v>
      </c>
      <c r="AK89" s="28">
        <v>1828124.97</v>
      </c>
      <c r="AL89" s="28">
        <f t="shared" ref="AL89:AL97" si="6">AJ89*AK89</f>
        <v>244639683.48539999</v>
      </c>
      <c r="AM89" s="28">
        <f t="shared" ref="AM89:AM97" si="7">AL89*1.12</f>
        <v>273996445.50364804</v>
      </c>
      <c r="AN89" s="28"/>
      <c r="AO89" s="28"/>
      <c r="AP89" s="28"/>
      <c r="AQ89" s="28"/>
      <c r="AR89" s="28"/>
      <c r="AS89" s="28"/>
      <c r="AT89" s="28"/>
      <c r="AU89" s="28"/>
      <c r="AV89" s="28">
        <f>AB89+AF89+AJ89+AN89+AR89</f>
        <v>267.37</v>
      </c>
      <c r="AW89" s="28">
        <f t="shared" ref="AW89:AW97" si="8">AD89+AH89+AL89+AP89+AT89</f>
        <v>488785773.22890002</v>
      </c>
      <c r="AX89" s="28">
        <f t="shared" ref="AX89:AX97" si="9">AW89*1.12</f>
        <v>547440066.01636803</v>
      </c>
      <c r="AY89" s="24" t="s">
        <v>240</v>
      </c>
      <c r="AZ89" s="22"/>
      <c r="BA89" s="22"/>
      <c r="BB89" s="21"/>
      <c r="BC89" s="21" t="s">
        <v>399</v>
      </c>
      <c r="BD89" s="21"/>
      <c r="BE89" s="21"/>
      <c r="BF89" s="21"/>
      <c r="BG89" s="24"/>
      <c r="BH89" s="24"/>
      <c r="BI89" s="24"/>
      <c r="BJ89" s="24"/>
      <c r="BK89" s="24" t="s">
        <v>131</v>
      </c>
      <c r="BL89" s="34" t="s">
        <v>400</v>
      </c>
    </row>
    <row r="90" spans="1:72" s="34" customFormat="1" ht="12.95" customHeight="1" x14ac:dyDescent="0.25">
      <c r="A90" s="21" t="s">
        <v>132</v>
      </c>
      <c r="B90" s="21">
        <v>210017794</v>
      </c>
      <c r="C90" s="73" t="s">
        <v>427</v>
      </c>
      <c r="D90" s="21"/>
      <c r="E90" s="21"/>
      <c r="F90" s="22" t="s">
        <v>391</v>
      </c>
      <c r="G90" s="23" t="s">
        <v>392</v>
      </c>
      <c r="H90" s="23" t="s">
        <v>393</v>
      </c>
      <c r="I90" s="24" t="s">
        <v>126</v>
      </c>
      <c r="J90" s="21" t="s">
        <v>394</v>
      </c>
      <c r="K90" s="21" t="s">
        <v>234</v>
      </c>
      <c r="L90" s="22" t="s">
        <v>77</v>
      </c>
      <c r="M90" s="25" t="s">
        <v>235</v>
      </c>
      <c r="N90" s="22" t="s">
        <v>259</v>
      </c>
      <c r="O90" s="21" t="s">
        <v>424</v>
      </c>
      <c r="P90" s="21" t="s">
        <v>127</v>
      </c>
      <c r="Q90" s="26" t="s">
        <v>133</v>
      </c>
      <c r="R90" s="22" t="s">
        <v>395</v>
      </c>
      <c r="S90" s="21" t="s">
        <v>238</v>
      </c>
      <c r="T90" s="22"/>
      <c r="U90" s="21" t="s">
        <v>396</v>
      </c>
      <c r="V90" s="22" t="s">
        <v>397</v>
      </c>
      <c r="W90" s="27">
        <v>30</v>
      </c>
      <c r="X90" s="27">
        <v>60</v>
      </c>
      <c r="Y90" s="27">
        <v>10</v>
      </c>
      <c r="Z90" s="21" t="s">
        <v>398</v>
      </c>
      <c r="AA90" s="24" t="s">
        <v>128</v>
      </c>
      <c r="AB90" s="28"/>
      <c r="AC90" s="28"/>
      <c r="AD90" s="28"/>
      <c r="AE90" s="28"/>
      <c r="AF90" s="28">
        <v>105.54</v>
      </c>
      <c r="AG90" s="28">
        <v>2182950</v>
      </c>
      <c r="AH90" s="28">
        <f t="shared" si="4"/>
        <v>230388543</v>
      </c>
      <c r="AI90" s="28">
        <f t="shared" si="5"/>
        <v>258035168.16000003</v>
      </c>
      <c r="AJ90" s="28">
        <v>105.14</v>
      </c>
      <c r="AK90" s="28">
        <v>2182950</v>
      </c>
      <c r="AL90" s="28">
        <f t="shared" si="6"/>
        <v>229515363</v>
      </c>
      <c r="AM90" s="28">
        <f t="shared" si="7"/>
        <v>257057206.56000003</v>
      </c>
      <c r="AN90" s="28"/>
      <c r="AO90" s="28"/>
      <c r="AP90" s="28"/>
      <c r="AQ90" s="28"/>
      <c r="AR90" s="28"/>
      <c r="AS90" s="28"/>
      <c r="AT90" s="28"/>
      <c r="AU90" s="28"/>
      <c r="AV90" s="28">
        <f t="shared" si="1"/>
        <v>210.68</v>
      </c>
      <c r="AW90" s="28">
        <f t="shared" si="8"/>
        <v>459903906</v>
      </c>
      <c r="AX90" s="28">
        <f t="shared" si="9"/>
        <v>515092374.72000003</v>
      </c>
      <c r="AY90" s="24" t="s">
        <v>240</v>
      </c>
      <c r="AZ90" s="22"/>
      <c r="BA90" s="22"/>
      <c r="BB90" s="21"/>
      <c r="BC90" s="21" t="s">
        <v>401</v>
      </c>
      <c r="BD90" s="21"/>
      <c r="BE90" s="21"/>
      <c r="BF90" s="21"/>
      <c r="BG90" s="24"/>
      <c r="BH90" s="24"/>
      <c r="BI90" s="24"/>
      <c r="BJ90" s="24"/>
      <c r="BK90" s="24" t="s">
        <v>131</v>
      </c>
      <c r="BL90" s="34" t="s">
        <v>402</v>
      </c>
    </row>
    <row r="91" spans="1:72" s="34" customFormat="1" ht="12.95" customHeight="1" x14ac:dyDescent="0.25">
      <c r="A91" s="21" t="s">
        <v>132</v>
      </c>
      <c r="B91" s="21">
        <v>210017795</v>
      </c>
      <c r="C91" s="73" t="s">
        <v>432</v>
      </c>
      <c r="D91" s="21"/>
      <c r="E91" s="21"/>
      <c r="F91" s="22" t="s">
        <v>391</v>
      </c>
      <c r="G91" s="23" t="s">
        <v>392</v>
      </c>
      <c r="H91" s="23" t="s">
        <v>393</v>
      </c>
      <c r="I91" s="24" t="s">
        <v>126</v>
      </c>
      <c r="J91" s="21" t="s">
        <v>394</v>
      </c>
      <c r="K91" s="21" t="s">
        <v>234</v>
      </c>
      <c r="L91" s="22" t="s">
        <v>77</v>
      </c>
      <c r="M91" s="25" t="s">
        <v>235</v>
      </c>
      <c r="N91" s="22" t="s">
        <v>259</v>
      </c>
      <c r="O91" s="21" t="s">
        <v>424</v>
      </c>
      <c r="P91" s="21" t="s">
        <v>127</v>
      </c>
      <c r="Q91" s="26" t="s">
        <v>133</v>
      </c>
      <c r="R91" s="22" t="s">
        <v>395</v>
      </c>
      <c r="S91" s="21" t="s">
        <v>238</v>
      </c>
      <c r="T91" s="22"/>
      <c r="U91" s="21" t="s">
        <v>396</v>
      </c>
      <c r="V91" s="22" t="s">
        <v>397</v>
      </c>
      <c r="W91" s="27">
        <v>30</v>
      </c>
      <c r="X91" s="27">
        <v>60</v>
      </c>
      <c r="Y91" s="27">
        <v>10</v>
      </c>
      <c r="Z91" s="21" t="s">
        <v>398</v>
      </c>
      <c r="AA91" s="24" t="s">
        <v>128</v>
      </c>
      <c r="AB91" s="28"/>
      <c r="AC91" s="28"/>
      <c r="AD91" s="28"/>
      <c r="AE91" s="28"/>
      <c r="AF91" s="28">
        <v>12.63</v>
      </c>
      <c r="AG91" s="28">
        <v>2182950</v>
      </c>
      <c r="AH91" s="28">
        <f t="shared" si="4"/>
        <v>27570658.5</v>
      </c>
      <c r="AI91" s="28">
        <f t="shared" si="5"/>
        <v>30879137.520000003</v>
      </c>
      <c r="AJ91" s="28">
        <v>12.38</v>
      </c>
      <c r="AK91" s="28">
        <v>2182950</v>
      </c>
      <c r="AL91" s="28">
        <f t="shared" si="6"/>
        <v>27024921</v>
      </c>
      <c r="AM91" s="28">
        <f t="shared" si="7"/>
        <v>30267911.520000003</v>
      </c>
      <c r="AN91" s="28"/>
      <c r="AO91" s="28"/>
      <c r="AP91" s="28"/>
      <c r="AQ91" s="28"/>
      <c r="AR91" s="28"/>
      <c r="AS91" s="28"/>
      <c r="AT91" s="28"/>
      <c r="AU91" s="28"/>
      <c r="AV91" s="28">
        <f t="shared" si="1"/>
        <v>25.01</v>
      </c>
      <c r="AW91" s="28">
        <f t="shared" si="8"/>
        <v>54595579.5</v>
      </c>
      <c r="AX91" s="28">
        <f t="shared" si="9"/>
        <v>61147049.040000007</v>
      </c>
      <c r="AY91" s="24" t="s">
        <v>240</v>
      </c>
      <c r="AZ91" s="22"/>
      <c r="BA91" s="22"/>
      <c r="BB91" s="21"/>
      <c r="BC91" s="21" t="s">
        <v>403</v>
      </c>
      <c r="BD91" s="21"/>
      <c r="BE91" s="21"/>
      <c r="BF91" s="21"/>
      <c r="BG91" s="24"/>
      <c r="BH91" s="24"/>
      <c r="BI91" s="24"/>
      <c r="BJ91" s="24"/>
      <c r="BK91" s="24" t="s">
        <v>131</v>
      </c>
      <c r="BL91" s="34" t="s">
        <v>404</v>
      </c>
    </row>
    <row r="92" spans="1:72" s="34" customFormat="1" ht="12.95" customHeight="1" x14ac:dyDescent="0.25">
      <c r="A92" s="21" t="s">
        <v>132</v>
      </c>
      <c r="B92" s="21">
        <v>210022792</v>
      </c>
      <c r="C92" s="73" t="s">
        <v>433</v>
      </c>
      <c r="D92" s="21"/>
      <c r="E92" s="21"/>
      <c r="F92" s="22" t="s">
        <v>391</v>
      </c>
      <c r="G92" s="23" t="s">
        <v>392</v>
      </c>
      <c r="H92" s="23" t="s">
        <v>393</v>
      </c>
      <c r="I92" s="24" t="s">
        <v>126</v>
      </c>
      <c r="J92" s="21" t="s">
        <v>394</v>
      </c>
      <c r="K92" s="21" t="s">
        <v>234</v>
      </c>
      <c r="L92" s="22" t="s">
        <v>77</v>
      </c>
      <c r="M92" s="25" t="s">
        <v>235</v>
      </c>
      <c r="N92" s="22" t="s">
        <v>259</v>
      </c>
      <c r="O92" s="21" t="s">
        <v>424</v>
      </c>
      <c r="P92" s="21" t="s">
        <v>127</v>
      </c>
      <c r="Q92" s="26" t="s">
        <v>133</v>
      </c>
      <c r="R92" s="22" t="s">
        <v>395</v>
      </c>
      <c r="S92" s="21" t="s">
        <v>238</v>
      </c>
      <c r="T92" s="22"/>
      <c r="U92" s="21" t="s">
        <v>396</v>
      </c>
      <c r="V92" s="22" t="s">
        <v>397</v>
      </c>
      <c r="W92" s="27">
        <v>30</v>
      </c>
      <c r="X92" s="27">
        <v>60</v>
      </c>
      <c r="Y92" s="27">
        <v>10</v>
      </c>
      <c r="Z92" s="21" t="s">
        <v>398</v>
      </c>
      <c r="AA92" s="24" t="s">
        <v>128</v>
      </c>
      <c r="AB92" s="28"/>
      <c r="AC92" s="28"/>
      <c r="AD92" s="28"/>
      <c r="AE92" s="28"/>
      <c r="AF92" s="28">
        <v>26.33</v>
      </c>
      <c r="AG92" s="28">
        <v>1984500</v>
      </c>
      <c r="AH92" s="28">
        <f t="shared" si="4"/>
        <v>52251885</v>
      </c>
      <c r="AI92" s="28">
        <f t="shared" si="5"/>
        <v>58522111.200000003</v>
      </c>
      <c r="AJ92" s="28">
        <v>26.33</v>
      </c>
      <c r="AK92" s="28">
        <v>1984500</v>
      </c>
      <c r="AL92" s="28">
        <f t="shared" si="6"/>
        <v>52251885</v>
      </c>
      <c r="AM92" s="28">
        <f t="shared" si="7"/>
        <v>58522111.200000003</v>
      </c>
      <c r="AN92" s="28"/>
      <c r="AO92" s="28"/>
      <c r="AP92" s="28"/>
      <c r="AQ92" s="28"/>
      <c r="AR92" s="28"/>
      <c r="AS92" s="28"/>
      <c r="AT92" s="28"/>
      <c r="AU92" s="28"/>
      <c r="AV92" s="28">
        <f t="shared" si="1"/>
        <v>52.66</v>
      </c>
      <c r="AW92" s="28">
        <f t="shared" si="8"/>
        <v>104503770</v>
      </c>
      <c r="AX92" s="28">
        <f t="shared" si="9"/>
        <v>117044222.40000001</v>
      </c>
      <c r="AY92" s="24" t="s">
        <v>240</v>
      </c>
      <c r="AZ92" s="22"/>
      <c r="BA92" s="22"/>
      <c r="BB92" s="21"/>
      <c r="BC92" s="21" t="s">
        <v>405</v>
      </c>
      <c r="BD92" s="21"/>
      <c r="BE92" s="21"/>
      <c r="BF92" s="21"/>
      <c r="BG92" s="24"/>
      <c r="BH92" s="24"/>
      <c r="BI92" s="24"/>
      <c r="BJ92" s="24"/>
      <c r="BK92" s="24" t="s">
        <v>131</v>
      </c>
      <c r="BL92" s="34" t="s">
        <v>406</v>
      </c>
    </row>
    <row r="93" spans="1:72" s="34" customFormat="1" ht="12.95" customHeight="1" x14ac:dyDescent="0.25">
      <c r="A93" s="21" t="s">
        <v>132</v>
      </c>
      <c r="B93" s="21">
        <v>210024667</v>
      </c>
      <c r="C93" s="73" t="s">
        <v>428</v>
      </c>
      <c r="D93" s="21"/>
      <c r="E93" s="21"/>
      <c r="F93" s="22" t="s">
        <v>391</v>
      </c>
      <c r="G93" s="23" t="s">
        <v>392</v>
      </c>
      <c r="H93" s="23" t="s">
        <v>393</v>
      </c>
      <c r="I93" s="24" t="s">
        <v>126</v>
      </c>
      <c r="J93" s="21" t="s">
        <v>394</v>
      </c>
      <c r="K93" s="21" t="s">
        <v>234</v>
      </c>
      <c r="L93" s="22" t="s">
        <v>77</v>
      </c>
      <c r="M93" s="25" t="s">
        <v>235</v>
      </c>
      <c r="N93" s="22" t="s">
        <v>259</v>
      </c>
      <c r="O93" s="21" t="s">
        <v>424</v>
      </c>
      <c r="P93" s="21" t="s">
        <v>127</v>
      </c>
      <c r="Q93" s="26" t="s">
        <v>133</v>
      </c>
      <c r="R93" s="22" t="s">
        <v>395</v>
      </c>
      <c r="S93" s="21" t="s">
        <v>238</v>
      </c>
      <c r="T93" s="22"/>
      <c r="U93" s="21" t="s">
        <v>396</v>
      </c>
      <c r="V93" s="22" t="s">
        <v>397</v>
      </c>
      <c r="W93" s="27">
        <v>30</v>
      </c>
      <c r="X93" s="27">
        <v>60</v>
      </c>
      <c r="Y93" s="27">
        <v>10</v>
      </c>
      <c r="Z93" s="21" t="s">
        <v>398</v>
      </c>
      <c r="AA93" s="24" t="s">
        <v>128</v>
      </c>
      <c r="AB93" s="28"/>
      <c r="AC93" s="28"/>
      <c r="AD93" s="28"/>
      <c r="AE93" s="28"/>
      <c r="AF93" s="28">
        <v>7</v>
      </c>
      <c r="AG93" s="28">
        <v>2310000</v>
      </c>
      <c r="AH93" s="28">
        <f t="shared" si="4"/>
        <v>16170000</v>
      </c>
      <c r="AI93" s="28">
        <f t="shared" si="5"/>
        <v>18110400</v>
      </c>
      <c r="AJ93" s="28">
        <v>6.73</v>
      </c>
      <c r="AK93" s="28">
        <v>2310000</v>
      </c>
      <c r="AL93" s="28">
        <f t="shared" si="6"/>
        <v>15546300.000000002</v>
      </c>
      <c r="AM93" s="28">
        <f t="shared" si="7"/>
        <v>17411856.000000004</v>
      </c>
      <c r="AN93" s="28"/>
      <c r="AO93" s="28"/>
      <c r="AP93" s="28"/>
      <c r="AQ93" s="28"/>
      <c r="AR93" s="28"/>
      <c r="AS93" s="28"/>
      <c r="AT93" s="28"/>
      <c r="AU93" s="28"/>
      <c r="AV93" s="28">
        <f t="shared" si="1"/>
        <v>13.73</v>
      </c>
      <c r="AW93" s="28">
        <f t="shared" si="8"/>
        <v>31716300</v>
      </c>
      <c r="AX93" s="28">
        <f t="shared" si="9"/>
        <v>35522256</v>
      </c>
      <c r="AY93" s="24" t="s">
        <v>240</v>
      </c>
      <c r="AZ93" s="22"/>
      <c r="BA93" s="22"/>
      <c r="BB93" s="21"/>
      <c r="BC93" s="21" t="s">
        <v>407</v>
      </c>
      <c r="BD93" s="21"/>
      <c r="BE93" s="21"/>
      <c r="BF93" s="21"/>
      <c r="BG93" s="24"/>
      <c r="BH93" s="24"/>
      <c r="BI93" s="24"/>
      <c r="BJ93" s="24"/>
      <c r="BK93" s="24" t="s">
        <v>131</v>
      </c>
      <c r="BL93" s="34" t="s">
        <v>408</v>
      </c>
    </row>
    <row r="94" spans="1:72" s="34" customFormat="1" ht="12.95" customHeight="1" x14ac:dyDescent="0.25">
      <c r="A94" s="21" t="s">
        <v>132</v>
      </c>
      <c r="B94" s="21">
        <v>210029197</v>
      </c>
      <c r="C94" s="73" t="s">
        <v>429</v>
      </c>
      <c r="D94" s="21"/>
      <c r="E94" s="21"/>
      <c r="F94" s="22" t="s">
        <v>391</v>
      </c>
      <c r="G94" s="23" t="s">
        <v>392</v>
      </c>
      <c r="H94" s="23" t="s">
        <v>393</v>
      </c>
      <c r="I94" s="24" t="s">
        <v>126</v>
      </c>
      <c r="J94" s="21" t="s">
        <v>394</v>
      </c>
      <c r="K94" s="21" t="s">
        <v>234</v>
      </c>
      <c r="L94" s="22" t="s">
        <v>77</v>
      </c>
      <c r="M94" s="25" t="s">
        <v>235</v>
      </c>
      <c r="N94" s="22" t="s">
        <v>259</v>
      </c>
      <c r="O94" s="21" t="s">
        <v>424</v>
      </c>
      <c r="P94" s="21" t="s">
        <v>127</v>
      </c>
      <c r="Q94" s="26" t="s">
        <v>133</v>
      </c>
      <c r="R94" s="22" t="s">
        <v>395</v>
      </c>
      <c r="S94" s="21" t="s">
        <v>238</v>
      </c>
      <c r="T94" s="22"/>
      <c r="U94" s="21" t="s">
        <v>396</v>
      </c>
      <c r="V94" s="22" t="s">
        <v>397</v>
      </c>
      <c r="W94" s="27">
        <v>30</v>
      </c>
      <c r="X94" s="27">
        <v>60</v>
      </c>
      <c r="Y94" s="27">
        <v>10</v>
      </c>
      <c r="Z94" s="21" t="s">
        <v>398</v>
      </c>
      <c r="AA94" s="24" t="s">
        <v>128</v>
      </c>
      <c r="AB94" s="28"/>
      <c r="AC94" s="28"/>
      <c r="AD94" s="28"/>
      <c r="AE94" s="28"/>
      <c r="AF94" s="28">
        <v>48.58</v>
      </c>
      <c r="AG94" s="28">
        <v>2100000</v>
      </c>
      <c r="AH94" s="28">
        <f t="shared" si="4"/>
        <v>102018000</v>
      </c>
      <c r="AI94" s="28">
        <f t="shared" si="5"/>
        <v>114260160.00000001</v>
      </c>
      <c r="AJ94" s="28">
        <v>48.97</v>
      </c>
      <c r="AK94" s="28">
        <v>2100000</v>
      </c>
      <c r="AL94" s="28">
        <f t="shared" si="6"/>
        <v>102837000</v>
      </c>
      <c r="AM94" s="28">
        <f t="shared" si="7"/>
        <v>115177440.00000001</v>
      </c>
      <c r="AN94" s="28"/>
      <c r="AO94" s="28"/>
      <c r="AP94" s="28"/>
      <c r="AQ94" s="28"/>
      <c r="AR94" s="28"/>
      <c r="AS94" s="28"/>
      <c r="AT94" s="28"/>
      <c r="AU94" s="28"/>
      <c r="AV94" s="28">
        <f t="shared" si="1"/>
        <v>97.55</v>
      </c>
      <c r="AW94" s="28">
        <f t="shared" si="8"/>
        <v>204855000</v>
      </c>
      <c r="AX94" s="28">
        <f t="shared" si="9"/>
        <v>229437600.00000003</v>
      </c>
      <c r="AY94" s="24" t="s">
        <v>240</v>
      </c>
      <c r="AZ94" s="22"/>
      <c r="BA94" s="22"/>
      <c r="BB94" s="21"/>
      <c r="BC94" s="21" t="s">
        <v>409</v>
      </c>
      <c r="BD94" s="21"/>
      <c r="BE94" s="21"/>
      <c r="BF94" s="21"/>
      <c r="BG94" s="24"/>
      <c r="BH94" s="24"/>
      <c r="BI94" s="24"/>
      <c r="BJ94" s="24"/>
      <c r="BK94" s="24" t="s">
        <v>131</v>
      </c>
      <c r="BL94" s="34" t="s">
        <v>410</v>
      </c>
    </row>
    <row r="95" spans="1:72" s="34" customFormat="1" ht="12.95" customHeight="1" x14ac:dyDescent="0.25">
      <c r="A95" s="21" t="s">
        <v>132</v>
      </c>
      <c r="B95" s="21">
        <v>210029387</v>
      </c>
      <c r="C95" s="73" t="s">
        <v>434</v>
      </c>
      <c r="D95" s="21"/>
      <c r="E95" s="21"/>
      <c r="F95" s="22" t="s">
        <v>391</v>
      </c>
      <c r="G95" s="23" t="s">
        <v>392</v>
      </c>
      <c r="H95" s="23" t="s">
        <v>393</v>
      </c>
      <c r="I95" s="24" t="s">
        <v>126</v>
      </c>
      <c r="J95" s="21" t="s">
        <v>394</v>
      </c>
      <c r="K95" s="21" t="s">
        <v>234</v>
      </c>
      <c r="L95" s="22" t="s">
        <v>77</v>
      </c>
      <c r="M95" s="25" t="s">
        <v>235</v>
      </c>
      <c r="N95" s="22" t="s">
        <v>259</v>
      </c>
      <c r="O95" s="21" t="s">
        <v>424</v>
      </c>
      <c r="P95" s="21" t="s">
        <v>127</v>
      </c>
      <c r="Q95" s="26" t="s">
        <v>133</v>
      </c>
      <c r="R95" s="22" t="s">
        <v>395</v>
      </c>
      <c r="S95" s="21" t="s">
        <v>238</v>
      </c>
      <c r="T95" s="22"/>
      <c r="U95" s="21" t="s">
        <v>396</v>
      </c>
      <c r="V95" s="22" t="s">
        <v>397</v>
      </c>
      <c r="W95" s="27">
        <v>30</v>
      </c>
      <c r="X95" s="27">
        <v>60</v>
      </c>
      <c r="Y95" s="27">
        <v>10</v>
      </c>
      <c r="Z95" s="21" t="s">
        <v>398</v>
      </c>
      <c r="AA95" s="24" t="s">
        <v>128</v>
      </c>
      <c r="AB95" s="28"/>
      <c r="AC95" s="28"/>
      <c r="AD95" s="28"/>
      <c r="AE95" s="28"/>
      <c r="AF95" s="28">
        <v>33.520000000000003</v>
      </c>
      <c r="AG95" s="28">
        <v>2100000</v>
      </c>
      <c r="AH95" s="28">
        <f t="shared" si="4"/>
        <v>70392000</v>
      </c>
      <c r="AI95" s="28">
        <f t="shared" si="5"/>
        <v>78839040.000000015</v>
      </c>
      <c r="AJ95" s="28">
        <v>35.43</v>
      </c>
      <c r="AK95" s="28">
        <v>2100000</v>
      </c>
      <c r="AL95" s="28">
        <f t="shared" si="6"/>
        <v>74403000</v>
      </c>
      <c r="AM95" s="28">
        <f t="shared" si="7"/>
        <v>83331360.000000015</v>
      </c>
      <c r="AN95" s="28"/>
      <c r="AO95" s="28"/>
      <c r="AP95" s="28"/>
      <c r="AQ95" s="28"/>
      <c r="AR95" s="28"/>
      <c r="AS95" s="28"/>
      <c r="AT95" s="28"/>
      <c r="AU95" s="28"/>
      <c r="AV95" s="28">
        <f t="shared" si="1"/>
        <v>68.95</v>
      </c>
      <c r="AW95" s="28">
        <f t="shared" si="8"/>
        <v>144795000</v>
      </c>
      <c r="AX95" s="28">
        <f t="shared" si="9"/>
        <v>162170400.00000003</v>
      </c>
      <c r="AY95" s="24" t="s">
        <v>240</v>
      </c>
      <c r="AZ95" s="22"/>
      <c r="BA95" s="22"/>
      <c r="BB95" s="21"/>
      <c r="BC95" s="21" t="s">
        <v>411</v>
      </c>
      <c r="BD95" s="21"/>
      <c r="BE95" s="21"/>
      <c r="BF95" s="21"/>
      <c r="BG95" s="24"/>
      <c r="BH95" s="24"/>
      <c r="BI95" s="24"/>
      <c r="BJ95" s="24"/>
      <c r="BK95" s="24" t="s">
        <v>131</v>
      </c>
      <c r="BL95" s="34" t="s">
        <v>412</v>
      </c>
    </row>
    <row r="96" spans="1:72" s="34" customFormat="1" ht="12.95" customHeight="1" x14ac:dyDescent="0.25">
      <c r="A96" s="21" t="s">
        <v>132</v>
      </c>
      <c r="B96" s="21">
        <v>210033758</v>
      </c>
      <c r="C96" s="73" t="s">
        <v>435</v>
      </c>
      <c r="D96" s="21"/>
      <c r="E96" s="21"/>
      <c r="F96" s="22" t="s">
        <v>391</v>
      </c>
      <c r="G96" s="23" t="s">
        <v>392</v>
      </c>
      <c r="H96" s="23" t="s">
        <v>393</v>
      </c>
      <c r="I96" s="24" t="s">
        <v>126</v>
      </c>
      <c r="J96" s="21" t="s">
        <v>394</v>
      </c>
      <c r="K96" s="21" t="s">
        <v>234</v>
      </c>
      <c r="L96" s="22" t="s">
        <v>77</v>
      </c>
      <c r="M96" s="25" t="s">
        <v>235</v>
      </c>
      <c r="N96" s="22" t="s">
        <v>259</v>
      </c>
      <c r="O96" s="21" t="s">
        <v>424</v>
      </c>
      <c r="P96" s="21" t="s">
        <v>127</v>
      </c>
      <c r="Q96" s="26" t="s">
        <v>133</v>
      </c>
      <c r="R96" s="22" t="s">
        <v>395</v>
      </c>
      <c r="S96" s="21" t="s">
        <v>238</v>
      </c>
      <c r="T96" s="22"/>
      <c r="U96" s="21" t="s">
        <v>396</v>
      </c>
      <c r="V96" s="22" t="s">
        <v>397</v>
      </c>
      <c r="W96" s="27">
        <v>30</v>
      </c>
      <c r="X96" s="27">
        <v>60</v>
      </c>
      <c r="Y96" s="27">
        <v>10</v>
      </c>
      <c r="Z96" s="21" t="s">
        <v>398</v>
      </c>
      <c r="AA96" s="24" t="s">
        <v>128</v>
      </c>
      <c r="AB96" s="28"/>
      <c r="AC96" s="28"/>
      <c r="AD96" s="28"/>
      <c r="AE96" s="28"/>
      <c r="AF96" s="28">
        <v>38.630000000000003</v>
      </c>
      <c r="AG96" s="28">
        <v>1764000</v>
      </c>
      <c r="AH96" s="28">
        <f t="shared" si="4"/>
        <v>68143320</v>
      </c>
      <c r="AI96" s="28">
        <f t="shared" si="5"/>
        <v>76320518.400000006</v>
      </c>
      <c r="AJ96" s="28">
        <v>38</v>
      </c>
      <c r="AK96" s="28">
        <v>1764000</v>
      </c>
      <c r="AL96" s="28">
        <f t="shared" si="6"/>
        <v>67032000</v>
      </c>
      <c r="AM96" s="28">
        <f t="shared" si="7"/>
        <v>75075840</v>
      </c>
      <c r="AN96" s="28"/>
      <c r="AO96" s="28"/>
      <c r="AP96" s="28"/>
      <c r="AQ96" s="28"/>
      <c r="AR96" s="28"/>
      <c r="AS96" s="28"/>
      <c r="AT96" s="28"/>
      <c r="AU96" s="28"/>
      <c r="AV96" s="28">
        <f t="shared" si="1"/>
        <v>76.63</v>
      </c>
      <c r="AW96" s="28">
        <f t="shared" si="8"/>
        <v>135175320</v>
      </c>
      <c r="AX96" s="28">
        <f t="shared" si="9"/>
        <v>151396358.40000001</v>
      </c>
      <c r="AY96" s="24" t="s">
        <v>240</v>
      </c>
      <c r="AZ96" s="22"/>
      <c r="BA96" s="22"/>
      <c r="BB96" s="21"/>
      <c r="BC96" s="21" t="s">
        <v>413</v>
      </c>
      <c r="BD96" s="21"/>
      <c r="BE96" s="21"/>
      <c r="BF96" s="21"/>
      <c r="BG96" s="24"/>
      <c r="BH96" s="24"/>
      <c r="BI96" s="24"/>
      <c r="BJ96" s="24"/>
      <c r="BK96" s="24" t="s">
        <v>131</v>
      </c>
      <c r="BL96" s="34" t="s">
        <v>414</v>
      </c>
    </row>
    <row r="97" spans="1:72" s="34" customFormat="1" ht="12.95" customHeight="1" x14ac:dyDescent="0.25">
      <c r="A97" s="21" t="s">
        <v>132</v>
      </c>
      <c r="B97" s="21">
        <v>210033952</v>
      </c>
      <c r="C97" s="73" t="s">
        <v>430</v>
      </c>
      <c r="D97" s="21"/>
      <c r="E97" s="21"/>
      <c r="F97" s="22" t="s">
        <v>391</v>
      </c>
      <c r="G97" s="23" t="s">
        <v>392</v>
      </c>
      <c r="H97" s="23" t="s">
        <v>393</v>
      </c>
      <c r="I97" s="24" t="s">
        <v>126</v>
      </c>
      <c r="J97" s="21" t="s">
        <v>394</v>
      </c>
      <c r="K97" s="21" t="s">
        <v>234</v>
      </c>
      <c r="L97" s="22" t="s">
        <v>77</v>
      </c>
      <c r="M97" s="25" t="s">
        <v>235</v>
      </c>
      <c r="N97" s="22" t="s">
        <v>259</v>
      </c>
      <c r="O97" s="21" t="s">
        <v>424</v>
      </c>
      <c r="P97" s="21" t="s">
        <v>127</v>
      </c>
      <c r="Q97" s="26" t="s">
        <v>133</v>
      </c>
      <c r="R97" s="22" t="s">
        <v>395</v>
      </c>
      <c r="S97" s="21" t="s">
        <v>238</v>
      </c>
      <c r="T97" s="22"/>
      <c r="U97" s="21" t="s">
        <v>396</v>
      </c>
      <c r="V97" s="22" t="s">
        <v>397</v>
      </c>
      <c r="W97" s="27">
        <v>30</v>
      </c>
      <c r="X97" s="27">
        <v>60</v>
      </c>
      <c r="Y97" s="27">
        <v>10</v>
      </c>
      <c r="Z97" s="21" t="s">
        <v>398</v>
      </c>
      <c r="AA97" s="24" t="s">
        <v>128</v>
      </c>
      <c r="AB97" s="28"/>
      <c r="AC97" s="28"/>
      <c r="AD97" s="28"/>
      <c r="AE97" s="28"/>
      <c r="AF97" s="28">
        <v>25.72</v>
      </c>
      <c r="AG97" s="28">
        <v>2079000</v>
      </c>
      <c r="AH97" s="28">
        <f t="shared" si="4"/>
        <v>53471880</v>
      </c>
      <c r="AI97" s="28">
        <f t="shared" si="5"/>
        <v>59888505.600000009</v>
      </c>
      <c r="AJ97" s="28">
        <v>25</v>
      </c>
      <c r="AK97" s="28">
        <v>2079000</v>
      </c>
      <c r="AL97" s="28">
        <f t="shared" si="6"/>
        <v>51975000</v>
      </c>
      <c r="AM97" s="28">
        <f t="shared" si="7"/>
        <v>58212000.000000007</v>
      </c>
      <c r="AN97" s="28"/>
      <c r="AO97" s="28"/>
      <c r="AP97" s="28"/>
      <c r="AQ97" s="28"/>
      <c r="AR97" s="28"/>
      <c r="AS97" s="28"/>
      <c r="AT97" s="28"/>
      <c r="AU97" s="28"/>
      <c r="AV97" s="28">
        <f t="shared" si="1"/>
        <v>50.72</v>
      </c>
      <c r="AW97" s="28">
        <f t="shared" si="8"/>
        <v>105446880</v>
      </c>
      <c r="AX97" s="28">
        <f t="shared" si="9"/>
        <v>118100505.60000001</v>
      </c>
      <c r="AY97" s="24" t="s">
        <v>240</v>
      </c>
      <c r="AZ97" s="22"/>
      <c r="BA97" s="22"/>
      <c r="BB97" s="21"/>
      <c r="BC97" s="21" t="s">
        <v>415</v>
      </c>
      <c r="BD97" s="21"/>
      <c r="BE97" s="21"/>
      <c r="BF97" s="21"/>
      <c r="BG97" s="24"/>
      <c r="BH97" s="24"/>
      <c r="BI97" s="24"/>
      <c r="BJ97" s="24"/>
      <c r="BK97" s="24" t="s">
        <v>131</v>
      </c>
      <c r="BL97" s="34" t="s">
        <v>416</v>
      </c>
    </row>
    <row r="98" spans="1:72" s="3" customFormat="1" ht="12.95" customHeight="1" x14ac:dyDescent="0.25">
      <c r="A98" s="10"/>
      <c r="B98" s="10"/>
      <c r="C98" s="7"/>
      <c r="D98" s="7"/>
      <c r="E98" s="7"/>
      <c r="F98" s="7"/>
      <c r="G98" s="7"/>
      <c r="H98" s="13"/>
      <c r="I98" s="7"/>
      <c r="J98" s="7"/>
      <c r="K98" s="7"/>
      <c r="L98" s="12"/>
      <c r="M98" s="12"/>
      <c r="N98" s="13"/>
      <c r="O98" s="12"/>
      <c r="P98" s="13"/>
      <c r="Q98" s="12"/>
      <c r="R98" s="13"/>
      <c r="S98" s="13"/>
      <c r="T98" s="10"/>
      <c r="U98" s="10"/>
      <c r="V98" s="10"/>
      <c r="W98" s="48"/>
      <c r="X98" s="13"/>
      <c r="Y98" s="13"/>
      <c r="Z98" s="19"/>
      <c r="AA98" s="13"/>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12"/>
      <c r="AZ98" s="7"/>
      <c r="BA98" s="7"/>
      <c r="BB98" s="7"/>
      <c r="BC98" s="7"/>
      <c r="BD98" s="13"/>
      <c r="BE98" s="7"/>
      <c r="BF98" s="7"/>
      <c r="BG98" s="7"/>
      <c r="BH98" s="7"/>
      <c r="BI98" s="7"/>
      <c r="BJ98" s="7"/>
      <c r="BK98" s="7"/>
      <c r="BL98" s="32"/>
      <c r="BM98" s="32"/>
      <c r="BN98" s="32"/>
      <c r="BO98" s="32"/>
      <c r="BP98" s="32"/>
      <c r="BQ98" s="32"/>
      <c r="BR98" s="32"/>
      <c r="BS98" s="32"/>
      <c r="BT98" s="32"/>
    </row>
    <row r="99" spans="1:72" s="3" customFormat="1" ht="12.95" customHeight="1" x14ac:dyDescent="0.25">
      <c r="A99" s="10"/>
      <c r="B99" s="10"/>
      <c r="C99" s="7"/>
      <c r="D99" s="7"/>
      <c r="E99" s="7"/>
      <c r="F99" s="7"/>
      <c r="G99" s="7"/>
      <c r="H99" s="13"/>
      <c r="I99" s="7"/>
      <c r="J99" s="7"/>
      <c r="K99" s="7"/>
      <c r="L99" s="12"/>
      <c r="M99" s="12"/>
      <c r="N99" s="13"/>
      <c r="O99" s="12"/>
      <c r="P99" s="13"/>
      <c r="Q99" s="12"/>
      <c r="R99" s="13"/>
      <c r="S99" s="13"/>
      <c r="T99" s="10"/>
      <c r="U99" s="10"/>
      <c r="V99" s="10"/>
      <c r="W99" s="48"/>
      <c r="X99" s="13"/>
      <c r="Y99" s="13"/>
      <c r="Z99" s="19"/>
      <c r="AA99" s="13"/>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12"/>
      <c r="AZ99" s="7"/>
      <c r="BA99" s="7"/>
      <c r="BB99" s="7"/>
      <c r="BC99" s="7"/>
      <c r="BD99" s="13"/>
      <c r="BE99" s="7"/>
      <c r="BF99" s="7"/>
      <c r="BG99" s="7"/>
      <c r="BH99" s="7"/>
      <c r="BI99" s="7"/>
      <c r="BJ99" s="7"/>
      <c r="BK99" s="7"/>
    </row>
    <row r="100" spans="1:72" s="3" customFormat="1" ht="12.95" customHeight="1" x14ac:dyDescent="0.25">
      <c r="A100" s="38"/>
      <c r="B100" s="38"/>
      <c r="C100" s="38" t="s">
        <v>111</v>
      </c>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9">
        <f t="shared" ref="AB100:AX100" si="10">SUM(AB52:AB99)</f>
        <v>6787.89</v>
      </c>
      <c r="AC100" s="39">
        <f t="shared" si="10"/>
        <v>39899147.25999999</v>
      </c>
      <c r="AD100" s="39">
        <f t="shared" si="10"/>
        <v>70905839.785300002</v>
      </c>
      <c r="AE100" s="39">
        <f t="shared" si="10"/>
        <v>79414540.55953601</v>
      </c>
      <c r="AF100" s="39">
        <f t="shared" si="10"/>
        <v>13213.14</v>
      </c>
      <c r="AG100" s="39">
        <f t="shared" si="10"/>
        <v>55460273.669999987</v>
      </c>
      <c r="AH100" s="39">
        <f t="shared" si="10"/>
        <v>1009901925.337</v>
      </c>
      <c r="AI100" s="39">
        <f t="shared" si="10"/>
        <v>1131090156.3774402</v>
      </c>
      <c r="AJ100" s="39">
        <f t="shared" si="10"/>
        <v>431.8</v>
      </c>
      <c r="AK100" s="39">
        <f t="shared" si="10"/>
        <v>18531524.969999999</v>
      </c>
      <c r="AL100" s="39">
        <f t="shared" si="10"/>
        <v>865225152.48539996</v>
      </c>
      <c r="AM100" s="39">
        <f t="shared" si="10"/>
        <v>969052170.78364813</v>
      </c>
      <c r="AN100" s="39">
        <f t="shared" si="10"/>
        <v>0</v>
      </c>
      <c r="AO100" s="39">
        <f t="shared" si="10"/>
        <v>0</v>
      </c>
      <c r="AP100" s="39">
        <f t="shared" si="10"/>
        <v>0</v>
      </c>
      <c r="AQ100" s="39">
        <f t="shared" si="10"/>
        <v>0</v>
      </c>
      <c r="AR100" s="39">
        <f t="shared" si="10"/>
        <v>0</v>
      </c>
      <c r="AS100" s="39">
        <f t="shared" si="10"/>
        <v>0</v>
      </c>
      <c r="AT100" s="39">
        <f t="shared" si="10"/>
        <v>0</v>
      </c>
      <c r="AU100" s="39">
        <f t="shared" si="10"/>
        <v>0</v>
      </c>
      <c r="AV100" s="39">
        <f t="shared" si="10"/>
        <v>20432.830000000005</v>
      </c>
      <c r="AW100" s="39">
        <f t="shared" si="10"/>
        <v>1946032917.6076999</v>
      </c>
      <c r="AX100" s="39">
        <f t="shared" si="10"/>
        <v>2179556867.7206244</v>
      </c>
      <c r="AY100" s="40"/>
      <c r="AZ100" s="38"/>
      <c r="BA100" s="38"/>
      <c r="BB100" s="38"/>
      <c r="BC100" s="38"/>
      <c r="BD100" s="38"/>
      <c r="BE100" s="38"/>
      <c r="BF100" s="38"/>
      <c r="BG100" s="38"/>
      <c r="BH100" s="38"/>
      <c r="BI100" s="38"/>
      <c r="BJ100" s="38"/>
      <c r="BK100" s="38"/>
    </row>
    <row r="101" spans="1:72" s="3" customFormat="1" ht="12.95" customHeight="1" x14ac:dyDescent="0.25">
      <c r="A101" s="38"/>
      <c r="B101" s="38"/>
      <c r="C101" s="38" t="s">
        <v>112</v>
      </c>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40"/>
      <c r="AZ101" s="38"/>
      <c r="BA101" s="38"/>
      <c r="BB101" s="38"/>
      <c r="BC101" s="38"/>
      <c r="BD101" s="38"/>
      <c r="BE101" s="38"/>
      <c r="BF101" s="38"/>
      <c r="BG101" s="38"/>
      <c r="BH101" s="38"/>
      <c r="BI101" s="38"/>
      <c r="BJ101" s="38"/>
      <c r="BK101" s="38"/>
    </row>
    <row r="102" spans="1:72" s="3" customFormat="1" ht="12.95" customHeight="1" x14ac:dyDescent="0.25">
      <c r="A102" s="38"/>
      <c r="B102" s="38"/>
      <c r="C102" s="38" t="s">
        <v>119</v>
      </c>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40"/>
      <c r="AZ102" s="38"/>
      <c r="BA102" s="38"/>
      <c r="BB102" s="38"/>
      <c r="BC102" s="38"/>
      <c r="BD102" s="38"/>
      <c r="BE102" s="38"/>
      <c r="BF102" s="38"/>
      <c r="BG102" s="38"/>
      <c r="BH102" s="38"/>
      <c r="BI102" s="38"/>
      <c r="BJ102" s="38"/>
      <c r="BK102" s="38"/>
    </row>
    <row r="103" spans="1:72" s="34" customFormat="1" ht="12.95" customHeight="1" x14ac:dyDescent="0.25">
      <c r="A103" s="7" t="s">
        <v>154</v>
      </c>
      <c r="B103" s="7" t="s">
        <v>130</v>
      </c>
      <c r="C103" s="7" t="s">
        <v>155</v>
      </c>
      <c r="D103" s="7"/>
      <c r="E103" s="7" t="s">
        <v>156</v>
      </c>
      <c r="F103" s="36" t="s">
        <v>157</v>
      </c>
      <c r="G103" s="36" t="s">
        <v>158</v>
      </c>
      <c r="H103" s="36" t="s">
        <v>159</v>
      </c>
      <c r="I103" s="18" t="s">
        <v>126</v>
      </c>
      <c r="J103" s="18"/>
      <c r="K103" s="18"/>
      <c r="L103" s="36">
        <v>40</v>
      </c>
      <c r="M103" s="16" t="s">
        <v>133</v>
      </c>
      <c r="N103" s="16" t="s">
        <v>160</v>
      </c>
      <c r="O103" s="10" t="s">
        <v>137</v>
      </c>
      <c r="P103" s="18" t="s">
        <v>127</v>
      </c>
      <c r="Q103" s="11">
        <v>230000000</v>
      </c>
      <c r="R103" s="9" t="s">
        <v>161</v>
      </c>
      <c r="S103" s="9"/>
      <c r="T103" s="18" t="s">
        <v>162</v>
      </c>
      <c r="U103" s="16"/>
      <c r="V103" s="7"/>
      <c r="W103" s="18">
        <v>30</v>
      </c>
      <c r="X103" s="18" t="s">
        <v>107</v>
      </c>
      <c r="Y103" s="18">
        <v>10</v>
      </c>
      <c r="Z103" s="19"/>
      <c r="AA103" s="16" t="s">
        <v>128</v>
      </c>
      <c r="AB103" s="20"/>
      <c r="AC103" s="20"/>
      <c r="AD103" s="20">
        <v>582500000</v>
      </c>
      <c r="AE103" s="20">
        <v>652400000.00000012</v>
      </c>
      <c r="AF103" s="20"/>
      <c r="AG103" s="20"/>
      <c r="AH103" s="20">
        <v>364124686</v>
      </c>
      <c r="AI103" s="20">
        <v>407819648.32000005</v>
      </c>
      <c r="AJ103" s="20"/>
      <c r="AK103" s="20"/>
      <c r="AL103" s="20"/>
      <c r="AM103" s="20"/>
      <c r="AN103" s="20"/>
      <c r="AO103" s="20"/>
      <c r="AP103" s="20"/>
      <c r="AQ103" s="20"/>
      <c r="AR103" s="20"/>
      <c r="AS103" s="20"/>
      <c r="AT103" s="20"/>
      <c r="AU103" s="20"/>
      <c r="AV103" s="20"/>
      <c r="AW103" s="20">
        <v>946624686</v>
      </c>
      <c r="AX103" s="20">
        <v>1060219648.3200001</v>
      </c>
      <c r="AY103" s="10" t="s">
        <v>129</v>
      </c>
      <c r="AZ103" s="10" t="s">
        <v>163</v>
      </c>
      <c r="BA103" s="10" t="s">
        <v>164</v>
      </c>
      <c r="BB103" s="16"/>
      <c r="BC103" s="16"/>
      <c r="BD103" s="16"/>
      <c r="BE103" s="16"/>
      <c r="BF103" s="16"/>
      <c r="BG103" s="16"/>
      <c r="BH103" s="16"/>
      <c r="BI103" s="16"/>
      <c r="BJ103" s="16"/>
      <c r="BK103" s="7"/>
    </row>
    <row r="104" spans="1:72" s="34" customFormat="1" ht="12.95" customHeight="1" x14ac:dyDescent="0.25">
      <c r="A104" s="7" t="s">
        <v>154</v>
      </c>
      <c r="B104" s="7" t="s">
        <v>130</v>
      </c>
      <c r="C104" s="7" t="s">
        <v>165</v>
      </c>
      <c r="D104" s="7"/>
      <c r="E104" s="7" t="s">
        <v>166</v>
      </c>
      <c r="F104" s="36" t="s">
        <v>157</v>
      </c>
      <c r="G104" s="36" t="s">
        <v>158</v>
      </c>
      <c r="H104" s="36" t="s">
        <v>159</v>
      </c>
      <c r="I104" s="18" t="s">
        <v>126</v>
      </c>
      <c r="J104" s="18"/>
      <c r="K104" s="18"/>
      <c r="L104" s="36">
        <v>40</v>
      </c>
      <c r="M104" s="16" t="s">
        <v>133</v>
      </c>
      <c r="N104" s="16" t="s">
        <v>160</v>
      </c>
      <c r="O104" s="10" t="s">
        <v>137</v>
      </c>
      <c r="P104" s="18" t="s">
        <v>127</v>
      </c>
      <c r="Q104" s="11">
        <v>230000000</v>
      </c>
      <c r="R104" s="9" t="s">
        <v>167</v>
      </c>
      <c r="S104" s="9"/>
      <c r="T104" s="18" t="s">
        <v>162</v>
      </c>
      <c r="U104" s="16"/>
      <c r="V104" s="7"/>
      <c r="W104" s="18">
        <v>30</v>
      </c>
      <c r="X104" s="18" t="s">
        <v>107</v>
      </c>
      <c r="Y104" s="18">
        <v>10</v>
      </c>
      <c r="Z104" s="19"/>
      <c r="AA104" s="16" t="s">
        <v>128</v>
      </c>
      <c r="AB104" s="20"/>
      <c r="AC104" s="20"/>
      <c r="AD104" s="20">
        <v>650000000</v>
      </c>
      <c r="AE104" s="20">
        <v>728000000.00000012</v>
      </c>
      <c r="AF104" s="20"/>
      <c r="AG104" s="20"/>
      <c r="AH104" s="20">
        <v>443584839</v>
      </c>
      <c r="AI104" s="20">
        <v>496815019.68000007</v>
      </c>
      <c r="AJ104" s="20"/>
      <c r="AK104" s="20"/>
      <c r="AL104" s="20"/>
      <c r="AM104" s="20"/>
      <c r="AN104" s="20"/>
      <c r="AO104" s="20"/>
      <c r="AP104" s="20"/>
      <c r="AQ104" s="20"/>
      <c r="AR104" s="20"/>
      <c r="AS104" s="20"/>
      <c r="AT104" s="20"/>
      <c r="AU104" s="20"/>
      <c r="AV104" s="20"/>
      <c r="AW104" s="20">
        <v>1093584839</v>
      </c>
      <c r="AX104" s="20">
        <v>1224815019.6800001</v>
      </c>
      <c r="AY104" s="10" t="s">
        <v>129</v>
      </c>
      <c r="AZ104" s="10" t="s">
        <v>168</v>
      </c>
      <c r="BA104" s="10" t="s">
        <v>169</v>
      </c>
      <c r="BB104" s="16"/>
      <c r="BC104" s="16"/>
      <c r="BD104" s="16"/>
      <c r="BE104" s="16"/>
      <c r="BF104" s="16"/>
      <c r="BG104" s="16"/>
      <c r="BH104" s="16"/>
      <c r="BI104" s="16"/>
      <c r="BJ104" s="16"/>
      <c r="BK104" s="7"/>
    </row>
    <row r="105" spans="1:72" s="3" customFormat="1" ht="12.95" customHeight="1" x14ac:dyDescent="0.25">
      <c r="A105" s="7" t="s">
        <v>154</v>
      </c>
      <c r="B105" s="5"/>
      <c r="C105" s="7" t="s">
        <v>170</v>
      </c>
      <c r="D105" s="5"/>
      <c r="E105" s="5"/>
      <c r="F105" s="10" t="s">
        <v>171</v>
      </c>
      <c r="G105" s="10" t="s">
        <v>172</v>
      </c>
      <c r="H105" s="10" t="s">
        <v>172</v>
      </c>
      <c r="I105" s="10" t="s">
        <v>126</v>
      </c>
      <c r="J105" s="10"/>
      <c r="K105" s="10"/>
      <c r="L105" s="10">
        <v>40</v>
      </c>
      <c r="M105" s="10" t="s">
        <v>133</v>
      </c>
      <c r="N105" s="16" t="s">
        <v>160</v>
      </c>
      <c r="O105" s="10" t="s">
        <v>137</v>
      </c>
      <c r="P105" s="10" t="s">
        <v>127</v>
      </c>
      <c r="Q105" s="10">
        <v>230000000</v>
      </c>
      <c r="R105" s="10" t="s">
        <v>173</v>
      </c>
      <c r="S105" s="10"/>
      <c r="T105" s="10" t="s">
        <v>136</v>
      </c>
      <c r="U105" s="10"/>
      <c r="V105" s="10"/>
      <c r="W105" s="10">
        <v>30</v>
      </c>
      <c r="X105" s="10" t="s">
        <v>107</v>
      </c>
      <c r="Y105" s="10">
        <v>10</v>
      </c>
      <c r="Z105" s="16"/>
      <c r="AA105" s="10" t="s">
        <v>128</v>
      </c>
      <c r="AB105" s="20"/>
      <c r="AC105" s="20"/>
      <c r="AD105" s="20">
        <v>400000000</v>
      </c>
      <c r="AE105" s="20">
        <v>448000000.00000006</v>
      </c>
      <c r="AF105" s="20"/>
      <c r="AG105" s="20"/>
      <c r="AH105" s="20">
        <v>236225383</v>
      </c>
      <c r="AI105" s="20">
        <v>264572428.96000004</v>
      </c>
      <c r="AJ105" s="20"/>
      <c r="AK105" s="20"/>
      <c r="AL105" s="20"/>
      <c r="AM105" s="20"/>
      <c r="AN105" s="20"/>
      <c r="AO105" s="20"/>
      <c r="AP105" s="20"/>
      <c r="AQ105" s="20"/>
      <c r="AR105" s="20"/>
      <c r="AS105" s="20"/>
      <c r="AT105" s="20"/>
      <c r="AU105" s="20"/>
      <c r="AV105" s="20"/>
      <c r="AW105" s="20">
        <v>636225383</v>
      </c>
      <c r="AX105" s="20">
        <v>712572428.96000004</v>
      </c>
      <c r="AY105" s="10" t="s">
        <v>129</v>
      </c>
      <c r="AZ105" s="10" t="s">
        <v>174</v>
      </c>
      <c r="BA105" s="10" t="s">
        <v>175</v>
      </c>
      <c r="BB105" s="5"/>
      <c r="BC105" s="5"/>
      <c r="BD105" s="5"/>
      <c r="BE105" s="5"/>
      <c r="BF105" s="5"/>
      <c r="BG105" s="5"/>
      <c r="BH105" s="5"/>
      <c r="BI105" s="5"/>
      <c r="BJ105" s="5"/>
      <c r="BK105" s="10"/>
    </row>
    <row r="106" spans="1:72" s="3" customFormat="1" ht="12.95" customHeight="1" x14ac:dyDescent="0.25">
      <c r="A106" s="7" t="s">
        <v>154</v>
      </c>
      <c r="B106" s="5"/>
      <c r="C106" s="7" t="s">
        <v>176</v>
      </c>
      <c r="D106" s="5"/>
      <c r="E106" s="5"/>
      <c r="F106" s="10" t="s">
        <v>157</v>
      </c>
      <c r="G106" s="10" t="s">
        <v>158</v>
      </c>
      <c r="H106" s="10" t="s">
        <v>159</v>
      </c>
      <c r="I106" s="10" t="s">
        <v>126</v>
      </c>
      <c r="J106" s="10"/>
      <c r="K106" s="10"/>
      <c r="L106" s="10">
        <v>40</v>
      </c>
      <c r="M106" s="10" t="s">
        <v>133</v>
      </c>
      <c r="N106" s="16" t="s">
        <v>160</v>
      </c>
      <c r="O106" s="10" t="s">
        <v>137</v>
      </c>
      <c r="P106" s="10" t="s">
        <v>127</v>
      </c>
      <c r="Q106" s="10">
        <v>230000000</v>
      </c>
      <c r="R106" s="10" t="s">
        <v>173</v>
      </c>
      <c r="S106" s="10"/>
      <c r="T106" s="10" t="s">
        <v>136</v>
      </c>
      <c r="U106" s="10"/>
      <c r="V106" s="10"/>
      <c r="W106" s="10">
        <v>30</v>
      </c>
      <c r="X106" s="10" t="s">
        <v>107</v>
      </c>
      <c r="Y106" s="10">
        <v>10</v>
      </c>
      <c r="Z106" s="16"/>
      <c r="AA106" s="10" t="s">
        <v>128</v>
      </c>
      <c r="AB106" s="20"/>
      <c r="AC106" s="20"/>
      <c r="AD106" s="20">
        <v>752391231</v>
      </c>
      <c r="AE106" s="20">
        <v>842678178.72000003</v>
      </c>
      <c r="AF106" s="20"/>
      <c r="AG106" s="20"/>
      <c r="AH106" s="20">
        <v>255000000</v>
      </c>
      <c r="AI106" s="20">
        <v>285600000</v>
      </c>
      <c r="AJ106" s="20"/>
      <c r="AK106" s="20"/>
      <c r="AL106" s="20"/>
      <c r="AM106" s="20"/>
      <c r="AN106" s="20"/>
      <c r="AO106" s="20"/>
      <c r="AP106" s="20"/>
      <c r="AQ106" s="20"/>
      <c r="AR106" s="20"/>
      <c r="AS106" s="20"/>
      <c r="AT106" s="20"/>
      <c r="AU106" s="20"/>
      <c r="AV106" s="20"/>
      <c r="AW106" s="20">
        <v>1007391231</v>
      </c>
      <c r="AX106" s="20">
        <v>1128278178.72</v>
      </c>
      <c r="AY106" s="10" t="s">
        <v>129</v>
      </c>
      <c r="AZ106" s="10" t="s">
        <v>177</v>
      </c>
      <c r="BA106" s="10" t="s">
        <v>178</v>
      </c>
      <c r="BB106" s="5"/>
      <c r="BC106" s="5"/>
      <c r="BD106" s="5"/>
      <c r="BE106" s="5"/>
      <c r="BF106" s="5"/>
      <c r="BG106" s="5"/>
      <c r="BH106" s="5"/>
      <c r="BI106" s="5"/>
      <c r="BJ106" s="5"/>
      <c r="BK106" s="10"/>
    </row>
    <row r="107" spans="1:72" s="3" customFormat="1" ht="12.95" customHeight="1" x14ac:dyDescent="0.25">
      <c r="A107" s="7" t="s">
        <v>154</v>
      </c>
      <c r="B107" s="5"/>
      <c r="C107" s="7" t="s">
        <v>179</v>
      </c>
      <c r="D107" s="5"/>
      <c r="E107" s="5"/>
      <c r="F107" s="10" t="s">
        <v>171</v>
      </c>
      <c r="G107" s="10" t="s">
        <v>172</v>
      </c>
      <c r="H107" s="10" t="s">
        <v>172</v>
      </c>
      <c r="I107" s="10" t="s">
        <v>126</v>
      </c>
      <c r="J107" s="10"/>
      <c r="K107" s="10"/>
      <c r="L107" s="10">
        <v>40</v>
      </c>
      <c r="M107" s="10">
        <v>230000000</v>
      </c>
      <c r="N107" s="16" t="s">
        <v>160</v>
      </c>
      <c r="O107" s="10" t="s">
        <v>137</v>
      </c>
      <c r="P107" s="10" t="s">
        <v>127</v>
      </c>
      <c r="Q107" s="10">
        <v>230000000</v>
      </c>
      <c r="R107" s="10" t="s">
        <v>180</v>
      </c>
      <c r="S107" s="10"/>
      <c r="T107" s="10" t="s">
        <v>136</v>
      </c>
      <c r="U107" s="10"/>
      <c r="V107" s="10"/>
      <c r="W107" s="10">
        <v>30</v>
      </c>
      <c r="X107" s="10" t="s">
        <v>107</v>
      </c>
      <c r="Y107" s="10">
        <v>10</v>
      </c>
      <c r="Z107" s="49"/>
      <c r="AA107" s="16" t="s">
        <v>128</v>
      </c>
      <c r="AB107" s="20"/>
      <c r="AC107" s="20"/>
      <c r="AD107" s="20">
        <v>754673185</v>
      </c>
      <c r="AE107" s="20">
        <v>845233967.20000005</v>
      </c>
      <c r="AF107" s="20"/>
      <c r="AG107" s="20"/>
      <c r="AH107" s="20">
        <v>500000000</v>
      </c>
      <c r="AI107" s="20">
        <v>560000000</v>
      </c>
      <c r="AJ107" s="20"/>
      <c r="AK107" s="20"/>
      <c r="AL107" s="20"/>
      <c r="AM107" s="20"/>
      <c r="AN107" s="20"/>
      <c r="AO107" s="20"/>
      <c r="AP107" s="20"/>
      <c r="AQ107" s="20"/>
      <c r="AR107" s="20"/>
      <c r="AS107" s="20"/>
      <c r="AT107" s="20"/>
      <c r="AU107" s="20"/>
      <c r="AV107" s="20"/>
      <c r="AW107" s="20">
        <v>1254673185</v>
      </c>
      <c r="AX107" s="20">
        <v>1405233967.2</v>
      </c>
      <c r="AY107" s="10" t="s">
        <v>129</v>
      </c>
      <c r="AZ107" s="10" t="s">
        <v>181</v>
      </c>
      <c r="BA107" s="10" t="s">
        <v>182</v>
      </c>
      <c r="BB107" s="5"/>
      <c r="BC107" s="5"/>
      <c r="BD107" s="5"/>
      <c r="BE107" s="5"/>
      <c r="BF107" s="5"/>
      <c r="BG107" s="5"/>
      <c r="BH107" s="5"/>
      <c r="BI107" s="5"/>
      <c r="BJ107" s="5"/>
      <c r="BK107" s="10"/>
    </row>
    <row r="108" spans="1:72" s="3" customFormat="1" ht="12.95" customHeight="1" x14ac:dyDescent="0.25">
      <c r="A108" s="7" t="s">
        <v>154</v>
      </c>
      <c r="B108" s="5"/>
      <c r="C108" s="7" t="s">
        <v>183</v>
      </c>
      <c r="D108" s="5"/>
      <c r="E108" s="5"/>
      <c r="F108" s="10" t="s">
        <v>171</v>
      </c>
      <c r="G108" s="10" t="s">
        <v>172</v>
      </c>
      <c r="H108" s="10" t="s">
        <v>172</v>
      </c>
      <c r="I108" s="10" t="s">
        <v>126</v>
      </c>
      <c r="J108" s="10"/>
      <c r="K108" s="10"/>
      <c r="L108" s="10">
        <v>40</v>
      </c>
      <c r="M108" s="10">
        <v>230000000</v>
      </c>
      <c r="N108" s="16" t="s">
        <v>160</v>
      </c>
      <c r="O108" s="10" t="s">
        <v>137</v>
      </c>
      <c r="P108" s="10" t="s">
        <v>127</v>
      </c>
      <c r="Q108" s="10">
        <v>230000000</v>
      </c>
      <c r="R108" s="10" t="s">
        <v>180</v>
      </c>
      <c r="S108" s="10"/>
      <c r="T108" s="10" t="s">
        <v>136</v>
      </c>
      <c r="U108" s="10"/>
      <c r="V108" s="10"/>
      <c r="W108" s="10">
        <v>30</v>
      </c>
      <c r="X108" s="10" t="s">
        <v>107</v>
      </c>
      <c r="Y108" s="10">
        <v>10</v>
      </c>
      <c r="Z108" s="49"/>
      <c r="AA108" s="16" t="s">
        <v>128</v>
      </c>
      <c r="AB108" s="20"/>
      <c r="AC108" s="20"/>
      <c r="AD108" s="20">
        <v>146045130</v>
      </c>
      <c r="AE108" s="20">
        <v>163570545.60000002</v>
      </c>
      <c r="AF108" s="20"/>
      <c r="AG108" s="20"/>
      <c r="AH108" s="20">
        <v>188195495</v>
      </c>
      <c r="AI108" s="20">
        <v>210778954.40000001</v>
      </c>
      <c r="AJ108" s="20"/>
      <c r="AK108" s="20"/>
      <c r="AL108" s="20"/>
      <c r="AM108" s="20"/>
      <c r="AN108" s="20"/>
      <c r="AO108" s="20"/>
      <c r="AP108" s="20"/>
      <c r="AQ108" s="20"/>
      <c r="AR108" s="20"/>
      <c r="AS108" s="20"/>
      <c r="AT108" s="20"/>
      <c r="AU108" s="20"/>
      <c r="AV108" s="20"/>
      <c r="AW108" s="20">
        <v>334240625</v>
      </c>
      <c r="AX108" s="20">
        <v>374349500.00000006</v>
      </c>
      <c r="AY108" s="10" t="s">
        <v>129</v>
      </c>
      <c r="AZ108" s="10" t="s">
        <v>184</v>
      </c>
      <c r="BA108" s="10" t="s">
        <v>185</v>
      </c>
      <c r="BB108" s="5"/>
      <c r="BC108" s="5"/>
      <c r="BD108" s="5"/>
      <c r="BE108" s="5"/>
      <c r="BF108" s="5"/>
      <c r="BG108" s="5"/>
      <c r="BH108" s="5"/>
      <c r="BI108" s="5"/>
      <c r="BJ108" s="5"/>
      <c r="BK108" s="10"/>
    </row>
    <row r="109" spans="1:72" s="3" customFormat="1" ht="12.9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1"/>
      <c r="AZ109" s="5"/>
      <c r="BA109" s="5"/>
      <c r="BB109" s="5"/>
      <c r="BC109" s="5"/>
      <c r="BD109" s="5"/>
      <c r="BE109" s="5"/>
      <c r="BF109" s="5"/>
      <c r="BG109" s="5"/>
      <c r="BH109" s="5"/>
      <c r="BI109" s="5"/>
      <c r="BJ109" s="5"/>
      <c r="BK109" s="5"/>
    </row>
    <row r="110" spans="1:72" s="3" customFormat="1" ht="12.9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1"/>
      <c r="AZ110" s="5"/>
      <c r="BA110" s="5"/>
      <c r="BB110" s="5"/>
      <c r="BC110" s="5"/>
      <c r="BD110" s="5"/>
      <c r="BE110" s="5"/>
      <c r="BF110" s="5"/>
      <c r="BG110" s="5"/>
      <c r="BH110" s="5"/>
      <c r="BI110" s="5"/>
      <c r="BJ110" s="5"/>
      <c r="BK110" s="5"/>
    </row>
    <row r="111" spans="1:72" s="3" customFormat="1" ht="12.95" customHeight="1" x14ac:dyDescent="0.25">
      <c r="A111" s="38"/>
      <c r="B111" s="38"/>
      <c r="C111" s="38" t="s">
        <v>122</v>
      </c>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9"/>
      <c r="AC111" s="39"/>
      <c r="AD111" s="39">
        <f>SUM(AD103:AD110)</f>
        <v>3285609546</v>
      </c>
      <c r="AE111" s="39">
        <f t="shared" ref="AE111:AI111" si="11">SUM(AE103:AE110)</f>
        <v>3679882691.52</v>
      </c>
      <c r="AF111" s="39"/>
      <c r="AG111" s="39"/>
      <c r="AH111" s="39">
        <f t="shared" si="11"/>
        <v>1987130403</v>
      </c>
      <c r="AI111" s="39">
        <f t="shared" si="11"/>
        <v>2225586051.3600001</v>
      </c>
      <c r="AJ111" s="39"/>
      <c r="AK111" s="39"/>
      <c r="AL111" s="39"/>
      <c r="AM111" s="39"/>
      <c r="AN111" s="39"/>
      <c r="AO111" s="39"/>
      <c r="AP111" s="39"/>
      <c r="AQ111" s="39"/>
      <c r="AR111" s="39"/>
      <c r="AS111" s="39"/>
      <c r="AT111" s="39"/>
      <c r="AU111" s="39"/>
      <c r="AV111" s="39"/>
      <c r="AW111" s="39">
        <f>SUM(AW103:AW110)</f>
        <v>5272739949</v>
      </c>
      <c r="AX111" s="39">
        <f>SUM(AX103:AX110)</f>
        <v>5905468742.8800001</v>
      </c>
      <c r="AY111" s="40"/>
      <c r="AZ111" s="38"/>
      <c r="BA111" s="38"/>
      <c r="BB111" s="38"/>
      <c r="BC111" s="38"/>
      <c r="BD111" s="38"/>
      <c r="BE111" s="38"/>
      <c r="BF111" s="38"/>
      <c r="BG111" s="38"/>
      <c r="BH111" s="38"/>
      <c r="BI111" s="38"/>
      <c r="BJ111" s="38"/>
      <c r="BK111" s="38"/>
    </row>
    <row r="112" spans="1:72" s="3" customFormat="1" ht="12.95" customHeight="1" x14ac:dyDescent="0.25">
      <c r="A112" s="38"/>
      <c r="B112" s="38"/>
      <c r="C112" s="38" t="s">
        <v>121</v>
      </c>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40"/>
      <c r="AZ112" s="38"/>
      <c r="BA112" s="38"/>
      <c r="BB112" s="38"/>
      <c r="BC112" s="38"/>
      <c r="BD112" s="38"/>
      <c r="BE112" s="38"/>
      <c r="BF112" s="38"/>
      <c r="BG112" s="38"/>
      <c r="BH112" s="38"/>
      <c r="BI112" s="38"/>
      <c r="BJ112" s="38"/>
      <c r="BK112" s="38"/>
    </row>
    <row r="113" spans="1:63" s="34" customFormat="1" ht="12.95" customHeight="1" x14ac:dyDescent="0.25">
      <c r="A113" s="21" t="s">
        <v>154</v>
      </c>
      <c r="B113" s="21"/>
      <c r="C113" s="73" t="s">
        <v>436</v>
      </c>
      <c r="D113" s="21"/>
      <c r="E113" s="21"/>
      <c r="F113" s="37" t="s">
        <v>422</v>
      </c>
      <c r="G113" s="37" t="s">
        <v>423</v>
      </c>
      <c r="H113" s="37" t="s">
        <v>423</v>
      </c>
      <c r="I113" s="24" t="s">
        <v>126</v>
      </c>
      <c r="J113" s="21"/>
      <c r="K113" s="21"/>
      <c r="L113" s="22" t="s">
        <v>151</v>
      </c>
      <c r="M113" s="25">
        <v>230000000</v>
      </c>
      <c r="N113" s="22" t="s">
        <v>160</v>
      </c>
      <c r="O113" s="21" t="s">
        <v>134</v>
      </c>
      <c r="P113" s="21" t="s">
        <v>127</v>
      </c>
      <c r="Q113" s="26">
        <v>230000000</v>
      </c>
      <c r="R113" s="22" t="s">
        <v>138</v>
      </c>
      <c r="S113" s="21"/>
      <c r="T113" s="22" t="s">
        <v>139</v>
      </c>
      <c r="U113" s="21" t="s">
        <v>152</v>
      </c>
      <c r="V113" s="22" t="s">
        <v>152</v>
      </c>
      <c r="W113" s="27">
        <v>0</v>
      </c>
      <c r="X113" s="27">
        <v>90</v>
      </c>
      <c r="Y113" s="27">
        <v>10</v>
      </c>
      <c r="Z113" s="21"/>
      <c r="AA113" s="24" t="s">
        <v>128</v>
      </c>
      <c r="AB113" s="28"/>
      <c r="AC113" s="28"/>
      <c r="AD113" s="28">
        <v>33000000</v>
      </c>
      <c r="AE113" s="28">
        <f>AD113*1.12</f>
        <v>36960000</v>
      </c>
      <c r="AF113" s="28"/>
      <c r="AG113" s="28"/>
      <c r="AH113" s="28">
        <v>34650000</v>
      </c>
      <c r="AI113" s="28">
        <f>AH113*1.12</f>
        <v>38808000</v>
      </c>
      <c r="AJ113" s="28"/>
      <c r="AK113" s="28"/>
      <c r="AL113" s="28">
        <v>36382500</v>
      </c>
      <c r="AM113" s="28">
        <f>AL113*1.12</f>
        <v>40748400.000000007</v>
      </c>
      <c r="AN113" s="28"/>
      <c r="AO113" s="28"/>
      <c r="AP113" s="28"/>
      <c r="AQ113" s="28"/>
      <c r="AR113" s="28"/>
      <c r="AS113" s="28"/>
      <c r="AT113" s="28"/>
      <c r="AU113" s="28"/>
      <c r="AV113" s="28"/>
      <c r="AW113" s="28">
        <f>AD113+AH113+AL113+AP113+AT113</f>
        <v>104032500</v>
      </c>
      <c r="AX113" s="28">
        <f>AW113*1.12</f>
        <v>116516400.00000001</v>
      </c>
      <c r="AY113" s="21" t="s">
        <v>129</v>
      </c>
      <c r="AZ113" s="22" t="s">
        <v>153</v>
      </c>
      <c r="BA113" s="22" t="s">
        <v>153</v>
      </c>
      <c r="BB113" s="21"/>
      <c r="BC113" s="21"/>
      <c r="BD113" s="21"/>
      <c r="BE113" s="21"/>
      <c r="BF113" s="21"/>
      <c r="BG113" s="24"/>
      <c r="BH113" s="24"/>
      <c r="BI113" s="24"/>
      <c r="BJ113" s="24"/>
      <c r="BK113" s="24" t="s">
        <v>131</v>
      </c>
    </row>
    <row r="114" spans="1:63" s="34" customFormat="1" ht="12.95" customHeight="1" x14ac:dyDescent="0.25">
      <c r="A114" s="21" t="s">
        <v>154</v>
      </c>
      <c r="B114" s="21"/>
      <c r="C114" s="73" t="s">
        <v>440</v>
      </c>
      <c r="D114" s="21"/>
      <c r="E114" s="21"/>
      <c r="F114" s="22" t="s">
        <v>192</v>
      </c>
      <c r="G114" s="23" t="s">
        <v>193</v>
      </c>
      <c r="H114" s="23" t="s">
        <v>194</v>
      </c>
      <c r="I114" s="24" t="s">
        <v>126</v>
      </c>
      <c r="J114" s="21"/>
      <c r="K114" s="21"/>
      <c r="L114" s="22">
        <v>40</v>
      </c>
      <c r="M114" s="25">
        <v>230000000</v>
      </c>
      <c r="N114" s="22" t="s">
        <v>160</v>
      </c>
      <c r="O114" s="21" t="s">
        <v>134</v>
      </c>
      <c r="P114" s="21" t="s">
        <v>127</v>
      </c>
      <c r="Q114" s="26">
        <v>230000000</v>
      </c>
      <c r="R114" s="22" t="s">
        <v>195</v>
      </c>
      <c r="S114" s="21"/>
      <c r="T114" s="22" t="s">
        <v>146</v>
      </c>
      <c r="U114" s="21" t="s">
        <v>152</v>
      </c>
      <c r="V114" s="22" t="s">
        <v>152</v>
      </c>
      <c r="W114" s="27">
        <v>30</v>
      </c>
      <c r="X114" s="27" t="s">
        <v>107</v>
      </c>
      <c r="Y114" s="27">
        <v>10</v>
      </c>
      <c r="Z114" s="21"/>
      <c r="AA114" s="24" t="s">
        <v>128</v>
      </c>
      <c r="AB114" s="28"/>
      <c r="AC114" s="28"/>
      <c r="AD114" s="28">
        <v>810000000</v>
      </c>
      <c r="AE114" s="28">
        <f t="shared" ref="AE114:AE123" si="12">AD114*1.12</f>
        <v>907200000.00000012</v>
      </c>
      <c r="AF114" s="28"/>
      <c r="AG114" s="28"/>
      <c r="AH114" s="28">
        <v>714000000</v>
      </c>
      <c r="AI114" s="28">
        <f t="shared" ref="AI114:AI123" si="13">AH114*1.12</f>
        <v>799680000.00000012</v>
      </c>
      <c r="AJ114" s="28"/>
      <c r="AK114" s="28"/>
      <c r="AL114" s="28">
        <v>699720000</v>
      </c>
      <c r="AM114" s="28">
        <f t="shared" ref="AM114:AM117" si="14">AL114*1.12</f>
        <v>783686400.00000012</v>
      </c>
      <c r="AN114" s="28"/>
      <c r="AO114" s="28"/>
      <c r="AP114" s="28">
        <v>734706000</v>
      </c>
      <c r="AQ114" s="28">
        <f t="shared" ref="AQ114:AQ117" si="15">AP114*1.12</f>
        <v>822870720.00000012</v>
      </c>
      <c r="AR114" s="28"/>
      <c r="AS114" s="28"/>
      <c r="AT114" s="28">
        <v>771441300</v>
      </c>
      <c r="AU114" s="28">
        <f t="shared" ref="AU114:AU117" si="16">AT114*1.12</f>
        <v>864014256.00000012</v>
      </c>
      <c r="AV114" s="28"/>
      <c r="AW114" s="28">
        <f t="shared" ref="AW114:AW123" si="17">AD114+AH114+AL114+AP114+AT114</f>
        <v>3729867300</v>
      </c>
      <c r="AX114" s="28">
        <f t="shared" ref="AX114:AX123" si="18">AW114*1.12</f>
        <v>4177451376.0000005</v>
      </c>
      <c r="AY114" s="21" t="s">
        <v>129</v>
      </c>
      <c r="AZ114" s="22" t="s">
        <v>196</v>
      </c>
      <c r="BA114" s="22" t="s">
        <v>197</v>
      </c>
      <c r="BB114" s="21"/>
      <c r="BC114" s="21"/>
      <c r="BD114" s="21"/>
      <c r="BE114" s="21"/>
      <c r="BF114" s="21"/>
      <c r="BG114" s="24"/>
      <c r="BH114" s="24"/>
      <c r="BI114" s="24"/>
      <c r="BJ114" s="24"/>
      <c r="BK114" s="24" t="s">
        <v>131</v>
      </c>
    </row>
    <row r="115" spans="1:63" s="34" customFormat="1" ht="12.95" customHeight="1" x14ac:dyDescent="0.25">
      <c r="A115" s="21" t="s">
        <v>154</v>
      </c>
      <c r="B115" s="21"/>
      <c r="C115" s="73" t="s">
        <v>439</v>
      </c>
      <c r="D115" s="21"/>
      <c r="E115" s="21"/>
      <c r="F115" s="22" t="s">
        <v>192</v>
      </c>
      <c r="G115" s="23" t="s">
        <v>193</v>
      </c>
      <c r="H115" s="23" t="s">
        <v>194</v>
      </c>
      <c r="I115" s="24" t="s">
        <v>126</v>
      </c>
      <c r="J115" s="21"/>
      <c r="K115" s="21"/>
      <c r="L115" s="22">
        <v>40</v>
      </c>
      <c r="M115" s="25">
        <v>230000000</v>
      </c>
      <c r="N115" s="22" t="s">
        <v>160</v>
      </c>
      <c r="O115" s="21" t="s">
        <v>134</v>
      </c>
      <c r="P115" s="21" t="s">
        <v>127</v>
      </c>
      <c r="Q115" s="26">
        <v>230000000</v>
      </c>
      <c r="R115" s="22" t="s">
        <v>161</v>
      </c>
      <c r="S115" s="21"/>
      <c r="T115" s="22" t="s">
        <v>146</v>
      </c>
      <c r="U115" s="21" t="s">
        <v>152</v>
      </c>
      <c r="V115" s="22" t="s">
        <v>152</v>
      </c>
      <c r="W115" s="27">
        <v>30</v>
      </c>
      <c r="X115" s="27" t="s">
        <v>107</v>
      </c>
      <c r="Y115" s="27">
        <v>10</v>
      </c>
      <c r="Z115" s="21"/>
      <c r="AA115" s="24" t="s">
        <v>128</v>
      </c>
      <c r="AB115" s="28"/>
      <c r="AC115" s="28"/>
      <c r="AD115" s="28">
        <v>525000000</v>
      </c>
      <c r="AE115" s="28">
        <f t="shared" si="12"/>
        <v>588000000</v>
      </c>
      <c r="AF115" s="28"/>
      <c r="AG115" s="28"/>
      <c r="AH115" s="28">
        <v>445000000</v>
      </c>
      <c r="AI115" s="28">
        <f t="shared" si="13"/>
        <v>498400000.00000006</v>
      </c>
      <c r="AJ115" s="28"/>
      <c r="AK115" s="28"/>
      <c r="AL115" s="28">
        <v>493000000</v>
      </c>
      <c r="AM115" s="28">
        <f t="shared" si="14"/>
        <v>552160000</v>
      </c>
      <c r="AN115" s="28"/>
      <c r="AO115" s="28"/>
      <c r="AP115" s="28">
        <v>517650000</v>
      </c>
      <c r="AQ115" s="28">
        <f t="shared" si="15"/>
        <v>579768000</v>
      </c>
      <c r="AR115" s="28"/>
      <c r="AS115" s="28"/>
      <c r="AT115" s="28">
        <v>543532500</v>
      </c>
      <c r="AU115" s="28">
        <f t="shared" si="16"/>
        <v>608756400</v>
      </c>
      <c r="AV115" s="28"/>
      <c r="AW115" s="28">
        <f t="shared" si="17"/>
        <v>2524182500</v>
      </c>
      <c r="AX115" s="28">
        <f t="shared" si="18"/>
        <v>2827084400.0000005</v>
      </c>
      <c r="AY115" s="21" t="s">
        <v>129</v>
      </c>
      <c r="AZ115" s="22" t="s">
        <v>198</v>
      </c>
      <c r="BA115" s="22" t="s">
        <v>199</v>
      </c>
      <c r="BB115" s="21"/>
      <c r="BC115" s="21"/>
      <c r="BD115" s="21"/>
      <c r="BE115" s="21"/>
      <c r="BF115" s="21"/>
      <c r="BG115" s="24"/>
      <c r="BH115" s="24"/>
      <c r="BI115" s="24"/>
      <c r="BJ115" s="24"/>
      <c r="BK115" s="24" t="s">
        <v>131</v>
      </c>
    </row>
    <row r="116" spans="1:63" s="34" customFormat="1" ht="12.95" customHeight="1" x14ac:dyDescent="0.25">
      <c r="A116" s="21" t="s">
        <v>154</v>
      </c>
      <c r="B116" s="21"/>
      <c r="C116" s="73" t="s">
        <v>438</v>
      </c>
      <c r="D116" s="21"/>
      <c r="E116" s="21"/>
      <c r="F116" s="22" t="s">
        <v>192</v>
      </c>
      <c r="G116" s="23" t="s">
        <v>193</v>
      </c>
      <c r="H116" s="23" t="s">
        <v>194</v>
      </c>
      <c r="I116" s="24" t="s">
        <v>126</v>
      </c>
      <c r="J116" s="21"/>
      <c r="K116" s="21"/>
      <c r="L116" s="22">
        <v>40</v>
      </c>
      <c r="M116" s="25">
        <v>230000000</v>
      </c>
      <c r="N116" s="22" t="s">
        <v>160</v>
      </c>
      <c r="O116" s="21" t="s">
        <v>134</v>
      </c>
      <c r="P116" s="21" t="s">
        <v>127</v>
      </c>
      <c r="Q116" s="26">
        <v>230000000</v>
      </c>
      <c r="R116" s="22" t="s">
        <v>200</v>
      </c>
      <c r="S116" s="21"/>
      <c r="T116" s="22" t="s">
        <v>146</v>
      </c>
      <c r="U116" s="21" t="s">
        <v>152</v>
      </c>
      <c r="V116" s="22" t="s">
        <v>152</v>
      </c>
      <c r="W116" s="27">
        <v>30</v>
      </c>
      <c r="X116" s="27" t="s">
        <v>107</v>
      </c>
      <c r="Y116" s="27">
        <v>10</v>
      </c>
      <c r="Z116" s="21"/>
      <c r="AA116" s="24" t="s">
        <v>128</v>
      </c>
      <c r="AB116" s="28"/>
      <c r="AC116" s="28"/>
      <c r="AD116" s="28">
        <v>945395412</v>
      </c>
      <c r="AE116" s="28">
        <f t="shared" si="12"/>
        <v>1058842861.4400001</v>
      </c>
      <c r="AF116" s="28"/>
      <c r="AG116" s="28"/>
      <c r="AH116" s="28">
        <v>220000000</v>
      </c>
      <c r="AI116" s="28">
        <f t="shared" si="13"/>
        <v>246400000.00000003</v>
      </c>
      <c r="AJ116" s="28"/>
      <c r="AK116" s="28"/>
      <c r="AL116" s="28">
        <v>220000000</v>
      </c>
      <c r="AM116" s="28">
        <f t="shared" si="14"/>
        <v>246400000.00000003</v>
      </c>
      <c r="AN116" s="28"/>
      <c r="AO116" s="28"/>
      <c r="AP116" s="28">
        <v>220000000</v>
      </c>
      <c r="AQ116" s="28">
        <f t="shared" si="15"/>
        <v>246400000.00000003</v>
      </c>
      <c r="AR116" s="28"/>
      <c r="AS116" s="28"/>
      <c r="AT116" s="28">
        <v>220000000</v>
      </c>
      <c r="AU116" s="28">
        <f t="shared" si="16"/>
        <v>246400000.00000003</v>
      </c>
      <c r="AV116" s="28"/>
      <c r="AW116" s="28">
        <f t="shared" si="17"/>
        <v>1825395412</v>
      </c>
      <c r="AX116" s="28">
        <f t="shared" si="18"/>
        <v>2044442861.4400003</v>
      </c>
      <c r="AY116" s="21" t="s">
        <v>129</v>
      </c>
      <c r="AZ116" s="22" t="s">
        <v>201</v>
      </c>
      <c r="BA116" s="22" t="s">
        <v>202</v>
      </c>
      <c r="BB116" s="21"/>
      <c r="BC116" s="21"/>
      <c r="BD116" s="21"/>
      <c r="BE116" s="21"/>
      <c r="BF116" s="21"/>
      <c r="BG116" s="24"/>
      <c r="BH116" s="24"/>
      <c r="BI116" s="24"/>
      <c r="BJ116" s="24"/>
      <c r="BK116" s="24" t="s">
        <v>131</v>
      </c>
    </row>
    <row r="117" spans="1:63" s="34" customFormat="1" ht="12.95" customHeight="1" x14ac:dyDescent="0.25">
      <c r="A117" s="21" t="s">
        <v>154</v>
      </c>
      <c r="B117" s="21"/>
      <c r="C117" s="73" t="s">
        <v>437</v>
      </c>
      <c r="D117" s="21"/>
      <c r="E117" s="21"/>
      <c r="F117" s="22" t="s">
        <v>192</v>
      </c>
      <c r="G117" s="23" t="s">
        <v>193</v>
      </c>
      <c r="H117" s="23" t="s">
        <v>194</v>
      </c>
      <c r="I117" s="24" t="s">
        <v>126</v>
      </c>
      <c r="J117" s="21"/>
      <c r="K117" s="21"/>
      <c r="L117" s="22">
        <v>40</v>
      </c>
      <c r="M117" s="25">
        <v>230000000</v>
      </c>
      <c r="N117" s="22" t="s">
        <v>160</v>
      </c>
      <c r="O117" s="21" t="s">
        <v>134</v>
      </c>
      <c r="P117" s="21" t="s">
        <v>127</v>
      </c>
      <c r="Q117" s="26">
        <v>230000000</v>
      </c>
      <c r="R117" s="22" t="s">
        <v>180</v>
      </c>
      <c r="S117" s="21"/>
      <c r="T117" s="22" t="s">
        <v>146</v>
      </c>
      <c r="U117" s="21" t="s">
        <v>152</v>
      </c>
      <c r="V117" s="22" t="s">
        <v>152</v>
      </c>
      <c r="W117" s="27">
        <v>30</v>
      </c>
      <c r="X117" s="27" t="s">
        <v>107</v>
      </c>
      <c r="Y117" s="27">
        <v>10</v>
      </c>
      <c r="Z117" s="21"/>
      <c r="AA117" s="24" t="s">
        <v>128</v>
      </c>
      <c r="AB117" s="28"/>
      <c r="AC117" s="28"/>
      <c r="AD117" s="28">
        <v>574851800</v>
      </c>
      <c r="AE117" s="28">
        <f t="shared" si="12"/>
        <v>643834016.00000012</v>
      </c>
      <c r="AF117" s="28"/>
      <c r="AG117" s="28"/>
      <c r="AH117" s="28">
        <v>250000000</v>
      </c>
      <c r="AI117" s="28">
        <f t="shared" si="13"/>
        <v>280000000</v>
      </c>
      <c r="AJ117" s="28"/>
      <c r="AK117" s="28"/>
      <c r="AL117" s="28">
        <v>265000000</v>
      </c>
      <c r="AM117" s="28">
        <f t="shared" si="14"/>
        <v>296800000</v>
      </c>
      <c r="AN117" s="28"/>
      <c r="AO117" s="28"/>
      <c r="AP117" s="28">
        <v>265000000</v>
      </c>
      <c r="AQ117" s="28">
        <f t="shared" si="15"/>
        <v>296800000</v>
      </c>
      <c r="AR117" s="28"/>
      <c r="AS117" s="28"/>
      <c r="AT117" s="28">
        <v>265000000</v>
      </c>
      <c r="AU117" s="28">
        <f t="shared" si="16"/>
        <v>296800000</v>
      </c>
      <c r="AV117" s="28"/>
      <c r="AW117" s="28">
        <f t="shared" si="17"/>
        <v>1619851800</v>
      </c>
      <c r="AX117" s="28">
        <f t="shared" si="18"/>
        <v>1814234016.0000002</v>
      </c>
      <c r="AY117" s="21" t="s">
        <v>129</v>
      </c>
      <c r="AZ117" s="22" t="s">
        <v>203</v>
      </c>
      <c r="BA117" s="22" t="s">
        <v>204</v>
      </c>
      <c r="BB117" s="21"/>
      <c r="BC117" s="21"/>
      <c r="BD117" s="21"/>
      <c r="BE117" s="21"/>
      <c r="BF117" s="21"/>
      <c r="BG117" s="24"/>
      <c r="BH117" s="24"/>
      <c r="BI117" s="24"/>
      <c r="BJ117" s="24"/>
      <c r="BK117" s="24" t="s">
        <v>131</v>
      </c>
    </row>
    <row r="118" spans="1:63" s="34" customFormat="1" ht="12.95" customHeight="1" x14ac:dyDescent="0.25">
      <c r="A118" s="53" t="s">
        <v>154</v>
      </c>
      <c r="B118" s="53" t="s">
        <v>130</v>
      </c>
      <c r="C118" s="43" t="s">
        <v>186</v>
      </c>
      <c r="D118" s="53"/>
      <c r="E118" s="53" t="s">
        <v>156</v>
      </c>
      <c r="F118" s="55" t="s">
        <v>157</v>
      </c>
      <c r="G118" s="55" t="s">
        <v>158</v>
      </c>
      <c r="H118" s="55" t="s">
        <v>159</v>
      </c>
      <c r="I118" s="56" t="s">
        <v>126</v>
      </c>
      <c r="J118" s="56"/>
      <c r="K118" s="56"/>
      <c r="L118" s="55">
        <v>40</v>
      </c>
      <c r="M118" s="57" t="s">
        <v>133</v>
      </c>
      <c r="N118" s="57" t="s">
        <v>160</v>
      </c>
      <c r="O118" s="29" t="s">
        <v>134</v>
      </c>
      <c r="P118" s="56" t="s">
        <v>127</v>
      </c>
      <c r="Q118" s="54">
        <v>230000000</v>
      </c>
      <c r="R118" s="59" t="s">
        <v>161</v>
      </c>
      <c r="S118" s="59"/>
      <c r="T118" s="56" t="s">
        <v>162</v>
      </c>
      <c r="U118" s="57"/>
      <c r="V118" s="53"/>
      <c r="W118" s="56">
        <v>30</v>
      </c>
      <c r="X118" s="56" t="s">
        <v>107</v>
      </c>
      <c r="Y118" s="56">
        <v>10</v>
      </c>
      <c r="Z118" s="60"/>
      <c r="AA118" s="57" t="s">
        <v>128</v>
      </c>
      <c r="AB118" s="68"/>
      <c r="AC118" s="68"/>
      <c r="AD118" s="68">
        <v>582500000</v>
      </c>
      <c r="AE118" s="68">
        <f t="shared" si="12"/>
        <v>652400000.00000012</v>
      </c>
      <c r="AF118" s="68"/>
      <c r="AG118" s="68"/>
      <c r="AH118" s="68">
        <v>364124686</v>
      </c>
      <c r="AI118" s="68">
        <f t="shared" si="13"/>
        <v>407819648.32000005</v>
      </c>
      <c r="AJ118" s="68"/>
      <c r="AK118" s="68"/>
      <c r="AL118" s="68"/>
      <c r="AM118" s="68"/>
      <c r="AN118" s="68"/>
      <c r="AO118" s="68"/>
      <c r="AP118" s="68"/>
      <c r="AQ118" s="68"/>
      <c r="AR118" s="68"/>
      <c r="AS118" s="68"/>
      <c r="AT118" s="68"/>
      <c r="AU118" s="68"/>
      <c r="AV118" s="68"/>
      <c r="AW118" s="68">
        <f t="shared" si="17"/>
        <v>946624686</v>
      </c>
      <c r="AX118" s="68">
        <f t="shared" si="18"/>
        <v>1060219648.3200001</v>
      </c>
      <c r="AY118" s="58" t="s">
        <v>129</v>
      </c>
      <c r="AZ118" s="58" t="s">
        <v>163</v>
      </c>
      <c r="BA118" s="58" t="s">
        <v>164</v>
      </c>
      <c r="BB118" s="57"/>
      <c r="BC118" s="57"/>
      <c r="BD118" s="57"/>
      <c r="BE118" s="57"/>
      <c r="BF118" s="57"/>
      <c r="BG118" s="57"/>
      <c r="BH118" s="57"/>
      <c r="BI118" s="57"/>
      <c r="BJ118" s="57"/>
      <c r="BK118" s="53">
        <v>14</v>
      </c>
    </row>
    <row r="119" spans="1:63" s="34" customFormat="1" ht="12.95" customHeight="1" x14ac:dyDescent="0.25">
      <c r="A119" s="53" t="s">
        <v>154</v>
      </c>
      <c r="B119" s="53" t="s">
        <v>130</v>
      </c>
      <c r="C119" s="43" t="s">
        <v>187</v>
      </c>
      <c r="D119" s="53"/>
      <c r="E119" s="53" t="s">
        <v>166</v>
      </c>
      <c r="F119" s="55" t="s">
        <v>157</v>
      </c>
      <c r="G119" s="55" t="s">
        <v>158</v>
      </c>
      <c r="H119" s="55" t="s">
        <v>159</v>
      </c>
      <c r="I119" s="56" t="s">
        <v>126</v>
      </c>
      <c r="J119" s="56"/>
      <c r="K119" s="56"/>
      <c r="L119" s="55">
        <v>40</v>
      </c>
      <c r="M119" s="57" t="s">
        <v>133</v>
      </c>
      <c r="N119" s="57" t="s">
        <v>160</v>
      </c>
      <c r="O119" s="29" t="s">
        <v>134</v>
      </c>
      <c r="P119" s="56" t="s">
        <v>127</v>
      </c>
      <c r="Q119" s="54">
        <v>230000000</v>
      </c>
      <c r="R119" s="59" t="s">
        <v>167</v>
      </c>
      <c r="S119" s="59"/>
      <c r="T119" s="56" t="s">
        <v>162</v>
      </c>
      <c r="U119" s="57"/>
      <c r="V119" s="53"/>
      <c r="W119" s="56">
        <v>30</v>
      </c>
      <c r="X119" s="56" t="s">
        <v>107</v>
      </c>
      <c r="Y119" s="56">
        <v>10</v>
      </c>
      <c r="Z119" s="60"/>
      <c r="AA119" s="57" t="s">
        <v>128</v>
      </c>
      <c r="AB119" s="68"/>
      <c r="AC119" s="68"/>
      <c r="AD119" s="68">
        <v>650000000</v>
      </c>
      <c r="AE119" s="68">
        <f t="shared" si="12"/>
        <v>728000000.00000012</v>
      </c>
      <c r="AF119" s="68"/>
      <c r="AG119" s="68"/>
      <c r="AH119" s="68">
        <v>443584839</v>
      </c>
      <c r="AI119" s="68">
        <f t="shared" si="13"/>
        <v>496815019.68000007</v>
      </c>
      <c r="AJ119" s="68"/>
      <c r="AK119" s="68"/>
      <c r="AL119" s="68"/>
      <c r="AM119" s="68"/>
      <c r="AN119" s="68"/>
      <c r="AO119" s="68"/>
      <c r="AP119" s="68"/>
      <c r="AQ119" s="68"/>
      <c r="AR119" s="68"/>
      <c r="AS119" s="68"/>
      <c r="AT119" s="68"/>
      <c r="AU119" s="68"/>
      <c r="AV119" s="68"/>
      <c r="AW119" s="68">
        <f t="shared" si="17"/>
        <v>1093584839</v>
      </c>
      <c r="AX119" s="68">
        <f t="shared" si="18"/>
        <v>1224815019.6800001</v>
      </c>
      <c r="AY119" s="58" t="s">
        <v>129</v>
      </c>
      <c r="AZ119" s="58" t="s">
        <v>168</v>
      </c>
      <c r="BA119" s="58" t="s">
        <v>169</v>
      </c>
      <c r="BB119" s="57"/>
      <c r="BC119" s="57"/>
      <c r="BD119" s="57"/>
      <c r="BE119" s="57"/>
      <c r="BF119" s="57"/>
      <c r="BG119" s="57"/>
      <c r="BH119" s="57"/>
      <c r="BI119" s="57"/>
      <c r="BJ119" s="57"/>
      <c r="BK119" s="53">
        <v>14</v>
      </c>
    </row>
    <row r="120" spans="1:63" s="3" customFormat="1" ht="12.95" customHeight="1" x14ac:dyDescent="0.25">
      <c r="A120" s="53" t="s">
        <v>154</v>
      </c>
      <c r="B120" s="67"/>
      <c r="C120" s="43" t="s">
        <v>188</v>
      </c>
      <c r="D120" s="67"/>
      <c r="E120" s="67"/>
      <c r="F120" s="58" t="s">
        <v>171</v>
      </c>
      <c r="G120" s="58" t="s">
        <v>172</v>
      </c>
      <c r="H120" s="58" t="s">
        <v>172</v>
      </c>
      <c r="I120" s="58" t="s">
        <v>126</v>
      </c>
      <c r="J120" s="58"/>
      <c r="K120" s="58"/>
      <c r="L120" s="58">
        <v>40</v>
      </c>
      <c r="M120" s="58" t="s">
        <v>133</v>
      </c>
      <c r="N120" s="57" t="s">
        <v>160</v>
      </c>
      <c r="O120" s="29" t="s">
        <v>134</v>
      </c>
      <c r="P120" s="58" t="s">
        <v>127</v>
      </c>
      <c r="Q120" s="58">
        <v>230000000</v>
      </c>
      <c r="R120" s="58" t="s">
        <v>173</v>
      </c>
      <c r="S120" s="58"/>
      <c r="T120" s="58" t="s">
        <v>136</v>
      </c>
      <c r="U120" s="58"/>
      <c r="V120" s="58"/>
      <c r="W120" s="58">
        <v>30</v>
      </c>
      <c r="X120" s="58" t="s">
        <v>107</v>
      </c>
      <c r="Y120" s="58">
        <v>10</v>
      </c>
      <c r="Z120" s="57"/>
      <c r="AA120" s="58" t="s">
        <v>128</v>
      </c>
      <c r="AB120" s="68"/>
      <c r="AC120" s="68"/>
      <c r="AD120" s="68">
        <v>400000000</v>
      </c>
      <c r="AE120" s="68">
        <f t="shared" si="12"/>
        <v>448000000.00000006</v>
      </c>
      <c r="AF120" s="68"/>
      <c r="AG120" s="68"/>
      <c r="AH120" s="68">
        <v>236225383</v>
      </c>
      <c r="AI120" s="68">
        <f t="shared" si="13"/>
        <v>264572428.96000004</v>
      </c>
      <c r="AJ120" s="68"/>
      <c r="AK120" s="68"/>
      <c r="AL120" s="68"/>
      <c r="AM120" s="68"/>
      <c r="AN120" s="68"/>
      <c r="AO120" s="68"/>
      <c r="AP120" s="68"/>
      <c r="AQ120" s="68"/>
      <c r="AR120" s="68"/>
      <c r="AS120" s="68"/>
      <c r="AT120" s="68"/>
      <c r="AU120" s="68"/>
      <c r="AV120" s="68"/>
      <c r="AW120" s="68">
        <f t="shared" si="17"/>
        <v>636225383</v>
      </c>
      <c r="AX120" s="68">
        <f t="shared" si="18"/>
        <v>712572428.96000004</v>
      </c>
      <c r="AY120" s="58" t="s">
        <v>129</v>
      </c>
      <c r="AZ120" s="58" t="s">
        <v>174</v>
      </c>
      <c r="BA120" s="58" t="s">
        <v>175</v>
      </c>
      <c r="BB120" s="67"/>
      <c r="BC120" s="67"/>
      <c r="BD120" s="67"/>
      <c r="BE120" s="67"/>
      <c r="BF120" s="67"/>
      <c r="BG120" s="67"/>
      <c r="BH120" s="67"/>
      <c r="BI120" s="67"/>
      <c r="BJ120" s="67"/>
      <c r="BK120" s="53">
        <v>14</v>
      </c>
    </row>
    <row r="121" spans="1:63" s="3" customFormat="1" ht="12.95" customHeight="1" x14ac:dyDescent="0.25">
      <c r="A121" s="53" t="s">
        <v>154</v>
      </c>
      <c r="B121" s="67"/>
      <c r="C121" s="43" t="s">
        <v>189</v>
      </c>
      <c r="D121" s="67"/>
      <c r="E121" s="67"/>
      <c r="F121" s="58" t="s">
        <v>157</v>
      </c>
      <c r="G121" s="58" t="s">
        <v>158</v>
      </c>
      <c r="H121" s="58" t="s">
        <v>159</v>
      </c>
      <c r="I121" s="58" t="s">
        <v>126</v>
      </c>
      <c r="J121" s="58"/>
      <c r="K121" s="58"/>
      <c r="L121" s="58">
        <v>40</v>
      </c>
      <c r="M121" s="58" t="s">
        <v>133</v>
      </c>
      <c r="N121" s="57" t="s">
        <v>160</v>
      </c>
      <c r="O121" s="29" t="s">
        <v>134</v>
      </c>
      <c r="P121" s="58" t="s">
        <v>127</v>
      </c>
      <c r="Q121" s="58">
        <v>230000000</v>
      </c>
      <c r="R121" s="58" t="s">
        <v>173</v>
      </c>
      <c r="S121" s="58"/>
      <c r="T121" s="58" t="s">
        <v>136</v>
      </c>
      <c r="U121" s="58"/>
      <c r="V121" s="58"/>
      <c r="W121" s="58">
        <v>30</v>
      </c>
      <c r="X121" s="58" t="s">
        <v>107</v>
      </c>
      <c r="Y121" s="58">
        <v>10</v>
      </c>
      <c r="Z121" s="57"/>
      <c r="AA121" s="58" t="s">
        <v>128</v>
      </c>
      <c r="AB121" s="68"/>
      <c r="AC121" s="68"/>
      <c r="AD121" s="68">
        <v>752391231</v>
      </c>
      <c r="AE121" s="68">
        <f t="shared" si="12"/>
        <v>842678178.72000003</v>
      </c>
      <c r="AF121" s="68"/>
      <c r="AG121" s="68"/>
      <c r="AH121" s="68">
        <v>255000000</v>
      </c>
      <c r="AI121" s="68">
        <f t="shared" si="13"/>
        <v>285600000</v>
      </c>
      <c r="AJ121" s="68"/>
      <c r="AK121" s="68"/>
      <c r="AL121" s="68"/>
      <c r="AM121" s="68"/>
      <c r="AN121" s="68"/>
      <c r="AO121" s="68"/>
      <c r="AP121" s="68"/>
      <c r="AQ121" s="68"/>
      <c r="AR121" s="68"/>
      <c r="AS121" s="68"/>
      <c r="AT121" s="68"/>
      <c r="AU121" s="68"/>
      <c r="AV121" s="68"/>
      <c r="AW121" s="68">
        <f t="shared" si="17"/>
        <v>1007391231</v>
      </c>
      <c r="AX121" s="68">
        <f t="shared" si="18"/>
        <v>1128278178.72</v>
      </c>
      <c r="AY121" s="58" t="s">
        <v>129</v>
      </c>
      <c r="AZ121" s="58" t="s">
        <v>177</v>
      </c>
      <c r="BA121" s="58" t="s">
        <v>178</v>
      </c>
      <c r="BB121" s="67"/>
      <c r="BC121" s="67"/>
      <c r="BD121" s="67"/>
      <c r="BE121" s="67"/>
      <c r="BF121" s="67"/>
      <c r="BG121" s="67"/>
      <c r="BH121" s="67"/>
      <c r="BI121" s="67"/>
      <c r="BJ121" s="67"/>
      <c r="BK121" s="53">
        <v>14</v>
      </c>
    </row>
    <row r="122" spans="1:63" s="3" customFormat="1" ht="12.95" customHeight="1" x14ac:dyDescent="0.25">
      <c r="A122" s="53" t="s">
        <v>154</v>
      </c>
      <c r="B122" s="67"/>
      <c r="C122" s="43" t="s">
        <v>190</v>
      </c>
      <c r="D122" s="67"/>
      <c r="E122" s="67"/>
      <c r="F122" s="58" t="s">
        <v>171</v>
      </c>
      <c r="G122" s="58" t="s">
        <v>172</v>
      </c>
      <c r="H122" s="58" t="s">
        <v>172</v>
      </c>
      <c r="I122" s="58" t="s">
        <v>126</v>
      </c>
      <c r="J122" s="58"/>
      <c r="K122" s="58"/>
      <c r="L122" s="58">
        <v>40</v>
      </c>
      <c r="M122" s="58">
        <v>230000000</v>
      </c>
      <c r="N122" s="57" t="s">
        <v>160</v>
      </c>
      <c r="O122" s="29" t="s">
        <v>134</v>
      </c>
      <c r="P122" s="58" t="s">
        <v>127</v>
      </c>
      <c r="Q122" s="58">
        <v>230000000</v>
      </c>
      <c r="R122" s="58" t="s">
        <v>180</v>
      </c>
      <c r="S122" s="58"/>
      <c r="T122" s="58" t="s">
        <v>136</v>
      </c>
      <c r="U122" s="58"/>
      <c r="V122" s="58"/>
      <c r="W122" s="58">
        <v>30</v>
      </c>
      <c r="X122" s="58" t="s">
        <v>107</v>
      </c>
      <c r="Y122" s="58">
        <v>10</v>
      </c>
      <c r="Z122" s="69"/>
      <c r="AA122" s="57" t="s">
        <v>128</v>
      </c>
      <c r="AB122" s="68"/>
      <c r="AC122" s="68"/>
      <c r="AD122" s="68">
        <v>754673185</v>
      </c>
      <c r="AE122" s="68">
        <f t="shared" si="12"/>
        <v>845233967.20000005</v>
      </c>
      <c r="AF122" s="68"/>
      <c r="AG122" s="68"/>
      <c r="AH122" s="68">
        <v>500000000</v>
      </c>
      <c r="AI122" s="68">
        <f t="shared" si="13"/>
        <v>560000000</v>
      </c>
      <c r="AJ122" s="68"/>
      <c r="AK122" s="68"/>
      <c r="AL122" s="68"/>
      <c r="AM122" s="68"/>
      <c r="AN122" s="68"/>
      <c r="AO122" s="68"/>
      <c r="AP122" s="68"/>
      <c r="AQ122" s="68"/>
      <c r="AR122" s="68"/>
      <c r="AS122" s="68"/>
      <c r="AT122" s="68"/>
      <c r="AU122" s="68"/>
      <c r="AV122" s="68"/>
      <c r="AW122" s="68">
        <f t="shared" si="17"/>
        <v>1254673185</v>
      </c>
      <c r="AX122" s="68">
        <f t="shared" si="18"/>
        <v>1405233967.2</v>
      </c>
      <c r="AY122" s="58" t="s">
        <v>129</v>
      </c>
      <c r="AZ122" s="58" t="s">
        <v>181</v>
      </c>
      <c r="BA122" s="58" t="s">
        <v>182</v>
      </c>
      <c r="BB122" s="67"/>
      <c r="BC122" s="67"/>
      <c r="BD122" s="67"/>
      <c r="BE122" s="67"/>
      <c r="BF122" s="67"/>
      <c r="BG122" s="67"/>
      <c r="BH122" s="67"/>
      <c r="BI122" s="67"/>
      <c r="BJ122" s="67"/>
      <c r="BK122" s="53">
        <v>14</v>
      </c>
    </row>
    <row r="123" spans="1:63" s="3" customFormat="1" ht="12.95" customHeight="1" x14ac:dyDescent="0.25">
      <c r="A123" s="53" t="s">
        <v>154</v>
      </c>
      <c r="B123" s="67"/>
      <c r="C123" s="43" t="s">
        <v>191</v>
      </c>
      <c r="D123" s="67"/>
      <c r="E123" s="67"/>
      <c r="F123" s="58" t="s">
        <v>171</v>
      </c>
      <c r="G123" s="58" t="s">
        <v>172</v>
      </c>
      <c r="H123" s="58" t="s">
        <v>172</v>
      </c>
      <c r="I123" s="58" t="s">
        <v>126</v>
      </c>
      <c r="J123" s="58"/>
      <c r="K123" s="58"/>
      <c r="L123" s="58">
        <v>40</v>
      </c>
      <c r="M123" s="58">
        <v>230000000</v>
      </c>
      <c r="N123" s="57" t="s">
        <v>160</v>
      </c>
      <c r="O123" s="29" t="s">
        <v>134</v>
      </c>
      <c r="P123" s="58" t="s">
        <v>127</v>
      </c>
      <c r="Q123" s="58">
        <v>230000000</v>
      </c>
      <c r="R123" s="58" t="s">
        <v>180</v>
      </c>
      <c r="S123" s="58"/>
      <c r="T123" s="58" t="s">
        <v>136</v>
      </c>
      <c r="U123" s="58"/>
      <c r="V123" s="58"/>
      <c r="W123" s="58">
        <v>30</v>
      </c>
      <c r="X123" s="58" t="s">
        <v>107</v>
      </c>
      <c r="Y123" s="58">
        <v>10</v>
      </c>
      <c r="Z123" s="69"/>
      <c r="AA123" s="57" t="s">
        <v>128</v>
      </c>
      <c r="AB123" s="68"/>
      <c r="AC123" s="68"/>
      <c r="AD123" s="68">
        <v>146045130</v>
      </c>
      <c r="AE123" s="68">
        <f t="shared" si="12"/>
        <v>163570545.60000002</v>
      </c>
      <c r="AF123" s="68"/>
      <c r="AG123" s="68"/>
      <c r="AH123" s="68">
        <v>188195495</v>
      </c>
      <c r="AI123" s="68">
        <f t="shared" si="13"/>
        <v>210778954.40000001</v>
      </c>
      <c r="AJ123" s="68"/>
      <c r="AK123" s="68"/>
      <c r="AL123" s="68"/>
      <c r="AM123" s="68"/>
      <c r="AN123" s="68"/>
      <c r="AO123" s="68"/>
      <c r="AP123" s="68"/>
      <c r="AQ123" s="68"/>
      <c r="AR123" s="68"/>
      <c r="AS123" s="68"/>
      <c r="AT123" s="68"/>
      <c r="AU123" s="68"/>
      <c r="AV123" s="68"/>
      <c r="AW123" s="68">
        <f t="shared" si="17"/>
        <v>334240625</v>
      </c>
      <c r="AX123" s="68">
        <f t="shared" si="18"/>
        <v>374349500.00000006</v>
      </c>
      <c r="AY123" s="58" t="s">
        <v>129</v>
      </c>
      <c r="AZ123" s="58" t="s">
        <v>184</v>
      </c>
      <c r="BA123" s="58" t="s">
        <v>185</v>
      </c>
      <c r="BB123" s="67"/>
      <c r="BC123" s="67"/>
      <c r="BD123" s="67"/>
      <c r="BE123" s="67"/>
      <c r="BF123" s="67"/>
      <c r="BG123" s="67"/>
      <c r="BH123" s="67"/>
      <c r="BI123" s="67"/>
      <c r="BJ123" s="67"/>
      <c r="BK123" s="53">
        <v>14</v>
      </c>
    </row>
    <row r="124" spans="1:63" s="3" customFormat="1" ht="12.95" customHeight="1" x14ac:dyDescent="0.25">
      <c r="A124" s="38"/>
      <c r="B124" s="38"/>
      <c r="C124" s="38" t="s">
        <v>123</v>
      </c>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9"/>
      <c r="AC124" s="39"/>
      <c r="AD124" s="39">
        <f>SUM(AD113:AD123)</f>
        <v>6173856758</v>
      </c>
      <c r="AE124" s="39">
        <f t="shared" ref="AE124:AX124" si="19">SUM(AE113:AE123)</f>
        <v>6914719568.960001</v>
      </c>
      <c r="AF124" s="39">
        <f t="shared" si="19"/>
        <v>0</v>
      </c>
      <c r="AG124" s="39">
        <f t="shared" si="19"/>
        <v>0</v>
      </c>
      <c r="AH124" s="39">
        <f t="shared" si="19"/>
        <v>3650780403</v>
      </c>
      <c r="AI124" s="39">
        <f t="shared" si="19"/>
        <v>4088874051.3600001</v>
      </c>
      <c r="AJ124" s="39">
        <f t="shared" si="19"/>
        <v>0</v>
      </c>
      <c r="AK124" s="39">
        <f t="shared" si="19"/>
        <v>0</v>
      </c>
      <c r="AL124" s="39">
        <f t="shared" si="19"/>
        <v>1714102500</v>
      </c>
      <c r="AM124" s="39">
        <f t="shared" si="19"/>
        <v>1919794800</v>
      </c>
      <c r="AN124" s="39">
        <f t="shared" si="19"/>
        <v>0</v>
      </c>
      <c r="AO124" s="39">
        <f t="shared" si="19"/>
        <v>0</v>
      </c>
      <c r="AP124" s="39">
        <f t="shared" si="19"/>
        <v>1737356000</v>
      </c>
      <c r="AQ124" s="39">
        <f t="shared" si="19"/>
        <v>1945838720</v>
      </c>
      <c r="AR124" s="39">
        <f t="shared" si="19"/>
        <v>0</v>
      </c>
      <c r="AS124" s="39">
        <f t="shared" si="19"/>
        <v>0</v>
      </c>
      <c r="AT124" s="39">
        <f t="shared" si="19"/>
        <v>1799973800</v>
      </c>
      <c r="AU124" s="39">
        <f t="shared" si="19"/>
        <v>2015970656</v>
      </c>
      <c r="AV124" s="39">
        <f t="shared" si="19"/>
        <v>0</v>
      </c>
      <c r="AW124" s="39">
        <f t="shared" si="19"/>
        <v>15076069461</v>
      </c>
      <c r="AX124" s="39">
        <f t="shared" si="19"/>
        <v>16885197796.320002</v>
      </c>
      <c r="AY124" s="40"/>
      <c r="AZ124" s="38"/>
      <c r="BA124" s="38"/>
      <c r="BB124" s="38"/>
      <c r="BC124" s="38"/>
      <c r="BD124" s="38"/>
      <c r="BE124" s="38"/>
      <c r="BF124" s="38"/>
      <c r="BG124" s="38"/>
      <c r="BH124" s="38"/>
      <c r="BI124" s="38"/>
      <c r="BJ124" s="38"/>
      <c r="BK124" s="38"/>
    </row>
    <row r="125" spans="1:63" s="3" customFormat="1" ht="12.95" customHeight="1" x14ac:dyDescent="0.25">
      <c r="A125" s="38"/>
      <c r="B125" s="38"/>
      <c r="C125" s="38" t="s">
        <v>113</v>
      </c>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40"/>
      <c r="AZ125" s="38"/>
      <c r="BA125" s="38"/>
      <c r="BB125" s="38"/>
      <c r="BC125" s="38"/>
      <c r="BD125" s="38"/>
      <c r="BE125" s="38"/>
      <c r="BF125" s="38"/>
      <c r="BG125" s="38"/>
      <c r="BH125" s="38"/>
      <c r="BI125" s="38"/>
      <c r="BJ125" s="38"/>
      <c r="BK125" s="38"/>
    </row>
    <row r="126" spans="1:63" s="3" customFormat="1" ht="12.95" customHeight="1" x14ac:dyDescent="0.25">
      <c r="A126" s="38"/>
      <c r="B126" s="38"/>
      <c r="C126" s="38" t="s">
        <v>119</v>
      </c>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40"/>
      <c r="AZ126" s="38"/>
      <c r="BA126" s="38"/>
      <c r="BB126" s="38"/>
      <c r="BC126" s="38"/>
      <c r="BD126" s="38"/>
      <c r="BE126" s="38"/>
      <c r="BF126" s="38"/>
      <c r="BG126" s="38"/>
      <c r="BH126" s="38"/>
      <c r="BI126" s="38"/>
      <c r="BJ126" s="38"/>
      <c r="BK126" s="38"/>
    </row>
    <row r="127" spans="1:63" s="34" customFormat="1" ht="12.95" customHeight="1" x14ac:dyDescent="0.25">
      <c r="A127" s="10" t="s">
        <v>132</v>
      </c>
      <c r="B127" s="10" t="s">
        <v>140</v>
      </c>
      <c r="C127" s="7" t="s">
        <v>143</v>
      </c>
      <c r="D127" s="10"/>
      <c r="E127" s="10"/>
      <c r="F127" s="30" t="s">
        <v>144</v>
      </c>
      <c r="G127" s="31" t="s">
        <v>145</v>
      </c>
      <c r="H127" s="31" t="s">
        <v>145</v>
      </c>
      <c r="I127" s="7" t="s">
        <v>126</v>
      </c>
      <c r="J127" s="10"/>
      <c r="K127" s="10"/>
      <c r="L127" s="30">
        <v>50</v>
      </c>
      <c r="M127" s="16">
        <v>230000000</v>
      </c>
      <c r="N127" s="16" t="s">
        <v>160</v>
      </c>
      <c r="O127" s="10" t="s">
        <v>134</v>
      </c>
      <c r="P127" s="10" t="s">
        <v>127</v>
      </c>
      <c r="Q127" s="14">
        <v>230000000</v>
      </c>
      <c r="R127" s="30" t="s">
        <v>135</v>
      </c>
      <c r="S127" s="10"/>
      <c r="T127" s="30" t="s">
        <v>146</v>
      </c>
      <c r="U127" s="10"/>
      <c r="V127" s="30"/>
      <c r="W127" s="15">
        <v>0</v>
      </c>
      <c r="X127" s="15">
        <v>90</v>
      </c>
      <c r="Y127" s="15">
        <v>10</v>
      </c>
      <c r="Z127" s="10"/>
      <c r="AA127" s="7" t="s">
        <v>128</v>
      </c>
      <c r="AB127" s="20"/>
      <c r="AC127" s="20"/>
      <c r="AD127" s="20">
        <v>488037500</v>
      </c>
      <c r="AE127" s="20">
        <f>AD127*1.12</f>
        <v>546602000</v>
      </c>
      <c r="AF127" s="20"/>
      <c r="AG127" s="20"/>
      <c r="AH127" s="20">
        <v>1265475000</v>
      </c>
      <c r="AI127" s="20">
        <f>AH127*1.12</f>
        <v>1417332000.0000002</v>
      </c>
      <c r="AJ127" s="20"/>
      <c r="AK127" s="20"/>
      <c r="AL127" s="20">
        <v>1265475000</v>
      </c>
      <c r="AM127" s="20">
        <f>AL127*1.12</f>
        <v>1417332000.0000002</v>
      </c>
      <c r="AN127" s="20"/>
      <c r="AO127" s="20"/>
      <c r="AP127" s="20">
        <v>1265475000</v>
      </c>
      <c r="AQ127" s="20">
        <f>AP127*1.12</f>
        <v>1417332000.0000002</v>
      </c>
      <c r="AR127" s="20"/>
      <c r="AS127" s="20"/>
      <c r="AT127" s="20">
        <v>1265475000</v>
      </c>
      <c r="AU127" s="20">
        <f>AT127*1.12</f>
        <v>1417332000.0000002</v>
      </c>
      <c r="AV127" s="20"/>
      <c r="AW127" s="20">
        <f t="shared" ref="AW127:AW128" si="20">AD127+AH127+AL127+AP127+AT127</f>
        <v>5549937500</v>
      </c>
      <c r="AX127" s="20">
        <f t="shared" ref="AX127:AX128" si="21">AW127*1.12</f>
        <v>6215930000.000001</v>
      </c>
      <c r="AY127" s="10" t="s">
        <v>129</v>
      </c>
      <c r="AZ127" s="30" t="s">
        <v>147</v>
      </c>
      <c r="BA127" s="30" t="s">
        <v>147</v>
      </c>
      <c r="BB127" s="10"/>
      <c r="BC127" s="10"/>
      <c r="BD127" s="10"/>
      <c r="BE127" s="10"/>
      <c r="BF127" s="10"/>
      <c r="BG127" s="7"/>
      <c r="BH127" s="7"/>
      <c r="BI127" s="7"/>
      <c r="BJ127" s="7"/>
      <c r="BK127" s="7"/>
    </row>
    <row r="128" spans="1:63" s="3" customFormat="1" ht="12.95" customHeight="1" x14ac:dyDescent="0.25">
      <c r="A128" s="7" t="s">
        <v>154</v>
      </c>
      <c r="B128" s="5"/>
      <c r="C128" s="7" t="s">
        <v>224</v>
      </c>
      <c r="D128" s="5"/>
      <c r="E128" s="5"/>
      <c r="F128" s="10" t="s">
        <v>205</v>
      </c>
      <c r="G128" s="10" t="s">
        <v>206</v>
      </c>
      <c r="H128" s="10" t="s">
        <v>206</v>
      </c>
      <c r="I128" s="10" t="s">
        <v>141</v>
      </c>
      <c r="J128" s="10" t="s">
        <v>208</v>
      </c>
      <c r="K128" s="10"/>
      <c r="L128" s="10">
        <v>80</v>
      </c>
      <c r="M128" s="10" t="s">
        <v>133</v>
      </c>
      <c r="N128" s="16" t="s">
        <v>160</v>
      </c>
      <c r="O128" s="10" t="s">
        <v>137</v>
      </c>
      <c r="P128" s="10" t="s">
        <v>127</v>
      </c>
      <c r="Q128" s="10">
        <v>230000000</v>
      </c>
      <c r="R128" s="10" t="s">
        <v>195</v>
      </c>
      <c r="S128" s="10"/>
      <c r="T128" s="10" t="s">
        <v>136</v>
      </c>
      <c r="U128" s="10"/>
      <c r="V128" s="10"/>
      <c r="W128" s="10">
        <v>0</v>
      </c>
      <c r="X128" s="10">
        <v>90</v>
      </c>
      <c r="Y128" s="10">
        <v>10</v>
      </c>
      <c r="Z128" s="49"/>
      <c r="AA128" s="16" t="s">
        <v>128</v>
      </c>
      <c r="AB128" s="20"/>
      <c r="AC128" s="20"/>
      <c r="AD128" s="20">
        <v>4480000.0000000009</v>
      </c>
      <c r="AE128" s="20">
        <f t="shared" ref="AE128" si="22">AD128*1.12</f>
        <v>5017600.0000000019</v>
      </c>
      <c r="AF128" s="20"/>
      <c r="AG128" s="20"/>
      <c r="AH128" s="20">
        <v>2645723.9999999991</v>
      </c>
      <c r="AI128" s="20">
        <f t="shared" ref="AI128" si="23">AH128*1.12</f>
        <v>2963210.8799999994</v>
      </c>
      <c r="AJ128" s="20"/>
      <c r="AK128" s="20"/>
      <c r="AL128" s="20"/>
      <c r="AM128" s="20"/>
      <c r="AN128" s="20"/>
      <c r="AO128" s="20"/>
      <c r="AP128" s="20"/>
      <c r="AQ128" s="20"/>
      <c r="AR128" s="20"/>
      <c r="AS128" s="20"/>
      <c r="AT128" s="20"/>
      <c r="AU128" s="20"/>
      <c r="AV128" s="20"/>
      <c r="AW128" s="20">
        <f t="shared" si="20"/>
        <v>7125724</v>
      </c>
      <c r="AX128" s="20">
        <f t="shared" si="21"/>
        <v>7980810.8800000008</v>
      </c>
      <c r="AY128" s="10" t="s">
        <v>129</v>
      </c>
      <c r="AZ128" s="10" t="s">
        <v>225</v>
      </c>
      <c r="BA128" s="10" t="s">
        <v>226</v>
      </c>
      <c r="BB128" s="5"/>
      <c r="BC128" s="5"/>
      <c r="BD128" s="5"/>
      <c r="BE128" s="5"/>
      <c r="BF128" s="5"/>
      <c r="BG128" s="5"/>
      <c r="BH128" s="5"/>
      <c r="BI128" s="5"/>
      <c r="BJ128" s="5"/>
      <c r="BK128" s="10"/>
    </row>
    <row r="129" spans="1:64" s="3" customFormat="1" ht="12.95" customHeight="1" x14ac:dyDescent="0.25">
      <c r="A129" s="7" t="s">
        <v>154</v>
      </c>
      <c r="B129" s="5"/>
      <c r="C129" s="7" t="s">
        <v>207</v>
      </c>
      <c r="D129" s="5"/>
      <c r="E129" s="5"/>
      <c r="F129" s="10" t="s">
        <v>205</v>
      </c>
      <c r="G129" s="10" t="s">
        <v>206</v>
      </c>
      <c r="H129" s="10" t="s">
        <v>206</v>
      </c>
      <c r="I129" s="10" t="s">
        <v>141</v>
      </c>
      <c r="J129" s="10" t="s">
        <v>208</v>
      </c>
      <c r="K129" s="10"/>
      <c r="L129" s="10">
        <v>80</v>
      </c>
      <c r="M129" s="10" t="s">
        <v>133</v>
      </c>
      <c r="N129" s="16" t="s">
        <v>160</v>
      </c>
      <c r="O129" s="10" t="s">
        <v>137</v>
      </c>
      <c r="P129" s="10" t="s">
        <v>127</v>
      </c>
      <c r="Q129" s="10">
        <v>230000000</v>
      </c>
      <c r="R129" s="10" t="s">
        <v>180</v>
      </c>
      <c r="S129" s="10"/>
      <c r="T129" s="10" t="s">
        <v>136</v>
      </c>
      <c r="U129" s="10"/>
      <c r="V129" s="10"/>
      <c r="W129" s="10">
        <v>0</v>
      </c>
      <c r="X129" s="10">
        <v>90</v>
      </c>
      <c r="Y129" s="10">
        <v>10</v>
      </c>
      <c r="Z129" s="49"/>
      <c r="AA129" s="16" t="s">
        <v>128</v>
      </c>
      <c r="AB129" s="20"/>
      <c r="AC129" s="20"/>
      <c r="AD129" s="20">
        <v>8452339</v>
      </c>
      <c r="AE129" s="20">
        <v>9466619.6800000016</v>
      </c>
      <c r="AF129" s="20"/>
      <c r="AG129" s="20"/>
      <c r="AH129" s="20">
        <v>5600000</v>
      </c>
      <c r="AI129" s="20">
        <v>6272000.0000000009</v>
      </c>
      <c r="AJ129" s="20"/>
      <c r="AK129" s="20"/>
      <c r="AL129" s="20"/>
      <c r="AM129" s="20"/>
      <c r="AN129" s="20"/>
      <c r="AO129" s="20"/>
      <c r="AP129" s="20"/>
      <c r="AQ129" s="20"/>
      <c r="AR129" s="20"/>
      <c r="AS129" s="20"/>
      <c r="AT129" s="20"/>
      <c r="AU129" s="20"/>
      <c r="AV129" s="20"/>
      <c r="AW129" s="20">
        <v>14052339</v>
      </c>
      <c r="AX129" s="20">
        <v>15738619.680000002</v>
      </c>
      <c r="AY129" s="10" t="s">
        <v>129</v>
      </c>
      <c r="AZ129" s="10" t="s">
        <v>209</v>
      </c>
      <c r="BA129" s="10" t="s">
        <v>210</v>
      </c>
      <c r="BB129" s="5"/>
      <c r="BC129" s="5"/>
      <c r="BD129" s="5"/>
      <c r="BE129" s="5"/>
      <c r="BF129" s="5"/>
      <c r="BG129" s="5"/>
      <c r="BH129" s="5"/>
      <c r="BI129" s="5"/>
      <c r="BJ129" s="5"/>
      <c r="BK129" s="10"/>
    </row>
    <row r="130" spans="1:64" s="3" customFormat="1" ht="12.95" customHeight="1" x14ac:dyDescent="0.25">
      <c r="A130" s="7" t="s">
        <v>154</v>
      </c>
      <c r="B130" s="5"/>
      <c r="C130" s="7" t="s">
        <v>211</v>
      </c>
      <c r="D130" s="5"/>
      <c r="E130" s="5"/>
      <c r="F130" s="10" t="s">
        <v>205</v>
      </c>
      <c r="G130" s="10" t="s">
        <v>206</v>
      </c>
      <c r="H130" s="10" t="s">
        <v>206</v>
      </c>
      <c r="I130" s="10" t="s">
        <v>141</v>
      </c>
      <c r="J130" s="10" t="s">
        <v>208</v>
      </c>
      <c r="K130" s="10"/>
      <c r="L130" s="10">
        <v>80</v>
      </c>
      <c r="M130" s="10" t="s">
        <v>133</v>
      </c>
      <c r="N130" s="16" t="s">
        <v>160</v>
      </c>
      <c r="O130" s="10" t="s">
        <v>137</v>
      </c>
      <c r="P130" s="10" t="s">
        <v>127</v>
      </c>
      <c r="Q130" s="10">
        <v>230000000</v>
      </c>
      <c r="R130" s="10" t="s">
        <v>180</v>
      </c>
      <c r="S130" s="10"/>
      <c r="T130" s="10" t="s">
        <v>136</v>
      </c>
      <c r="U130" s="10"/>
      <c r="V130" s="10"/>
      <c r="W130" s="10">
        <v>0</v>
      </c>
      <c r="X130" s="10">
        <v>90</v>
      </c>
      <c r="Y130" s="10">
        <v>10</v>
      </c>
      <c r="Z130" s="49"/>
      <c r="AA130" s="16" t="s">
        <v>128</v>
      </c>
      <c r="AB130" s="20"/>
      <c r="AC130" s="20"/>
      <c r="AD130" s="20">
        <v>1635705</v>
      </c>
      <c r="AE130" s="20">
        <v>1831989.6</v>
      </c>
      <c r="AF130" s="20"/>
      <c r="AG130" s="20"/>
      <c r="AH130" s="20">
        <v>2107790</v>
      </c>
      <c r="AI130" s="20">
        <v>2360724.8000000003</v>
      </c>
      <c r="AJ130" s="20"/>
      <c r="AK130" s="20"/>
      <c r="AL130" s="20"/>
      <c r="AM130" s="20"/>
      <c r="AN130" s="20"/>
      <c r="AO130" s="20"/>
      <c r="AP130" s="20"/>
      <c r="AQ130" s="20"/>
      <c r="AR130" s="20"/>
      <c r="AS130" s="20"/>
      <c r="AT130" s="20"/>
      <c r="AU130" s="20"/>
      <c r="AV130" s="20"/>
      <c r="AW130" s="20">
        <v>3743495</v>
      </c>
      <c r="AX130" s="20">
        <v>4192714.4000000004</v>
      </c>
      <c r="AY130" s="10" t="s">
        <v>129</v>
      </c>
      <c r="AZ130" s="10" t="s">
        <v>212</v>
      </c>
      <c r="BA130" s="10" t="s">
        <v>213</v>
      </c>
      <c r="BB130" s="5"/>
      <c r="BC130" s="5"/>
      <c r="BD130" s="5"/>
      <c r="BE130" s="5"/>
      <c r="BF130" s="5"/>
      <c r="BG130" s="5"/>
      <c r="BH130" s="5"/>
      <c r="BI130" s="5"/>
      <c r="BJ130" s="5"/>
      <c r="BK130" s="10"/>
    </row>
    <row r="131" spans="1:64" s="3" customFormat="1" ht="12.95" customHeight="1" x14ac:dyDescent="0.25">
      <c r="A131" s="38"/>
      <c r="B131" s="38"/>
      <c r="C131" s="38" t="s">
        <v>124</v>
      </c>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9"/>
      <c r="AC131" s="39"/>
      <c r="AD131" s="39">
        <f>SUM(AD127:AD130)</f>
        <v>502605544</v>
      </c>
      <c r="AE131" s="39">
        <f t="shared" ref="AE131:AX131" si="24">SUM(AE127:AE130)</f>
        <v>562918209.27999997</v>
      </c>
      <c r="AF131" s="39">
        <f t="shared" si="24"/>
        <v>0</v>
      </c>
      <c r="AG131" s="39">
        <f t="shared" si="24"/>
        <v>0</v>
      </c>
      <c r="AH131" s="39">
        <f t="shared" si="24"/>
        <v>1275828514</v>
      </c>
      <c r="AI131" s="39">
        <f t="shared" si="24"/>
        <v>1428927935.6800003</v>
      </c>
      <c r="AJ131" s="39">
        <f t="shared" si="24"/>
        <v>0</v>
      </c>
      <c r="AK131" s="39">
        <f t="shared" si="24"/>
        <v>0</v>
      </c>
      <c r="AL131" s="39">
        <f t="shared" si="24"/>
        <v>1265475000</v>
      </c>
      <c r="AM131" s="39">
        <f t="shared" si="24"/>
        <v>1417332000.0000002</v>
      </c>
      <c r="AN131" s="39">
        <f t="shared" si="24"/>
        <v>0</v>
      </c>
      <c r="AO131" s="39">
        <f t="shared" si="24"/>
        <v>0</v>
      </c>
      <c r="AP131" s="39">
        <f t="shared" si="24"/>
        <v>1265475000</v>
      </c>
      <c r="AQ131" s="39">
        <f t="shared" si="24"/>
        <v>1417332000.0000002</v>
      </c>
      <c r="AR131" s="39">
        <f t="shared" si="24"/>
        <v>0</v>
      </c>
      <c r="AS131" s="39">
        <f t="shared" si="24"/>
        <v>0</v>
      </c>
      <c r="AT131" s="39">
        <f>SUM(AT127:AT130)</f>
        <v>1265475000</v>
      </c>
      <c r="AU131" s="39">
        <f t="shared" si="24"/>
        <v>1417332000.0000002</v>
      </c>
      <c r="AV131" s="39">
        <f t="shared" si="24"/>
        <v>0</v>
      </c>
      <c r="AW131" s="39">
        <f>SUM(AW127:AW130)</f>
        <v>5574859058</v>
      </c>
      <c r="AX131" s="39">
        <f t="shared" si="24"/>
        <v>6243842144.960001</v>
      </c>
      <c r="AY131" s="40"/>
      <c r="AZ131" s="38"/>
      <c r="BA131" s="38"/>
      <c r="BB131" s="38"/>
      <c r="BC131" s="38"/>
      <c r="BD131" s="38"/>
      <c r="BE131" s="38"/>
      <c r="BF131" s="38"/>
      <c r="BG131" s="38"/>
      <c r="BH131" s="38"/>
      <c r="BI131" s="38"/>
      <c r="BJ131" s="38"/>
      <c r="BK131" s="38"/>
    </row>
    <row r="132" spans="1:64" s="3" customFormat="1" ht="12.95" customHeight="1" x14ac:dyDescent="0.25">
      <c r="A132" s="38"/>
      <c r="B132" s="38"/>
      <c r="C132" s="38" t="s">
        <v>121</v>
      </c>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40"/>
      <c r="AZ132" s="38"/>
      <c r="BA132" s="38"/>
      <c r="BB132" s="38"/>
      <c r="BC132" s="38"/>
      <c r="BD132" s="38"/>
      <c r="BE132" s="38"/>
      <c r="BF132" s="38"/>
      <c r="BG132" s="38"/>
      <c r="BH132" s="38"/>
      <c r="BI132" s="38"/>
      <c r="BJ132" s="38"/>
      <c r="BK132" s="38"/>
    </row>
    <row r="133" spans="1:64" s="34" customFormat="1" ht="12.95" customHeight="1" x14ac:dyDescent="0.25">
      <c r="A133" s="21" t="s">
        <v>154</v>
      </c>
      <c r="B133" s="21"/>
      <c r="C133" s="73" t="s">
        <v>441</v>
      </c>
      <c r="D133" s="21"/>
      <c r="E133" s="21"/>
      <c r="F133" s="22" t="s">
        <v>205</v>
      </c>
      <c r="G133" s="23" t="s">
        <v>206</v>
      </c>
      <c r="H133" s="23" t="s">
        <v>206</v>
      </c>
      <c r="I133" s="24" t="s">
        <v>126</v>
      </c>
      <c r="J133" s="21"/>
      <c r="K133" s="21"/>
      <c r="L133" s="22">
        <v>80</v>
      </c>
      <c r="M133" s="25" t="s">
        <v>133</v>
      </c>
      <c r="N133" s="22" t="s">
        <v>160</v>
      </c>
      <c r="O133" s="21" t="s">
        <v>134</v>
      </c>
      <c r="P133" s="21" t="s">
        <v>127</v>
      </c>
      <c r="Q133" s="26">
        <v>230000000</v>
      </c>
      <c r="R133" s="22" t="s">
        <v>195</v>
      </c>
      <c r="S133" s="21"/>
      <c r="T133" s="22" t="s">
        <v>146</v>
      </c>
      <c r="U133" s="21"/>
      <c r="V133" s="22"/>
      <c r="W133" s="27">
        <v>0</v>
      </c>
      <c r="X133" s="27">
        <v>90</v>
      </c>
      <c r="Y133" s="27">
        <v>10</v>
      </c>
      <c r="Z133" s="21"/>
      <c r="AA133" s="24" t="s">
        <v>128</v>
      </c>
      <c r="AB133" s="28"/>
      <c r="AC133" s="28"/>
      <c r="AD133" s="28">
        <v>26244000.000000004</v>
      </c>
      <c r="AE133" s="28">
        <f t="shared" ref="AE133:AE136" si="25">AD133*1.12</f>
        <v>29393280.000000007</v>
      </c>
      <c r="AF133" s="28"/>
      <c r="AG133" s="28"/>
      <c r="AH133" s="28">
        <v>23133600.000000004</v>
      </c>
      <c r="AI133" s="28">
        <f t="shared" ref="AI133:AI136" si="26">AH133*1.12</f>
        <v>25909632.000000007</v>
      </c>
      <c r="AJ133" s="28"/>
      <c r="AK133" s="28"/>
      <c r="AL133" s="28">
        <v>22670928.000000004</v>
      </c>
      <c r="AM133" s="28">
        <f t="shared" ref="AM133:AM136" si="27">AL133*1.12</f>
        <v>25391439.360000007</v>
      </c>
      <c r="AN133" s="28"/>
      <c r="AO133" s="28"/>
      <c r="AP133" s="28">
        <v>23804474.400000002</v>
      </c>
      <c r="AQ133" s="28">
        <f t="shared" ref="AQ133:AQ136" si="28">AP133*1.12</f>
        <v>26661011.328000005</v>
      </c>
      <c r="AR133" s="28"/>
      <c r="AS133" s="28"/>
      <c r="AT133" s="28">
        <v>24994698.120000005</v>
      </c>
      <c r="AU133" s="28">
        <f t="shared" ref="AU133:AU136" si="29">AT133*1.12</f>
        <v>27994061.894400008</v>
      </c>
      <c r="AV133" s="28"/>
      <c r="AW133" s="28">
        <v>120847700.52000003</v>
      </c>
      <c r="AX133" s="28">
        <f t="shared" ref="AX133:AX136" si="30">AW133*1.12</f>
        <v>135349424.58240005</v>
      </c>
      <c r="AY133" s="21" t="s">
        <v>129</v>
      </c>
      <c r="AZ133" s="22" t="s">
        <v>214</v>
      </c>
      <c r="BA133" s="22" t="s">
        <v>215</v>
      </c>
      <c r="BB133" s="21"/>
      <c r="BC133" s="21"/>
      <c r="BD133" s="21"/>
      <c r="BE133" s="21"/>
      <c r="BF133" s="21"/>
      <c r="BG133" s="24"/>
      <c r="BH133" s="24"/>
      <c r="BI133" s="24"/>
      <c r="BJ133" s="24"/>
      <c r="BK133" s="24" t="s">
        <v>131</v>
      </c>
    </row>
    <row r="134" spans="1:64" s="34" customFormat="1" ht="12.95" customHeight="1" x14ac:dyDescent="0.25">
      <c r="A134" s="21" t="s">
        <v>154</v>
      </c>
      <c r="B134" s="21"/>
      <c r="C134" s="73" t="s">
        <v>442</v>
      </c>
      <c r="D134" s="21"/>
      <c r="E134" s="21"/>
      <c r="F134" s="22" t="s">
        <v>205</v>
      </c>
      <c r="G134" s="23" t="s">
        <v>206</v>
      </c>
      <c r="H134" s="23" t="s">
        <v>206</v>
      </c>
      <c r="I134" s="24" t="s">
        <v>126</v>
      </c>
      <c r="J134" s="21"/>
      <c r="K134" s="21"/>
      <c r="L134" s="22">
        <v>80</v>
      </c>
      <c r="M134" s="25" t="s">
        <v>133</v>
      </c>
      <c r="N134" s="22" t="s">
        <v>160</v>
      </c>
      <c r="O134" s="21" t="s">
        <v>134</v>
      </c>
      <c r="P134" s="21" t="s">
        <v>127</v>
      </c>
      <c r="Q134" s="26">
        <v>230000000</v>
      </c>
      <c r="R134" s="22" t="s">
        <v>161</v>
      </c>
      <c r="S134" s="21"/>
      <c r="T134" s="22" t="s">
        <v>146</v>
      </c>
      <c r="U134" s="21"/>
      <c r="V134" s="22"/>
      <c r="W134" s="27">
        <v>0</v>
      </c>
      <c r="X134" s="27">
        <v>90</v>
      </c>
      <c r="Y134" s="27">
        <v>10</v>
      </c>
      <c r="Z134" s="21"/>
      <c r="AA134" s="24" t="s">
        <v>128</v>
      </c>
      <c r="AB134" s="28"/>
      <c r="AC134" s="28"/>
      <c r="AD134" s="28">
        <v>17010000.000000004</v>
      </c>
      <c r="AE134" s="28">
        <f t="shared" si="25"/>
        <v>19051200.000000007</v>
      </c>
      <c r="AF134" s="28"/>
      <c r="AG134" s="28"/>
      <c r="AH134" s="28">
        <v>14418000.000000002</v>
      </c>
      <c r="AI134" s="28">
        <f t="shared" si="26"/>
        <v>16148160.000000004</v>
      </c>
      <c r="AJ134" s="28"/>
      <c r="AK134" s="28"/>
      <c r="AL134" s="28">
        <v>15973200.000000002</v>
      </c>
      <c r="AM134" s="28">
        <f t="shared" si="27"/>
        <v>17889984.000000004</v>
      </c>
      <c r="AN134" s="28"/>
      <c r="AO134" s="28"/>
      <c r="AP134" s="28">
        <v>16771860.000000002</v>
      </c>
      <c r="AQ134" s="28">
        <f t="shared" si="28"/>
        <v>18784483.200000003</v>
      </c>
      <c r="AR134" s="28"/>
      <c r="AS134" s="28"/>
      <c r="AT134" s="28">
        <v>17610453.000000004</v>
      </c>
      <c r="AU134" s="28">
        <f t="shared" si="29"/>
        <v>19723707.360000007</v>
      </c>
      <c r="AV134" s="28"/>
      <c r="AW134" s="28">
        <v>81783513.000000015</v>
      </c>
      <c r="AX134" s="28">
        <f t="shared" si="30"/>
        <v>91597534.560000032</v>
      </c>
      <c r="AY134" s="21" t="s">
        <v>129</v>
      </c>
      <c r="AZ134" s="22" t="s">
        <v>216</v>
      </c>
      <c r="BA134" s="22" t="s">
        <v>217</v>
      </c>
      <c r="BB134" s="21"/>
      <c r="BC134" s="21"/>
      <c r="BD134" s="21"/>
      <c r="BE134" s="21"/>
      <c r="BF134" s="21"/>
      <c r="BG134" s="24"/>
      <c r="BH134" s="24"/>
      <c r="BI134" s="24"/>
      <c r="BJ134" s="24"/>
      <c r="BK134" s="24" t="s">
        <v>131</v>
      </c>
    </row>
    <row r="135" spans="1:64" s="34" customFormat="1" ht="12.95" customHeight="1" x14ac:dyDescent="0.25">
      <c r="A135" s="21" t="s">
        <v>154</v>
      </c>
      <c r="B135" s="21"/>
      <c r="C135" s="73" t="s">
        <v>443</v>
      </c>
      <c r="D135" s="21"/>
      <c r="E135" s="21"/>
      <c r="F135" s="22" t="s">
        <v>205</v>
      </c>
      <c r="G135" s="23" t="s">
        <v>206</v>
      </c>
      <c r="H135" s="23" t="s">
        <v>206</v>
      </c>
      <c r="I135" s="24" t="s">
        <v>126</v>
      </c>
      <c r="J135" s="21"/>
      <c r="K135" s="21"/>
      <c r="L135" s="22">
        <v>80</v>
      </c>
      <c r="M135" s="25" t="s">
        <v>133</v>
      </c>
      <c r="N135" s="22" t="s">
        <v>160</v>
      </c>
      <c r="O135" s="21" t="s">
        <v>134</v>
      </c>
      <c r="P135" s="21" t="s">
        <v>127</v>
      </c>
      <c r="Q135" s="26">
        <v>230000000</v>
      </c>
      <c r="R135" s="22" t="s">
        <v>167</v>
      </c>
      <c r="S135" s="21"/>
      <c r="T135" s="22" t="s">
        <v>146</v>
      </c>
      <c r="U135" s="21"/>
      <c r="V135" s="22"/>
      <c r="W135" s="27">
        <v>0</v>
      </c>
      <c r="X135" s="27">
        <v>90</v>
      </c>
      <c r="Y135" s="27">
        <v>10</v>
      </c>
      <c r="Z135" s="21"/>
      <c r="AA135" s="24" t="s">
        <v>128</v>
      </c>
      <c r="AB135" s="28"/>
      <c r="AC135" s="28"/>
      <c r="AD135" s="28">
        <v>30630811.348800004</v>
      </c>
      <c r="AE135" s="28">
        <f t="shared" si="25"/>
        <v>34306508.71065601</v>
      </c>
      <c r="AF135" s="28"/>
      <c r="AG135" s="28"/>
      <c r="AH135" s="28">
        <v>7128000.0000000009</v>
      </c>
      <c r="AI135" s="28">
        <f t="shared" si="26"/>
        <v>7983360.0000000019</v>
      </c>
      <c r="AJ135" s="28"/>
      <c r="AK135" s="28"/>
      <c r="AL135" s="28">
        <v>7128000.0000000009</v>
      </c>
      <c r="AM135" s="28">
        <f t="shared" si="27"/>
        <v>7983360.0000000019</v>
      </c>
      <c r="AN135" s="28"/>
      <c r="AO135" s="28"/>
      <c r="AP135" s="28">
        <v>7128000.0000000009</v>
      </c>
      <c r="AQ135" s="28">
        <f t="shared" si="28"/>
        <v>7983360.0000000019</v>
      </c>
      <c r="AR135" s="28"/>
      <c r="AS135" s="28"/>
      <c r="AT135" s="28">
        <v>7128000.0000000009</v>
      </c>
      <c r="AU135" s="28">
        <f t="shared" si="29"/>
        <v>7983360.0000000019</v>
      </c>
      <c r="AV135" s="28"/>
      <c r="AW135" s="28">
        <v>59142811.348800004</v>
      </c>
      <c r="AX135" s="28">
        <f t="shared" si="30"/>
        <v>66239948.71065601</v>
      </c>
      <c r="AY135" s="21" t="s">
        <v>129</v>
      </c>
      <c r="AZ135" s="22" t="s">
        <v>218</v>
      </c>
      <c r="BA135" s="22" t="s">
        <v>219</v>
      </c>
      <c r="BB135" s="21"/>
      <c r="BC135" s="21"/>
      <c r="BD135" s="21"/>
      <c r="BE135" s="21"/>
      <c r="BF135" s="21"/>
      <c r="BG135" s="24"/>
      <c r="BH135" s="24"/>
      <c r="BI135" s="24"/>
      <c r="BJ135" s="24"/>
      <c r="BK135" s="24" t="s">
        <v>131</v>
      </c>
    </row>
    <row r="136" spans="1:64" s="34" customFormat="1" ht="12.95" customHeight="1" x14ac:dyDescent="0.25">
      <c r="A136" s="21" t="s">
        <v>154</v>
      </c>
      <c r="B136" s="21"/>
      <c r="C136" s="73" t="s">
        <v>444</v>
      </c>
      <c r="D136" s="21"/>
      <c r="E136" s="21"/>
      <c r="F136" s="22" t="s">
        <v>205</v>
      </c>
      <c r="G136" s="23" t="s">
        <v>206</v>
      </c>
      <c r="H136" s="23" t="s">
        <v>206</v>
      </c>
      <c r="I136" s="24" t="s">
        <v>126</v>
      </c>
      <c r="J136" s="21"/>
      <c r="K136" s="21"/>
      <c r="L136" s="22">
        <v>80</v>
      </c>
      <c r="M136" s="25" t="s">
        <v>133</v>
      </c>
      <c r="N136" s="22" t="s">
        <v>160</v>
      </c>
      <c r="O136" s="21" t="s">
        <v>134</v>
      </c>
      <c r="P136" s="21" t="s">
        <v>127</v>
      </c>
      <c r="Q136" s="26">
        <v>230000000</v>
      </c>
      <c r="R136" s="22" t="s">
        <v>180</v>
      </c>
      <c r="S136" s="21"/>
      <c r="T136" s="22" t="s">
        <v>146</v>
      </c>
      <c r="U136" s="21"/>
      <c r="V136" s="22"/>
      <c r="W136" s="27">
        <v>0</v>
      </c>
      <c r="X136" s="27">
        <v>90</v>
      </c>
      <c r="Y136" s="27">
        <v>10</v>
      </c>
      <c r="Z136" s="21"/>
      <c r="AA136" s="24" t="s">
        <v>128</v>
      </c>
      <c r="AB136" s="28"/>
      <c r="AC136" s="28"/>
      <c r="AD136" s="28">
        <v>18625198.320000004</v>
      </c>
      <c r="AE136" s="28">
        <f t="shared" si="25"/>
        <v>20860222.118400007</v>
      </c>
      <c r="AF136" s="28"/>
      <c r="AG136" s="28"/>
      <c r="AH136" s="28">
        <v>8100000.0000000009</v>
      </c>
      <c r="AI136" s="28">
        <f t="shared" si="26"/>
        <v>9072000.0000000019</v>
      </c>
      <c r="AJ136" s="28"/>
      <c r="AK136" s="28"/>
      <c r="AL136" s="28">
        <v>8586000.0000000019</v>
      </c>
      <c r="AM136" s="28">
        <f t="shared" si="27"/>
        <v>9616320.0000000037</v>
      </c>
      <c r="AN136" s="28"/>
      <c r="AO136" s="28"/>
      <c r="AP136" s="28">
        <v>8586000.0000000019</v>
      </c>
      <c r="AQ136" s="28">
        <f t="shared" si="28"/>
        <v>9616320.0000000037</v>
      </c>
      <c r="AR136" s="28"/>
      <c r="AS136" s="28"/>
      <c r="AT136" s="28">
        <v>8586000.0000000019</v>
      </c>
      <c r="AU136" s="28">
        <f t="shared" si="29"/>
        <v>9616320.0000000037</v>
      </c>
      <c r="AV136" s="28"/>
      <c r="AW136" s="28">
        <v>52483198.320000008</v>
      </c>
      <c r="AX136" s="28">
        <f t="shared" si="30"/>
        <v>58781182.118400015</v>
      </c>
      <c r="AY136" s="21" t="s">
        <v>129</v>
      </c>
      <c r="AZ136" s="22" t="s">
        <v>220</v>
      </c>
      <c r="BA136" s="22" t="s">
        <v>221</v>
      </c>
      <c r="BB136" s="21"/>
      <c r="BC136" s="21"/>
      <c r="BD136" s="21"/>
      <c r="BE136" s="21"/>
      <c r="BF136" s="21"/>
      <c r="BG136" s="24"/>
      <c r="BH136" s="24"/>
      <c r="BI136" s="24"/>
      <c r="BJ136" s="24"/>
      <c r="BK136" s="24" t="s">
        <v>131</v>
      </c>
    </row>
    <row r="137" spans="1:64" s="34" customFormat="1" ht="12.95" customHeight="1" x14ac:dyDescent="0.25">
      <c r="A137" s="21" t="s">
        <v>390</v>
      </c>
      <c r="B137" s="21"/>
      <c r="C137" s="73" t="s">
        <v>445</v>
      </c>
      <c r="D137" s="21"/>
      <c r="E137" s="21"/>
      <c r="F137" s="22" t="s">
        <v>425</v>
      </c>
      <c r="G137" s="23" t="s">
        <v>426</v>
      </c>
      <c r="H137" s="23" t="s">
        <v>426</v>
      </c>
      <c r="I137" s="24" t="s">
        <v>126</v>
      </c>
      <c r="J137" s="21"/>
      <c r="K137" s="21"/>
      <c r="L137" s="22">
        <v>100</v>
      </c>
      <c r="M137" s="25">
        <v>230000000</v>
      </c>
      <c r="N137" s="22" t="s">
        <v>387</v>
      </c>
      <c r="O137" s="21" t="s">
        <v>134</v>
      </c>
      <c r="P137" s="21" t="s">
        <v>127</v>
      </c>
      <c r="Q137" s="26">
        <v>230000000</v>
      </c>
      <c r="R137" s="22" t="s">
        <v>138</v>
      </c>
      <c r="S137" s="21"/>
      <c r="T137" s="22" t="s">
        <v>139</v>
      </c>
      <c r="U137" s="21"/>
      <c r="V137" s="22"/>
      <c r="W137" s="27">
        <v>0</v>
      </c>
      <c r="X137" s="27">
        <v>100</v>
      </c>
      <c r="Y137" s="27">
        <v>0</v>
      </c>
      <c r="Z137" s="21"/>
      <c r="AA137" s="24" t="s">
        <v>128</v>
      </c>
      <c r="AB137" s="28"/>
      <c r="AC137" s="28"/>
      <c r="AD137" s="28">
        <v>183877705</v>
      </c>
      <c r="AE137" s="28">
        <f>AD137*1.12</f>
        <v>205943029.60000002</v>
      </c>
      <c r="AF137" s="28"/>
      <c r="AG137" s="28"/>
      <c r="AH137" s="28">
        <v>244204314</v>
      </c>
      <c r="AI137" s="28">
        <v>273508831.68000001</v>
      </c>
      <c r="AJ137" s="28"/>
      <c r="AK137" s="28"/>
      <c r="AL137" s="28">
        <v>244204314</v>
      </c>
      <c r="AM137" s="28">
        <v>273508831.68000001</v>
      </c>
      <c r="AN137" s="28"/>
      <c r="AO137" s="28"/>
      <c r="AP137" s="28"/>
      <c r="AQ137" s="28"/>
      <c r="AR137" s="28"/>
      <c r="AS137" s="28"/>
      <c r="AT137" s="28"/>
      <c r="AU137" s="28"/>
      <c r="AV137" s="28"/>
      <c r="AW137" s="28">
        <f>AD137+AH137+AL137+AP137+AT137</f>
        <v>672286333</v>
      </c>
      <c r="AX137" s="28">
        <f t="shared" ref="AX137" si="31">AW137*1.12</f>
        <v>752960692.96000004</v>
      </c>
      <c r="AY137" s="21" t="s">
        <v>129</v>
      </c>
      <c r="AZ137" s="22" t="s">
        <v>388</v>
      </c>
      <c r="BA137" s="22" t="s">
        <v>389</v>
      </c>
      <c r="BB137" s="21"/>
      <c r="BC137" s="21"/>
      <c r="BD137" s="21"/>
      <c r="BE137" s="21"/>
      <c r="BF137" s="21"/>
      <c r="BG137" s="24"/>
      <c r="BH137" s="24"/>
      <c r="BI137" s="24"/>
      <c r="BJ137" s="24"/>
      <c r="BK137" s="24" t="s">
        <v>131</v>
      </c>
    </row>
    <row r="138" spans="1:64" s="34" customFormat="1" ht="12.95" customHeight="1" x14ac:dyDescent="0.25">
      <c r="A138" s="58" t="s">
        <v>132</v>
      </c>
      <c r="B138" s="58" t="s">
        <v>140</v>
      </c>
      <c r="C138" s="43" t="s">
        <v>148</v>
      </c>
      <c r="D138" s="58"/>
      <c r="E138" s="58"/>
      <c r="F138" s="70" t="s">
        <v>144</v>
      </c>
      <c r="G138" s="71" t="s">
        <v>145</v>
      </c>
      <c r="H138" s="71" t="s">
        <v>145</v>
      </c>
      <c r="I138" s="53" t="s">
        <v>126</v>
      </c>
      <c r="J138" s="58"/>
      <c r="K138" s="58"/>
      <c r="L138" s="70">
        <v>50</v>
      </c>
      <c r="M138" s="57">
        <v>230000000</v>
      </c>
      <c r="N138" s="57" t="s">
        <v>160</v>
      </c>
      <c r="O138" s="29" t="s">
        <v>149</v>
      </c>
      <c r="P138" s="58" t="s">
        <v>127</v>
      </c>
      <c r="Q138" s="62">
        <v>230000000</v>
      </c>
      <c r="R138" s="70" t="s">
        <v>135</v>
      </c>
      <c r="S138" s="58"/>
      <c r="T138" s="70" t="s">
        <v>146</v>
      </c>
      <c r="U138" s="58"/>
      <c r="V138" s="70"/>
      <c r="W138" s="65">
        <v>0</v>
      </c>
      <c r="X138" s="65">
        <v>90</v>
      </c>
      <c r="Y138" s="65">
        <v>10</v>
      </c>
      <c r="Z138" s="58"/>
      <c r="AA138" s="53" t="s">
        <v>128</v>
      </c>
      <c r="AB138" s="68"/>
      <c r="AC138" s="68"/>
      <c r="AD138" s="68">
        <v>488037500</v>
      </c>
      <c r="AE138" s="68">
        <f>AD138*1.12</f>
        <v>546602000</v>
      </c>
      <c r="AF138" s="68"/>
      <c r="AG138" s="68"/>
      <c r="AH138" s="68">
        <v>1265475000</v>
      </c>
      <c r="AI138" s="68">
        <f>AH138*1.12</f>
        <v>1417332000.0000002</v>
      </c>
      <c r="AJ138" s="68"/>
      <c r="AK138" s="68"/>
      <c r="AL138" s="68">
        <v>1265475000</v>
      </c>
      <c r="AM138" s="68">
        <f>AL138*1.12</f>
        <v>1417332000.0000002</v>
      </c>
      <c r="AN138" s="68"/>
      <c r="AO138" s="68"/>
      <c r="AP138" s="68">
        <v>1265475000</v>
      </c>
      <c r="AQ138" s="68">
        <f>AP138*1.12</f>
        <v>1417332000.0000002</v>
      </c>
      <c r="AR138" s="68"/>
      <c r="AS138" s="68"/>
      <c r="AT138" s="68">
        <v>1265475000</v>
      </c>
      <c r="AU138" s="68">
        <f>AT138*1.12</f>
        <v>1417332000.0000002</v>
      </c>
      <c r="AV138" s="68"/>
      <c r="AW138" s="68">
        <f t="shared" ref="AW138:AW139" si="32">AD138+AH138+AL138+AP138+AT138</f>
        <v>5549937500</v>
      </c>
      <c r="AX138" s="68">
        <f t="shared" ref="AX138:AX139" si="33">AW138*1.12</f>
        <v>6215930000.000001</v>
      </c>
      <c r="AY138" s="58" t="s">
        <v>129</v>
      </c>
      <c r="AZ138" s="70" t="s">
        <v>147</v>
      </c>
      <c r="BA138" s="70" t="s">
        <v>147</v>
      </c>
      <c r="BB138" s="58"/>
      <c r="BC138" s="58"/>
      <c r="BD138" s="58"/>
      <c r="BE138" s="58"/>
      <c r="BF138" s="58"/>
      <c r="BG138" s="53"/>
      <c r="BH138" s="53"/>
      <c r="BI138" s="53"/>
      <c r="BJ138" s="53"/>
      <c r="BK138" s="53">
        <v>14</v>
      </c>
      <c r="BL138" s="34" t="s">
        <v>150</v>
      </c>
    </row>
    <row r="139" spans="1:64" s="3" customFormat="1" ht="12.95" customHeight="1" x14ac:dyDescent="0.25">
      <c r="A139" s="53" t="s">
        <v>154</v>
      </c>
      <c r="B139" s="67"/>
      <c r="C139" s="43" t="s">
        <v>227</v>
      </c>
      <c r="D139" s="67"/>
      <c r="E139" s="67"/>
      <c r="F139" s="58" t="s">
        <v>205</v>
      </c>
      <c r="G139" s="58" t="s">
        <v>206</v>
      </c>
      <c r="H139" s="58" t="s">
        <v>206</v>
      </c>
      <c r="I139" s="58" t="s">
        <v>141</v>
      </c>
      <c r="J139" s="58" t="s">
        <v>421</v>
      </c>
      <c r="K139" s="58"/>
      <c r="L139" s="58">
        <v>80</v>
      </c>
      <c r="M139" s="58" t="s">
        <v>133</v>
      </c>
      <c r="N139" s="57" t="s">
        <v>160</v>
      </c>
      <c r="O139" s="29" t="s">
        <v>134</v>
      </c>
      <c r="P139" s="58" t="s">
        <v>127</v>
      </c>
      <c r="Q139" s="58">
        <v>230000000</v>
      </c>
      <c r="R139" s="58" t="s">
        <v>195</v>
      </c>
      <c r="S139" s="58"/>
      <c r="T139" s="58" t="s">
        <v>136</v>
      </c>
      <c r="U139" s="58"/>
      <c r="V139" s="58"/>
      <c r="W139" s="58">
        <v>0</v>
      </c>
      <c r="X139" s="58">
        <v>90</v>
      </c>
      <c r="Y139" s="58">
        <v>10</v>
      </c>
      <c r="Z139" s="69"/>
      <c r="AA139" s="57" t="s">
        <v>128</v>
      </c>
      <c r="AB139" s="68"/>
      <c r="AC139" s="68"/>
      <c r="AD139" s="68">
        <v>4480000.0000000009</v>
      </c>
      <c r="AE139" s="68">
        <f t="shared" ref="AE139" si="34">AD139*1.12</f>
        <v>5017600.0000000019</v>
      </c>
      <c r="AF139" s="68"/>
      <c r="AG139" s="68"/>
      <c r="AH139" s="68">
        <v>2645723.9999999991</v>
      </c>
      <c r="AI139" s="68">
        <f t="shared" ref="AI139" si="35">AH139*1.12</f>
        <v>2963210.8799999994</v>
      </c>
      <c r="AJ139" s="68"/>
      <c r="AK139" s="68"/>
      <c r="AL139" s="68"/>
      <c r="AM139" s="68"/>
      <c r="AN139" s="68"/>
      <c r="AO139" s="68"/>
      <c r="AP139" s="68"/>
      <c r="AQ139" s="68"/>
      <c r="AR139" s="68"/>
      <c r="AS139" s="68"/>
      <c r="AT139" s="68"/>
      <c r="AU139" s="68"/>
      <c r="AV139" s="68"/>
      <c r="AW139" s="68">
        <f t="shared" si="32"/>
        <v>7125724</v>
      </c>
      <c r="AX139" s="68">
        <f t="shared" si="33"/>
        <v>7980810.8800000008</v>
      </c>
      <c r="AY139" s="58" t="s">
        <v>129</v>
      </c>
      <c r="AZ139" s="58" t="s">
        <v>225</v>
      </c>
      <c r="BA139" s="58" t="s">
        <v>226</v>
      </c>
      <c r="BB139" s="67"/>
      <c r="BC139" s="67"/>
      <c r="BD139" s="67"/>
      <c r="BE139" s="67"/>
      <c r="BF139" s="67"/>
      <c r="BG139" s="67"/>
      <c r="BH139" s="67"/>
      <c r="BI139" s="67"/>
      <c r="BJ139" s="67"/>
      <c r="BK139" s="53">
        <v>14</v>
      </c>
    </row>
    <row r="140" spans="1:64" s="3" customFormat="1" ht="12.95" customHeight="1" x14ac:dyDescent="0.25">
      <c r="A140" s="53" t="s">
        <v>154</v>
      </c>
      <c r="B140" s="67"/>
      <c r="C140" s="43" t="s">
        <v>222</v>
      </c>
      <c r="D140" s="67"/>
      <c r="E140" s="67"/>
      <c r="F140" s="58" t="s">
        <v>205</v>
      </c>
      <c r="G140" s="58" t="s">
        <v>206</v>
      </c>
      <c r="H140" s="58" t="s">
        <v>206</v>
      </c>
      <c r="I140" s="58" t="s">
        <v>141</v>
      </c>
      <c r="J140" s="58" t="s">
        <v>421</v>
      </c>
      <c r="K140" s="58"/>
      <c r="L140" s="58">
        <v>80</v>
      </c>
      <c r="M140" s="58" t="s">
        <v>133</v>
      </c>
      <c r="N140" s="57" t="s">
        <v>160</v>
      </c>
      <c r="O140" s="29" t="s">
        <v>134</v>
      </c>
      <c r="P140" s="58" t="s">
        <v>127</v>
      </c>
      <c r="Q140" s="58">
        <v>230000000</v>
      </c>
      <c r="R140" s="58" t="s">
        <v>180</v>
      </c>
      <c r="S140" s="58"/>
      <c r="T140" s="58" t="s">
        <v>136</v>
      </c>
      <c r="U140" s="58"/>
      <c r="V140" s="58"/>
      <c r="W140" s="58">
        <v>0</v>
      </c>
      <c r="X140" s="58">
        <v>90</v>
      </c>
      <c r="Y140" s="58">
        <v>10</v>
      </c>
      <c r="Z140" s="69"/>
      <c r="AA140" s="57" t="s">
        <v>128</v>
      </c>
      <c r="AB140" s="68"/>
      <c r="AC140" s="68"/>
      <c r="AD140" s="68">
        <v>8452339</v>
      </c>
      <c r="AE140" s="68">
        <v>9466619.6800000016</v>
      </c>
      <c r="AF140" s="68"/>
      <c r="AG140" s="68"/>
      <c r="AH140" s="68">
        <v>5600000</v>
      </c>
      <c r="AI140" s="68">
        <v>6272000.0000000009</v>
      </c>
      <c r="AJ140" s="68"/>
      <c r="AK140" s="68"/>
      <c r="AL140" s="68"/>
      <c r="AM140" s="68"/>
      <c r="AN140" s="68"/>
      <c r="AO140" s="68"/>
      <c r="AP140" s="68"/>
      <c r="AQ140" s="68"/>
      <c r="AR140" s="68"/>
      <c r="AS140" s="68"/>
      <c r="AT140" s="68"/>
      <c r="AU140" s="68"/>
      <c r="AV140" s="68"/>
      <c r="AW140" s="68">
        <v>14052339</v>
      </c>
      <c r="AX140" s="68">
        <v>15738619.680000002</v>
      </c>
      <c r="AY140" s="58" t="s">
        <v>129</v>
      </c>
      <c r="AZ140" s="58" t="s">
        <v>209</v>
      </c>
      <c r="BA140" s="58" t="s">
        <v>210</v>
      </c>
      <c r="BB140" s="67"/>
      <c r="BC140" s="67"/>
      <c r="BD140" s="67"/>
      <c r="BE140" s="67"/>
      <c r="BF140" s="67"/>
      <c r="BG140" s="67"/>
      <c r="BH140" s="67"/>
      <c r="BI140" s="67"/>
      <c r="BJ140" s="67"/>
      <c r="BK140" s="53">
        <v>14</v>
      </c>
    </row>
    <row r="141" spans="1:64" s="3" customFormat="1" ht="12.95" customHeight="1" x14ac:dyDescent="0.25">
      <c r="A141" s="53" t="s">
        <v>154</v>
      </c>
      <c r="B141" s="67"/>
      <c r="C141" s="43" t="s">
        <v>223</v>
      </c>
      <c r="D141" s="67"/>
      <c r="E141" s="67"/>
      <c r="F141" s="58" t="s">
        <v>205</v>
      </c>
      <c r="G141" s="58" t="s">
        <v>206</v>
      </c>
      <c r="H141" s="58" t="s">
        <v>206</v>
      </c>
      <c r="I141" s="58" t="s">
        <v>141</v>
      </c>
      <c r="J141" s="58" t="s">
        <v>421</v>
      </c>
      <c r="K141" s="58"/>
      <c r="L141" s="58">
        <v>80</v>
      </c>
      <c r="M141" s="58" t="s">
        <v>133</v>
      </c>
      <c r="N141" s="57" t="s">
        <v>160</v>
      </c>
      <c r="O141" s="29" t="s">
        <v>134</v>
      </c>
      <c r="P141" s="58" t="s">
        <v>127</v>
      </c>
      <c r="Q141" s="58">
        <v>230000000</v>
      </c>
      <c r="R141" s="58" t="s">
        <v>180</v>
      </c>
      <c r="S141" s="58"/>
      <c r="T141" s="58" t="s">
        <v>136</v>
      </c>
      <c r="U141" s="58"/>
      <c r="V141" s="58"/>
      <c r="W141" s="58">
        <v>0</v>
      </c>
      <c r="X141" s="58">
        <v>90</v>
      </c>
      <c r="Y141" s="58">
        <v>10</v>
      </c>
      <c r="Z141" s="69"/>
      <c r="AA141" s="57" t="s">
        <v>128</v>
      </c>
      <c r="AB141" s="68"/>
      <c r="AC141" s="68"/>
      <c r="AD141" s="68">
        <v>1635705</v>
      </c>
      <c r="AE141" s="68">
        <v>1831989.6</v>
      </c>
      <c r="AF141" s="68"/>
      <c r="AG141" s="68"/>
      <c r="AH141" s="68">
        <v>2107790</v>
      </c>
      <c r="AI141" s="68">
        <v>2360724.8000000003</v>
      </c>
      <c r="AJ141" s="68"/>
      <c r="AK141" s="68"/>
      <c r="AL141" s="68"/>
      <c r="AM141" s="68"/>
      <c r="AN141" s="68"/>
      <c r="AO141" s="68"/>
      <c r="AP141" s="68"/>
      <c r="AQ141" s="68"/>
      <c r="AR141" s="68"/>
      <c r="AS141" s="68"/>
      <c r="AT141" s="68"/>
      <c r="AU141" s="68"/>
      <c r="AV141" s="68"/>
      <c r="AW141" s="68">
        <v>3743495</v>
      </c>
      <c r="AX141" s="68">
        <v>4192714.4000000004</v>
      </c>
      <c r="AY141" s="58" t="s">
        <v>129</v>
      </c>
      <c r="AZ141" s="58" t="s">
        <v>212</v>
      </c>
      <c r="BA141" s="58" t="s">
        <v>213</v>
      </c>
      <c r="BB141" s="67"/>
      <c r="BC141" s="67"/>
      <c r="BD141" s="67"/>
      <c r="BE141" s="67"/>
      <c r="BF141" s="67"/>
      <c r="BG141" s="67"/>
      <c r="BH141" s="67"/>
      <c r="BI141" s="67"/>
      <c r="BJ141" s="67"/>
      <c r="BK141" s="53">
        <v>14</v>
      </c>
    </row>
    <row r="142" spans="1:64" s="3" customFormat="1" ht="12.95" customHeight="1" x14ac:dyDescent="0.25">
      <c r="A142" s="7"/>
      <c r="B142" s="7"/>
      <c r="C142" s="7"/>
      <c r="D142" s="7"/>
      <c r="E142" s="7"/>
      <c r="F142" s="36"/>
      <c r="G142" s="36"/>
      <c r="H142" s="36"/>
      <c r="I142" s="18"/>
      <c r="J142" s="18"/>
      <c r="K142" s="18"/>
      <c r="L142" s="36"/>
      <c r="M142" s="16"/>
      <c r="N142" s="16"/>
      <c r="O142" s="10"/>
      <c r="P142" s="18"/>
      <c r="Q142" s="11"/>
      <c r="R142" s="9"/>
      <c r="S142" s="9"/>
      <c r="T142" s="18"/>
      <c r="U142" s="16"/>
      <c r="V142" s="18"/>
      <c r="W142" s="18"/>
      <c r="X142" s="18"/>
      <c r="Y142" s="18"/>
      <c r="Z142" s="19"/>
      <c r="AA142" s="16"/>
      <c r="AB142" s="20"/>
      <c r="AC142" s="20"/>
      <c r="AD142" s="20"/>
      <c r="AE142" s="20"/>
      <c r="AF142" s="20"/>
      <c r="AG142" s="20"/>
      <c r="AH142" s="20"/>
      <c r="AI142" s="20"/>
      <c r="AJ142" s="20"/>
      <c r="AK142" s="20"/>
      <c r="AL142" s="20"/>
      <c r="AM142" s="20"/>
      <c r="AN142" s="20"/>
      <c r="AO142" s="50"/>
      <c r="AP142" s="50"/>
      <c r="AQ142" s="50"/>
      <c r="AR142" s="50"/>
      <c r="AS142" s="50"/>
      <c r="AT142" s="50"/>
      <c r="AU142" s="20"/>
      <c r="AV142" s="20"/>
      <c r="AW142" s="20"/>
      <c r="AX142" s="20"/>
      <c r="AY142" s="52"/>
      <c r="AZ142" s="10"/>
      <c r="BA142" s="10"/>
      <c r="BB142" s="49"/>
      <c r="BC142" s="5"/>
      <c r="BD142" s="5"/>
      <c r="BE142" s="5"/>
      <c r="BF142" s="5"/>
      <c r="BG142" s="5"/>
      <c r="BH142" s="5"/>
      <c r="BI142" s="5"/>
      <c r="BJ142" s="5"/>
      <c r="BK142" s="10"/>
    </row>
    <row r="143" spans="1:64" s="3" customFormat="1" ht="12.9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1"/>
      <c r="AZ143" s="5"/>
      <c r="BA143" s="5"/>
      <c r="BB143" s="5"/>
      <c r="BC143" s="5"/>
      <c r="BD143" s="5"/>
      <c r="BE143" s="5"/>
      <c r="BF143" s="5"/>
      <c r="BG143" s="5"/>
      <c r="BH143" s="5"/>
      <c r="BI143" s="5"/>
      <c r="BJ143" s="5"/>
      <c r="BK143" s="5"/>
    </row>
    <row r="144" spans="1:64" s="3" customFormat="1" ht="12.95" customHeight="1" x14ac:dyDescent="0.25">
      <c r="A144" s="38"/>
      <c r="B144" s="38"/>
      <c r="C144" s="38" t="s">
        <v>125</v>
      </c>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9"/>
      <c r="AC144" s="39"/>
      <c r="AD144" s="39">
        <f t="shared" ref="AD144:AX144" si="36">SUM(AD133:AD143)</f>
        <v>778993258.6688</v>
      </c>
      <c r="AE144" s="39">
        <f t="shared" si="36"/>
        <v>872472449.70905602</v>
      </c>
      <c r="AF144" s="39">
        <f t="shared" si="36"/>
        <v>0</v>
      </c>
      <c r="AG144" s="39">
        <f t="shared" si="36"/>
        <v>0</v>
      </c>
      <c r="AH144" s="39">
        <f t="shared" si="36"/>
        <v>1572812428</v>
      </c>
      <c r="AI144" s="39">
        <f t="shared" si="36"/>
        <v>1761549919.3600004</v>
      </c>
      <c r="AJ144" s="39">
        <f t="shared" si="36"/>
        <v>0</v>
      </c>
      <c r="AK144" s="39">
        <f t="shared" si="36"/>
        <v>0</v>
      </c>
      <c r="AL144" s="39">
        <f t="shared" si="36"/>
        <v>1564037442</v>
      </c>
      <c r="AM144" s="39">
        <f t="shared" si="36"/>
        <v>1751721935.0400002</v>
      </c>
      <c r="AN144" s="39">
        <f t="shared" si="36"/>
        <v>0</v>
      </c>
      <c r="AO144" s="39">
        <f t="shared" si="36"/>
        <v>0</v>
      </c>
      <c r="AP144" s="39">
        <f t="shared" si="36"/>
        <v>1321765334.4000001</v>
      </c>
      <c r="AQ144" s="39">
        <f t="shared" si="36"/>
        <v>1480377174.5280004</v>
      </c>
      <c r="AR144" s="39">
        <f t="shared" si="36"/>
        <v>0</v>
      </c>
      <c r="AS144" s="39">
        <f t="shared" si="36"/>
        <v>0</v>
      </c>
      <c r="AT144" s="39">
        <f t="shared" si="36"/>
        <v>1323794151.1199999</v>
      </c>
      <c r="AU144" s="39">
        <f t="shared" si="36"/>
        <v>1482649449.2544003</v>
      </c>
      <c r="AV144" s="39">
        <f t="shared" si="36"/>
        <v>0</v>
      </c>
      <c r="AW144" s="39">
        <f t="shared" si="36"/>
        <v>6561402614.1887999</v>
      </c>
      <c r="AX144" s="39">
        <f t="shared" si="36"/>
        <v>7348770927.8914576</v>
      </c>
      <c r="AY144" s="40"/>
      <c r="AZ144" s="38"/>
      <c r="BA144" s="38"/>
      <c r="BB144" s="38"/>
      <c r="BC144" s="38"/>
      <c r="BD144" s="38"/>
      <c r="BE144" s="38"/>
      <c r="BF144" s="38"/>
      <c r="BG144" s="38"/>
      <c r="BH144" s="38"/>
      <c r="BI144" s="38"/>
      <c r="BJ144" s="38"/>
      <c r="BK144" s="38"/>
    </row>
    <row r="146" spans="6:6" ht="12.95" customHeight="1" x14ac:dyDescent="0.25">
      <c r="F146" s="35"/>
    </row>
  </sheetData>
  <protectedRanges>
    <protectedRange sqref="G112:G113" name="Диапазон3_27_1_2_1_1_1_24_1_1_1" securityDescriptor="O:WDG:WDD:(A;;CC;;;S-1-5-21-1281035640-548247933-376692995-11259)(A;;CC;;;S-1-5-21-1281035640-548247933-376692995-11258)(A;;CC;;;S-1-5-21-1281035640-548247933-376692995-5864)"/>
    <protectedRange sqref="H112:H113" name="Диапазон3_27_1_2_2_1_1_24_1_1_1" securityDescriptor="O:WDG:WDD:(A;;CC;;;S-1-5-21-1281035640-548247933-376692995-11259)(A;;CC;;;S-1-5-21-1281035640-548247933-376692995-11258)(A;;CC;;;S-1-5-21-1281035640-548247933-376692995-5864)"/>
    <protectedRange sqref="J137" name="Диапазон3_74_5_1_5_2_1_1_1_1_1_2_5_1_1_1_1_1_1" securityDescriptor="O:WDG:WDD:(A;;CC;;;S-1-5-21-1281035640-548247933-376692995-11259)(A;;CC;;;S-1-5-21-1281035640-548247933-376692995-11258)(A;;CC;;;S-1-5-21-1281035640-548247933-376692995-5864)"/>
    <protectedRange sqref="K133:K136" name="Диапазон3_74_5_1_5_2_1_1_1_1_1_2_5_2_1_2_1_1_1" securityDescriptor="O:WDG:WDD:(A;;CC;;;S-1-5-21-1281035640-548247933-376692995-11259)(A;;CC;;;S-1-5-21-1281035640-548247933-376692995-11258)(A;;CC;;;S-1-5-21-1281035640-548247933-376692995-5864)"/>
    <protectedRange sqref="K127 K138" name="Диапазон3_74_5_1_5_2_1_1_1_1_1_2_5_2_1_3_1_1" securityDescriptor="O:WDG:WDD:(A;;CC;;;S-1-5-21-1281035640-548247933-376692995-11259)(A;;CC;;;S-1-5-21-1281035640-548247933-376692995-11258)(A;;CC;;;S-1-5-21-1281035640-548247933-376692995-5864)"/>
    <protectedRange sqref="G105:G108 G120:G123" name="Диапазон3_27_1_2_1_1_1_24_1_1_1_1" securityDescriptor="O:WDG:WDD:(A;;CC;;;S-1-5-21-1281035640-548247933-376692995-11259)(A;;CC;;;S-1-5-21-1281035640-548247933-376692995-11258)(A;;CC;;;S-1-5-21-1281035640-548247933-376692995-5864)"/>
    <protectedRange sqref="H105:H108 H120:H123" name="Диапазон3_27_1_2_2_1_1_24_1_1_1_1" securityDescriptor="O:WDG:WDD:(A;;CC;;;S-1-5-21-1281035640-548247933-376692995-11259)(A;;CC;;;S-1-5-21-1281035640-548247933-376692995-11258)(A;;CC;;;S-1-5-21-1281035640-548247933-376692995-5864)"/>
  </protectedRanges>
  <autoFilter ref="A7:WUF145"/>
  <conditionalFormatting sqref="E46">
    <cfRule type="duplicateValues" dxfId="67" priority="36"/>
  </conditionalFormatting>
  <conditionalFormatting sqref="E14">
    <cfRule type="duplicateValues" dxfId="66" priority="69"/>
  </conditionalFormatting>
  <conditionalFormatting sqref="E15">
    <cfRule type="duplicateValues" dxfId="65" priority="68"/>
  </conditionalFormatting>
  <conditionalFormatting sqref="E16">
    <cfRule type="duplicateValues" dxfId="64" priority="67"/>
  </conditionalFormatting>
  <conditionalFormatting sqref="E17">
    <cfRule type="duplicateValues" dxfId="63" priority="66"/>
  </conditionalFormatting>
  <conditionalFormatting sqref="E18">
    <cfRule type="duplicateValues" dxfId="62" priority="65"/>
  </conditionalFormatting>
  <conditionalFormatting sqref="E19">
    <cfRule type="duplicateValues" dxfId="61" priority="64"/>
  </conditionalFormatting>
  <conditionalFormatting sqref="E20">
    <cfRule type="duplicateValues" dxfId="60" priority="63"/>
  </conditionalFormatting>
  <conditionalFormatting sqref="E21">
    <cfRule type="duplicateValues" dxfId="59" priority="62"/>
  </conditionalFormatting>
  <conditionalFormatting sqref="E22">
    <cfRule type="duplicateValues" dxfId="58" priority="61"/>
  </conditionalFormatting>
  <conditionalFormatting sqref="E23">
    <cfRule type="duplicateValues" dxfId="57" priority="60"/>
  </conditionalFormatting>
  <conditionalFormatting sqref="E24">
    <cfRule type="duplicateValues" dxfId="56" priority="59"/>
  </conditionalFormatting>
  <conditionalFormatting sqref="E25">
    <cfRule type="duplicateValues" dxfId="55" priority="58"/>
  </conditionalFormatting>
  <conditionalFormatting sqref="E26">
    <cfRule type="duplicateValues" dxfId="54" priority="57"/>
  </conditionalFormatting>
  <conditionalFormatting sqref="E27">
    <cfRule type="duplicateValues" dxfId="53" priority="56"/>
  </conditionalFormatting>
  <conditionalFormatting sqref="E28">
    <cfRule type="duplicateValues" dxfId="52" priority="55"/>
  </conditionalFormatting>
  <conditionalFormatting sqref="E29">
    <cfRule type="duplicateValues" dxfId="51" priority="54"/>
  </conditionalFormatting>
  <conditionalFormatting sqref="E30">
    <cfRule type="duplicateValues" dxfId="50" priority="53"/>
  </conditionalFormatting>
  <conditionalFormatting sqref="E31">
    <cfRule type="duplicateValues" dxfId="49" priority="52"/>
  </conditionalFormatting>
  <conditionalFormatting sqref="E32">
    <cfRule type="duplicateValues" dxfId="48" priority="51"/>
  </conditionalFormatting>
  <conditionalFormatting sqref="E33">
    <cfRule type="duplicateValues" dxfId="47" priority="50"/>
  </conditionalFormatting>
  <conditionalFormatting sqref="E34">
    <cfRule type="duplicateValues" dxfId="46" priority="49"/>
  </conditionalFormatting>
  <conditionalFormatting sqref="E35">
    <cfRule type="duplicateValues" dxfId="45" priority="48"/>
  </conditionalFormatting>
  <conditionalFormatting sqref="E36">
    <cfRule type="duplicateValues" dxfId="44" priority="47"/>
  </conditionalFormatting>
  <conditionalFormatting sqref="E37">
    <cfRule type="duplicateValues" dxfId="43" priority="46"/>
  </conditionalFormatting>
  <conditionalFormatting sqref="E38">
    <cfRule type="duplicateValues" dxfId="42" priority="45"/>
  </conditionalFormatting>
  <conditionalFormatting sqref="E39">
    <cfRule type="duplicateValues" dxfId="41" priority="43"/>
  </conditionalFormatting>
  <conditionalFormatting sqref="E40">
    <cfRule type="duplicateValues" dxfId="40" priority="42"/>
  </conditionalFormatting>
  <conditionalFormatting sqref="E41">
    <cfRule type="duplicateValues" dxfId="39" priority="41"/>
  </conditionalFormatting>
  <conditionalFormatting sqref="E42">
    <cfRule type="duplicateValues" dxfId="38" priority="40"/>
  </conditionalFormatting>
  <conditionalFormatting sqref="E43">
    <cfRule type="duplicateValues" dxfId="37" priority="39"/>
  </conditionalFormatting>
  <conditionalFormatting sqref="E44">
    <cfRule type="duplicateValues" dxfId="36" priority="38"/>
  </conditionalFormatting>
  <conditionalFormatting sqref="E45">
    <cfRule type="duplicateValues" dxfId="35" priority="37"/>
  </conditionalFormatting>
  <conditionalFormatting sqref="E88">
    <cfRule type="duplicateValues" dxfId="34" priority="3"/>
  </conditionalFormatting>
  <conditionalFormatting sqref="E56">
    <cfRule type="duplicateValues" dxfId="33" priority="35"/>
  </conditionalFormatting>
  <conditionalFormatting sqref="E57">
    <cfRule type="duplicateValues" dxfId="32" priority="34"/>
  </conditionalFormatting>
  <conditionalFormatting sqref="E58">
    <cfRule type="duplicateValues" dxfId="31" priority="33"/>
  </conditionalFormatting>
  <conditionalFormatting sqref="E59">
    <cfRule type="duplicateValues" dxfId="30" priority="32"/>
  </conditionalFormatting>
  <conditionalFormatting sqref="E60">
    <cfRule type="duplicateValues" dxfId="29" priority="31"/>
  </conditionalFormatting>
  <conditionalFormatting sqref="E61">
    <cfRule type="duplicateValues" dxfId="28" priority="30"/>
  </conditionalFormatting>
  <conditionalFormatting sqref="E62">
    <cfRule type="duplicateValues" dxfId="27" priority="29"/>
  </conditionalFormatting>
  <conditionalFormatting sqref="E63">
    <cfRule type="duplicateValues" dxfId="26" priority="28"/>
  </conditionalFormatting>
  <conditionalFormatting sqref="E64">
    <cfRule type="duplicateValues" dxfId="25" priority="27"/>
  </conditionalFormatting>
  <conditionalFormatting sqref="E65">
    <cfRule type="duplicateValues" dxfId="24" priority="26"/>
  </conditionalFormatting>
  <conditionalFormatting sqref="E66">
    <cfRule type="duplicateValues" dxfId="23" priority="25"/>
  </conditionalFormatting>
  <conditionalFormatting sqref="E67">
    <cfRule type="duplicateValues" dxfId="22" priority="24"/>
  </conditionalFormatting>
  <conditionalFormatting sqref="E68">
    <cfRule type="duplicateValues" dxfId="21" priority="23"/>
  </conditionalFormatting>
  <conditionalFormatting sqref="E69">
    <cfRule type="duplicateValues" dxfId="20" priority="22"/>
  </conditionalFormatting>
  <conditionalFormatting sqref="E70">
    <cfRule type="duplicateValues" dxfId="19" priority="21"/>
  </conditionalFormatting>
  <conditionalFormatting sqref="E71">
    <cfRule type="duplicateValues" dxfId="18" priority="20"/>
  </conditionalFormatting>
  <conditionalFormatting sqref="E72">
    <cfRule type="duplicateValues" dxfId="17" priority="19"/>
  </conditionalFormatting>
  <conditionalFormatting sqref="E73">
    <cfRule type="duplicateValues" dxfId="16" priority="18"/>
  </conditionalFormatting>
  <conditionalFormatting sqref="E74">
    <cfRule type="duplicateValues" dxfId="15" priority="17"/>
  </conditionalFormatting>
  <conditionalFormatting sqref="E75">
    <cfRule type="duplicateValues" dxfId="14" priority="16"/>
  </conditionalFormatting>
  <conditionalFormatting sqref="E76">
    <cfRule type="duplicateValues" dxfId="13" priority="15"/>
  </conditionalFormatting>
  <conditionalFormatting sqref="E77">
    <cfRule type="duplicateValues" dxfId="12" priority="14"/>
  </conditionalFormatting>
  <conditionalFormatting sqref="E78">
    <cfRule type="duplicateValues" dxfId="11" priority="13"/>
  </conditionalFormatting>
  <conditionalFormatting sqref="E79">
    <cfRule type="duplicateValues" dxfId="10" priority="12"/>
  </conditionalFormatting>
  <conditionalFormatting sqref="E80">
    <cfRule type="duplicateValues" dxfId="9" priority="11"/>
  </conditionalFormatting>
  <conditionalFormatting sqref="E81">
    <cfRule type="duplicateValues" dxfId="8" priority="10"/>
  </conditionalFormatting>
  <conditionalFormatting sqref="E82">
    <cfRule type="duplicateValues" dxfId="7" priority="9"/>
  </conditionalFormatting>
  <conditionalFormatting sqref="E83">
    <cfRule type="duplicateValues" dxfId="6" priority="8"/>
  </conditionalFormatting>
  <conditionalFormatting sqref="E84">
    <cfRule type="duplicateValues" dxfId="5" priority="7"/>
  </conditionalFormatting>
  <conditionalFormatting sqref="E85">
    <cfRule type="duplicateValues" dxfId="4" priority="6"/>
  </conditionalFormatting>
  <conditionalFormatting sqref="E86">
    <cfRule type="duplicateValues" dxfId="3" priority="5"/>
  </conditionalFormatting>
  <conditionalFormatting sqref="E87">
    <cfRule type="duplicateValues" dxfId="2" priority="4"/>
  </conditionalFormatting>
  <conditionalFormatting sqref="C52:C88">
    <cfRule type="duplicateValues" dxfId="1" priority="70"/>
  </conditionalFormatting>
  <conditionalFormatting sqref="C10:C13">
    <cfRule type="duplicateValues" dxfId="0" priority="71"/>
  </conditionalFormatting>
  <dataValidations count="14">
    <dataValidation type="custom" allowBlank="1" showInputMessage="1" showErrorMessage="1" sqref="Y100:AA100">
      <formula1>#REF!*#REF!</formula1>
    </dataValidation>
    <dataValidation type="list" allowBlank="1" showInputMessage="1" showErrorMessage="1" sqref="WSB983101:WSB983973 J65603:J66475 FP65597:FP66469 PL65597:PL66469 ZH65597:ZH66469 AJD65597:AJD66469 ASZ65597:ASZ66469 BCV65597:BCV66469 BMR65597:BMR66469 BWN65597:BWN66469 CGJ65597:CGJ66469 CQF65597:CQF66469 DAB65597:DAB66469 DJX65597:DJX66469 DTT65597:DTT66469 EDP65597:EDP66469 ENL65597:ENL66469 EXH65597:EXH66469 FHD65597:FHD66469 FQZ65597:FQZ66469 GAV65597:GAV66469 GKR65597:GKR66469 GUN65597:GUN66469 HEJ65597:HEJ66469 HOF65597:HOF66469 HYB65597:HYB66469 IHX65597:IHX66469 IRT65597:IRT66469 JBP65597:JBP66469 JLL65597:JLL66469 JVH65597:JVH66469 KFD65597:KFD66469 KOZ65597:KOZ66469 KYV65597:KYV66469 LIR65597:LIR66469 LSN65597:LSN66469 MCJ65597:MCJ66469 MMF65597:MMF66469 MWB65597:MWB66469 NFX65597:NFX66469 NPT65597:NPT66469 NZP65597:NZP66469 OJL65597:OJL66469 OTH65597:OTH66469 PDD65597:PDD66469 PMZ65597:PMZ66469 PWV65597:PWV66469 QGR65597:QGR66469 QQN65597:QQN66469 RAJ65597:RAJ66469 RKF65597:RKF66469 RUB65597:RUB66469 SDX65597:SDX66469 SNT65597:SNT66469 SXP65597:SXP66469 THL65597:THL66469 TRH65597:TRH66469 UBD65597:UBD66469 UKZ65597:UKZ66469 UUV65597:UUV66469 VER65597:VER66469 VON65597:VON66469 VYJ65597:VYJ66469 WIF65597:WIF66469 WSB65597:WSB66469 J131139:J132011 FP131133:FP132005 PL131133:PL132005 ZH131133:ZH132005 AJD131133:AJD132005 ASZ131133:ASZ132005 BCV131133:BCV132005 BMR131133:BMR132005 BWN131133:BWN132005 CGJ131133:CGJ132005 CQF131133:CQF132005 DAB131133:DAB132005 DJX131133:DJX132005 DTT131133:DTT132005 EDP131133:EDP132005 ENL131133:ENL132005 EXH131133:EXH132005 FHD131133:FHD132005 FQZ131133:FQZ132005 GAV131133:GAV132005 GKR131133:GKR132005 GUN131133:GUN132005 HEJ131133:HEJ132005 HOF131133:HOF132005 HYB131133:HYB132005 IHX131133:IHX132005 IRT131133:IRT132005 JBP131133:JBP132005 JLL131133:JLL132005 JVH131133:JVH132005 KFD131133:KFD132005 KOZ131133:KOZ132005 KYV131133:KYV132005 LIR131133:LIR132005 LSN131133:LSN132005 MCJ131133:MCJ132005 MMF131133:MMF132005 MWB131133:MWB132005 NFX131133:NFX132005 NPT131133:NPT132005 NZP131133:NZP132005 OJL131133:OJL132005 OTH131133:OTH132005 PDD131133:PDD132005 PMZ131133:PMZ132005 PWV131133:PWV132005 QGR131133:QGR132005 QQN131133:QQN132005 RAJ131133:RAJ132005 RKF131133:RKF132005 RUB131133:RUB132005 SDX131133:SDX132005 SNT131133:SNT132005 SXP131133:SXP132005 THL131133:THL132005 TRH131133:TRH132005 UBD131133:UBD132005 UKZ131133:UKZ132005 UUV131133:UUV132005 VER131133:VER132005 VON131133:VON132005 VYJ131133:VYJ132005 WIF131133:WIF132005 WSB131133:WSB132005 J196675:J197547 FP196669:FP197541 PL196669:PL197541 ZH196669:ZH197541 AJD196669:AJD197541 ASZ196669:ASZ197541 BCV196669:BCV197541 BMR196669:BMR197541 BWN196669:BWN197541 CGJ196669:CGJ197541 CQF196669:CQF197541 DAB196669:DAB197541 DJX196669:DJX197541 DTT196669:DTT197541 EDP196669:EDP197541 ENL196669:ENL197541 EXH196669:EXH197541 FHD196669:FHD197541 FQZ196669:FQZ197541 GAV196669:GAV197541 GKR196669:GKR197541 GUN196669:GUN197541 HEJ196669:HEJ197541 HOF196669:HOF197541 HYB196669:HYB197541 IHX196669:IHX197541 IRT196669:IRT197541 JBP196669:JBP197541 JLL196669:JLL197541 JVH196669:JVH197541 KFD196669:KFD197541 KOZ196669:KOZ197541 KYV196669:KYV197541 LIR196669:LIR197541 LSN196669:LSN197541 MCJ196669:MCJ197541 MMF196669:MMF197541 MWB196669:MWB197541 NFX196669:NFX197541 NPT196669:NPT197541 NZP196669:NZP197541 OJL196669:OJL197541 OTH196669:OTH197541 PDD196669:PDD197541 PMZ196669:PMZ197541 PWV196669:PWV197541 QGR196669:QGR197541 QQN196669:QQN197541 RAJ196669:RAJ197541 RKF196669:RKF197541 RUB196669:RUB197541 SDX196669:SDX197541 SNT196669:SNT197541 SXP196669:SXP197541 THL196669:THL197541 TRH196669:TRH197541 UBD196669:UBD197541 UKZ196669:UKZ197541 UUV196669:UUV197541 VER196669:VER197541 VON196669:VON197541 VYJ196669:VYJ197541 WIF196669:WIF197541 WSB196669:WSB197541 J262211:J263083 FP262205:FP263077 PL262205:PL263077 ZH262205:ZH263077 AJD262205:AJD263077 ASZ262205:ASZ263077 BCV262205:BCV263077 BMR262205:BMR263077 BWN262205:BWN263077 CGJ262205:CGJ263077 CQF262205:CQF263077 DAB262205:DAB263077 DJX262205:DJX263077 DTT262205:DTT263077 EDP262205:EDP263077 ENL262205:ENL263077 EXH262205:EXH263077 FHD262205:FHD263077 FQZ262205:FQZ263077 GAV262205:GAV263077 GKR262205:GKR263077 GUN262205:GUN263077 HEJ262205:HEJ263077 HOF262205:HOF263077 HYB262205:HYB263077 IHX262205:IHX263077 IRT262205:IRT263077 JBP262205:JBP263077 JLL262205:JLL263077 JVH262205:JVH263077 KFD262205:KFD263077 KOZ262205:KOZ263077 KYV262205:KYV263077 LIR262205:LIR263077 LSN262205:LSN263077 MCJ262205:MCJ263077 MMF262205:MMF263077 MWB262205:MWB263077 NFX262205:NFX263077 NPT262205:NPT263077 NZP262205:NZP263077 OJL262205:OJL263077 OTH262205:OTH263077 PDD262205:PDD263077 PMZ262205:PMZ263077 PWV262205:PWV263077 QGR262205:QGR263077 QQN262205:QQN263077 RAJ262205:RAJ263077 RKF262205:RKF263077 RUB262205:RUB263077 SDX262205:SDX263077 SNT262205:SNT263077 SXP262205:SXP263077 THL262205:THL263077 TRH262205:TRH263077 UBD262205:UBD263077 UKZ262205:UKZ263077 UUV262205:UUV263077 VER262205:VER263077 VON262205:VON263077 VYJ262205:VYJ263077 WIF262205:WIF263077 WSB262205:WSB263077 J327747:J328619 FP327741:FP328613 PL327741:PL328613 ZH327741:ZH328613 AJD327741:AJD328613 ASZ327741:ASZ328613 BCV327741:BCV328613 BMR327741:BMR328613 BWN327741:BWN328613 CGJ327741:CGJ328613 CQF327741:CQF328613 DAB327741:DAB328613 DJX327741:DJX328613 DTT327741:DTT328613 EDP327741:EDP328613 ENL327741:ENL328613 EXH327741:EXH328613 FHD327741:FHD328613 FQZ327741:FQZ328613 GAV327741:GAV328613 GKR327741:GKR328613 GUN327741:GUN328613 HEJ327741:HEJ328613 HOF327741:HOF328613 HYB327741:HYB328613 IHX327741:IHX328613 IRT327741:IRT328613 JBP327741:JBP328613 JLL327741:JLL328613 JVH327741:JVH328613 KFD327741:KFD328613 KOZ327741:KOZ328613 KYV327741:KYV328613 LIR327741:LIR328613 LSN327741:LSN328613 MCJ327741:MCJ328613 MMF327741:MMF328613 MWB327741:MWB328613 NFX327741:NFX328613 NPT327741:NPT328613 NZP327741:NZP328613 OJL327741:OJL328613 OTH327741:OTH328613 PDD327741:PDD328613 PMZ327741:PMZ328613 PWV327741:PWV328613 QGR327741:QGR328613 QQN327741:QQN328613 RAJ327741:RAJ328613 RKF327741:RKF328613 RUB327741:RUB328613 SDX327741:SDX328613 SNT327741:SNT328613 SXP327741:SXP328613 THL327741:THL328613 TRH327741:TRH328613 UBD327741:UBD328613 UKZ327741:UKZ328613 UUV327741:UUV328613 VER327741:VER328613 VON327741:VON328613 VYJ327741:VYJ328613 WIF327741:WIF328613 WSB327741:WSB328613 J393283:J394155 FP393277:FP394149 PL393277:PL394149 ZH393277:ZH394149 AJD393277:AJD394149 ASZ393277:ASZ394149 BCV393277:BCV394149 BMR393277:BMR394149 BWN393277:BWN394149 CGJ393277:CGJ394149 CQF393277:CQF394149 DAB393277:DAB394149 DJX393277:DJX394149 DTT393277:DTT394149 EDP393277:EDP394149 ENL393277:ENL394149 EXH393277:EXH394149 FHD393277:FHD394149 FQZ393277:FQZ394149 GAV393277:GAV394149 GKR393277:GKR394149 GUN393277:GUN394149 HEJ393277:HEJ394149 HOF393277:HOF394149 HYB393277:HYB394149 IHX393277:IHX394149 IRT393277:IRT394149 JBP393277:JBP394149 JLL393277:JLL394149 JVH393277:JVH394149 KFD393277:KFD394149 KOZ393277:KOZ394149 KYV393277:KYV394149 LIR393277:LIR394149 LSN393277:LSN394149 MCJ393277:MCJ394149 MMF393277:MMF394149 MWB393277:MWB394149 NFX393277:NFX394149 NPT393277:NPT394149 NZP393277:NZP394149 OJL393277:OJL394149 OTH393277:OTH394149 PDD393277:PDD394149 PMZ393277:PMZ394149 PWV393277:PWV394149 QGR393277:QGR394149 QQN393277:QQN394149 RAJ393277:RAJ394149 RKF393277:RKF394149 RUB393277:RUB394149 SDX393277:SDX394149 SNT393277:SNT394149 SXP393277:SXP394149 THL393277:THL394149 TRH393277:TRH394149 UBD393277:UBD394149 UKZ393277:UKZ394149 UUV393277:UUV394149 VER393277:VER394149 VON393277:VON394149 VYJ393277:VYJ394149 WIF393277:WIF394149 WSB393277:WSB394149 J458819:J459691 FP458813:FP459685 PL458813:PL459685 ZH458813:ZH459685 AJD458813:AJD459685 ASZ458813:ASZ459685 BCV458813:BCV459685 BMR458813:BMR459685 BWN458813:BWN459685 CGJ458813:CGJ459685 CQF458813:CQF459685 DAB458813:DAB459685 DJX458813:DJX459685 DTT458813:DTT459685 EDP458813:EDP459685 ENL458813:ENL459685 EXH458813:EXH459685 FHD458813:FHD459685 FQZ458813:FQZ459685 GAV458813:GAV459685 GKR458813:GKR459685 GUN458813:GUN459685 HEJ458813:HEJ459685 HOF458813:HOF459685 HYB458813:HYB459685 IHX458813:IHX459685 IRT458813:IRT459685 JBP458813:JBP459685 JLL458813:JLL459685 JVH458813:JVH459685 KFD458813:KFD459685 KOZ458813:KOZ459685 KYV458813:KYV459685 LIR458813:LIR459685 LSN458813:LSN459685 MCJ458813:MCJ459685 MMF458813:MMF459685 MWB458813:MWB459685 NFX458813:NFX459685 NPT458813:NPT459685 NZP458813:NZP459685 OJL458813:OJL459685 OTH458813:OTH459685 PDD458813:PDD459685 PMZ458813:PMZ459685 PWV458813:PWV459685 QGR458813:QGR459685 QQN458813:QQN459685 RAJ458813:RAJ459685 RKF458813:RKF459685 RUB458813:RUB459685 SDX458813:SDX459685 SNT458813:SNT459685 SXP458813:SXP459685 THL458813:THL459685 TRH458813:TRH459685 UBD458813:UBD459685 UKZ458813:UKZ459685 UUV458813:UUV459685 VER458813:VER459685 VON458813:VON459685 VYJ458813:VYJ459685 WIF458813:WIF459685 WSB458813:WSB459685 J524355:J525227 FP524349:FP525221 PL524349:PL525221 ZH524349:ZH525221 AJD524349:AJD525221 ASZ524349:ASZ525221 BCV524349:BCV525221 BMR524349:BMR525221 BWN524349:BWN525221 CGJ524349:CGJ525221 CQF524349:CQF525221 DAB524349:DAB525221 DJX524349:DJX525221 DTT524349:DTT525221 EDP524349:EDP525221 ENL524349:ENL525221 EXH524349:EXH525221 FHD524349:FHD525221 FQZ524349:FQZ525221 GAV524349:GAV525221 GKR524349:GKR525221 GUN524349:GUN525221 HEJ524349:HEJ525221 HOF524349:HOF525221 HYB524349:HYB525221 IHX524349:IHX525221 IRT524349:IRT525221 JBP524349:JBP525221 JLL524349:JLL525221 JVH524349:JVH525221 KFD524349:KFD525221 KOZ524349:KOZ525221 KYV524349:KYV525221 LIR524349:LIR525221 LSN524349:LSN525221 MCJ524349:MCJ525221 MMF524349:MMF525221 MWB524349:MWB525221 NFX524349:NFX525221 NPT524349:NPT525221 NZP524349:NZP525221 OJL524349:OJL525221 OTH524349:OTH525221 PDD524349:PDD525221 PMZ524349:PMZ525221 PWV524349:PWV525221 QGR524349:QGR525221 QQN524349:QQN525221 RAJ524349:RAJ525221 RKF524349:RKF525221 RUB524349:RUB525221 SDX524349:SDX525221 SNT524349:SNT525221 SXP524349:SXP525221 THL524349:THL525221 TRH524349:TRH525221 UBD524349:UBD525221 UKZ524349:UKZ525221 UUV524349:UUV525221 VER524349:VER525221 VON524349:VON525221 VYJ524349:VYJ525221 WIF524349:WIF525221 WSB524349:WSB525221 J589891:J590763 FP589885:FP590757 PL589885:PL590757 ZH589885:ZH590757 AJD589885:AJD590757 ASZ589885:ASZ590757 BCV589885:BCV590757 BMR589885:BMR590757 BWN589885:BWN590757 CGJ589885:CGJ590757 CQF589885:CQF590757 DAB589885:DAB590757 DJX589885:DJX590757 DTT589885:DTT590757 EDP589885:EDP590757 ENL589885:ENL590757 EXH589885:EXH590757 FHD589885:FHD590757 FQZ589885:FQZ590757 GAV589885:GAV590757 GKR589885:GKR590757 GUN589885:GUN590757 HEJ589885:HEJ590757 HOF589885:HOF590757 HYB589885:HYB590757 IHX589885:IHX590757 IRT589885:IRT590757 JBP589885:JBP590757 JLL589885:JLL590757 JVH589885:JVH590757 KFD589885:KFD590757 KOZ589885:KOZ590757 KYV589885:KYV590757 LIR589885:LIR590757 LSN589885:LSN590757 MCJ589885:MCJ590757 MMF589885:MMF590757 MWB589885:MWB590757 NFX589885:NFX590757 NPT589885:NPT590757 NZP589885:NZP590757 OJL589885:OJL590757 OTH589885:OTH590757 PDD589885:PDD590757 PMZ589885:PMZ590757 PWV589885:PWV590757 QGR589885:QGR590757 QQN589885:QQN590757 RAJ589885:RAJ590757 RKF589885:RKF590757 RUB589885:RUB590757 SDX589885:SDX590757 SNT589885:SNT590757 SXP589885:SXP590757 THL589885:THL590757 TRH589885:TRH590757 UBD589885:UBD590757 UKZ589885:UKZ590757 UUV589885:UUV590757 VER589885:VER590757 VON589885:VON590757 VYJ589885:VYJ590757 WIF589885:WIF590757 WSB589885:WSB590757 J655427:J656299 FP655421:FP656293 PL655421:PL656293 ZH655421:ZH656293 AJD655421:AJD656293 ASZ655421:ASZ656293 BCV655421:BCV656293 BMR655421:BMR656293 BWN655421:BWN656293 CGJ655421:CGJ656293 CQF655421:CQF656293 DAB655421:DAB656293 DJX655421:DJX656293 DTT655421:DTT656293 EDP655421:EDP656293 ENL655421:ENL656293 EXH655421:EXH656293 FHD655421:FHD656293 FQZ655421:FQZ656293 GAV655421:GAV656293 GKR655421:GKR656293 GUN655421:GUN656293 HEJ655421:HEJ656293 HOF655421:HOF656293 HYB655421:HYB656293 IHX655421:IHX656293 IRT655421:IRT656293 JBP655421:JBP656293 JLL655421:JLL656293 JVH655421:JVH656293 KFD655421:KFD656293 KOZ655421:KOZ656293 KYV655421:KYV656293 LIR655421:LIR656293 LSN655421:LSN656293 MCJ655421:MCJ656293 MMF655421:MMF656293 MWB655421:MWB656293 NFX655421:NFX656293 NPT655421:NPT656293 NZP655421:NZP656293 OJL655421:OJL656293 OTH655421:OTH656293 PDD655421:PDD656293 PMZ655421:PMZ656293 PWV655421:PWV656293 QGR655421:QGR656293 QQN655421:QQN656293 RAJ655421:RAJ656293 RKF655421:RKF656293 RUB655421:RUB656293 SDX655421:SDX656293 SNT655421:SNT656293 SXP655421:SXP656293 THL655421:THL656293 TRH655421:TRH656293 UBD655421:UBD656293 UKZ655421:UKZ656293 UUV655421:UUV656293 VER655421:VER656293 VON655421:VON656293 VYJ655421:VYJ656293 WIF655421:WIF656293 WSB655421:WSB656293 J720963:J721835 FP720957:FP721829 PL720957:PL721829 ZH720957:ZH721829 AJD720957:AJD721829 ASZ720957:ASZ721829 BCV720957:BCV721829 BMR720957:BMR721829 BWN720957:BWN721829 CGJ720957:CGJ721829 CQF720957:CQF721829 DAB720957:DAB721829 DJX720957:DJX721829 DTT720957:DTT721829 EDP720957:EDP721829 ENL720957:ENL721829 EXH720957:EXH721829 FHD720957:FHD721829 FQZ720957:FQZ721829 GAV720957:GAV721829 GKR720957:GKR721829 GUN720957:GUN721829 HEJ720957:HEJ721829 HOF720957:HOF721829 HYB720957:HYB721829 IHX720957:IHX721829 IRT720957:IRT721829 JBP720957:JBP721829 JLL720957:JLL721829 JVH720957:JVH721829 KFD720957:KFD721829 KOZ720957:KOZ721829 KYV720957:KYV721829 LIR720957:LIR721829 LSN720957:LSN721829 MCJ720957:MCJ721829 MMF720957:MMF721829 MWB720957:MWB721829 NFX720957:NFX721829 NPT720957:NPT721829 NZP720957:NZP721829 OJL720957:OJL721829 OTH720957:OTH721829 PDD720957:PDD721829 PMZ720957:PMZ721829 PWV720957:PWV721829 QGR720957:QGR721829 QQN720957:QQN721829 RAJ720957:RAJ721829 RKF720957:RKF721829 RUB720957:RUB721829 SDX720957:SDX721829 SNT720957:SNT721829 SXP720957:SXP721829 THL720957:THL721829 TRH720957:TRH721829 UBD720957:UBD721829 UKZ720957:UKZ721829 UUV720957:UUV721829 VER720957:VER721829 VON720957:VON721829 VYJ720957:VYJ721829 WIF720957:WIF721829 WSB720957:WSB721829 J786499:J787371 FP786493:FP787365 PL786493:PL787365 ZH786493:ZH787365 AJD786493:AJD787365 ASZ786493:ASZ787365 BCV786493:BCV787365 BMR786493:BMR787365 BWN786493:BWN787365 CGJ786493:CGJ787365 CQF786493:CQF787365 DAB786493:DAB787365 DJX786493:DJX787365 DTT786493:DTT787365 EDP786493:EDP787365 ENL786493:ENL787365 EXH786493:EXH787365 FHD786493:FHD787365 FQZ786493:FQZ787365 GAV786493:GAV787365 GKR786493:GKR787365 GUN786493:GUN787365 HEJ786493:HEJ787365 HOF786493:HOF787365 HYB786493:HYB787365 IHX786493:IHX787365 IRT786493:IRT787365 JBP786493:JBP787365 JLL786493:JLL787365 JVH786493:JVH787365 KFD786493:KFD787365 KOZ786493:KOZ787365 KYV786493:KYV787365 LIR786493:LIR787365 LSN786493:LSN787365 MCJ786493:MCJ787365 MMF786493:MMF787365 MWB786493:MWB787365 NFX786493:NFX787365 NPT786493:NPT787365 NZP786493:NZP787365 OJL786493:OJL787365 OTH786493:OTH787365 PDD786493:PDD787365 PMZ786493:PMZ787365 PWV786493:PWV787365 QGR786493:QGR787365 QQN786493:QQN787365 RAJ786493:RAJ787365 RKF786493:RKF787365 RUB786493:RUB787365 SDX786493:SDX787365 SNT786493:SNT787365 SXP786493:SXP787365 THL786493:THL787365 TRH786493:TRH787365 UBD786493:UBD787365 UKZ786493:UKZ787365 UUV786493:UUV787365 VER786493:VER787365 VON786493:VON787365 VYJ786493:VYJ787365 WIF786493:WIF787365 WSB786493:WSB787365 J852035:J852907 FP852029:FP852901 PL852029:PL852901 ZH852029:ZH852901 AJD852029:AJD852901 ASZ852029:ASZ852901 BCV852029:BCV852901 BMR852029:BMR852901 BWN852029:BWN852901 CGJ852029:CGJ852901 CQF852029:CQF852901 DAB852029:DAB852901 DJX852029:DJX852901 DTT852029:DTT852901 EDP852029:EDP852901 ENL852029:ENL852901 EXH852029:EXH852901 FHD852029:FHD852901 FQZ852029:FQZ852901 GAV852029:GAV852901 GKR852029:GKR852901 GUN852029:GUN852901 HEJ852029:HEJ852901 HOF852029:HOF852901 HYB852029:HYB852901 IHX852029:IHX852901 IRT852029:IRT852901 JBP852029:JBP852901 JLL852029:JLL852901 JVH852029:JVH852901 KFD852029:KFD852901 KOZ852029:KOZ852901 KYV852029:KYV852901 LIR852029:LIR852901 LSN852029:LSN852901 MCJ852029:MCJ852901 MMF852029:MMF852901 MWB852029:MWB852901 NFX852029:NFX852901 NPT852029:NPT852901 NZP852029:NZP852901 OJL852029:OJL852901 OTH852029:OTH852901 PDD852029:PDD852901 PMZ852029:PMZ852901 PWV852029:PWV852901 QGR852029:QGR852901 QQN852029:QQN852901 RAJ852029:RAJ852901 RKF852029:RKF852901 RUB852029:RUB852901 SDX852029:SDX852901 SNT852029:SNT852901 SXP852029:SXP852901 THL852029:THL852901 TRH852029:TRH852901 UBD852029:UBD852901 UKZ852029:UKZ852901 UUV852029:UUV852901 VER852029:VER852901 VON852029:VON852901 VYJ852029:VYJ852901 WIF852029:WIF852901 WSB852029:WSB852901 J917571:J918443 FP917565:FP918437 PL917565:PL918437 ZH917565:ZH918437 AJD917565:AJD918437 ASZ917565:ASZ918437 BCV917565:BCV918437 BMR917565:BMR918437 BWN917565:BWN918437 CGJ917565:CGJ918437 CQF917565:CQF918437 DAB917565:DAB918437 DJX917565:DJX918437 DTT917565:DTT918437 EDP917565:EDP918437 ENL917565:ENL918437 EXH917565:EXH918437 FHD917565:FHD918437 FQZ917565:FQZ918437 GAV917565:GAV918437 GKR917565:GKR918437 GUN917565:GUN918437 HEJ917565:HEJ918437 HOF917565:HOF918437 HYB917565:HYB918437 IHX917565:IHX918437 IRT917565:IRT918437 JBP917565:JBP918437 JLL917565:JLL918437 JVH917565:JVH918437 KFD917565:KFD918437 KOZ917565:KOZ918437 KYV917565:KYV918437 LIR917565:LIR918437 LSN917565:LSN918437 MCJ917565:MCJ918437 MMF917565:MMF918437 MWB917565:MWB918437 NFX917565:NFX918437 NPT917565:NPT918437 NZP917565:NZP918437 OJL917565:OJL918437 OTH917565:OTH918437 PDD917565:PDD918437 PMZ917565:PMZ918437 PWV917565:PWV918437 QGR917565:QGR918437 QQN917565:QQN918437 RAJ917565:RAJ918437 RKF917565:RKF918437 RUB917565:RUB918437 SDX917565:SDX918437 SNT917565:SNT918437 SXP917565:SXP918437 THL917565:THL918437 TRH917565:TRH918437 UBD917565:UBD918437 UKZ917565:UKZ918437 UUV917565:UUV918437 VER917565:VER918437 VON917565:VON918437 VYJ917565:VYJ918437 WIF917565:WIF918437 WSB917565:WSB918437 J983107:J983979 FP983101:FP983973 PL983101:PL983973 ZH983101:ZH983973 AJD983101:AJD983973 ASZ983101:ASZ983973 BCV983101:BCV983973 BMR983101:BMR983973 BWN983101:BWN983973 CGJ983101:CGJ983973 CQF983101:CQF983973 DAB983101:DAB983973 DJX983101:DJX983973 DTT983101:DTT983973 EDP983101:EDP983973 ENL983101:ENL983973 EXH983101:EXH983973 FHD983101:FHD983973 FQZ983101:FQZ983973 GAV983101:GAV983973 GKR983101:GKR983973 GUN983101:GUN983973 HEJ983101:HEJ983973 HOF983101:HOF983973 HYB983101:HYB983973 IHX983101:IHX983973 IRT983101:IRT983973 JBP983101:JBP983973 JLL983101:JLL983973 JVH983101:JVH983973 KFD983101:KFD983973 KOZ983101:KOZ983973 KYV983101:KYV983973 LIR983101:LIR983973 LSN983101:LSN983973 MCJ983101:MCJ983973 MMF983101:MMF983973 MWB983101:MWB983973 NFX983101:NFX983973 NPT983101:NPT983973 NZP983101:NZP983973 OJL983101:OJL983973 OTH983101:OTH983973 PDD983101:PDD983973 PMZ983101:PMZ983973 PWV983101:PWV983973 QGR983101:QGR983973 QQN983101:QQN983973 RAJ983101:RAJ983973 RKF983101:RKF983973 RUB983101:RUB983973 SDX983101:SDX983973 SNT983101:SNT983973 SXP983101:SXP983973 THL983101:THL983973 TRH983101:TRH983973 UBD983101:UBD983973 UKZ983101:UKZ983973 UUV983101:UUV983973 VER983101:VER983973 VON983101:VON983973 VYJ983101:VYJ983973 WIF983101:WIF983973 AJD8 ASZ8 BCV8 BMR8 BWN8 CGJ8 CQF8 DAB8 DJX8 DTT8 EDP8 ENL8 EXH8 FHD8 FQZ8 GAV8 GKR8 GUN8 HEJ8 HOF8 HYB8 IHX8 IRT8 JBP8 JLL8 JVH8 KFD8 KOZ8 KYV8 LIR8 LSN8 MCJ8 MMF8 MWB8 NFX8 NPT8 NZP8 OJL8 OTH8 PDD8 PMZ8 PWV8 QGR8 QQN8 RAJ8 RKF8 RUB8 SDX8 SNT8 SXP8 THL8 TRH8 UBD8 UKZ8 UUV8 VER8 VON8 VYJ8 WIF8 WSB8 FP8 PL8 ZH8 J8 ASZ101 BCV101 BMR101 BWN101 CGJ101 CQF101 DAB101 DJX101 DTT101 EDP101 ENL101 EXH101 FHD101 FQZ101 GAV101 GKR101 GUN101 HEJ101 HOF101 HYB101 IHX101 IRT101 JBP101 JLL101 JVH101 KFD101 KOZ101 KYV101 LIR101 LSN101 MCJ101 MMF101 MWB101 NFX101 NPT101 NZP101 OJL101 OTH101 PDD101 PMZ101 PWV101 QGR101 QQN101 RAJ101 RKF101 RUB101 SDX101 SNT101 SXP101 THL101 TRH101 UBD101 UKZ101 UUV101 VER101 VON101 VYJ101 WIF101 WSB101 FP101 PL101 G100 ZH101 AJA100 ZE100 PI100 FM100 WRY100 WIC100 VYG100 VOK100 VEO100 UUS100 UKW100 UBA100 TRE100 THI100 SXM100 SNQ100 SDU100 RTY100 RKC100 RAG100 QQK100 QGO100 PWS100 PMW100 PDA100 OTE100 OJI100 NZM100 NPQ100 NFU100 MVY100 MMC100 MCG100 LSK100 LIO100 KYS100 KOW100 KFA100 JVE100 JLI100 JBM100 IRQ100 IHU100 HXY100 HOC100 HEG100 GUK100 GKO100 GAS100 FQW100 FHA100 EXE100 ENI100 EDM100 DTQ100 DJU100 CZY100 CQC100 CGG100 BWK100 BMO100 BCS100 ASW100 AJD101 ZH146:ZH933 FP146:FP933 AJD146:AJD933 ASZ146:ASZ933 BCV146:BCV933 BMR146:BMR933 BWN146:BWN933 CGJ146:CGJ933 CQF146:CQF933 DAB146:DAB933 DJX146:DJX933 DTT146:DTT933 EDP146:EDP933 ENL146:ENL933 EXH146:EXH933 FHD146:FHD933 FQZ146:FQZ933 GAV146:GAV933 GKR146:GKR933 GUN146:GUN933 HEJ146:HEJ933 HOF146:HOF933 HYB146:HYB933 IHX146:IHX933 IRT146:IRT933 JBP146:JBP933 JLL146:JLL933 JVH146:JVH933 KFD146:KFD933 KOZ146:KOZ933 KYV146:KYV933 LIR146:LIR933 LSN146:LSN933 MCJ146:MCJ933 MMF146:MMF933 MWB146:MWB933 NFX146:NFX933 NPT146:NPT933 NZP146:NZP933 OJL146:OJL933 OTH146:OTH933 PDD146:PDD933 PMZ146:PMZ933 PWV146:PWV933 QGR146:QGR933 QQN146:QQN933 RAJ146:RAJ933 RKF146:RKF933 RUB146:RUB933 SDX146:SDX933 SNT146:SNT933 SXP146:SXP933 THL146:THL933 TRH146:TRH933 UBD146:UBD933 UKZ146:UKZ933 UUV146:UUV933 VER146:VER933 VON146:VON933 VYJ146:VYJ933 WIF146:WIF933 WSB146:WSB933 J146:J939 J126 PL146:PL933 J131 K127 K138 J101:J103 J109:J110 J118">
      <formula1>осн</formula1>
    </dataValidation>
    <dataValidation type="list" allowBlank="1" showInputMessage="1" sqref="BB65603:BB66475 HL65597:HL66469 RH65597:RH66469 ABD65597:ABD66469 AKZ65597:AKZ66469 AUV65597:AUV66469 BER65597:BER66469 BON65597:BON66469 BYJ65597:BYJ66469 CIF65597:CIF66469 CSB65597:CSB66469 DBX65597:DBX66469 DLT65597:DLT66469 DVP65597:DVP66469 EFL65597:EFL66469 EPH65597:EPH66469 EZD65597:EZD66469 FIZ65597:FIZ66469 FSV65597:FSV66469 GCR65597:GCR66469 GMN65597:GMN66469 GWJ65597:GWJ66469 HGF65597:HGF66469 HQB65597:HQB66469 HZX65597:HZX66469 IJT65597:IJT66469 ITP65597:ITP66469 JDL65597:JDL66469 JNH65597:JNH66469 JXD65597:JXD66469 KGZ65597:KGZ66469 KQV65597:KQV66469 LAR65597:LAR66469 LKN65597:LKN66469 LUJ65597:LUJ66469 MEF65597:MEF66469 MOB65597:MOB66469 MXX65597:MXX66469 NHT65597:NHT66469 NRP65597:NRP66469 OBL65597:OBL66469 OLH65597:OLH66469 OVD65597:OVD66469 PEZ65597:PEZ66469 POV65597:POV66469 PYR65597:PYR66469 QIN65597:QIN66469 QSJ65597:QSJ66469 RCF65597:RCF66469 RMB65597:RMB66469 RVX65597:RVX66469 SFT65597:SFT66469 SPP65597:SPP66469 SZL65597:SZL66469 TJH65597:TJH66469 TTD65597:TTD66469 UCZ65597:UCZ66469 UMV65597:UMV66469 UWR65597:UWR66469 VGN65597:VGN66469 VQJ65597:VQJ66469 WAF65597:WAF66469 WKB65597:WKB66469 WTX65597:WTX66469 BB131139:BB132011 HL131133:HL132005 RH131133:RH132005 ABD131133:ABD132005 AKZ131133:AKZ132005 AUV131133:AUV132005 BER131133:BER132005 BON131133:BON132005 BYJ131133:BYJ132005 CIF131133:CIF132005 CSB131133:CSB132005 DBX131133:DBX132005 DLT131133:DLT132005 DVP131133:DVP132005 EFL131133:EFL132005 EPH131133:EPH132005 EZD131133:EZD132005 FIZ131133:FIZ132005 FSV131133:FSV132005 GCR131133:GCR132005 GMN131133:GMN132005 GWJ131133:GWJ132005 HGF131133:HGF132005 HQB131133:HQB132005 HZX131133:HZX132005 IJT131133:IJT132005 ITP131133:ITP132005 JDL131133:JDL132005 JNH131133:JNH132005 JXD131133:JXD132005 KGZ131133:KGZ132005 KQV131133:KQV132005 LAR131133:LAR132005 LKN131133:LKN132005 LUJ131133:LUJ132005 MEF131133:MEF132005 MOB131133:MOB132005 MXX131133:MXX132005 NHT131133:NHT132005 NRP131133:NRP132005 OBL131133:OBL132005 OLH131133:OLH132005 OVD131133:OVD132005 PEZ131133:PEZ132005 POV131133:POV132005 PYR131133:PYR132005 QIN131133:QIN132005 QSJ131133:QSJ132005 RCF131133:RCF132005 RMB131133:RMB132005 RVX131133:RVX132005 SFT131133:SFT132005 SPP131133:SPP132005 SZL131133:SZL132005 TJH131133:TJH132005 TTD131133:TTD132005 UCZ131133:UCZ132005 UMV131133:UMV132005 UWR131133:UWR132005 VGN131133:VGN132005 VQJ131133:VQJ132005 WAF131133:WAF132005 WKB131133:WKB132005 WTX131133:WTX132005 BB196675:BB197547 HL196669:HL197541 RH196669:RH197541 ABD196669:ABD197541 AKZ196669:AKZ197541 AUV196669:AUV197541 BER196669:BER197541 BON196669:BON197541 BYJ196669:BYJ197541 CIF196669:CIF197541 CSB196669:CSB197541 DBX196669:DBX197541 DLT196669:DLT197541 DVP196669:DVP197541 EFL196669:EFL197541 EPH196669:EPH197541 EZD196669:EZD197541 FIZ196669:FIZ197541 FSV196669:FSV197541 GCR196669:GCR197541 GMN196669:GMN197541 GWJ196669:GWJ197541 HGF196669:HGF197541 HQB196669:HQB197541 HZX196669:HZX197541 IJT196669:IJT197541 ITP196669:ITP197541 JDL196669:JDL197541 JNH196669:JNH197541 JXD196669:JXD197541 KGZ196669:KGZ197541 KQV196669:KQV197541 LAR196669:LAR197541 LKN196669:LKN197541 LUJ196669:LUJ197541 MEF196669:MEF197541 MOB196669:MOB197541 MXX196669:MXX197541 NHT196669:NHT197541 NRP196669:NRP197541 OBL196669:OBL197541 OLH196669:OLH197541 OVD196669:OVD197541 PEZ196669:PEZ197541 POV196669:POV197541 PYR196669:PYR197541 QIN196669:QIN197541 QSJ196669:QSJ197541 RCF196669:RCF197541 RMB196669:RMB197541 RVX196669:RVX197541 SFT196669:SFT197541 SPP196669:SPP197541 SZL196669:SZL197541 TJH196669:TJH197541 TTD196669:TTD197541 UCZ196669:UCZ197541 UMV196669:UMV197541 UWR196669:UWR197541 VGN196669:VGN197541 VQJ196669:VQJ197541 WAF196669:WAF197541 WKB196669:WKB197541 WTX196669:WTX197541 BB262211:BB263083 HL262205:HL263077 RH262205:RH263077 ABD262205:ABD263077 AKZ262205:AKZ263077 AUV262205:AUV263077 BER262205:BER263077 BON262205:BON263077 BYJ262205:BYJ263077 CIF262205:CIF263077 CSB262205:CSB263077 DBX262205:DBX263077 DLT262205:DLT263077 DVP262205:DVP263077 EFL262205:EFL263077 EPH262205:EPH263077 EZD262205:EZD263077 FIZ262205:FIZ263077 FSV262205:FSV263077 GCR262205:GCR263077 GMN262205:GMN263077 GWJ262205:GWJ263077 HGF262205:HGF263077 HQB262205:HQB263077 HZX262205:HZX263077 IJT262205:IJT263077 ITP262205:ITP263077 JDL262205:JDL263077 JNH262205:JNH263077 JXD262205:JXD263077 KGZ262205:KGZ263077 KQV262205:KQV263077 LAR262205:LAR263077 LKN262205:LKN263077 LUJ262205:LUJ263077 MEF262205:MEF263077 MOB262205:MOB263077 MXX262205:MXX263077 NHT262205:NHT263077 NRP262205:NRP263077 OBL262205:OBL263077 OLH262205:OLH263077 OVD262205:OVD263077 PEZ262205:PEZ263077 POV262205:POV263077 PYR262205:PYR263077 QIN262205:QIN263077 QSJ262205:QSJ263077 RCF262205:RCF263077 RMB262205:RMB263077 RVX262205:RVX263077 SFT262205:SFT263077 SPP262205:SPP263077 SZL262205:SZL263077 TJH262205:TJH263077 TTD262205:TTD263077 UCZ262205:UCZ263077 UMV262205:UMV263077 UWR262205:UWR263077 VGN262205:VGN263077 VQJ262205:VQJ263077 WAF262205:WAF263077 WKB262205:WKB263077 WTX262205:WTX263077 BB327747:BB328619 HL327741:HL328613 RH327741:RH328613 ABD327741:ABD328613 AKZ327741:AKZ328613 AUV327741:AUV328613 BER327741:BER328613 BON327741:BON328613 BYJ327741:BYJ328613 CIF327741:CIF328613 CSB327741:CSB328613 DBX327741:DBX328613 DLT327741:DLT328613 DVP327741:DVP328613 EFL327741:EFL328613 EPH327741:EPH328613 EZD327741:EZD328613 FIZ327741:FIZ328613 FSV327741:FSV328613 GCR327741:GCR328613 GMN327741:GMN328613 GWJ327741:GWJ328613 HGF327741:HGF328613 HQB327741:HQB328613 HZX327741:HZX328613 IJT327741:IJT328613 ITP327741:ITP328613 JDL327741:JDL328613 JNH327741:JNH328613 JXD327741:JXD328613 KGZ327741:KGZ328613 KQV327741:KQV328613 LAR327741:LAR328613 LKN327741:LKN328613 LUJ327741:LUJ328613 MEF327741:MEF328613 MOB327741:MOB328613 MXX327741:MXX328613 NHT327741:NHT328613 NRP327741:NRP328613 OBL327741:OBL328613 OLH327741:OLH328613 OVD327741:OVD328613 PEZ327741:PEZ328613 POV327741:POV328613 PYR327741:PYR328613 QIN327741:QIN328613 QSJ327741:QSJ328613 RCF327741:RCF328613 RMB327741:RMB328613 RVX327741:RVX328613 SFT327741:SFT328613 SPP327741:SPP328613 SZL327741:SZL328613 TJH327741:TJH328613 TTD327741:TTD328613 UCZ327741:UCZ328613 UMV327741:UMV328613 UWR327741:UWR328613 VGN327741:VGN328613 VQJ327741:VQJ328613 WAF327741:WAF328613 WKB327741:WKB328613 WTX327741:WTX328613 BB393283:BB394155 HL393277:HL394149 RH393277:RH394149 ABD393277:ABD394149 AKZ393277:AKZ394149 AUV393277:AUV394149 BER393277:BER394149 BON393277:BON394149 BYJ393277:BYJ394149 CIF393277:CIF394149 CSB393277:CSB394149 DBX393277:DBX394149 DLT393277:DLT394149 DVP393277:DVP394149 EFL393277:EFL394149 EPH393277:EPH394149 EZD393277:EZD394149 FIZ393277:FIZ394149 FSV393277:FSV394149 GCR393277:GCR394149 GMN393277:GMN394149 GWJ393277:GWJ394149 HGF393277:HGF394149 HQB393277:HQB394149 HZX393277:HZX394149 IJT393277:IJT394149 ITP393277:ITP394149 JDL393277:JDL394149 JNH393277:JNH394149 JXD393277:JXD394149 KGZ393277:KGZ394149 KQV393277:KQV394149 LAR393277:LAR394149 LKN393277:LKN394149 LUJ393277:LUJ394149 MEF393277:MEF394149 MOB393277:MOB394149 MXX393277:MXX394149 NHT393277:NHT394149 NRP393277:NRP394149 OBL393277:OBL394149 OLH393277:OLH394149 OVD393277:OVD394149 PEZ393277:PEZ394149 POV393277:POV394149 PYR393277:PYR394149 QIN393277:QIN394149 QSJ393277:QSJ394149 RCF393277:RCF394149 RMB393277:RMB394149 RVX393277:RVX394149 SFT393277:SFT394149 SPP393277:SPP394149 SZL393277:SZL394149 TJH393277:TJH394149 TTD393277:TTD394149 UCZ393277:UCZ394149 UMV393277:UMV394149 UWR393277:UWR394149 VGN393277:VGN394149 VQJ393277:VQJ394149 WAF393277:WAF394149 WKB393277:WKB394149 WTX393277:WTX394149 BB458819:BB459691 HL458813:HL459685 RH458813:RH459685 ABD458813:ABD459685 AKZ458813:AKZ459685 AUV458813:AUV459685 BER458813:BER459685 BON458813:BON459685 BYJ458813:BYJ459685 CIF458813:CIF459685 CSB458813:CSB459685 DBX458813:DBX459685 DLT458813:DLT459685 DVP458813:DVP459685 EFL458813:EFL459685 EPH458813:EPH459685 EZD458813:EZD459685 FIZ458813:FIZ459685 FSV458813:FSV459685 GCR458813:GCR459685 GMN458813:GMN459685 GWJ458813:GWJ459685 HGF458813:HGF459685 HQB458813:HQB459685 HZX458813:HZX459685 IJT458813:IJT459685 ITP458813:ITP459685 JDL458813:JDL459685 JNH458813:JNH459685 JXD458813:JXD459685 KGZ458813:KGZ459685 KQV458813:KQV459685 LAR458813:LAR459685 LKN458813:LKN459685 LUJ458813:LUJ459685 MEF458813:MEF459685 MOB458813:MOB459685 MXX458813:MXX459685 NHT458813:NHT459685 NRP458813:NRP459685 OBL458813:OBL459685 OLH458813:OLH459685 OVD458813:OVD459685 PEZ458813:PEZ459685 POV458813:POV459685 PYR458813:PYR459685 QIN458813:QIN459685 QSJ458813:QSJ459685 RCF458813:RCF459685 RMB458813:RMB459685 RVX458813:RVX459685 SFT458813:SFT459685 SPP458813:SPP459685 SZL458813:SZL459685 TJH458813:TJH459685 TTD458813:TTD459685 UCZ458813:UCZ459685 UMV458813:UMV459685 UWR458813:UWR459685 VGN458813:VGN459685 VQJ458813:VQJ459685 WAF458813:WAF459685 WKB458813:WKB459685 WTX458813:WTX459685 BB524355:BB525227 HL524349:HL525221 RH524349:RH525221 ABD524349:ABD525221 AKZ524349:AKZ525221 AUV524349:AUV525221 BER524349:BER525221 BON524349:BON525221 BYJ524349:BYJ525221 CIF524349:CIF525221 CSB524349:CSB525221 DBX524349:DBX525221 DLT524349:DLT525221 DVP524349:DVP525221 EFL524349:EFL525221 EPH524349:EPH525221 EZD524349:EZD525221 FIZ524349:FIZ525221 FSV524349:FSV525221 GCR524349:GCR525221 GMN524349:GMN525221 GWJ524349:GWJ525221 HGF524349:HGF525221 HQB524349:HQB525221 HZX524349:HZX525221 IJT524349:IJT525221 ITP524349:ITP525221 JDL524349:JDL525221 JNH524349:JNH525221 JXD524349:JXD525221 KGZ524349:KGZ525221 KQV524349:KQV525221 LAR524349:LAR525221 LKN524349:LKN525221 LUJ524349:LUJ525221 MEF524349:MEF525221 MOB524349:MOB525221 MXX524349:MXX525221 NHT524349:NHT525221 NRP524349:NRP525221 OBL524349:OBL525221 OLH524349:OLH525221 OVD524349:OVD525221 PEZ524349:PEZ525221 POV524349:POV525221 PYR524349:PYR525221 QIN524349:QIN525221 QSJ524349:QSJ525221 RCF524349:RCF525221 RMB524349:RMB525221 RVX524349:RVX525221 SFT524349:SFT525221 SPP524349:SPP525221 SZL524349:SZL525221 TJH524349:TJH525221 TTD524349:TTD525221 UCZ524349:UCZ525221 UMV524349:UMV525221 UWR524349:UWR525221 VGN524349:VGN525221 VQJ524349:VQJ525221 WAF524349:WAF525221 WKB524349:WKB525221 WTX524349:WTX525221 BB589891:BB590763 HL589885:HL590757 RH589885:RH590757 ABD589885:ABD590757 AKZ589885:AKZ590757 AUV589885:AUV590757 BER589885:BER590757 BON589885:BON590757 BYJ589885:BYJ590757 CIF589885:CIF590757 CSB589885:CSB590757 DBX589885:DBX590757 DLT589885:DLT590757 DVP589885:DVP590757 EFL589885:EFL590757 EPH589885:EPH590757 EZD589885:EZD590757 FIZ589885:FIZ590757 FSV589885:FSV590757 GCR589885:GCR590757 GMN589885:GMN590757 GWJ589885:GWJ590757 HGF589885:HGF590757 HQB589885:HQB590757 HZX589885:HZX590757 IJT589885:IJT590757 ITP589885:ITP590757 JDL589885:JDL590757 JNH589885:JNH590757 JXD589885:JXD590757 KGZ589885:KGZ590757 KQV589885:KQV590757 LAR589885:LAR590757 LKN589885:LKN590757 LUJ589885:LUJ590757 MEF589885:MEF590757 MOB589885:MOB590757 MXX589885:MXX590757 NHT589885:NHT590757 NRP589885:NRP590757 OBL589885:OBL590757 OLH589885:OLH590757 OVD589885:OVD590757 PEZ589885:PEZ590757 POV589885:POV590757 PYR589885:PYR590757 QIN589885:QIN590757 QSJ589885:QSJ590757 RCF589885:RCF590757 RMB589885:RMB590757 RVX589885:RVX590757 SFT589885:SFT590757 SPP589885:SPP590757 SZL589885:SZL590757 TJH589885:TJH590757 TTD589885:TTD590757 UCZ589885:UCZ590757 UMV589885:UMV590757 UWR589885:UWR590757 VGN589885:VGN590757 VQJ589885:VQJ590757 WAF589885:WAF590757 WKB589885:WKB590757 WTX589885:WTX590757 BB655427:BB656299 HL655421:HL656293 RH655421:RH656293 ABD655421:ABD656293 AKZ655421:AKZ656293 AUV655421:AUV656293 BER655421:BER656293 BON655421:BON656293 BYJ655421:BYJ656293 CIF655421:CIF656293 CSB655421:CSB656293 DBX655421:DBX656293 DLT655421:DLT656293 DVP655421:DVP656293 EFL655421:EFL656293 EPH655421:EPH656293 EZD655421:EZD656293 FIZ655421:FIZ656293 FSV655421:FSV656293 GCR655421:GCR656293 GMN655421:GMN656293 GWJ655421:GWJ656293 HGF655421:HGF656293 HQB655421:HQB656293 HZX655421:HZX656293 IJT655421:IJT656293 ITP655421:ITP656293 JDL655421:JDL656293 JNH655421:JNH656293 JXD655421:JXD656293 KGZ655421:KGZ656293 KQV655421:KQV656293 LAR655421:LAR656293 LKN655421:LKN656293 LUJ655421:LUJ656293 MEF655421:MEF656293 MOB655421:MOB656293 MXX655421:MXX656293 NHT655421:NHT656293 NRP655421:NRP656293 OBL655421:OBL656293 OLH655421:OLH656293 OVD655421:OVD656293 PEZ655421:PEZ656293 POV655421:POV656293 PYR655421:PYR656293 QIN655421:QIN656293 QSJ655421:QSJ656293 RCF655421:RCF656293 RMB655421:RMB656293 RVX655421:RVX656293 SFT655421:SFT656293 SPP655421:SPP656293 SZL655421:SZL656293 TJH655421:TJH656293 TTD655421:TTD656293 UCZ655421:UCZ656293 UMV655421:UMV656293 UWR655421:UWR656293 VGN655421:VGN656293 VQJ655421:VQJ656293 WAF655421:WAF656293 WKB655421:WKB656293 WTX655421:WTX656293 BB720963:BB721835 HL720957:HL721829 RH720957:RH721829 ABD720957:ABD721829 AKZ720957:AKZ721829 AUV720957:AUV721829 BER720957:BER721829 BON720957:BON721829 BYJ720957:BYJ721829 CIF720957:CIF721829 CSB720957:CSB721829 DBX720957:DBX721829 DLT720957:DLT721829 DVP720957:DVP721829 EFL720957:EFL721829 EPH720957:EPH721829 EZD720957:EZD721829 FIZ720957:FIZ721829 FSV720957:FSV721829 GCR720957:GCR721829 GMN720957:GMN721829 GWJ720957:GWJ721829 HGF720957:HGF721829 HQB720957:HQB721829 HZX720957:HZX721829 IJT720957:IJT721829 ITP720957:ITP721829 JDL720957:JDL721829 JNH720957:JNH721829 JXD720957:JXD721829 KGZ720957:KGZ721829 KQV720957:KQV721829 LAR720957:LAR721829 LKN720957:LKN721829 LUJ720957:LUJ721829 MEF720957:MEF721829 MOB720957:MOB721829 MXX720957:MXX721829 NHT720957:NHT721829 NRP720957:NRP721829 OBL720957:OBL721829 OLH720957:OLH721829 OVD720957:OVD721829 PEZ720957:PEZ721829 POV720957:POV721829 PYR720957:PYR721829 QIN720957:QIN721829 QSJ720957:QSJ721829 RCF720957:RCF721829 RMB720957:RMB721829 RVX720957:RVX721829 SFT720957:SFT721829 SPP720957:SPP721829 SZL720957:SZL721829 TJH720957:TJH721829 TTD720957:TTD721829 UCZ720957:UCZ721829 UMV720957:UMV721829 UWR720957:UWR721829 VGN720957:VGN721829 VQJ720957:VQJ721829 WAF720957:WAF721829 WKB720957:WKB721829 WTX720957:WTX721829 BB786499:BB787371 HL786493:HL787365 RH786493:RH787365 ABD786493:ABD787365 AKZ786493:AKZ787365 AUV786493:AUV787365 BER786493:BER787365 BON786493:BON787365 BYJ786493:BYJ787365 CIF786493:CIF787365 CSB786493:CSB787365 DBX786493:DBX787365 DLT786493:DLT787365 DVP786493:DVP787365 EFL786493:EFL787365 EPH786493:EPH787365 EZD786493:EZD787365 FIZ786493:FIZ787365 FSV786493:FSV787365 GCR786493:GCR787365 GMN786493:GMN787365 GWJ786493:GWJ787365 HGF786493:HGF787365 HQB786493:HQB787365 HZX786493:HZX787365 IJT786493:IJT787365 ITP786493:ITP787365 JDL786493:JDL787365 JNH786493:JNH787365 JXD786493:JXD787365 KGZ786493:KGZ787365 KQV786493:KQV787365 LAR786493:LAR787365 LKN786493:LKN787365 LUJ786493:LUJ787365 MEF786493:MEF787365 MOB786493:MOB787365 MXX786493:MXX787365 NHT786493:NHT787365 NRP786493:NRP787365 OBL786493:OBL787365 OLH786493:OLH787365 OVD786493:OVD787365 PEZ786493:PEZ787365 POV786493:POV787365 PYR786493:PYR787365 QIN786493:QIN787365 QSJ786493:QSJ787365 RCF786493:RCF787365 RMB786493:RMB787365 RVX786493:RVX787365 SFT786493:SFT787365 SPP786493:SPP787365 SZL786493:SZL787365 TJH786493:TJH787365 TTD786493:TTD787365 UCZ786493:UCZ787365 UMV786493:UMV787365 UWR786493:UWR787365 VGN786493:VGN787365 VQJ786493:VQJ787365 WAF786493:WAF787365 WKB786493:WKB787365 WTX786493:WTX787365 BB852035:BB852907 HL852029:HL852901 RH852029:RH852901 ABD852029:ABD852901 AKZ852029:AKZ852901 AUV852029:AUV852901 BER852029:BER852901 BON852029:BON852901 BYJ852029:BYJ852901 CIF852029:CIF852901 CSB852029:CSB852901 DBX852029:DBX852901 DLT852029:DLT852901 DVP852029:DVP852901 EFL852029:EFL852901 EPH852029:EPH852901 EZD852029:EZD852901 FIZ852029:FIZ852901 FSV852029:FSV852901 GCR852029:GCR852901 GMN852029:GMN852901 GWJ852029:GWJ852901 HGF852029:HGF852901 HQB852029:HQB852901 HZX852029:HZX852901 IJT852029:IJT852901 ITP852029:ITP852901 JDL852029:JDL852901 JNH852029:JNH852901 JXD852029:JXD852901 KGZ852029:KGZ852901 KQV852029:KQV852901 LAR852029:LAR852901 LKN852029:LKN852901 LUJ852029:LUJ852901 MEF852029:MEF852901 MOB852029:MOB852901 MXX852029:MXX852901 NHT852029:NHT852901 NRP852029:NRP852901 OBL852029:OBL852901 OLH852029:OLH852901 OVD852029:OVD852901 PEZ852029:PEZ852901 POV852029:POV852901 PYR852029:PYR852901 QIN852029:QIN852901 QSJ852029:QSJ852901 RCF852029:RCF852901 RMB852029:RMB852901 RVX852029:RVX852901 SFT852029:SFT852901 SPP852029:SPP852901 SZL852029:SZL852901 TJH852029:TJH852901 TTD852029:TTD852901 UCZ852029:UCZ852901 UMV852029:UMV852901 UWR852029:UWR852901 VGN852029:VGN852901 VQJ852029:VQJ852901 WAF852029:WAF852901 WKB852029:WKB852901 WTX852029:WTX852901 BB917571:BB918443 HL917565:HL918437 RH917565:RH918437 ABD917565:ABD918437 AKZ917565:AKZ918437 AUV917565:AUV918437 BER917565:BER918437 BON917565:BON918437 BYJ917565:BYJ918437 CIF917565:CIF918437 CSB917565:CSB918437 DBX917565:DBX918437 DLT917565:DLT918437 DVP917565:DVP918437 EFL917565:EFL918437 EPH917565:EPH918437 EZD917565:EZD918437 FIZ917565:FIZ918437 FSV917565:FSV918437 GCR917565:GCR918437 GMN917565:GMN918437 GWJ917565:GWJ918437 HGF917565:HGF918437 HQB917565:HQB918437 HZX917565:HZX918437 IJT917565:IJT918437 ITP917565:ITP918437 JDL917565:JDL918437 JNH917565:JNH918437 JXD917565:JXD918437 KGZ917565:KGZ918437 KQV917565:KQV918437 LAR917565:LAR918437 LKN917565:LKN918437 LUJ917565:LUJ918437 MEF917565:MEF918437 MOB917565:MOB918437 MXX917565:MXX918437 NHT917565:NHT918437 NRP917565:NRP918437 OBL917565:OBL918437 OLH917565:OLH918437 OVD917565:OVD918437 PEZ917565:PEZ918437 POV917565:POV918437 PYR917565:PYR918437 QIN917565:QIN918437 QSJ917565:QSJ918437 RCF917565:RCF918437 RMB917565:RMB918437 RVX917565:RVX918437 SFT917565:SFT918437 SPP917565:SPP918437 SZL917565:SZL918437 TJH917565:TJH918437 TTD917565:TTD918437 UCZ917565:UCZ918437 UMV917565:UMV918437 UWR917565:UWR918437 VGN917565:VGN918437 VQJ917565:VQJ918437 WAF917565:WAF918437 WKB917565:WKB918437 WTX917565:WTX918437 BB983107:BB983979 HL983101:HL983973 RH983101:RH983973 ABD983101:ABD983973 AKZ983101:AKZ983973 AUV983101:AUV983973 BER983101:BER983973 BON983101:BON983973 BYJ983101:BYJ983973 CIF983101:CIF983973 CSB983101:CSB983973 DBX983101:DBX983973 DLT983101:DLT983973 DVP983101:DVP983973 EFL983101:EFL983973 EPH983101:EPH983973 EZD983101:EZD983973 FIZ983101:FIZ983973 FSV983101:FSV983973 GCR983101:GCR983973 GMN983101:GMN983973 GWJ983101:GWJ983973 HGF983101:HGF983973 HQB983101:HQB983973 HZX983101:HZX983973 IJT983101:IJT983973 ITP983101:ITP983973 JDL983101:JDL983973 JNH983101:JNH983973 JXD983101:JXD983973 KGZ983101:KGZ983973 KQV983101:KQV983973 LAR983101:LAR983973 LKN983101:LKN983973 LUJ983101:LUJ983973 MEF983101:MEF983973 MOB983101:MOB983973 MXX983101:MXX983973 NHT983101:NHT983973 NRP983101:NRP983973 OBL983101:OBL983973 OLH983101:OLH983973 OVD983101:OVD983973 PEZ983101:PEZ983973 POV983101:POV983973 PYR983101:PYR983973 QIN983101:QIN983973 QSJ983101:QSJ983973 RCF983101:RCF983973 RMB983101:RMB983973 RVX983101:RVX983973 SFT983101:SFT983973 SPP983101:SPP983973 SZL983101:SZL983973 TJH983101:TJH983973 TTD983101:TTD983973 UCZ983101:UCZ983973 UMV983101:UMV983973 UWR983101:UWR983973 VGN983101:VGN983973 VQJ983101:VQJ983973 WAF983101:WAF983973 WKB983101:WKB983973 WTX983101:WTX983973 BH65597:BH66471 HR65597:HR66471 RN65597:RN66471 ABJ65597:ABJ66471 ALF65597:ALF66471 AVB65597:AVB66471 BEX65597:BEX66471 BOT65597:BOT66471 BYP65597:BYP66471 CIL65597:CIL66471 CSH65597:CSH66471 DCD65597:DCD66471 DLZ65597:DLZ66471 DVV65597:DVV66471 EFR65597:EFR66471 EPN65597:EPN66471 EZJ65597:EZJ66471 FJF65597:FJF66471 FTB65597:FTB66471 GCX65597:GCX66471 GMT65597:GMT66471 GWP65597:GWP66471 HGL65597:HGL66471 HQH65597:HQH66471 IAD65597:IAD66471 IJZ65597:IJZ66471 ITV65597:ITV66471 JDR65597:JDR66471 JNN65597:JNN66471 JXJ65597:JXJ66471 KHF65597:KHF66471 KRB65597:KRB66471 LAX65597:LAX66471 LKT65597:LKT66471 LUP65597:LUP66471 MEL65597:MEL66471 MOH65597:MOH66471 MYD65597:MYD66471 NHZ65597:NHZ66471 NRV65597:NRV66471 OBR65597:OBR66471 OLN65597:OLN66471 OVJ65597:OVJ66471 PFF65597:PFF66471 PPB65597:PPB66471 PYX65597:PYX66471 QIT65597:QIT66471 QSP65597:QSP66471 RCL65597:RCL66471 RMH65597:RMH66471 RWD65597:RWD66471 SFZ65597:SFZ66471 SPV65597:SPV66471 SZR65597:SZR66471 TJN65597:TJN66471 TTJ65597:TTJ66471 UDF65597:UDF66471 UNB65597:UNB66471 UWX65597:UWX66471 VGT65597:VGT66471 VQP65597:VQP66471 WAL65597:WAL66471 WKH65597:WKH66471 WUD65597:WUD66471 BH131133:BH132007 HR131133:HR132007 RN131133:RN132007 ABJ131133:ABJ132007 ALF131133:ALF132007 AVB131133:AVB132007 BEX131133:BEX132007 BOT131133:BOT132007 BYP131133:BYP132007 CIL131133:CIL132007 CSH131133:CSH132007 DCD131133:DCD132007 DLZ131133:DLZ132007 DVV131133:DVV132007 EFR131133:EFR132007 EPN131133:EPN132007 EZJ131133:EZJ132007 FJF131133:FJF132007 FTB131133:FTB132007 GCX131133:GCX132007 GMT131133:GMT132007 GWP131133:GWP132007 HGL131133:HGL132007 HQH131133:HQH132007 IAD131133:IAD132007 IJZ131133:IJZ132007 ITV131133:ITV132007 JDR131133:JDR132007 JNN131133:JNN132007 JXJ131133:JXJ132007 KHF131133:KHF132007 KRB131133:KRB132007 LAX131133:LAX132007 LKT131133:LKT132007 LUP131133:LUP132007 MEL131133:MEL132007 MOH131133:MOH132007 MYD131133:MYD132007 NHZ131133:NHZ132007 NRV131133:NRV132007 OBR131133:OBR132007 OLN131133:OLN132007 OVJ131133:OVJ132007 PFF131133:PFF132007 PPB131133:PPB132007 PYX131133:PYX132007 QIT131133:QIT132007 QSP131133:QSP132007 RCL131133:RCL132007 RMH131133:RMH132007 RWD131133:RWD132007 SFZ131133:SFZ132007 SPV131133:SPV132007 SZR131133:SZR132007 TJN131133:TJN132007 TTJ131133:TTJ132007 UDF131133:UDF132007 UNB131133:UNB132007 UWX131133:UWX132007 VGT131133:VGT132007 VQP131133:VQP132007 WAL131133:WAL132007 WKH131133:WKH132007 WUD131133:WUD132007 BH196669:BH197543 HR196669:HR197543 RN196669:RN197543 ABJ196669:ABJ197543 ALF196669:ALF197543 AVB196669:AVB197543 BEX196669:BEX197543 BOT196669:BOT197543 BYP196669:BYP197543 CIL196669:CIL197543 CSH196669:CSH197543 DCD196669:DCD197543 DLZ196669:DLZ197543 DVV196669:DVV197543 EFR196669:EFR197543 EPN196669:EPN197543 EZJ196669:EZJ197543 FJF196669:FJF197543 FTB196669:FTB197543 GCX196669:GCX197543 GMT196669:GMT197543 GWP196669:GWP197543 HGL196669:HGL197543 HQH196669:HQH197543 IAD196669:IAD197543 IJZ196669:IJZ197543 ITV196669:ITV197543 JDR196669:JDR197543 JNN196669:JNN197543 JXJ196669:JXJ197543 KHF196669:KHF197543 KRB196669:KRB197543 LAX196669:LAX197543 LKT196669:LKT197543 LUP196669:LUP197543 MEL196669:MEL197543 MOH196669:MOH197543 MYD196669:MYD197543 NHZ196669:NHZ197543 NRV196669:NRV197543 OBR196669:OBR197543 OLN196669:OLN197543 OVJ196669:OVJ197543 PFF196669:PFF197543 PPB196669:PPB197543 PYX196669:PYX197543 QIT196669:QIT197543 QSP196669:QSP197543 RCL196669:RCL197543 RMH196669:RMH197543 RWD196669:RWD197543 SFZ196669:SFZ197543 SPV196669:SPV197543 SZR196669:SZR197543 TJN196669:TJN197543 TTJ196669:TTJ197543 UDF196669:UDF197543 UNB196669:UNB197543 UWX196669:UWX197543 VGT196669:VGT197543 VQP196669:VQP197543 WAL196669:WAL197543 WKH196669:WKH197543 WUD196669:WUD197543 BH262205:BH263079 HR262205:HR263079 RN262205:RN263079 ABJ262205:ABJ263079 ALF262205:ALF263079 AVB262205:AVB263079 BEX262205:BEX263079 BOT262205:BOT263079 BYP262205:BYP263079 CIL262205:CIL263079 CSH262205:CSH263079 DCD262205:DCD263079 DLZ262205:DLZ263079 DVV262205:DVV263079 EFR262205:EFR263079 EPN262205:EPN263079 EZJ262205:EZJ263079 FJF262205:FJF263079 FTB262205:FTB263079 GCX262205:GCX263079 GMT262205:GMT263079 GWP262205:GWP263079 HGL262205:HGL263079 HQH262205:HQH263079 IAD262205:IAD263079 IJZ262205:IJZ263079 ITV262205:ITV263079 JDR262205:JDR263079 JNN262205:JNN263079 JXJ262205:JXJ263079 KHF262205:KHF263079 KRB262205:KRB263079 LAX262205:LAX263079 LKT262205:LKT263079 LUP262205:LUP263079 MEL262205:MEL263079 MOH262205:MOH263079 MYD262205:MYD263079 NHZ262205:NHZ263079 NRV262205:NRV263079 OBR262205:OBR263079 OLN262205:OLN263079 OVJ262205:OVJ263079 PFF262205:PFF263079 PPB262205:PPB263079 PYX262205:PYX263079 QIT262205:QIT263079 QSP262205:QSP263079 RCL262205:RCL263079 RMH262205:RMH263079 RWD262205:RWD263079 SFZ262205:SFZ263079 SPV262205:SPV263079 SZR262205:SZR263079 TJN262205:TJN263079 TTJ262205:TTJ263079 UDF262205:UDF263079 UNB262205:UNB263079 UWX262205:UWX263079 VGT262205:VGT263079 VQP262205:VQP263079 WAL262205:WAL263079 WKH262205:WKH263079 WUD262205:WUD263079 BH327741:BH328615 HR327741:HR328615 RN327741:RN328615 ABJ327741:ABJ328615 ALF327741:ALF328615 AVB327741:AVB328615 BEX327741:BEX328615 BOT327741:BOT328615 BYP327741:BYP328615 CIL327741:CIL328615 CSH327741:CSH328615 DCD327741:DCD328615 DLZ327741:DLZ328615 DVV327741:DVV328615 EFR327741:EFR328615 EPN327741:EPN328615 EZJ327741:EZJ328615 FJF327741:FJF328615 FTB327741:FTB328615 GCX327741:GCX328615 GMT327741:GMT328615 GWP327741:GWP328615 HGL327741:HGL328615 HQH327741:HQH328615 IAD327741:IAD328615 IJZ327741:IJZ328615 ITV327741:ITV328615 JDR327741:JDR328615 JNN327741:JNN328615 JXJ327741:JXJ328615 KHF327741:KHF328615 KRB327741:KRB328615 LAX327741:LAX328615 LKT327741:LKT328615 LUP327741:LUP328615 MEL327741:MEL328615 MOH327741:MOH328615 MYD327741:MYD328615 NHZ327741:NHZ328615 NRV327741:NRV328615 OBR327741:OBR328615 OLN327741:OLN328615 OVJ327741:OVJ328615 PFF327741:PFF328615 PPB327741:PPB328615 PYX327741:PYX328615 QIT327741:QIT328615 QSP327741:QSP328615 RCL327741:RCL328615 RMH327741:RMH328615 RWD327741:RWD328615 SFZ327741:SFZ328615 SPV327741:SPV328615 SZR327741:SZR328615 TJN327741:TJN328615 TTJ327741:TTJ328615 UDF327741:UDF328615 UNB327741:UNB328615 UWX327741:UWX328615 VGT327741:VGT328615 VQP327741:VQP328615 WAL327741:WAL328615 WKH327741:WKH328615 WUD327741:WUD328615 BH393277:BH394151 HR393277:HR394151 RN393277:RN394151 ABJ393277:ABJ394151 ALF393277:ALF394151 AVB393277:AVB394151 BEX393277:BEX394151 BOT393277:BOT394151 BYP393277:BYP394151 CIL393277:CIL394151 CSH393277:CSH394151 DCD393277:DCD394151 DLZ393277:DLZ394151 DVV393277:DVV394151 EFR393277:EFR394151 EPN393277:EPN394151 EZJ393277:EZJ394151 FJF393277:FJF394151 FTB393277:FTB394151 GCX393277:GCX394151 GMT393277:GMT394151 GWP393277:GWP394151 HGL393277:HGL394151 HQH393277:HQH394151 IAD393277:IAD394151 IJZ393277:IJZ394151 ITV393277:ITV394151 JDR393277:JDR394151 JNN393277:JNN394151 JXJ393277:JXJ394151 KHF393277:KHF394151 KRB393277:KRB394151 LAX393277:LAX394151 LKT393277:LKT394151 LUP393277:LUP394151 MEL393277:MEL394151 MOH393277:MOH394151 MYD393277:MYD394151 NHZ393277:NHZ394151 NRV393277:NRV394151 OBR393277:OBR394151 OLN393277:OLN394151 OVJ393277:OVJ394151 PFF393277:PFF394151 PPB393277:PPB394151 PYX393277:PYX394151 QIT393277:QIT394151 QSP393277:QSP394151 RCL393277:RCL394151 RMH393277:RMH394151 RWD393277:RWD394151 SFZ393277:SFZ394151 SPV393277:SPV394151 SZR393277:SZR394151 TJN393277:TJN394151 TTJ393277:TTJ394151 UDF393277:UDF394151 UNB393277:UNB394151 UWX393277:UWX394151 VGT393277:VGT394151 VQP393277:VQP394151 WAL393277:WAL394151 WKH393277:WKH394151 WUD393277:WUD394151 BH458813:BH459687 HR458813:HR459687 RN458813:RN459687 ABJ458813:ABJ459687 ALF458813:ALF459687 AVB458813:AVB459687 BEX458813:BEX459687 BOT458813:BOT459687 BYP458813:BYP459687 CIL458813:CIL459687 CSH458813:CSH459687 DCD458813:DCD459687 DLZ458813:DLZ459687 DVV458813:DVV459687 EFR458813:EFR459687 EPN458813:EPN459687 EZJ458813:EZJ459687 FJF458813:FJF459687 FTB458813:FTB459687 GCX458813:GCX459687 GMT458813:GMT459687 GWP458813:GWP459687 HGL458813:HGL459687 HQH458813:HQH459687 IAD458813:IAD459687 IJZ458813:IJZ459687 ITV458813:ITV459687 JDR458813:JDR459687 JNN458813:JNN459687 JXJ458813:JXJ459687 KHF458813:KHF459687 KRB458813:KRB459687 LAX458813:LAX459687 LKT458813:LKT459687 LUP458813:LUP459687 MEL458813:MEL459687 MOH458813:MOH459687 MYD458813:MYD459687 NHZ458813:NHZ459687 NRV458813:NRV459687 OBR458813:OBR459687 OLN458813:OLN459687 OVJ458813:OVJ459687 PFF458813:PFF459687 PPB458813:PPB459687 PYX458813:PYX459687 QIT458813:QIT459687 QSP458813:QSP459687 RCL458813:RCL459687 RMH458813:RMH459687 RWD458813:RWD459687 SFZ458813:SFZ459687 SPV458813:SPV459687 SZR458813:SZR459687 TJN458813:TJN459687 TTJ458813:TTJ459687 UDF458813:UDF459687 UNB458813:UNB459687 UWX458813:UWX459687 VGT458813:VGT459687 VQP458813:VQP459687 WAL458813:WAL459687 WKH458813:WKH459687 WUD458813:WUD459687 BH524349:BH525223 HR524349:HR525223 RN524349:RN525223 ABJ524349:ABJ525223 ALF524349:ALF525223 AVB524349:AVB525223 BEX524349:BEX525223 BOT524349:BOT525223 BYP524349:BYP525223 CIL524349:CIL525223 CSH524349:CSH525223 DCD524349:DCD525223 DLZ524349:DLZ525223 DVV524349:DVV525223 EFR524349:EFR525223 EPN524349:EPN525223 EZJ524349:EZJ525223 FJF524349:FJF525223 FTB524349:FTB525223 GCX524349:GCX525223 GMT524349:GMT525223 GWP524349:GWP525223 HGL524349:HGL525223 HQH524349:HQH525223 IAD524349:IAD525223 IJZ524349:IJZ525223 ITV524349:ITV525223 JDR524349:JDR525223 JNN524349:JNN525223 JXJ524349:JXJ525223 KHF524349:KHF525223 KRB524349:KRB525223 LAX524349:LAX525223 LKT524349:LKT525223 LUP524349:LUP525223 MEL524349:MEL525223 MOH524349:MOH525223 MYD524349:MYD525223 NHZ524349:NHZ525223 NRV524349:NRV525223 OBR524349:OBR525223 OLN524349:OLN525223 OVJ524349:OVJ525223 PFF524349:PFF525223 PPB524349:PPB525223 PYX524349:PYX525223 QIT524349:QIT525223 QSP524349:QSP525223 RCL524349:RCL525223 RMH524349:RMH525223 RWD524349:RWD525223 SFZ524349:SFZ525223 SPV524349:SPV525223 SZR524349:SZR525223 TJN524349:TJN525223 TTJ524349:TTJ525223 UDF524349:UDF525223 UNB524349:UNB525223 UWX524349:UWX525223 VGT524349:VGT525223 VQP524349:VQP525223 WAL524349:WAL525223 WKH524349:WKH525223 WUD524349:WUD525223 BH589885:BH590759 HR589885:HR590759 RN589885:RN590759 ABJ589885:ABJ590759 ALF589885:ALF590759 AVB589885:AVB590759 BEX589885:BEX590759 BOT589885:BOT590759 BYP589885:BYP590759 CIL589885:CIL590759 CSH589885:CSH590759 DCD589885:DCD590759 DLZ589885:DLZ590759 DVV589885:DVV590759 EFR589885:EFR590759 EPN589885:EPN590759 EZJ589885:EZJ590759 FJF589885:FJF590759 FTB589885:FTB590759 GCX589885:GCX590759 GMT589885:GMT590759 GWP589885:GWP590759 HGL589885:HGL590759 HQH589885:HQH590759 IAD589885:IAD590759 IJZ589885:IJZ590759 ITV589885:ITV590759 JDR589885:JDR590759 JNN589885:JNN590759 JXJ589885:JXJ590759 KHF589885:KHF590759 KRB589885:KRB590759 LAX589885:LAX590759 LKT589885:LKT590759 LUP589885:LUP590759 MEL589885:MEL590759 MOH589885:MOH590759 MYD589885:MYD590759 NHZ589885:NHZ590759 NRV589885:NRV590759 OBR589885:OBR590759 OLN589885:OLN590759 OVJ589885:OVJ590759 PFF589885:PFF590759 PPB589885:PPB590759 PYX589885:PYX590759 QIT589885:QIT590759 QSP589885:QSP590759 RCL589885:RCL590759 RMH589885:RMH590759 RWD589885:RWD590759 SFZ589885:SFZ590759 SPV589885:SPV590759 SZR589885:SZR590759 TJN589885:TJN590759 TTJ589885:TTJ590759 UDF589885:UDF590759 UNB589885:UNB590759 UWX589885:UWX590759 VGT589885:VGT590759 VQP589885:VQP590759 WAL589885:WAL590759 WKH589885:WKH590759 WUD589885:WUD590759 BH655421:BH656295 HR655421:HR656295 RN655421:RN656295 ABJ655421:ABJ656295 ALF655421:ALF656295 AVB655421:AVB656295 BEX655421:BEX656295 BOT655421:BOT656295 BYP655421:BYP656295 CIL655421:CIL656295 CSH655421:CSH656295 DCD655421:DCD656295 DLZ655421:DLZ656295 DVV655421:DVV656295 EFR655421:EFR656295 EPN655421:EPN656295 EZJ655421:EZJ656295 FJF655421:FJF656295 FTB655421:FTB656295 GCX655421:GCX656295 GMT655421:GMT656295 GWP655421:GWP656295 HGL655421:HGL656295 HQH655421:HQH656295 IAD655421:IAD656295 IJZ655421:IJZ656295 ITV655421:ITV656295 JDR655421:JDR656295 JNN655421:JNN656295 JXJ655421:JXJ656295 KHF655421:KHF656295 KRB655421:KRB656295 LAX655421:LAX656295 LKT655421:LKT656295 LUP655421:LUP656295 MEL655421:MEL656295 MOH655421:MOH656295 MYD655421:MYD656295 NHZ655421:NHZ656295 NRV655421:NRV656295 OBR655421:OBR656295 OLN655421:OLN656295 OVJ655421:OVJ656295 PFF655421:PFF656295 PPB655421:PPB656295 PYX655421:PYX656295 QIT655421:QIT656295 QSP655421:QSP656295 RCL655421:RCL656295 RMH655421:RMH656295 RWD655421:RWD656295 SFZ655421:SFZ656295 SPV655421:SPV656295 SZR655421:SZR656295 TJN655421:TJN656295 TTJ655421:TTJ656295 UDF655421:UDF656295 UNB655421:UNB656295 UWX655421:UWX656295 VGT655421:VGT656295 VQP655421:VQP656295 WAL655421:WAL656295 WKH655421:WKH656295 WUD655421:WUD656295 BH720957:BH721831 HR720957:HR721831 RN720957:RN721831 ABJ720957:ABJ721831 ALF720957:ALF721831 AVB720957:AVB721831 BEX720957:BEX721831 BOT720957:BOT721831 BYP720957:BYP721831 CIL720957:CIL721831 CSH720957:CSH721831 DCD720957:DCD721831 DLZ720957:DLZ721831 DVV720957:DVV721831 EFR720957:EFR721831 EPN720957:EPN721831 EZJ720957:EZJ721831 FJF720957:FJF721831 FTB720957:FTB721831 GCX720957:GCX721831 GMT720957:GMT721831 GWP720957:GWP721831 HGL720957:HGL721831 HQH720957:HQH721831 IAD720957:IAD721831 IJZ720957:IJZ721831 ITV720957:ITV721831 JDR720957:JDR721831 JNN720957:JNN721831 JXJ720957:JXJ721831 KHF720957:KHF721831 KRB720957:KRB721831 LAX720957:LAX721831 LKT720957:LKT721831 LUP720957:LUP721831 MEL720957:MEL721831 MOH720957:MOH721831 MYD720957:MYD721831 NHZ720957:NHZ721831 NRV720957:NRV721831 OBR720957:OBR721831 OLN720957:OLN721831 OVJ720957:OVJ721831 PFF720957:PFF721831 PPB720957:PPB721831 PYX720957:PYX721831 QIT720957:QIT721831 QSP720957:QSP721831 RCL720957:RCL721831 RMH720957:RMH721831 RWD720957:RWD721831 SFZ720957:SFZ721831 SPV720957:SPV721831 SZR720957:SZR721831 TJN720957:TJN721831 TTJ720957:TTJ721831 UDF720957:UDF721831 UNB720957:UNB721831 UWX720957:UWX721831 VGT720957:VGT721831 VQP720957:VQP721831 WAL720957:WAL721831 WKH720957:WKH721831 WUD720957:WUD721831 BH786493:BH787367 HR786493:HR787367 RN786493:RN787367 ABJ786493:ABJ787367 ALF786493:ALF787367 AVB786493:AVB787367 BEX786493:BEX787367 BOT786493:BOT787367 BYP786493:BYP787367 CIL786493:CIL787367 CSH786493:CSH787367 DCD786493:DCD787367 DLZ786493:DLZ787367 DVV786493:DVV787367 EFR786493:EFR787367 EPN786493:EPN787367 EZJ786493:EZJ787367 FJF786493:FJF787367 FTB786493:FTB787367 GCX786493:GCX787367 GMT786493:GMT787367 GWP786493:GWP787367 HGL786493:HGL787367 HQH786493:HQH787367 IAD786493:IAD787367 IJZ786493:IJZ787367 ITV786493:ITV787367 JDR786493:JDR787367 JNN786493:JNN787367 JXJ786493:JXJ787367 KHF786493:KHF787367 KRB786493:KRB787367 LAX786493:LAX787367 LKT786493:LKT787367 LUP786493:LUP787367 MEL786493:MEL787367 MOH786493:MOH787367 MYD786493:MYD787367 NHZ786493:NHZ787367 NRV786493:NRV787367 OBR786493:OBR787367 OLN786493:OLN787367 OVJ786493:OVJ787367 PFF786493:PFF787367 PPB786493:PPB787367 PYX786493:PYX787367 QIT786493:QIT787367 QSP786493:QSP787367 RCL786493:RCL787367 RMH786493:RMH787367 RWD786493:RWD787367 SFZ786493:SFZ787367 SPV786493:SPV787367 SZR786493:SZR787367 TJN786493:TJN787367 TTJ786493:TTJ787367 UDF786493:UDF787367 UNB786493:UNB787367 UWX786493:UWX787367 VGT786493:VGT787367 VQP786493:VQP787367 WAL786493:WAL787367 WKH786493:WKH787367 WUD786493:WUD787367 BH852029:BH852903 HR852029:HR852903 RN852029:RN852903 ABJ852029:ABJ852903 ALF852029:ALF852903 AVB852029:AVB852903 BEX852029:BEX852903 BOT852029:BOT852903 BYP852029:BYP852903 CIL852029:CIL852903 CSH852029:CSH852903 DCD852029:DCD852903 DLZ852029:DLZ852903 DVV852029:DVV852903 EFR852029:EFR852903 EPN852029:EPN852903 EZJ852029:EZJ852903 FJF852029:FJF852903 FTB852029:FTB852903 GCX852029:GCX852903 GMT852029:GMT852903 GWP852029:GWP852903 HGL852029:HGL852903 HQH852029:HQH852903 IAD852029:IAD852903 IJZ852029:IJZ852903 ITV852029:ITV852903 JDR852029:JDR852903 JNN852029:JNN852903 JXJ852029:JXJ852903 KHF852029:KHF852903 KRB852029:KRB852903 LAX852029:LAX852903 LKT852029:LKT852903 LUP852029:LUP852903 MEL852029:MEL852903 MOH852029:MOH852903 MYD852029:MYD852903 NHZ852029:NHZ852903 NRV852029:NRV852903 OBR852029:OBR852903 OLN852029:OLN852903 OVJ852029:OVJ852903 PFF852029:PFF852903 PPB852029:PPB852903 PYX852029:PYX852903 QIT852029:QIT852903 QSP852029:QSP852903 RCL852029:RCL852903 RMH852029:RMH852903 RWD852029:RWD852903 SFZ852029:SFZ852903 SPV852029:SPV852903 SZR852029:SZR852903 TJN852029:TJN852903 TTJ852029:TTJ852903 UDF852029:UDF852903 UNB852029:UNB852903 UWX852029:UWX852903 VGT852029:VGT852903 VQP852029:VQP852903 WAL852029:WAL852903 WKH852029:WKH852903 WUD852029:WUD852903 BH917565:BH918439 HR917565:HR918439 RN917565:RN918439 ABJ917565:ABJ918439 ALF917565:ALF918439 AVB917565:AVB918439 BEX917565:BEX918439 BOT917565:BOT918439 BYP917565:BYP918439 CIL917565:CIL918439 CSH917565:CSH918439 DCD917565:DCD918439 DLZ917565:DLZ918439 DVV917565:DVV918439 EFR917565:EFR918439 EPN917565:EPN918439 EZJ917565:EZJ918439 FJF917565:FJF918439 FTB917565:FTB918439 GCX917565:GCX918439 GMT917565:GMT918439 GWP917565:GWP918439 HGL917565:HGL918439 HQH917565:HQH918439 IAD917565:IAD918439 IJZ917565:IJZ918439 ITV917565:ITV918439 JDR917565:JDR918439 JNN917565:JNN918439 JXJ917565:JXJ918439 KHF917565:KHF918439 KRB917565:KRB918439 LAX917565:LAX918439 LKT917565:LKT918439 LUP917565:LUP918439 MEL917565:MEL918439 MOH917565:MOH918439 MYD917565:MYD918439 NHZ917565:NHZ918439 NRV917565:NRV918439 OBR917565:OBR918439 OLN917565:OLN918439 OVJ917565:OVJ918439 PFF917565:PFF918439 PPB917565:PPB918439 PYX917565:PYX918439 QIT917565:QIT918439 QSP917565:QSP918439 RCL917565:RCL918439 RMH917565:RMH918439 RWD917565:RWD918439 SFZ917565:SFZ918439 SPV917565:SPV918439 SZR917565:SZR918439 TJN917565:TJN918439 TTJ917565:TTJ918439 UDF917565:UDF918439 UNB917565:UNB918439 UWX917565:UWX918439 VGT917565:VGT918439 VQP917565:VQP918439 WAL917565:WAL918439 WKH917565:WKH918439 WUD917565:WUD918439 BH983101:BH983975 HR983101:HR983975 RN983101:RN983975 ABJ983101:ABJ983975 ALF983101:ALF983975 AVB983101:AVB983975 BEX983101:BEX983975 BOT983101:BOT983975 BYP983101:BYP983975 CIL983101:CIL983975 CSH983101:CSH983975 DCD983101:DCD983975 DLZ983101:DLZ983975 DVV983101:DVV983975 EFR983101:EFR983975 EPN983101:EPN983975 EZJ983101:EZJ983975 FJF983101:FJF983975 FTB983101:FTB983975 GCX983101:GCX983975 GMT983101:GMT983975 GWP983101:GWP983975 HGL983101:HGL983975 HQH983101:HQH983975 IAD983101:IAD983975 IJZ983101:IJZ983975 ITV983101:ITV983975 JDR983101:JDR983975 JNN983101:JNN983975 JXJ983101:JXJ983975 KHF983101:KHF983975 KRB983101:KRB983975 LAX983101:LAX983975 LKT983101:LKT983975 LUP983101:LUP983975 MEL983101:MEL983975 MOH983101:MOH983975 MYD983101:MYD983975 NHZ983101:NHZ983975 NRV983101:NRV983975 OBR983101:OBR983975 OLN983101:OLN983975 OVJ983101:OVJ983975 PFF983101:PFF983975 PPB983101:PPB983975 PYX983101:PYX983975 QIT983101:QIT983975 QSP983101:QSP983975 RCL983101:RCL983975 RMH983101:RMH983975 RWD983101:RWD983975 SFZ983101:SFZ983975 SPV983101:SPV983975 SZR983101:SZR983975 TJN983101:TJN983975 TTJ983101:TTJ983975 UDF983101:UDF983975 UNB983101:UNB983975 UWX983101:UWX983975 VGT983101:VGT983975 VQP983101:VQP983975 WAL983101:WAL983975 WKH983101:WKH983975 WUD983101:WUD983975 BE65603:BE66475 HO65597:HO66469 RK65597:RK66469 ABG65597:ABG66469 ALC65597:ALC66469 AUY65597:AUY66469 BEU65597:BEU66469 BOQ65597:BOQ66469 BYM65597:BYM66469 CII65597:CII66469 CSE65597:CSE66469 DCA65597:DCA66469 DLW65597:DLW66469 DVS65597:DVS66469 EFO65597:EFO66469 EPK65597:EPK66469 EZG65597:EZG66469 FJC65597:FJC66469 FSY65597:FSY66469 GCU65597:GCU66469 GMQ65597:GMQ66469 GWM65597:GWM66469 HGI65597:HGI66469 HQE65597:HQE66469 IAA65597:IAA66469 IJW65597:IJW66469 ITS65597:ITS66469 JDO65597:JDO66469 JNK65597:JNK66469 JXG65597:JXG66469 KHC65597:KHC66469 KQY65597:KQY66469 LAU65597:LAU66469 LKQ65597:LKQ66469 LUM65597:LUM66469 MEI65597:MEI66469 MOE65597:MOE66469 MYA65597:MYA66469 NHW65597:NHW66469 NRS65597:NRS66469 OBO65597:OBO66469 OLK65597:OLK66469 OVG65597:OVG66469 PFC65597:PFC66469 POY65597:POY66469 PYU65597:PYU66469 QIQ65597:QIQ66469 QSM65597:QSM66469 RCI65597:RCI66469 RME65597:RME66469 RWA65597:RWA66469 SFW65597:SFW66469 SPS65597:SPS66469 SZO65597:SZO66469 TJK65597:TJK66469 TTG65597:TTG66469 UDC65597:UDC66469 UMY65597:UMY66469 UWU65597:UWU66469 VGQ65597:VGQ66469 VQM65597:VQM66469 WAI65597:WAI66469 WKE65597:WKE66469 WUA65597:WUA66469 BE131139:BE132011 HO131133:HO132005 RK131133:RK132005 ABG131133:ABG132005 ALC131133:ALC132005 AUY131133:AUY132005 BEU131133:BEU132005 BOQ131133:BOQ132005 BYM131133:BYM132005 CII131133:CII132005 CSE131133:CSE132005 DCA131133:DCA132005 DLW131133:DLW132005 DVS131133:DVS132005 EFO131133:EFO132005 EPK131133:EPK132005 EZG131133:EZG132005 FJC131133:FJC132005 FSY131133:FSY132005 GCU131133:GCU132005 GMQ131133:GMQ132005 GWM131133:GWM132005 HGI131133:HGI132005 HQE131133:HQE132005 IAA131133:IAA132005 IJW131133:IJW132005 ITS131133:ITS132005 JDO131133:JDO132005 JNK131133:JNK132005 JXG131133:JXG132005 KHC131133:KHC132005 KQY131133:KQY132005 LAU131133:LAU132005 LKQ131133:LKQ132005 LUM131133:LUM132005 MEI131133:MEI132005 MOE131133:MOE132005 MYA131133:MYA132005 NHW131133:NHW132005 NRS131133:NRS132005 OBO131133:OBO132005 OLK131133:OLK132005 OVG131133:OVG132005 PFC131133:PFC132005 POY131133:POY132005 PYU131133:PYU132005 QIQ131133:QIQ132005 QSM131133:QSM132005 RCI131133:RCI132005 RME131133:RME132005 RWA131133:RWA132005 SFW131133:SFW132005 SPS131133:SPS132005 SZO131133:SZO132005 TJK131133:TJK132005 TTG131133:TTG132005 UDC131133:UDC132005 UMY131133:UMY132005 UWU131133:UWU132005 VGQ131133:VGQ132005 VQM131133:VQM132005 WAI131133:WAI132005 WKE131133:WKE132005 WUA131133:WUA132005 BE196675:BE197547 HO196669:HO197541 RK196669:RK197541 ABG196669:ABG197541 ALC196669:ALC197541 AUY196669:AUY197541 BEU196669:BEU197541 BOQ196669:BOQ197541 BYM196669:BYM197541 CII196669:CII197541 CSE196669:CSE197541 DCA196669:DCA197541 DLW196669:DLW197541 DVS196669:DVS197541 EFO196669:EFO197541 EPK196669:EPK197541 EZG196669:EZG197541 FJC196669:FJC197541 FSY196669:FSY197541 GCU196669:GCU197541 GMQ196669:GMQ197541 GWM196669:GWM197541 HGI196669:HGI197541 HQE196669:HQE197541 IAA196669:IAA197541 IJW196669:IJW197541 ITS196669:ITS197541 JDO196669:JDO197541 JNK196669:JNK197541 JXG196669:JXG197541 KHC196669:KHC197541 KQY196669:KQY197541 LAU196669:LAU197541 LKQ196669:LKQ197541 LUM196669:LUM197541 MEI196669:MEI197541 MOE196669:MOE197541 MYA196669:MYA197541 NHW196669:NHW197541 NRS196669:NRS197541 OBO196669:OBO197541 OLK196669:OLK197541 OVG196669:OVG197541 PFC196669:PFC197541 POY196669:POY197541 PYU196669:PYU197541 QIQ196669:QIQ197541 QSM196669:QSM197541 RCI196669:RCI197541 RME196669:RME197541 RWA196669:RWA197541 SFW196669:SFW197541 SPS196669:SPS197541 SZO196669:SZO197541 TJK196669:TJK197541 TTG196669:TTG197541 UDC196669:UDC197541 UMY196669:UMY197541 UWU196669:UWU197541 VGQ196669:VGQ197541 VQM196669:VQM197541 WAI196669:WAI197541 WKE196669:WKE197541 WUA196669:WUA197541 BE262211:BE263083 HO262205:HO263077 RK262205:RK263077 ABG262205:ABG263077 ALC262205:ALC263077 AUY262205:AUY263077 BEU262205:BEU263077 BOQ262205:BOQ263077 BYM262205:BYM263077 CII262205:CII263077 CSE262205:CSE263077 DCA262205:DCA263077 DLW262205:DLW263077 DVS262205:DVS263077 EFO262205:EFO263077 EPK262205:EPK263077 EZG262205:EZG263077 FJC262205:FJC263077 FSY262205:FSY263077 GCU262205:GCU263077 GMQ262205:GMQ263077 GWM262205:GWM263077 HGI262205:HGI263077 HQE262205:HQE263077 IAA262205:IAA263077 IJW262205:IJW263077 ITS262205:ITS263077 JDO262205:JDO263077 JNK262205:JNK263077 JXG262205:JXG263077 KHC262205:KHC263077 KQY262205:KQY263077 LAU262205:LAU263077 LKQ262205:LKQ263077 LUM262205:LUM263077 MEI262205:MEI263077 MOE262205:MOE263077 MYA262205:MYA263077 NHW262205:NHW263077 NRS262205:NRS263077 OBO262205:OBO263077 OLK262205:OLK263077 OVG262205:OVG263077 PFC262205:PFC263077 POY262205:POY263077 PYU262205:PYU263077 QIQ262205:QIQ263077 QSM262205:QSM263077 RCI262205:RCI263077 RME262205:RME263077 RWA262205:RWA263077 SFW262205:SFW263077 SPS262205:SPS263077 SZO262205:SZO263077 TJK262205:TJK263077 TTG262205:TTG263077 UDC262205:UDC263077 UMY262205:UMY263077 UWU262205:UWU263077 VGQ262205:VGQ263077 VQM262205:VQM263077 WAI262205:WAI263077 WKE262205:WKE263077 WUA262205:WUA263077 BE327747:BE328619 HO327741:HO328613 RK327741:RK328613 ABG327741:ABG328613 ALC327741:ALC328613 AUY327741:AUY328613 BEU327741:BEU328613 BOQ327741:BOQ328613 BYM327741:BYM328613 CII327741:CII328613 CSE327741:CSE328613 DCA327741:DCA328613 DLW327741:DLW328613 DVS327741:DVS328613 EFO327741:EFO328613 EPK327741:EPK328613 EZG327741:EZG328613 FJC327741:FJC328613 FSY327741:FSY328613 GCU327741:GCU328613 GMQ327741:GMQ328613 GWM327741:GWM328613 HGI327741:HGI328613 HQE327741:HQE328613 IAA327741:IAA328613 IJW327741:IJW328613 ITS327741:ITS328613 JDO327741:JDO328613 JNK327741:JNK328613 JXG327741:JXG328613 KHC327741:KHC328613 KQY327741:KQY328613 LAU327741:LAU328613 LKQ327741:LKQ328613 LUM327741:LUM328613 MEI327741:MEI328613 MOE327741:MOE328613 MYA327741:MYA328613 NHW327741:NHW328613 NRS327741:NRS328613 OBO327741:OBO328613 OLK327741:OLK328613 OVG327741:OVG328613 PFC327741:PFC328613 POY327741:POY328613 PYU327741:PYU328613 QIQ327741:QIQ328613 QSM327741:QSM328613 RCI327741:RCI328613 RME327741:RME328613 RWA327741:RWA328613 SFW327741:SFW328613 SPS327741:SPS328613 SZO327741:SZO328613 TJK327741:TJK328613 TTG327741:TTG328613 UDC327741:UDC328613 UMY327741:UMY328613 UWU327741:UWU328613 VGQ327741:VGQ328613 VQM327741:VQM328613 WAI327741:WAI328613 WKE327741:WKE328613 WUA327741:WUA328613 BE393283:BE394155 HO393277:HO394149 RK393277:RK394149 ABG393277:ABG394149 ALC393277:ALC394149 AUY393277:AUY394149 BEU393277:BEU394149 BOQ393277:BOQ394149 BYM393277:BYM394149 CII393277:CII394149 CSE393277:CSE394149 DCA393277:DCA394149 DLW393277:DLW394149 DVS393277:DVS394149 EFO393277:EFO394149 EPK393277:EPK394149 EZG393277:EZG394149 FJC393277:FJC394149 FSY393277:FSY394149 GCU393277:GCU394149 GMQ393277:GMQ394149 GWM393277:GWM394149 HGI393277:HGI394149 HQE393277:HQE394149 IAA393277:IAA394149 IJW393277:IJW394149 ITS393277:ITS394149 JDO393277:JDO394149 JNK393277:JNK394149 JXG393277:JXG394149 KHC393277:KHC394149 KQY393277:KQY394149 LAU393277:LAU394149 LKQ393277:LKQ394149 LUM393277:LUM394149 MEI393277:MEI394149 MOE393277:MOE394149 MYA393277:MYA394149 NHW393277:NHW394149 NRS393277:NRS394149 OBO393277:OBO394149 OLK393277:OLK394149 OVG393277:OVG394149 PFC393277:PFC394149 POY393277:POY394149 PYU393277:PYU394149 QIQ393277:QIQ394149 QSM393277:QSM394149 RCI393277:RCI394149 RME393277:RME394149 RWA393277:RWA394149 SFW393277:SFW394149 SPS393277:SPS394149 SZO393277:SZO394149 TJK393277:TJK394149 TTG393277:TTG394149 UDC393277:UDC394149 UMY393277:UMY394149 UWU393277:UWU394149 VGQ393277:VGQ394149 VQM393277:VQM394149 WAI393277:WAI394149 WKE393277:WKE394149 WUA393277:WUA394149 BE458819:BE459691 HO458813:HO459685 RK458813:RK459685 ABG458813:ABG459685 ALC458813:ALC459685 AUY458813:AUY459685 BEU458813:BEU459685 BOQ458813:BOQ459685 BYM458813:BYM459685 CII458813:CII459685 CSE458813:CSE459685 DCA458813:DCA459685 DLW458813:DLW459685 DVS458813:DVS459685 EFO458813:EFO459685 EPK458813:EPK459685 EZG458813:EZG459685 FJC458813:FJC459685 FSY458813:FSY459685 GCU458813:GCU459685 GMQ458813:GMQ459685 GWM458813:GWM459685 HGI458813:HGI459685 HQE458813:HQE459685 IAA458813:IAA459685 IJW458813:IJW459685 ITS458813:ITS459685 JDO458813:JDO459685 JNK458813:JNK459685 JXG458813:JXG459685 KHC458813:KHC459685 KQY458813:KQY459685 LAU458813:LAU459685 LKQ458813:LKQ459685 LUM458813:LUM459685 MEI458813:MEI459685 MOE458813:MOE459685 MYA458813:MYA459685 NHW458813:NHW459685 NRS458813:NRS459685 OBO458813:OBO459685 OLK458813:OLK459685 OVG458813:OVG459685 PFC458813:PFC459685 POY458813:POY459685 PYU458813:PYU459685 QIQ458813:QIQ459685 QSM458813:QSM459685 RCI458813:RCI459685 RME458813:RME459685 RWA458813:RWA459685 SFW458813:SFW459685 SPS458813:SPS459685 SZO458813:SZO459685 TJK458813:TJK459685 TTG458813:TTG459685 UDC458813:UDC459685 UMY458813:UMY459685 UWU458813:UWU459685 VGQ458813:VGQ459685 VQM458813:VQM459685 WAI458813:WAI459685 WKE458813:WKE459685 WUA458813:WUA459685 BE524355:BE525227 HO524349:HO525221 RK524349:RK525221 ABG524349:ABG525221 ALC524349:ALC525221 AUY524349:AUY525221 BEU524349:BEU525221 BOQ524349:BOQ525221 BYM524349:BYM525221 CII524349:CII525221 CSE524349:CSE525221 DCA524349:DCA525221 DLW524349:DLW525221 DVS524349:DVS525221 EFO524349:EFO525221 EPK524349:EPK525221 EZG524349:EZG525221 FJC524349:FJC525221 FSY524349:FSY525221 GCU524349:GCU525221 GMQ524349:GMQ525221 GWM524349:GWM525221 HGI524349:HGI525221 HQE524349:HQE525221 IAA524349:IAA525221 IJW524349:IJW525221 ITS524349:ITS525221 JDO524349:JDO525221 JNK524349:JNK525221 JXG524349:JXG525221 KHC524349:KHC525221 KQY524349:KQY525221 LAU524349:LAU525221 LKQ524349:LKQ525221 LUM524349:LUM525221 MEI524349:MEI525221 MOE524349:MOE525221 MYA524349:MYA525221 NHW524349:NHW525221 NRS524349:NRS525221 OBO524349:OBO525221 OLK524349:OLK525221 OVG524349:OVG525221 PFC524349:PFC525221 POY524349:POY525221 PYU524349:PYU525221 QIQ524349:QIQ525221 QSM524349:QSM525221 RCI524349:RCI525221 RME524349:RME525221 RWA524349:RWA525221 SFW524349:SFW525221 SPS524349:SPS525221 SZO524349:SZO525221 TJK524349:TJK525221 TTG524349:TTG525221 UDC524349:UDC525221 UMY524349:UMY525221 UWU524349:UWU525221 VGQ524349:VGQ525221 VQM524349:VQM525221 WAI524349:WAI525221 WKE524349:WKE525221 WUA524349:WUA525221 BE589891:BE590763 HO589885:HO590757 RK589885:RK590757 ABG589885:ABG590757 ALC589885:ALC590757 AUY589885:AUY590757 BEU589885:BEU590757 BOQ589885:BOQ590757 BYM589885:BYM590757 CII589885:CII590757 CSE589885:CSE590757 DCA589885:DCA590757 DLW589885:DLW590757 DVS589885:DVS590757 EFO589885:EFO590757 EPK589885:EPK590757 EZG589885:EZG590757 FJC589885:FJC590757 FSY589885:FSY590757 GCU589885:GCU590757 GMQ589885:GMQ590757 GWM589885:GWM590757 HGI589885:HGI590757 HQE589885:HQE590757 IAA589885:IAA590757 IJW589885:IJW590757 ITS589885:ITS590757 JDO589885:JDO590757 JNK589885:JNK590757 JXG589885:JXG590757 KHC589885:KHC590757 KQY589885:KQY590757 LAU589885:LAU590757 LKQ589885:LKQ590757 LUM589885:LUM590757 MEI589885:MEI590757 MOE589885:MOE590757 MYA589885:MYA590757 NHW589885:NHW590757 NRS589885:NRS590757 OBO589885:OBO590757 OLK589885:OLK590757 OVG589885:OVG590757 PFC589885:PFC590757 POY589885:POY590757 PYU589885:PYU590757 QIQ589885:QIQ590757 QSM589885:QSM590757 RCI589885:RCI590757 RME589885:RME590757 RWA589885:RWA590757 SFW589885:SFW590757 SPS589885:SPS590757 SZO589885:SZO590757 TJK589885:TJK590757 TTG589885:TTG590757 UDC589885:UDC590757 UMY589885:UMY590757 UWU589885:UWU590757 VGQ589885:VGQ590757 VQM589885:VQM590757 WAI589885:WAI590757 WKE589885:WKE590757 WUA589885:WUA590757 BE655427:BE656299 HO655421:HO656293 RK655421:RK656293 ABG655421:ABG656293 ALC655421:ALC656293 AUY655421:AUY656293 BEU655421:BEU656293 BOQ655421:BOQ656293 BYM655421:BYM656293 CII655421:CII656293 CSE655421:CSE656293 DCA655421:DCA656293 DLW655421:DLW656293 DVS655421:DVS656293 EFO655421:EFO656293 EPK655421:EPK656293 EZG655421:EZG656293 FJC655421:FJC656293 FSY655421:FSY656293 GCU655421:GCU656293 GMQ655421:GMQ656293 GWM655421:GWM656293 HGI655421:HGI656293 HQE655421:HQE656293 IAA655421:IAA656293 IJW655421:IJW656293 ITS655421:ITS656293 JDO655421:JDO656293 JNK655421:JNK656293 JXG655421:JXG656293 KHC655421:KHC656293 KQY655421:KQY656293 LAU655421:LAU656293 LKQ655421:LKQ656293 LUM655421:LUM656293 MEI655421:MEI656293 MOE655421:MOE656293 MYA655421:MYA656293 NHW655421:NHW656293 NRS655421:NRS656293 OBO655421:OBO656293 OLK655421:OLK656293 OVG655421:OVG656293 PFC655421:PFC656293 POY655421:POY656293 PYU655421:PYU656293 QIQ655421:QIQ656293 QSM655421:QSM656293 RCI655421:RCI656293 RME655421:RME656293 RWA655421:RWA656293 SFW655421:SFW656293 SPS655421:SPS656293 SZO655421:SZO656293 TJK655421:TJK656293 TTG655421:TTG656293 UDC655421:UDC656293 UMY655421:UMY656293 UWU655421:UWU656293 VGQ655421:VGQ656293 VQM655421:VQM656293 WAI655421:WAI656293 WKE655421:WKE656293 WUA655421:WUA656293 BE720963:BE721835 HO720957:HO721829 RK720957:RK721829 ABG720957:ABG721829 ALC720957:ALC721829 AUY720957:AUY721829 BEU720957:BEU721829 BOQ720957:BOQ721829 BYM720957:BYM721829 CII720957:CII721829 CSE720957:CSE721829 DCA720957:DCA721829 DLW720957:DLW721829 DVS720957:DVS721829 EFO720957:EFO721829 EPK720957:EPK721829 EZG720957:EZG721829 FJC720957:FJC721829 FSY720957:FSY721829 GCU720957:GCU721829 GMQ720957:GMQ721829 GWM720957:GWM721829 HGI720957:HGI721829 HQE720957:HQE721829 IAA720957:IAA721829 IJW720957:IJW721829 ITS720957:ITS721829 JDO720957:JDO721829 JNK720957:JNK721829 JXG720957:JXG721829 KHC720957:KHC721829 KQY720957:KQY721829 LAU720957:LAU721829 LKQ720957:LKQ721829 LUM720957:LUM721829 MEI720957:MEI721829 MOE720957:MOE721829 MYA720957:MYA721829 NHW720957:NHW721829 NRS720957:NRS721829 OBO720957:OBO721829 OLK720957:OLK721829 OVG720957:OVG721829 PFC720957:PFC721829 POY720957:POY721829 PYU720957:PYU721829 QIQ720957:QIQ721829 QSM720957:QSM721829 RCI720957:RCI721829 RME720957:RME721829 RWA720957:RWA721829 SFW720957:SFW721829 SPS720957:SPS721829 SZO720957:SZO721829 TJK720957:TJK721829 TTG720957:TTG721829 UDC720957:UDC721829 UMY720957:UMY721829 UWU720957:UWU721829 VGQ720957:VGQ721829 VQM720957:VQM721829 WAI720957:WAI721829 WKE720957:WKE721829 WUA720957:WUA721829 BE786499:BE787371 HO786493:HO787365 RK786493:RK787365 ABG786493:ABG787365 ALC786493:ALC787365 AUY786493:AUY787365 BEU786493:BEU787365 BOQ786493:BOQ787365 BYM786493:BYM787365 CII786493:CII787365 CSE786493:CSE787365 DCA786493:DCA787365 DLW786493:DLW787365 DVS786493:DVS787365 EFO786493:EFO787365 EPK786493:EPK787365 EZG786493:EZG787365 FJC786493:FJC787365 FSY786493:FSY787365 GCU786493:GCU787365 GMQ786493:GMQ787365 GWM786493:GWM787365 HGI786493:HGI787365 HQE786493:HQE787365 IAA786493:IAA787365 IJW786493:IJW787365 ITS786493:ITS787365 JDO786493:JDO787365 JNK786493:JNK787365 JXG786493:JXG787365 KHC786493:KHC787365 KQY786493:KQY787365 LAU786493:LAU787365 LKQ786493:LKQ787365 LUM786493:LUM787365 MEI786493:MEI787365 MOE786493:MOE787365 MYA786493:MYA787365 NHW786493:NHW787365 NRS786493:NRS787365 OBO786493:OBO787365 OLK786493:OLK787365 OVG786493:OVG787365 PFC786493:PFC787365 POY786493:POY787365 PYU786493:PYU787365 QIQ786493:QIQ787365 QSM786493:QSM787365 RCI786493:RCI787365 RME786493:RME787365 RWA786493:RWA787365 SFW786493:SFW787365 SPS786493:SPS787365 SZO786493:SZO787365 TJK786493:TJK787365 TTG786493:TTG787365 UDC786493:UDC787365 UMY786493:UMY787365 UWU786493:UWU787365 VGQ786493:VGQ787365 VQM786493:VQM787365 WAI786493:WAI787365 WKE786493:WKE787365 WUA786493:WUA787365 BE852035:BE852907 HO852029:HO852901 RK852029:RK852901 ABG852029:ABG852901 ALC852029:ALC852901 AUY852029:AUY852901 BEU852029:BEU852901 BOQ852029:BOQ852901 BYM852029:BYM852901 CII852029:CII852901 CSE852029:CSE852901 DCA852029:DCA852901 DLW852029:DLW852901 DVS852029:DVS852901 EFO852029:EFO852901 EPK852029:EPK852901 EZG852029:EZG852901 FJC852029:FJC852901 FSY852029:FSY852901 GCU852029:GCU852901 GMQ852029:GMQ852901 GWM852029:GWM852901 HGI852029:HGI852901 HQE852029:HQE852901 IAA852029:IAA852901 IJW852029:IJW852901 ITS852029:ITS852901 JDO852029:JDO852901 JNK852029:JNK852901 JXG852029:JXG852901 KHC852029:KHC852901 KQY852029:KQY852901 LAU852029:LAU852901 LKQ852029:LKQ852901 LUM852029:LUM852901 MEI852029:MEI852901 MOE852029:MOE852901 MYA852029:MYA852901 NHW852029:NHW852901 NRS852029:NRS852901 OBO852029:OBO852901 OLK852029:OLK852901 OVG852029:OVG852901 PFC852029:PFC852901 POY852029:POY852901 PYU852029:PYU852901 QIQ852029:QIQ852901 QSM852029:QSM852901 RCI852029:RCI852901 RME852029:RME852901 RWA852029:RWA852901 SFW852029:SFW852901 SPS852029:SPS852901 SZO852029:SZO852901 TJK852029:TJK852901 TTG852029:TTG852901 UDC852029:UDC852901 UMY852029:UMY852901 UWU852029:UWU852901 VGQ852029:VGQ852901 VQM852029:VQM852901 WAI852029:WAI852901 WKE852029:WKE852901 WUA852029:WUA852901 BE917571:BE918443 HO917565:HO918437 RK917565:RK918437 ABG917565:ABG918437 ALC917565:ALC918437 AUY917565:AUY918437 BEU917565:BEU918437 BOQ917565:BOQ918437 BYM917565:BYM918437 CII917565:CII918437 CSE917565:CSE918437 DCA917565:DCA918437 DLW917565:DLW918437 DVS917565:DVS918437 EFO917565:EFO918437 EPK917565:EPK918437 EZG917565:EZG918437 FJC917565:FJC918437 FSY917565:FSY918437 GCU917565:GCU918437 GMQ917565:GMQ918437 GWM917565:GWM918437 HGI917565:HGI918437 HQE917565:HQE918437 IAA917565:IAA918437 IJW917565:IJW918437 ITS917565:ITS918437 JDO917565:JDO918437 JNK917565:JNK918437 JXG917565:JXG918437 KHC917565:KHC918437 KQY917565:KQY918437 LAU917565:LAU918437 LKQ917565:LKQ918437 LUM917565:LUM918437 MEI917565:MEI918437 MOE917565:MOE918437 MYA917565:MYA918437 NHW917565:NHW918437 NRS917565:NRS918437 OBO917565:OBO918437 OLK917565:OLK918437 OVG917565:OVG918437 PFC917565:PFC918437 POY917565:POY918437 PYU917565:PYU918437 QIQ917565:QIQ918437 QSM917565:QSM918437 RCI917565:RCI918437 RME917565:RME918437 RWA917565:RWA918437 SFW917565:SFW918437 SPS917565:SPS918437 SZO917565:SZO918437 TJK917565:TJK918437 TTG917565:TTG918437 UDC917565:UDC918437 UMY917565:UMY918437 UWU917565:UWU918437 VGQ917565:VGQ918437 VQM917565:VQM918437 WAI917565:WAI918437 WKE917565:WKE918437 WUA917565:WUA918437 BE983107:BE983979 HO983101:HO983973 RK983101:RK983973 ABG983101:ABG983973 ALC983101:ALC983973 AUY983101:AUY983973 BEU983101:BEU983973 BOQ983101:BOQ983973 BYM983101:BYM983973 CII983101:CII983973 CSE983101:CSE983973 DCA983101:DCA983973 DLW983101:DLW983973 DVS983101:DVS983973 EFO983101:EFO983973 EPK983101:EPK983973 EZG983101:EZG983973 FJC983101:FJC983973 FSY983101:FSY983973 GCU983101:GCU983973 GMQ983101:GMQ983973 GWM983101:GWM983973 HGI983101:HGI983973 HQE983101:HQE983973 IAA983101:IAA983973 IJW983101:IJW983973 ITS983101:ITS983973 JDO983101:JDO983973 JNK983101:JNK983973 JXG983101:JXG983973 KHC983101:KHC983973 KQY983101:KQY983973 LAU983101:LAU983973 LKQ983101:LKQ983973 LUM983101:LUM983973 MEI983101:MEI983973 MOE983101:MOE983973 MYA983101:MYA983973 NHW983101:NHW983973 NRS983101:NRS983973 OBO983101:OBO983973 OLK983101:OLK983973 OVG983101:OVG983973 PFC983101:PFC983973 POY983101:POY983973 PYU983101:PYU983973 QIQ983101:QIQ983973 QSM983101:QSM983973 RCI983101:RCI983973 RME983101:RME983973 RWA983101:RWA983973 SFW983101:SFW983973 SPS983101:SPS983973 SZO983101:SZO983973 TJK983101:TJK983973 TTG983101:TTG983973 UDC983101:UDC983973 UMY983101:UMY983973 UWU983101:UWU983973 VGQ983101:VGQ983973 VQM983101:VQM983973 WAI983101:WAI983973 WKE983101:WKE983973 WUA983101:WUA983973 BE8 BB8 HR8 RN8 ABJ8 ALF8 AVB8 BEX8 BOT8 BYP8 CIL8 CSH8 DCD8 DLZ8 DVV8 EFR8 EPN8 EZJ8 FJF8 FTB8 GCX8 GMT8 GWP8 HGL8 HQH8 IAD8 IJZ8 ITV8 JDR8 JNN8 JXJ8 KHF8 KRB8 LAX8 LKT8 LUP8 MEL8 MOH8 MYD8 NHZ8 NRV8 OBR8 OLN8 OVJ8 PFF8 PPB8 PYX8 QIT8 QSP8 RCL8 RMH8 RWD8 SFZ8 SPV8 SZR8 TJN8 TTJ8 UDF8 UNB8 UWX8 VGT8 VQP8 WAL8 WKH8 WUD8 ABG8 RK8 HO8 ALC8 AUY8 BEU8 BOQ8 BYM8 CII8 CSE8 DCA8 DLW8 DVS8 EFO8 EPK8 EZG8 FJC8 FSY8 GCU8 GMQ8 GWM8 HGI8 HQE8 IAA8 IJW8 ITS8 JDO8 JNK8 JXG8 KHC8 KQY8 LAU8 LKQ8 LUM8 MEI8 MOE8 MYA8 NHW8 NRS8 OBO8 OLK8 OVG8 PFC8 POY8 PYU8 QIQ8 QSM8 RCI8 RME8 RWA8 SFW8 SPS8 SZO8 TJK8 TTG8 UDC8 UMY8 UWU8 VGQ8 VQM8 WAI8 WKE8 WUA8 AUV8 BER8 BON8 BYJ8 CIF8 CSB8 DBX8 DLT8 DVP8 EFL8 EPH8 EZD8 FIZ8 FSV8 GCR8 GMN8 GWJ8 HGF8 HQB8 HZX8 IJT8 ITP8 JDL8 JNH8 JXD8 KGZ8 KQV8 LAR8 LKN8 LUJ8 MEF8 MOB8 MXX8 NHT8 NRP8 OBL8 OLH8 OVD8 PEZ8 POV8 PYR8 QIN8 QSJ8 RCF8 RMB8 RVX8 SFT8 SPP8 SZL8 TJH8 TTD8 UCZ8 UMV8 UWR8 VGN8 VQJ8 WAF8 WKB8 WTX8 HL8 RH8 ABD8 AKZ8 BH8 RN101 ABJ101 ALF101 AVB101 BEX101 BOT101 BYP101 CIL101 CSH101 DCD101 DLZ101 DVV101 EFR101 EPN101 EZJ101 FJF101 FTB101 GCX101 GMT101 GWP101 HGL101 HQH101 IAD101 IJZ101 ITV101 JDR101 JNN101 JXJ101 KHF101 KRB101 LAX101 LKT101 LUP101 MEL101 MOH101 MYD101 NHZ101 NRV101 OBR101 OLN101 OVJ101 PFF101 PPB101 PYX101 QIT101 QSP101 RCL101 RMH101 RWD101 SFZ101 SPV101 SZR101 TJN101 TTJ101 UDF101 UNB101 UWX101 VGT101 VQP101 WAL101 WKH101 WUD101 AY100 BH101 WTX100:WTX101 AKW100 ABA100 RE100 HI100 WTU100 WJY100 WAC100 VQG100 VGK100 UWO100 UMS100 UCW100 TTA100 TJE100 SZI100 SPM100 SFQ100 RVU100 RLY100 RCC100 QSG100 QIK100 PYO100 POS100 PEW100 OVA100 OLE100 OBI100 NRM100 NHQ100 MXU100 MNY100 MEC100 LUG100 LKK100 LAO100 KQS100 KGW100 JXA100 JNE100 JDI100 ITM100 IJQ100 HZU100 HPY100 HGC100 GWG100 GMK100 GCO100 FSS100 FIW100 EZA100 EPE100 EFI100 DVM100 DLQ100 DBU100 CRY100 CIC100 BYG100 BOK100 BEO100 AUS100 WKB100:WKB101 WAF100:WAF101 VQJ100:VQJ101 VGN100:VGN101 UWR100:UWR101 UMV100:UMV101 UCZ100:UCZ101 TTD100:TTD101 TJH100:TJH101 SZL100:SZL101 SPP100:SPP101 SFT100:SFT101 RVX100:RVX101 RMB100:RMB101 RCF100:RCF101 QSJ100:QSJ101 QIN100:QIN101 PYR100:PYR101 POV100:POV101 PEZ100:PEZ101 OVD100:OVD101 OLH100:OLH101 OBL100:OBL101 NRP100:NRP101 NHT100:NHT101 MXX100:MXX101 MOB100:MOB101 MEF100:MEF101 LUJ100:LUJ101 LKN100:LKN101 LAR100:LAR101 KQV100:KQV101 KGZ100:KGZ101 JXD100:JXD101 JNH100:JNH101 JDL100:JDL101 ITP100:ITP101 IJT100:IJT101 HZX100:HZX101 HQB100:HQB101 HGF100:HGF101 GWJ100:GWJ101 GMN100:GMN101 GCR100:GCR101 FSV100:FSV101 FIZ100:FIZ101 EZD100:EZD101 EPH100:EPH101 EFL100:EFL101 DVP100:DVP101 DLT100:DLT101 DBX100:DBX101 CSB100:CSB101 CIF100:CIF101 BYJ100:BYJ101 BON100:BON101 BER100:BER101 AUV100:AUV101 AKZ100:AKZ101 HL100:HL101 RH100:RH101 ABD100:ABD101 WUA100:WUA101 WKE100:WKE101 WAI100:WAI101 VQM100:VQM101 VGQ100:VGQ101 UWU100:UWU101 UMY100:UMY101 UDC100:UDC101 TTG100:TTG101 TJK100:TJK101 SZO100:SZO101 SPS100:SPS101 SFW100:SFW101 RWA100:RWA101 RME100:RME101 RCI100:RCI101 QSM100:QSM101 QIQ100:QIQ101 PYU100:PYU101 POY100:POY101 PFC100:PFC101 OVG100:OVG101 OLK100:OLK101 OBO100:OBO101 NRS100:NRS101 NHW100:NHW101 MYA100:MYA101 MOE100:MOE101 MEI100:MEI101 LUM100:LUM101 LKQ100:LKQ101 LAU100:LAU101 KQY100:KQY101 KHC100:KHC101 JXG100:JXG101 JNK100:JNK101 JDO100:JDO101 ITS100:ITS101 IJW100:IJW101 IAA100:IAA101 HQE100:HQE101 HGI100:HGI101 GWM100:GWM101 GMQ100:GMQ101 GCU100:GCU101 FSY100:FSY101 FJC100:FJC101 EZG100:EZG101 EPK100:EPK101 EFO100:EFO101 DVS100:DVS101 DLW100:DLW101 DCA100:DCA101 CSE100:CSE101 CII100:CII101 BYM100:BYM101 BOQ100:BOQ101 BEU100:BEU101 AUY100:AUY101 ALC100:ALC101 ABG100:ABG101 RK100:RK101 HO100:HO101 BE100:BE101 BB100:BB101 HR101 BON146:BON933 BYJ146:BYJ933 AZ126 CIF146:CIF933 BER146:BER933 CSB146:CSB933 DBX146:DBX933 DLT146:DLT933 DVP146:DVP933 EFL146:EFL933 EPH146:EPH933 EZD146:EZD933 FIZ146:FIZ933 FSV146:FSV933 GCR146:GCR933 GMN146:GMN933 GWJ146:GWJ933 HGF146:HGF933 HQB146:HQB933 HZX146:HZX933 IJT146:IJT933 ITP146:ITP933 JDL146:JDL933 JNH146:JNH933 JXD146:JXD933 KGZ146:KGZ933 KQV146:KQV933 LAR146:LAR933 LKN146:LKN933 LUJ146:LUJ933 MEF146:MEF933 MOB146:MOB933 MXX146:MXX933 NHT146:NHT933 NRP146:NRP933 OBL146:OBL933 OLH146:OLH933 OVD146:OVD933 PEZ146:PEZ933 POV146:POV933 PYR146:PYR933 QIN146:QIN933 QSJ146:QSJ933 RCF146:RCF933 RMB146:RMB933 RVX146:RVX933 SFT146:SFT933 SPP146:SPP933 SZL146:SZL933 TJH146:TJH933 TTD146:TTD933 UCZ146:UCZ933 UMV146:UMV933 UWR146:UWR933 VGN146:VGN933 VQJ146:VQJ933 WAF146:WAF933 WKB146:WKB933 WTX146:WTX933 HR146:HR935 RN146:RN935 ABJ146:ABJ935 ALF146:ALF935 AVB146:AVB935 BEX146:BEX935 BOT146:BOT935 BYP146:BYP935 CIL146:CIL935 CSH146:CSH935 DCD146:DCD935 DLZ146:DLZ935 DVV146:DVV935 EFR146:EFR935 EPN146:EPN935 EZJ146:EZJ935 FJF146:FJF935 FTB146:FTB935 GCX146:GCX935 GMT146:GMT935 GWP146:GWP935 HGL146:HGL935 HQH146:HQH935 IAD146:IAD935 IJZ146:IJZ935 ITV146:ITV935 JDR146:JDR935 JNN146:JNN935 JXJ146:JXJ935 KHF146:KHF935 KRB146:KRB935 LAX146:LAX935 LKT146:LKT935 LUP146:LUP935 MEL146:MEL935 MOH146:MOH935 MYD146:MYD935 NHZ146:NHZ935 NRV146:NRV935 OBR146:OBR935 OLN146:OLN935 OVJ146:OVJ935 PFF146:PFF935 PPB146:PPB935 PYX146:PYX935 QIT146:QIT935 QSP146:QSP935 RCL146:RCL935 RMH146:RMH935 RWD146:RWD935 SFZ146:SFZ935 SPV146:SPV935 SZR146:SZR935 TJN146:TJN935 TTJ146:TTJ935 UDF146:UDF935 UNB146:UNB935 UWX146:UWX935 VGT146:VGT935 VQP146:VQP935 WAL146:WAL935 WKH146:WKH935 WUD146:WUD935 HO146:HO933 RK146:RK933 ABG146:ABG933 ALC146:ALC933 AUY146:AUY933 BEU146:BEU933 BOQ146:BOQ933 BYM146:BYM933 CII146:CII933 CSE146:CSE933 DCA146:DCA933 DLW146:DLW933 DVS146:DVS933 EFO146:EFO933 EPK146:EPK933 EZG146:EZG933 FJC146:FJC933 FSY146:FSY933 GCU146:GCU933 GMQ146:GMQ933 GWM146:GWM933 HGI146:HGI933 HQE146:HQE933 IAA146:IAA933 IJW146:IJW933 ITS146:ITS933 JDO146:JDO933 JNK146:JNK933 JXG146:JXG933 KHC146:KHC933 KQY146:KQY933 LAU146:LAU933 LKQ146:LKQ933 LUM146:LUM933 MEI146:MEI933 MOE146:MOE933 MYA146:MYA933 NHW146:NHW933 NRS146:NRS933 OBO146:OBO933 OLK146:OLK933 OVG146:OVG933 PFC146:PFC933 POY146:POY933 PYU146:PYU933 QIQ146:QIQ933 QSM146:QSM933 RCI146:RCI933 RME146:RME933 RWA146:RWA933 SFW146:SFW933 SPS146:SPS933 SZO146:SZO933 TJK146:TJK933 TTG146:TTG933 UDC146:UDC933 UMY146:UMY933 UWU146:UWU933 VGQ146:VGQ933 VQM146:VQM933 WAI146:WAI933 WKE146:WKE933 WUA146:WUA933 BH146:BH935 BB146:BB939 BE146:BE939 AZ131 BB120:BB123 HL146:HL933 RH146:RH933 ABD146:ABD933 AKZ146:AKZ933 AUV146:AUV933 BA105:BA106 BE105:BE108 BB105:BB108 BA120:BA121 BE112:BE117 BE120:BE123 BB112:BB117">
      <formula1>атрибут</formula1>
    </dataValidation>
    <dataValidation type="list" allowBlank="1" showInputMessage="1" showErrorMessage="1" sqref="K65603:K66475 FQ65597:FQ66469 PM65597:PM66469 ZI65597:ZI66469 AJE65597:AJE66469 ATA65597:ATA66469 BCW65597:BCW66469 BMS65597:BMS66469 BWO65597:BWO66469 CGK65597:CGK66469 CQG65597:CQG66469 DAC65597:DAC66469 DJY65597:DJY66469 DTU65597:DTU66469 EDQ65597:EDQ66469 ENM65597:ENM66469 EXI65597:EXI66469 FHE65597:FHE66469 FRA65597:FRA66469 GAW65597:GAW66469 GKS65597:GKS66469 GUO65597:GUO66469 HEK65597:HEK66469 HOG65597:HOG66469 HYC65597:HYC66469 IHY65597:IHY66469 IRU65597:IRU66469 JBQ65597:JBQ66469 JLM65597:JLM66469 JVI65597:JVI66469 KFE65597:KFE66469 KPA65597:KPA66469 KYW65597:KYW66469 LIS65597:LIS66469 LSO65597:LSO66469 MCK65597:MCK66469 MMG65597:MMG66469 MWC65597:MWC66469 NFY65597:NFY66469 NPU65597:NPU66469 NZQ65597:NZQ66469 OJM65597:OJM66469 OTI65597:OTI66469 PDE65597:PDE66469 PNA65597:PNA66469 PWW65597:PWW66469 QGS65597:QGS66469 QQO65597:QQO66469 RAK65597:RAK66469 RKG65597:RKG66469 RUC65597:RUC66469 SDY65597:SDY66469 SNU65597:SNU66469 SXQ65597:SXQ66469 THM65597:THM66469 TRI65597:TRI66469 UBE65597:UBE66469 ULA65597:ULA66469 UUW65597:UUW66469 VES65597:VES66469 VOO65597:VOO66469 VYK65597:VYK66469 WIG65597:WIG66469 WSC65597:WSC66469 K131139:K132011 FQ131133:FQ132005 PM131133:PM132005 ZI131133:ZI132005 AJE131133:AJE132005 ATA131133:ATA132005 BCW131133:BCW132005 BMS131133:BMS132005 BWO131133:BWO132005 CGK131133:CGK132005 CQG131133:CQG132005 DAC131133:DAC132005 DJY131133:DJY132005 DTU131133:DTU132005 EDQ131133:EDQ132005 ENM131133:ENM132005 EXI131133:EXI132005 FHE131133:FHE132005 FRA131133:FRA132005 GAW131133:GAW132005 GKS131133:GKS132005 GUO131133:GUO132005 HEK131133:HEK132005 HOG131133:HOG132005 HYC131133:HYC132005 IHY131133:IHY132005 IRU131133:IRU132005 JBQ131133:JBQ132005 JLM131133:JLM132005 JVI131133:JVI132005 KFE131133:KFE132005 KPA131133:KPA132005 KYW131133:KYW132005 LIS131133:LIS132005 LSO131133:LSO132005 MCK131133:MCK132005 MMG131133:MMG132005 MWC131133:MWC132005 NFY131133:NFY132005 NPU131133:NPU132005 NZQ131133:NZQ132005 OJM131133:OJM132005 OTI131133:OTI132005 PDE131133:PDE132005 PNA131133:PNA132005 PWW131133:PWW132005 QGS131133:QGS132005 QQO131133:QQO132005 RAK131133:RAK132005 RKG131133:RKG132005 RUC131133:RUC132005 SDY131133:SDY132005 SNU131133:SNU132005 SXQ131133:SXQ132005 THM131133:THM132005 TRI131133:TRI132005 UBE131133:UBE132005 ULA131133:ULA132005 UUW131133:UUW132005 VES131133:VES132005 VOO131133:VOO132005 VYK131133:VYK132005 WIG131133:WIG132005 WSC131133:WSC132005 K196675:K197547 FQ196669:FQ197541 PM196669:PM197541 ZI196669:ZI197541 AJE196669:AJE197541 ATA196669:ATA197541 BCW196669:BCW197541 BMS196669:BMS197541 BWO196669:BWO197541 CGK196669:CGK197541 CQG196669:CQG197541 DAC196669:DAC197541 DJY196669:DJY197541 DTU196669:DTU197541 EDQ196669:EDQ197541 ENM196669:ENM197541 EXI196669:EXI197541 FHE196669:FHE197541 FRA196669:FRA197541 GAW196669:GAW197541 GKS196669:GKS197541 GUO196669:GUO197541 HEK196669:HEK197541 HOG196669:HOG197541 HYC196669:HYC197541 IHY196669:IHY197541 IRU196669:IRU197541 JBQ196669:JBQ197541 JLM196669:JLM197541 JVI196669:JVI197541 KFE196669:KFE197541 KPA196669:KPA197541 KYW196669:KYW197541 LIS196669:LIS197541 LSO196669:LSO197541 MCK196669:MCK197541 MMG196669:MMG197541 MWC196669:MWC197541 NFY196669:NFY197541 NPU196669:NPU197541 NZQ196669:NZQ197541 OJM196669:OJM197541 OTI196669:OTI197541 PDE196669:PDE197541 PNA196669:PNA197541 PWW196669:PWW197541 QGS196669:QGS197541 QQO196669:QQO197541 RAK196669:RAK197541 RKG196669:RKG197541 RUC196669:RUC197541 SDY196669:SDY197541 SNU196669:SNU197541 SXQ196669:SXQ197541 THM196669:THM197541 TRI196669:TRI197541 UBE196669:UBE197541 ULA196669:ULA197541 UUW196669:UUW197541 VES196669:VES197541 VOO196669:VOO197541 VYK196669:VYK197541 WIG196669:WIG197541 WSC196669:WSC197541 K262211:K263083 FQ262205:FQ263077 PM262205:PM263077 ZI262205:ZI263077 AJE262205:AJE263077 ATA262205:ATA263077 BCW262205:BCW263077 BMS262205:BMS263077 BWO262205:BWO263077 CGK262205:CGK263077 CQG262205:CQG263077 DAC262205:DAC263077 DJY262205:DJY263077 DTU262205:DTU263077 EDQ262205:EDQ263077 ENM262205:ENM263077 EXI262205:EXI263077 FHE262205:FHE263077 FRA262205:FRA263077 GAW262205:GAW263077 GKS262205:GKS263077 GUO262205:GUO263077 HEK262205:HEK263077 HOG262205:HOG263077 HYC262205:HYC263077 IHY262205:IHY263077 IRU262205:IRU263077 JBQ262205:JBQ263077 JLM262205:JLM263077 JVI262205:JVI263077 KFE262205:KFE263077 KPA262205:KPA263077 KYW262205:KYW263077 LIS262205:LIS263077 LSO262205:LSO263077 MCK262205:MCK263077 MMG262205:MMG263077 MWC262205:MWC263077 NFY262205:NFY263077 NPU262205:NPU263077 NZQ262205:NZQ263077 OJM262205:OJM263077 OTI262205:OTI263077 PDE262205:PDE263077 PNA262205:PNA263077 PWW262205:PWW263077 QGS262205:QGS263077 QQO262205:QQO263077 RAK262205:RAK263077 RKG262205:RKG263077 RUC262205:RUC263077 SDY262205:SDY263077 SNU262205:SNU263077 SXQ262205:SXQ263077 THM262205:THM263077 TRI262205:TRI263077 UBE262205:UBE263077 ULA262205:ULA263077 UUW262205:UUW263077 VES262205:VES263077 VOO262205:VOO263077 VYK262205:VYK263077 WIG262205:WIG263077 WSC262205:WSC263077 K327747:K328619 FQ327741:FQ328613 PM327741:PM328613 ZI327741:ZI328613 AJE327741:AJE328613 ATA327741:ATA328613 BCW327741:BCW328613 BMS327741:BMS328613 BWO327741:BWO328613 CGK327741:CGK328613 CQG327741:CQG328613 DAC327741:DAC328613 DJY327741:DJY328613 DTU327741:DTU328613 EDQ327741:EDQ328613 ENM327741:ENM328613 EXI327741:EXI328613 FHE327741:FHE328613 FRA327741:FRA328613 GAW327741:GAW328613 GKS327741:GKS328613 GUO327741:GUO328613 HEK327741:HEK328613 HOG327741:HOG328613 HYC327741:HYC328613 IHY327741:IHY328613 IRU327741:IRU328613 JBQ327741:JBQ328613 JLM327741:JLM328613 JVI327741:JVI328613 KFE327741:KFE328613 KPA327741:KPA328613 KYW327741:KYW328613 LIS327741:LIS328613 LSO327741:LSO328613 MCK327741:MCK328613 MMG327741:MMG328613 MWC327741:MWC328613 NFY327741:NFY328613 NPU327741:NPU328613 NZQ327741:NZQ328613 OJM327741:OJM328613 OTI327741:OTI328613 PDE327741:PDE328613 PNA327741:PNA328613 PWW327741:PWW328613 QGS327741:QGS328613 QQO327741:QQO328613 RAK327741:RAK328613 RKG327741:RKG328613 RUC327741:RUC328613 SDY327741:SDY328613 SNU327741:SNU328613 SXQ327741:SXQ328613 THM327741:THM328613 TRI327741:TRI328613 UBE327741:UBE328613 ULA327741:ULA328613 UUW327741:UUW328613 VES327741:VES328613 VOO327741:VOO328613 VYK327741:VYK328613 WIG327741:WIG328613 WSC327741:WSC328613 K393283:K394155 FQ393277:FQ394149 PM393277:PM394149 ZI393277:ZI394149 AJE393277:AJE394149 ATA393277:ATA394149 BCW393277:BCW394149 BMS393277:BMS394149 BWO393277:BWO394149 CGK393277:CGK394149 CQG393277:CQG394149 DAC393277:DAC394149 DJY393277:DJY394149 DTU393277:DTU394149 EDQ393277:EDQ394149 ENM393277:ENM394149 EXI393277:EXI394149 FHE393277:FHE394149 FRA393277:FRA394149 GAW393277:GAW394149 GKS393277:GKS394149 GUO393277:GUO394149 HEK393277:HEK394149 HOG393277:HOG394149 HYC393277:HYC394149 IHY393277:IHY394149 IRU393277:IRU394149 JBQ393277:JBQ394149 JLM393277:JLM394149 JVI393277:JVI394149 KFE393277:KFE394149 KPA393277:KPA394149 KYW393277:KYW394149 LIS393277:LIS394149 LSO393277:LSO394149 MCK393277:MCK394149 MMG393277:MMG394149 MWC393277:MWC394149 NFY393277:NFY394149 NPU393277:NPU394149 NZQ393277:NZQ394149 OJM393277:OJM394149 OTI393277:OTI394149 PDE393277:PDE394149 PNA393277:PNA394149 PWW393277:PWW394149 QGS393277:QGS394149 QQO393277:QQO394149 RAK393277:RAK394149 RKG393277:RKG394149 RUC393277:RUC394149 SDY393277:SDY394149 SNU393277:SNU394149 SXQ393277:SXQ394149 THM393277:THM394149 TRI393277:TRI394149 UBE393277:UBE394149 ULA393277:ULA394149 UUW393277:UUW394149 VES393277:VES394149 VOO393277:VOO394149 VYK393277:VYK394149 WIG393277:WIG394149 WSC393277:WSC394149 K458819:K459691 FQ458813:FQ459685 PM458813:PM459685 ZI458813:ZI459685 AJE458813:AJE459685 ATA458813:ATA459685 BCW458813:BCW459685 BMS458813:BMS459685 BWO458813:BWO459685 CGK458813:CGK459685 CQG458813:CQG459685 DAC458813:DAC459685 DJY458813:DJY459685 DTU458813:DTU459685 EDQ458813:EDQ459685 ENM458813:ENM459685 EXI458813:EXI459685 FHE458813:FHE459685 FRA458813:FRA459685 GAW458813:GAW459685 GKS458813:GKS459685 GUO458813:GUO459685 HEK458813:HEK459685 HOG458813:HOG459685 HYC458813:HYC459685 IHY458813:IHY459685 IRU458813:IRU459685 JBQ458813:JBQ459685 JLM458813:JLM459685 JVI458813:JVI459685 KFE458813:KFE459685 KPA458813:KPA459685 KYW458813:KYW459685 LIS458813:LIS459685 LSO458813:LSO459685 MCK458813:MCK459685 MMG458813:MMG459685 MWC458813:MWC459685 NFY458813:NFY459685 NPU458813:NPU459685 NZQ458813:NZQ459685 OJM458813:OJM459685 OTI458813:OTI459685 PDE458813:PDE459685 PNA458813:PNA459685 PWW458813:PWW459685 QGS458813:QGS459685 QQO458813:QQO459685 RAK458813:RAK459685 RKG458813:RKG459685 RUC458813:RUC459685 SDY458813:SDY459685 SNU458813:SNU459685 SXQ458813:SXQ459685 THM458813:THM459685 TRI458813:TRI459685 UBE458813:UBE459685 ULA458813:ULA459685 UUW458813:UUW459685 VES458813:VES459685 VOO458813:VOO459685 VYK458813:VYK459685 WIG458813:WIG459685 WSC458813:WSC459685 K524355:K525227 FQ524349:FQ525221 PM524349:PM525221 ZI524349:ZI525221 AJE524349:AJE525221 ATA524349:ATA525221 BCW524349:BCW525221 BMS524349:BMS525221 BWO524349:BWO525221 CGK524349:CGK525221 CQG524349:CQG525221 DAC524349:DAC525221 DJY524349:DJY525221 DTU524349:DTU525221 EDQ524349:EDQ525221 ENM524349:ENM525221 EXI524349:EXI525221 FHE524349:FHE525221 FRA524349:FRA525221 GAW524349:GAW525221 GKS524349:GKS525221 GUO524349:GUO525221 HEK524349:HEK525221 HOG524349:HOG525221 HYC524349:HYC525221 IHY524349:IHY525221 IRU524349:IRU525221 JBQ524349:JBQ525221 JLM524349:JLM525221 JVI524349:JVI525221 KFE524349:KFE525221 KPA524349:KPA525221 KYW524349:KYW525221 LIS524349:LIS525221 LSO524349:LSO525221 MCK524349:MCK525221 MMG524349:MMG525221 MWC524349:MWC525221 NFY524349:NFY525221 NPU524349:NPU525221 NZQ524349:NZQ525221 OJM524349:OJM525221 OTI524349:OTI525221 PDE524349:PDE525221 PNA524349:PNA525221 PWW524349:PWW525221 QGS524349:QGS525221 QQO524349:QQO525221 RAK524349:RAK525221 RKG524349:RKG525221 RUC524349:RUC525221 SDY524349:SDY525221 SNU524349:SNU525221 SXQ524349:SXQ525221 THM524349:THM525221 TRI524349:TRI525221 UBE524349:UBE525221 ULA524349:ULA525221 UUW524349:UUW525221 VES524349:VES525221 VOO524349:VOO525221 VYK524349:VYK525221 WIG524349:WIG525221 WSC524349:WSC525221 K589891:K590763 FQ589885:FQ590757 PM589885:PM590757 ZI589885:ZI590757 AJE589885:AJE590757 ATA589885:ATA590757 BCW589885:BCW590757 BMS589885:BMS590757 BWO589885:BWO590757 CGK589885:CGK590757 CQG589885:CQG590757 DAC589885:DAC590757 DJY589885:DJY590757 DTU589885:DTU590757 EDQ589885:EDQ590757 ENM589885:ENM590757 EXI589885:EXI590757 FHE589885:FHE590757 FRA589885:FRA590757 GAW589885:GAW590757 GKS589885:GKS590757 GUO589885:GUO590757 HEK589885:HEK590757 HOG589885:HOG590757 HYC589885:HYC590757 IHY589885:IHY590757 IRU589885:IRU590757 JBQ589885:JBQ590757 JLM589885:JLM590757 JVI589885:JVI590757 KFE589885:KFE590757 KPA589885:KPA590757 KYW589885:KYW590757 LIS589885:LIS590757 LSO589885:LSO590757 MCK589885:MCK590757 MMG589885:MMG590757 MWC589885:MWC590757 NFY589885:NFY590757 NPU589885:NPU590757 NZQ589885:NZQ590757 OJM589885:OJM590757 OTI589885:OTI590757 PDE589885:PDE590757 PNA589885:PNA590757 PWW589885:PWW590757 QGS589885:QGS590757 QQO589885:QQO590757 RAK589885:RAK590757 RKG589885:RKG590757 RUC589885:RUC590757 SDY589885:SDY590757 SNU589885:SNU590757 SXQ589885:SXQ590757 THM589885:THM590757 TRI589885:TRI590757 UBE589885:UBE590757 ULA589885:ULA590757 UUW589885:UUW590757 VES589885:VES590757 VOO589885:VOO590757 VYK589885:VYK590757 WIG589885:WIG590757 WSC589885:WSC590757 K655427:K656299 FQ655421:FQ656293 PM655421:PM656293 ZI655421:ZI656293 AJE655421:AJE656293 ATA655421:ATA656293 BCW655421:BCW656293 BMS655421:BMS656293 BWO655421:BWO656293 CGK655421:CGK656293 CQG655421:CQG656293 DAC655421:DAC656293 DJY655421:DJY656293 DTU655421:DTU656293 EDQ655421:EDQ656293 ENM655421:ENM656293 EXI655421:EXI656293 FHE655421:FHE656293 FRA655421:FRA656293 GAW655421:GAW656293 GKS655421:GKS656293 GUO655421:GUO656293 HEK655421:HEK656293 HOG655421:HOG656293 HYC655421:HYC656293 IHY655421:IHY656293 IRU655421:IRU656293 JBQ655421:JBQ656293 JLM655421:JLM656293 JVI655421:JVI656293 KFE655421:KFE656293 KPA655421:KPA656293 KYW655421:KYW656293 LIS655421:LIS656293 LSO655421:LSO656293 MCK655421:MCK656293 MMG655421:MMG656293 MWC655421:MWC656293 NFY655421:NFY656293 NPU655421:NPU656293 NZQ655421:NZQ656293 OJM655421:OJM656293 OTI655421:OTI656293 PDE655421:PDE656293 PNA655421:PNA656293 PWW655421:PWW656293 QGS655421:QGS656293 QQO655421:QQO656293 RAK655421:RAK656293 RKG655421:RKG656293 RUC655421:RUC656293 SDY655421:SDY656293 SNU655421:SNU656293 SXQ655421:SXQ656293 THM655421:THM656293 TRI655421:TRI656293 UBE655421:UBE656293 ULA655421:ULA656293 UUW655421:UUW656293 VES655421:VES656293 VOO655421:VOO656293 VYK655421:VYK656293 WIG655421:WIG656293 WSC655421:WSC656293 K720963:K721835 FQ720957:FQ721829 PM720957:PM721829 ZI720957:ZI721829 AJE720957:AJE721829 ATA720957:ATA721829 BCW720957:BCW721829 BMS720957:BMS721829 BWO720957:BWO721829 CGK720957:CGK721829 CQG720957:CQG721829 DAC720957:DAC721829 DJY720957:DJY721829 DTU720957:DTU721829 EDQ720957:EDQ721829 ENM720957:ENM721829 EXI720957:EXI721829 FHE720957:FHE721829 FRA720957:FRA721829 GAW720957:GAW721829 GKS720957:GKS721829 GUO720957:GUO721829 HEK720957:HEK721829 HOG720957:HOG721829 HYC720957:HYC721829 IHY720957:IHY721829 IRU720957:IRU721829 JBQ720957:JBQ721829 JLM720957:JLM721829 JVI720957:JVI721829 KFE720957:KFE721829 KPA720957:KPA721829 KYW720957:KYW721829 LIS720957:LIS721829 LSO720957:LSO721829 MCK720957:MCK721829 MMG720957:MMG721829 MWC720957:MWC721829 NFY720957:NFY721829 NPU720957:NPU721829 NZQ720957:NZQ721829 OJM720957:OJM721829 OTI720957:OTI721829 PDE720957:PDE721829 PNA720957:PNA721829 PWW720957:PWW721829 QGS720957:QGS721829 QQO720957:QQO721829 RAK720957:RAK721829 RKG720957:RKG721829 RUC720957:RUC721829 SDY720957:SDY721829 SNU720957:SNU721829 SXQ720957:SXQ721829 THM720957:THM721829 TRI720957:TRI721829 UBE720957:UBE721829 ULA720957:ULA721829 UUW720957:UUW721829 VES720957:VES721829 VOO720957:VOO721829 VYK720957:VYK721829 WIG720957:WIG721829 WSC720957:WSC721829 K786499:K787371 FQ786493:FQ787365 PM786493:PM787365 ZI786493:ZI787365 AJE786493:AJE787365 ATA786493:ATA787365 BCW786493:BCW787365 BMS786493:BMS787365 BWO786493:BWO787365 CGK786493:CGK787365 CQG786493:CQG787365 DAC786493:DAC787365 DJY786493:DJY787365 DTU786493:DTU787365 EDQ786493:EDQ787365 ENM786493:ENM787365 EXI786493:EXI787365 FHE786493:FHE787365 FRA786493:FRA787365 GAW786493:GAW787365 GKS786493:GKS787365 GUO786493:GUO787365 HEK786493:HEK787365 HOG786493:HOG787365 HYC786493:HYC787365 IHY786493:IHY787365 IRU786493:IRU787365 JBQ786493:JBQ787365 JLM786493:JLM787365 JVI786493:JVI787365 KFE786493:KFE787365 KPA786493:KPA787365 KYW786493:KYW787365 LIS786493:LIS787365 LSO786493:LSO787365 MCK786493:MCK787365 MMG786493:MMG787365 MWC786493:MWC787365 NFY786493:NFY787365 NPU786493:NPU787365 NZQ786493:NZQ787365 OJM786493:OJM787365 OTI786493:OTI787365 PDE786493:PDE787365 PNA786493:PNA787365 PWW786493:PWW787365 QGS786493:QGS787365 QQO786493:QQO787365 RAK786493:RAK787365 RKG786493:RKG787365 RUC786493:RUC787365 SDY786493:SDY787365 SNU786493:SNU787365 SXQ786493:SXQ787365 THM786493:THM787365 TRI786493:TRI787365 UBE786493:UBE787365 ULA786493:ULA787365 UUW786493:UUW787365 VES786493:VES787365 VOO786493:VOO787365 VYK786493:VYK787365 WIG786493:WIG787365 WSC786493:WSC787365 K852035:K852907 FQ852029:FQ852901 PM852029:PM852901 ZI852029:ZI852901 AJE852029:AJE852901 ATA852029:ATA852901 BCW852029:BCW852901 BMS852029:BMS852901 BWO852029:BWO852901 CGK852029:CGK852901 CQG852029:CQG852901 DAC852029:DAC852901 DJY852029:DJY852901 DTU852029:DTU852901 EDQ852029:EDQ852901 ENM852029:ENM852901 EXI852029:EXI852901 FHE852029:FHE852901 FRA852029:FRA852901 GAW852029:GAW852901 GKS852029:GKS852901 GUO852029:GUO852901 HEK852029:HEK852901 HOG852029:HOG852901 HYC852029:HYC852901 IHY852029:IHY852901 IRU852029:IRU852901 JBQ852029:JBQ852901 JLM852029:JLM852901 JVI852029:JVI852901 KFE852029:KFE852901 KPA852029:KPA852901 KYW852029:KYW852901 LIS852029:LIS852901 LSO852029:LSO852901 MCK852029:MCK852901 MMG852029:MMG852901 MWC852029:MWC852901 NFY852029:NFY852901 NPU852029:NPU852901 NZQ852029:NZQ852901 OJM852029:OJM852901 OTI852029:OTI852901 PDE852029:PDE852901 PNA852029:PNA852901 PWW852029:PWW852901 QGS852029:QGS852901 QQO852029:QQO852901 RAK852029:RAK852901 RKG852029:RKG852901 RUC852029:RUC852901 SDY852029:SDY852901 SNU852029:SNU852901 SXQ852029:SXQ852901 THM852029:THM852901 TRI852029:TRI852901 UBE852029:UBE852901 ULA852029:ULA852901 UUW852029:UUW852901 VES852029:VES852901 VOO852029:VOO852901 VYK852029:VYK852901 WIG852029:WIG852901 WSC852029:WSC852901 K917571:K918443 FQ917565:FQ918437 PM917565:PM918437 ZI917565:ZI918437 AJE917565:AJE918437 ATA917565:ATA918437 BCW917565:BCW918437 BMS917565:BMS918437 BWO917565:BWO918437 CGK917565:CGK918437 CQG917565:CQG918437 DAC917565:DAC918437 DJY917565:DJY918437 DTU917565:DTU918437 EDQ917565:EDQ918437 ENM917565:ENM918437 EXI917565:EXI918437 FHE917565:FHE918437 FRA917565:FRA918437 GAW917565:GAW918437 GKS917565:GKS918437 GUO917565:GUO918437 HEK917565:HEK918437 HOG917565:HOG918437 HYC917565:HYC918437 IHY917565:IHY918437 IRU917565:IRU918437 JBQ917565:JBQ918437 JLM917565:JLM918437 JVI917565:JVI918437 KFE917565:KFE918437 KPA917565:KPA918437 KYW917565:KYW918437 LIS917565:LIS918437 LSO917565:LSO918437 MCK917565:MCK918437 MMG917565:MMG918437 MWC917565:MWC918437 NFY917565:NFY918437 NPU917565:NPU918437 NZQ917565:NZQ918437 OJM917565:OJM918437 OTI917565:OTI918437 PDE917565:PDE918437 PNA917565:PNA918437 PWW917565:PWW918437 QGS917565:QGS918437 QQO917565:QQO918437 RAK917565:RAK918437 RKG917565:RKG918437 RUC917565:RUC918437 SDY917565:SDY918437 SNU917565:SNU918437 SXQ917565:SXQ918437 THM917565:THM918437 TRI917565:TRI918437 UBE917565:UBE918437 ULA917565:ULA918437 UUW917565:UUW918437 VES917565:VES918437 VOO917565:VOO918437 VYK917565:VYK918437 WIG917565:WIG918437 WSC917565:WSC918437 K983107:K983979 FQ983101:FQ983973 PM983101:PM983973 ZI983101:ZI983973 AJE983101:AJE983973 ATA983101:ATA983973 BCW983101:BCW983973 BMS983101:BMS983973 BWO983101:BWO983973 CGK983101:CGK983973 CQG983101:CQG983973 DAC983101:DAC983973 DJY983101:DJY983973 DTU983101:DTU983973 EDQ983101:EDQ983973 ENM983101:ENM983973 EXI983101:EXI983973 FHE983101:FHE983973 FRA983101:FRA983973 GAW983101:GAW983973 GKS983101:GKS983973 GUO983101:GUO983973 HEK983101:HEK983973 HOG983101:HOG983973 HYC983101:HYC983973 IHY983101:IHY983973 IRU983101:IRU983973 JBQ983101:JBQ983973 JLM983101:JLM983973 JVI983101:JVI983973 KFE983101:KFE983973 KPA983101:KPA983973 KYW983101:KYW983973 LIS983101:LIS983973 LSO983101:LSO983973 MCK983101:MCK983973 MMG983101:MMG983973 MWC983101:MWC983973 NFY983101:NFY983973 NPU983101:NPU983973 NZQ983101:NZQ983973 OJM983101:OJM983973 OTI983101:OTI983973 PDE983101:PDE983973 PNA983101:PNA983973 PWW983101:PWW983973 QGS983101:QGS983973 QQO983101:QQO983973 RAK983101:RAK983973 RKG983101:RKG983973 RUC983101:RUC983973 SDY983101:SDY983973 SNU983101:SNU983973 SXQ983101:SXQ983973 THM983101:THM983973 TRI983101:TRI983973 UBE983101:UBE983973 ULA983101:ULA983973 UUW983101:UUW983973 VES983101:VES983973 VOO983101:VOO983973 VYK983101:VYK983973 WIG983101:WIG983973 WSC983101:WSC983973 ZI8 AJE8 ATA8 BCW8 BMS8 BWO8 CGK8 CQG8 DAC8 DJY8 DTU8 EDQ8 ENM8 EXI8 FHE8 FRA8 GAW8 GKS8 GUO8 HEK8 HOG8 HYC8 IHY8 IRU8 JBQ8 JLM8 JVI8 KFE8 KPA8 KYW8 LIS8 LSO8 MCK8 MMG8 MWC8 NFY8 NPU8 NZQ8 OJM8 OTI8 PDE8 PNA8 PWW8 QGS8 QQO8 RAK8 RKG8 RUC8 SDY8 SNU8 SXQ8 THM8 TRI8 UBE8 ULA8 UUW8 VES8 VOO8 VYK8 WIG8 WSC8 FQ8 PM8 FQ146:FQ933 AJE101 ATA101 BCW101 BMS101 BWO101 CGK101 CQG101 DAC101 DJY101 DTU101 EDQ101 ENM101 EXI101 FHE101 FRA101 GAW101 GKS101 GUO101 HEK101 HOG101 HYC101 IHY101 IRU101 JBQ101 JLM101 JVI101 KFE101 KPA101 KYW101 LIS101 LSO101 MCK101 MMG101 MWC101 NFY101 NPU101 NZQ101 OJM101 OTI101 PDE101 PNA101 PWW101 QGS101 QQO101 RAK101 RKG101 RUC101 SDY101 SNU101 SXQ101 THM101 TRI101 UBE101 ULA101 UUW101 VES101 VOO101 VYK101 WIG101 WSC101 FQ101 H100 PM101 ZF100 PJ100 FN100 WRZ100 WID100 VYH100 VOL100 VEP100 UUT100 UKX100 UBB100 TRF100 THJ100 SXN100 SNR100 SDV100 RTZ100 RKD100 RAH100 QQL100 QGP100 PWT100 PMX100 PDB100 OTF100 OJJ100 NZN100 NPR100 NFV100 MVZ100 MMD100 MCH100 LSL100 LIP100 KYT100 KOX100 KFB100 JVF100 JLJ100 JBN100 IRR100 IHV100 HXZ100 HOD100 HEH100 GUL100 GKP100 GAT100 FQX100 FHB100 EXF100 ENJ100 EDN100 DTR100 DJV100 CZZ100 CQD100 CGH100 BWL100 BMP100 BCT100 ASX100 AJB100 ZI101 PM146:PM933 ZI146:ZI933 AJE146:AJE933 ATA146:ATA933 BCW146:BCW933 BMS146:BMS933 BWO146:BWO933 CGK146:CGK933 CQG146:CQG933 DAC146:DAC933 DJY146:DJY933 DTU146:DTU933 EDQ146:EDQ933 ENM146:ENM933 EXI146:EXI933 FHE146:FHE933 FRA146:FRA933 GAW146:GAW933 GKS146:GKS933 GUO146:GUO933 HEK146:HEK933 HOG146:HOG933 HYC146:HYC933 IHY146:IHY933 IRU146:IRU933 JBQ146:JBQ933 JLM146:JLM933 JVI146:JVI933 KFE146:KFE933 KPA146:KPA933 KYW146:KYW933 LIS146:LIS933 LSO146:LSO933 MCK146:MCK933 MMG146:MMG933 MWC146:MWC933 NFY146:NFY933 NPU146:NPU933 NZQ146:NZQ933 OJM146:OJM933 OTI146:OTI933 PDE146:PDE933 PNA146:PNA933 PWW146:PWW933 QGS146:QGS933 QQO146:QQO933 RAK146:RAK933 RKG146:RKG933 RUC146:RUC933 SDY146:SDY933 SNU146:SNU933 SXQ146:SXQ933 THM146:THM933 TRI146:TRI933 UBE146:UBE933 ULA146:ULA933 UUW146:UUW933 VES146:VES933 VOO146:VOO933 VYK146:VYK933 WIG146:WIG933 K146:K939 K131:K132 K118 K47:K55 WSC146:WSC933 K143:K144 K126 K101:K103 K109:K110 K8:K13 K137">
      <formula1>Приоритет_закупок</formula1>
    </dataValidation>
    <dataValidation type="list" allowBlank="1" showInputMessage="1" showErrorMessage="1" sqref="WSA983101:WSA983973 I65603:I66475 FO65597:FO66469 PK65597:PK66469 ZG65597:ZG66469 AJC65597:AJC66469 ASY65597:ASY66469 BCU65597:BCU66469 BMQ65597:BMQ66469 BWM65597:BWM66469 CGI65597:CGI66469 CQE65597:CQE66469 DAA65597:DAA66469 DJW65597:DJW66469 DTS65597:DTS66469 EDO65597:EDO66469 ENK65597:ENK66469 EXG65597:EXG66469 FHC65597:FHC66469 FQY65597:FQY66469 GAU65597:GAU66469 GKQ65597:GKQ66469 GUM65597:GUM66469 HEI65597:HEI66469 HOE65597:HOE66469 HYA65597:HYA66469 IHW65597:IHW66469 IRS65597:IRS66469 JBO65597:JBO66469 JLK65597:JLK66469 JVG65597:JVG66469 KFC65597:KFC66469 KOY65597:KOY66469 KYU65597:KYU66469 LIQ65597:LIQ66469 LSM65597:LSM66469 MCI65597:MCI66469 MME65597:MME66469 MWA65597:MWA66469 NFW65597:NFW66469 NPS65597:NPS66469 NZO65597:NZO66469 OJK65597:OJK66469 OTG65597:OTG66469 PDC65597:PDC66469 PMY65597:PMY66469 PWU65597:PWU66469 QGQ65597:QGQ66469 QQM65597:QQM66469 RAI65597:RAI66469 RKE65597:RKE66469 RUA65597:RUA66469 SDW65597:SDW66469 SNS65597:SNS66469 SXO65597:SXO66469 THK65597:THK66469 TRG65597:TRG66469 UBC65597:UBC66469 UKY65597:UKY66469 UUU65597:UUU66469 VEQ65597:VEQ66469 VOM65597:VOM66469 VYI65597:VYI66469 WIE65597:WIE66469 WSA65597:WSA66469 I131139:I132011 FO131133:FO132005 PK131133:PK132005 ZG131133:ZG132005 AJC131133:AJC132005 ASY131133:ASY132005 BCU131133:BCU132005 BMQ131133:BMQ132005 BWM131133:BWM132005 CGI131133:CGI132005 CQE131133:CQE132005 DAA131133:DAA132005 DJW131133:DJW132005 DTS131133:DTS132005 EDO131133:EDO132005 ENK131133:ENK132005 EXG131133:EXG132005 FHC131133:FHC132005 FQY131133:FQY132005 GAU131133:GAU132005 GKQ131133:GKQ132005 GUM131133:GUM132005 HEI131133:HEI132005 HOE131133:HOE132005 HYA131133:HYA132005 IHW131133:IHW132005 IRS131133:IRS132005 JBO131133:JBO132005 JLK131133:JLK132005 JVG131133:JVG132005 KFC131133:KFC132005 KOY131133:KOY132005 KYU131133:KYU132005 LIQ131133:LIQ132005 LSM131133:LSM132005 MCI131133:MCI132005 MME131133:MME132005 MWA131133:MWA132005 NFW131133:NFW132005 NPS131133:NPS132005 NZO131133:NZO132005 OJK131133:OJK132005 OTG131133:OTG132005 PDC131133:PDC132005 PMY131133:PMY132005 PWU131133:PWU132005 QGQ131133:QGQ132005 QQM131133:QQM132005 RAI131133:RAI132005 RKE131133:RKE132005 RUA131133:RUA132005 SDW131133:SDW132005 SNS131133:SNS132005 SXO131133:SXO132005 THK131133:THK132005 TRG131133:TRG132005 UBC131133:UBC132005 UKY131133:UKY132005 UUU131133:UUU132005 VEQ131133:VEQ132005 VOM131133:VOM132005 VYI131133:VYI132005 WIE131133:WIE132005 WSA131133:WSA132005 I196675:I197547 FO196669:FO197541 PK196669:PK197541 ZG196669:ZG197541 AJC196669:AJC197541 ASY196669:ASY197541 BCU196669:BCU197541 BMQ196669:BMQ197541 BWM196669:BWM197541 CGI196669:CGI197541 CQE196669:CQE197541 DAA196669:DAA197541 DJW196669:DJW197541 DTS196669:DTS197541 EDO196669:EDO197541 ENK196669:ENK197541 EXG196669:EXG197541 FHC196669:FHC197541 FQY196669:FQY197541 GAU196669:GAU197541 GKQ196669:GKQ197541 GUM196669:GUM197541 HEI196669:HEI197541 HOE196669:HOE197541 HYA196669:HYA197541 IHW196669:IHW197541 IRS196669:IRS197541 JBO196669:JBO197541 JLK196669:JLK197541 JVG196669:JVG197541 KFC196669:KFC197541 KOY196669:KOY197541 KYU196669:KYU197541 LIQ196669:LIQ197541 LSM196669:LSM197541 MCI196669:MCI197541 MME196669:MME197541 MWA196669:MWA197541 NFW196669:NFW197541 NPS196669:NPS197541 NZO196669:NZO197541 OJK196669:OJK197541 OTG196669:OTG197541 PDC196669:PDC197541 PMY196669:PMY197541 PWU196669:PWU197541 QGQ196669:QGQ197541 QQM196669:QQM197541 RAI196669:RAI197541 RKE196669:RKE197541 RUA196669:RUA197541 SDW196669:SDW197541 SNS196669:SNS197541 SXO196669:SXO197541 THK196669:THK197541 TRG196669:TRG197541 UBC196669:UBC197541 UKY196669:UKY197541 UUU196669:UUU197541 VEQ196669:VEQ197541 VOM196669:VOM197541 VYI196669:VYI197541 WIE196669:WIE197541 WSA196669:WSA197541 I262211:I263083 FO262205:FO263077 PK262205:PK263077 ZG262205:ZG263077 AJC262205:AJC263077 ASY262205:ASY263077 BCU262205:BCU263077 BMQ262205:BMQ263077 BWM262205:BWM263077 CGI262205:CGI263077 CQE262205:CQE263077 DAA262205:DAA263077 DJW262205:DJW263077 DTS262205:DTS263077 EDO262205:EDO263077 ENK262205:ENK263077 EXG262205:EXG263077 FHC262205:FHC263077 FQY262205:FQY263077 GAU262205:GAU263077 GKQ262205:GKQ263077 GUM262205:GUM263077 HEI262205:HEI263077 HOE262205:HOE263077 HYA262205:HYA263077 IHW262205:IHW263077 IRS262205:IRS263077 JBO262205:JBO263077 JLK262205:JLK263077 JVG262205:JVG263077 KFC262205:KFC263077 KOY262205:KOY263077 KYU262205:KYU263077 LIQ262205:LIQ263077 LSM262205:LSM263077 MCI262205:MCI263077 MME262205:MME263077 MWA262205:MWA263077 NFW262205:NFW263077 NPS262205:NPS263077 NZO262205:NZO263077 OJK262205:OJK263077 OTG262205:OTG263077 PDC262205:PDC263077 PMY262205:PMY263077 PWU262205:PWU263077 QGQ262205:QGQ263077 QQM262205:QQM263077 RAI262205:RAI263077 RKE262205:RKE263077 RUA262205:RUA263077 SDW262205:SDW263077 SNS262205:SNS263077 SXO262205:SXO263077 THK262205:THK263077 TRG262205:TRG263077 UBC262205:UBC263077 UKY262205:UKY263077 UUU262205:UUU263077 VEQ262205:VEQ263077 VOM262205:VOM263077 VYI262205:VYI263077 WIE262205:WIE263077 WSA262205:WSA263077 I327747:I328619 FO327741:FO328613 PK327741:PK328613 ZG327741:ZG328613 AJC327741:AJC328613 ASY327741:ASY328613 BCU327741:BCU328613 BMQ327741:BMQ328613 BWM327741:BWM328613 CGI327741:CGI328613 CQE327741:CQE328613 DAA327741:DAA328613 DJW327741:DJW328613 DTS327741:DTS328613 EDO327741:EDO328613 ENK327741:ENK328613 EXG327741:EXG328613 FHC327741:FHC328613 FQY327741:FQY328613 GAU327741:GAU328613 GKQ327741:GKQ328613 GUM327741:GUM328613 HEI327741:HEI328613 HOE327741:HOE328613 HYA327741:HYA328613 IHW327741:IHW328613 IRS327741:IRS328613 JBO327741:JBO328613 JLK327741:JLK328613 JVG327741:JVG328613 KFC327741:KFC328613 KOY327741:KOY328613 KYU327741:KYU328613 LIQ327741:LIQ328613 LSM327741:LSM328613 MCI327741:MCI328613 MME327741:MME328613 MWA327741:MWA328613 NFW327741:NFW328613 NPS327741:NPS328613 NZO327741:NZO328613 OJK327741:OJK328613 OTG327741:OTG328613 PDC327741:PDC328613 PMY327741:PMY328613 PWU327741:PWU328613 QGQ327741:QGQ328613 QQM327741:QQM328613 RAI327741:RAI328613 RKE327741:RKE328613 RUA327741:RUA328613 SDW327741:SDW328613 SNS327741:SNS328613 SXO327741:SXO328613 THK327741:THK328613 TRG327741:TRG328613 UBC327741:UBC328613 UKY327741:UKY328613 UUU327741:UUU328613 VEQ327741:VEQ328613 VOM327741:VOM328613 VYI327741:VYI328613 WIE327741:WIE328613 WSA327741:WSA328613 I393283:I394155 FO393277:FO394149 PK393277:PK394149 ZG393277:ZG394149 AJC393277:AJC394149 ASY393277:ASY394149 BCU393277:BCU394149 BMQ393277:BMQ394149 BWM393277:BWM394149 CGI393277:CGI394149 CQE393277:CQE394149 DAA393277:DAA394149 DJW393277:DJW394149 DTS393277:DTS394149 EDO393277:EDO394149 ENK393277:ENK394149 EXG393277:EXG394149 FHC393277:FHC394149 FQY393277:FQY394149 GAU393277:GAU394149 GKQ393277:GKQ394149 GUM393277:GUM394149 HEI393277:HEI394149 HOE393277:HOE394149 HYA393277:HYA394149 IHW393277:IHW394149 IRS393277:IRS394149 JBO393277:JBO394149 JLK393277:JLK394149 JVG393277:JVG394149 KFC393277:KFC394149 KOY393277:KOY394149 KYU393277:KYU394149 LIQ393277:LIQ394149 LSM393277:LSM394149 MCI393277:MCI394149 MME393277:MME394149 MWA393277:MWA394149 NFW393277:NFW394149 NPS393277:NPS394149 NZO393277:NZO394149 OJK393277:OJK394149 OTG393277:OTG394149 PDC393277:PDC394149 PMY393277:PMY394149 PWU393277:PWU394149 QGQ393277:QGQ394149 QQM393277:QQM394149 RAI393277:RAI394149 RKE393277:RKE394149 RUA393277:RUA394149 SDW393277:SDW394149 SNS393277:SNS394149 SXO393277:SXO394149 THK393277:THK394149 TRG393277:TRG394149 UBC393277:UBC394149 UKY393277:UKY394149 UUU393277:UUU394149 VEQ393277:VEQ394149 VOM393277:VOM394149 VYI393277:VYI394149 WIE393277:WIE394149 WSA393277:WSA394149 I458819:I459691 FO458813:FO459685 PK458813:PK459685 ZG458813:ZG459685 AJC458813:AJC459685 ASY458813:ASY459685 BCU458813:BCU459685 BMQ458813:BMQ459685 BWM458813:BWM459685 CGI458813:CGI459685 CQE458813:CQE459685 DAA458813:DAA459685 DJW458813:DJW459685 DTS458813:DTS459685 EDO458813:EDO459685 ENK458813:ENK459685 EXG458813:EXG459685 FHC458813:FHC459685 FQY458813:FQY459685 GAU458813:GAU459685 GKQ458813:GKQ459685 GUM458813:GUM459685 HEI458813:HEI459685 HOE458813:HOE459685 HYA458813:HYA459685 IHW458813:IHW459685 IRS458813:IRS459685 JBO458813:JBO459685 JLK458813:JLK459685 JVG458813:JVG459685 KFC458813:KFC459685 KOY458813:KOY459685 KYU458813:KYU459685 LIQ458813:LIQ459685 LSM458813:LSM459685 MCI458813:MCI459685 MME458813:MME459685 MWA458813:MWA459685 NFW458813:NFW459685 NPS458813:NPS459685 NZO458813:NZO459685 OJK458813:OJK459685 OTG458813:OTG459685 PDC458813:PDC459685 PMY458813:PMY459685 PWU458813:PWU459685 QGQ458813:QGQ459685 QQM458813:QQM459685 RAI458813:RAI459685 RKE458813:RKE459685 RUA458813:RUA459685 SDW458813:SDW459685 SNS458813:SNS459685 SXO458813:SXO459685 THK458813:THK459685 TRG458813:TRG459685 UBC458813:UBC459685 UKY458813:UKY459685 UUU458813:UUU459685 VEQ458813:VEQ459685 VOM458813:VOM459685 VYI458813:VYI459685 WIE458813:WIE459685 WSA458813:WSA459685 I524355:I525227 FO524349:FO525221 PK524349:PK525221 ZG524349:ZG525221 AJC524349:AJC525221 ASY524349:ASY525221 BCU524349:BCU525221 BMQ524349:BMQ525221 BWM524349:BWM525221 CGI524349:CGI525221 CQE524349:CQE525221 DAA524349:DAA525221 DJW524349:DJW525221 DTS524349:DTS525221 EDO524349:EDO525221 ENK524349:ENK525221 EXG524349:EXG525221 FHC524349:FHC525221 FQY524349:FQY525221 GAU524349:GAU525221 GKQ524349:GKQ525221 GUM524349:GUM525221 HEI524349:HEI525221 HOE524349:HOE525221 HYA524349:HYA525221 IHW524349:IHW525221 IRS524349:IRS525221 JBO524349:JBO525221 JLK524349:JLK525221 JVG524349:JVG525221 KFC524349:KFC525221 KOY524349:KOY525221 KYU524349:KYU525221 LIQ524349:LIQ525221 LSM524349:LSM525221 MCI524349:MCI525221 MME524349:MME525221 MWA524349:MWA525221 NFW524349:NFW525221 NPS524349:NPS525221 NZO524349:NZO525221 OJK524349:OJK525221 OTG524349:OTG525221 PDC524349:PDC525221 PMY524349:PMY525221 PWU524349:PWU525221 QGQ524349:QGQ525221 QQM524349:QQM525221 RAI524349:RAI525221 RKE524349:RKE525221 RUA524349:RUA525221 SDW524349:SDW525221 SNS524349:SNS525221 SXO524349:SXO525221 THK524349:THK525221 TRG524349:TRG525221 UBC524349:UBC525221 UKY524349:UKY525221 UUU524349:UUU525221 VEQ524349:VEQ525221 VOM524349:VOM525221 VYI524349:VYI525221 WIE524349:WIE525221 WSA524349:WSA525221 I589891:I590763 FO589885:FO590757 PK589885:PK590757 ZG589885:ZG590757 AJC589885:AJC590757 ASY589885:ASY590757 BCU589885:BCU590757 BMQ589885:BMQ590757 BWM589885:BWM590757 CGI589885:CGI590757 CQE589885:CQE590757 DAA589885:DAA590757 DJW589885:DJW590757 DTS589885:DTS590757 EDO589885:EDO590757 ENK589885:ENK590757 EXG589885:EXG590757 FHC589885:FHC590757 FQY589885:FQY590757 GAU589885:GAU590757 GKQ589885:GKQ590757 GUM589885:GUM590757 HEI589885:HEI590757 HOE589885:HOE590757 HYA589885:HYA590757 IHW589885:IHW590757 IRS589885:IRS590757 JBO589885:JBO590757 JLK589885:JLK590757 JVG589885:JVG590757 KFC589885:KFC590757 KOY589885:KOY590757 KYU589885:KYU590757 LIQ589885:LIQ590757 LSM589885:LSM590757 MCI589885:MCI590757 MME589885:MME590757 MWA589885:MWA590757 NFW589885:NFW590757 NPS589885:NPS590757 NZO589885:NZO590757 OJK589885:OJK590757 OTG589885:OTG590757 PDC589885:PDC590757 PMY589885:PMY590757 PWU589885:PWU590757 QGQ589885:QGQ590757 QQM589885:QQM590757 RAI589885:RAI590757 RKE589885:RKE590757 RUA589885:RUA590757 SDW589885:SDW590757 SNS589885:SNS590757 SXO589885:SXO590757 THK589885:THK590757 TRG589885:TRG590757 UBC589885:UBC590757 UKY589885:UKY590757 UUU589885:UUU590757 VEQ589885:VEQ590757 VOM589885:VOM590757 VYI589885:VYI590757 WIE589885:WIE590757 WSA589885:WSA590757 I655427:I656299 FO655421:FO656293 PK655421:PK656293 ZG655421:ZG656293 AJC655421:AJC656293 ASY655421:ASY656293 BCU655421:BCU656293 BMQ655421:BMQ656293 BWM655421:BWM656293 CGI655421:CGI656293 CQE655421:CQE656293 DAA655421:DAA656293 DJW655421:DJW656293 DTS655421:DTS656293 EDO655421:EDO656293 ENK655421:ENK656293 EXG655421:EXG656293 FHC655421:FHC656293 FQY655421:FQY656293 GAU655421:GAU656293 GKQ655421:GKQ656293 GUM655421:GUM656293 HEI655421:HEI656293 HOE655421:HOE656293 HYA655421:HYA656293 IHW655421:IHW656293 IRS655421:IRS656293 JBO655421:JBO656293 JLK655421:JLK656293 JVG655421:JVG656293 KFC655421:KFC656293 KOY655421:KOY656293 KYU655421:KYU656293 LIQ655421:LIQ656293 LSM655421:LSM656293 MCI655421:MCI656293 MME655421:MME656293 MWA655421:MWA656293 NFW655421:NFW656293 NPS655421:NPS656293 NZO655421:NZO656293 OJK655421:OJK656293 OTG655421:OTG656293 PDC655421:PDC656293 PMY655421:PMY656293 PWU655421:PWU656293 QGQ655421:QGQ656293 QQM655421:QQM656293 RAI655421:RAI656293 RKE655421:RKE656293 RUA655421:RUA656293 SDW655421:SDW656293 SNS655421:SNS656293 SXO655421:SXO656293 THK655421:THK656293 TRG655421:TRG656293 UBC655421:UBC656293 UKY655421:UKY656293 UUU655421:UUU656293 VEQ655421:VEQ656293 VOM655421:VOM656293 VYI655421:VYI656293 WIE655421:WIE656293 WSA655421:WSA656293 I720963:I721835 FO720957:FO721829 PK720957:PK721829 ZG720957:ZG721829 AJC720957:AJC721829 ASY720957:ASY721829 BCU720957:BCU721829 BMQ720957:BMQ721829 BWM720957:BWM721829 CGI720957:CGI721829 CQE720957:CQE721829 DAA720957:DAA721829 DJW720957:DJW721829 DTS720957:DTS721829 EDO720957:EDO721829 ENK720957:ENK721829 EXG720957:EXG721829 FHC720957:FHC721829 FQY720957:FQY721829 GAU720957:GAU721829 GKQ720957:GKQ721829 GUM720957:GUM721829 HEI720957:HEI721829 HOE720957:HOE721829 HYA720957:HYA721829 IHW720957:IHW721829 IRS720957:IRS721829 JBO720957:JBO721829 JLK720957:JLK721829 JVG720957:JVG721829 KFC720957:KFC721829 KOY720957:KOY721829 KYU720957:KYU721829 LIQ720957:LIQ721829 LSM720957:LSM721829 MCI720957:MCI721829 MME720957:MME721829 MWA720957:MWA721829 NFW720957:NFW721829 NPS720957:NPS721829 NZO720957:NZO721829 OJK720957:OJK721829 OTG720957:OTG721829 PDC720957:PDC721829 PMY720957:PMY721829 PWU720957:PWU721829 QGQ720957:QGQ721829 QQM720957:QQM721829 RAI720957:RAI721829 RKE720957:RKE721829 RUA720957:RUA721829 SDW720957:SDW721829 SNS720957:SNS721829 SXO720957:SXO721829 THK720957:THK721829 TRG720957:TRG721829 UBC720957:UBC721829 UKY720957:UKY721829 UUU720957:UUU721829 VEQ720957:VEQ721829 VOM720957:VOM721829 VYI720957:VYI721829 WIE720957:WIE721829 WSA720957:WSA721829 I786499:I787371 FO786493:FO787365 PK786493:PK787365 ZG786493:ZG787365 AJC786493:AJC787365 ASY786493:ASY787365 BCU786493:BCU787365 BMQ786493:BMQ787365 BWM786493:BWM787365 CGI786493:CGI787365 CQE786493:CQE787365 DAA786493:DAA787365 DJW786493:DJW787365 DTS786493:DTS787365 EDO786493:EDO787365 ENK786493:ENK787365 EXG786493:EXG787365 FHC786493:FHC787365 FQY786493:FQY787365 GAU786493:GAU787365 GKQ786493:GKQ787365 GUM786493:GUM787365 HEI786493:HEI787365 HOE786493:HOE787365 HYA786493:HYA787365 IHW786493:IHW787365 IRS786493:IRS787365 JBO786493:JBO787365 JLK786493:JLK787365 JVG786493:JVG787365 KFC786493:KFC787365 KOY786493:KOY787365 KYU786493:KYU787365 LIQ786493:LIQ787365 LSM786493:LSM787365 MCI786493:MCI787365 MME786493:MME787365 MWA786493:MWA787365 NFW786493:NFW787365 NPS786493:NPS787365 NZO786493:NZO787365 OJK786493:OJK787365 OTG786493:OTG787365 PDC786493:PDC787365 PMY786493:PMY787365 PWU786493:PWU787365 QGQ786493:QGQ787365 QQM786493:QQM787365 RAI786493:RAI787365 RKE786493:RKE787365 RUA786493:RUA787365 SDW786493:SDW787365 SNS786493:SNS787365 SXO786493:SXO787365 THK786493:THK787365 TRG786493:TRG787365 UBC786493:UBC787365 UKY786493:UKY787365 UUU786493:UUU787365 VEQ786493:VEQ787365 VOM786493:VOM787365 VYI786493:VYI787365 WIE786493:WIE787365 WSA786493:WSA787365 I852035:I852907 FO852029:FO852901 PK852029:PK852901 ZG852029:ZG852901 AJC852029:AJC852901 ASY852029:ASY852901 BCU852029:BCU852901 BMQ852029:BMQ852901 BWM852029:BWM852901 CGI852029:CGI852901 CQE852029:CQE852901 DAA852029:DAA852901 DJW852029:DJW852901 DTS852029:DTS852901 EDO852029:EDO852901 ENK852029:ENK852901 EXG852029:EXG852901 FHC852029:FHC852901 FQY852029:FQY852901 GAU852029:GAU852901 GKQ852029:GKQ852901 GUM852029:GUM852901 HEI852029:HEI852901 HOE852029:HOE852901 HYA852029:HYA852901 IHW852029:IHW852901 IRS852029:IRS852901 JBO852029:JBO852901 JLK852029:JLK852901 JVG852029:JVG852901 KFC852029:KFC852901 KOY852029:KOY852901 KYU852029:KYU852901 LIQ852029:LIQ852901 LSM852029:LSM852901 MCI852029:MCI852901 MME852029:MME852901 MWA852029:MWA852901 NFW852029:NFW852901 NPS852029:NPS852901 NZO852029:NZO852901 OJK852029:OJK852901 OTG852029:OTG852901 PDC852029:PDC852901 PMY852029:PMY852901 PWU852029:PWU852901 QGQ852029:QGQ852901 QQM852029:QQM852901 RAI852029:RAI852901 RKE852029:RKE852901 RUA852029:RUA852901 SDW852029:SDW852901 SNS852029:SNS852901 SXO852029:SXO852901 THK852029:THK852901 TRG852029:TRG852901 UBC852029:UBC852901 UKY852029:UKY852901 UUU852029:UUU852901 VEQ852029:VEQ852901 VOM852029:VOM852901 VYI852029:VYI852901 WIE852029:WIE852901 WSA852029:WSA852901 I917571:I918443 FO917565:FO918437 PK917565:PK918437 ZG917565:ZG918437 AJC917565:AJC918437 ASY917565:ASY918437 BCU917565:BCU918437 BMQ917565:BMQ918437 BWM917565:BWM918437 CGI917565:CGI918437 CQE917565:CQE918437 DAA917565:DAA918437 DJW917565:DJW918437 DTS917565:DTS918437 EDO917565:EDO918437 ENK917565:ENK918437 EXG917565:EXG918437 FHC917565:FHC918437 FQY917565:FQY918437 GAU917565:GAU918437 GKQ917565:GKQ918437 GUM917565:GUM918437 HEI917565:HEI918437 HOE917565:HOE918437 HYA917565:HYA918437 IHW917565:IHW918437 IRS917565:IRS918437 JBO917565:JBO918437 JLK917565:JLK918437 JVG917565:JVG918437 KFC917565:KFC918437 KOY917565:KOY918437 KYU917565:KYU918437 LIQ917565:LIQ918437 LSM917565:LSM918437 MCI917565:MCI918437 MME917565:MME918437 MWA917565:MWA918437 NFW917565:NFW918437 NPS917565:NPS918437 NZO917565:NZO918437 OJK917565:OJK918437 OTG917565:OTG918437 PDC917565:PDC918437 PMY917565:PMY918437 PWU917565:PWU918437 QGQ917565:QGQ918437 QQM917565:QQM918437 RAI917565:RAI918437 RKE917565:RKE918437 RUA917565:RUA918437 SDW917565:SDW918437 SNS917565:SNS918437 SXO917565:SXO918437 THK917565:THK918437 TRG917565:TRG918437 UBC917565:UBC918437 UKY917565:UKY918437 UUU917565:UUU918437 VEQ917565:VEQ918437 VOM917565:VOM918437 VYI917565:VYI918437 WIE917565:WIE918437 WSA917565:WSA918437 I983107:I983979 FO983101:FO983973 PK983101:PK983973 ZG983101:ZG983973 AJC983101:AJC983973 ASY983101:ASY983973 BCU983101:BCU983973 BMQ983101:BMQ983973 BWM983101:BWM983973 CGI983101:CGI983973 CQE983101:CQE983973 DAA983101:DAA983973 DJW983101:DJW983973 DTS983101:DTS983973 EDO983101:EDO983973 ENK983101:ENK983973 EXG983101:EXG983973 FHC983101:FHC983973 FQY983101:FQY983973 GAU983101:GAU983973 GKQ983101:GKQ983973 GUM983101:GUM983973 HEI983101:HEI983973 HOE983101:HOE983973 HYA983101:HYA983973 IHW983101:IHW983973 IRS983101:IRS983973 JBO983101:JBO983973 JLK983101:JLK983973 JVG983101:JVG983973 KFC983101:KFC983973 KOY983101:KOY983973 KYU983101:KYU983973 LIQ983101:LIQ983973 LSM983101:LSM983973 MCI983101:MCI983973 MME983101:MME983973 MWA983101:MWA983973 NFW983101:NFW983973 NPS983101:NPS983973 NZO983101:NZO983973 OJK983101:OJK983973 OTG983101:OTG983973 PDC983101:PDC983973 PMY983101:PMY983973 PWU983101:PWU983973 QGQ983101:QGQ983973 QQM983101:QQM983973 RAI983101:RAI983973 RKE983101:RKE983973 RUA983101:RUA983973 SDW983101:SDW983973 SNS983101:SNS983973 SXO983101:SXO983973 THK983101:THK983973 TRG983101:TRG983973 UBC983101:UBC983973 UKY983101:UKY983973 UUU983101:UUU983973 VEQ983101:VEQ983973 VOM983101:VOM983973 VYI983101:VYI983973 WIE983101:WIE983973 AJC8 ASY8 BCU8 BMQ8 BWM8 CGI8 CQE8 DAA8 DJW8 DTS8 EDO8 ENK8 EXG8 FHC8 FQY8 GAU8 GKQ8 GUM8 HEI8 HOE8 HYA8 IHW8 IRS8 JBO8 JLK8 JVG8 KFC8 KOY8 KYU8 LIQ8 LSM8 MCI8 MME8 MWA8 NFW8 NPS8 NZO8 OJK8 OTG8 PDC8 PMY8 PWU8 QGQ8 QQM8 RAI8 RKE8 RUA8 SDW8 SNS8 SXO8 THK8 TRG8 UBC8 UKY8 UUU8 VEQ8 VOM8 VYI8 WIE8 WSA8 FO8 PK8 ZG8 I8 ASY101 BCU101 BMQ101 BWM101 CGI101 CQE101 DAA101 DJW101 DTS101 EDO101 ENK101 EXG101 FHC101 FQY101 GAU101 GKQ101 GUM101 HEI101 HOE101 HYA101 IHW101 IRS101 JBO101 JLK101 JVG101 KFC101 KOY101 KYU101 LIQ101 LSM101 MCI101 MME101 MWA101 NFW101 NPS101 NZO101 OJK101 OTG101 PDC101 PMY101 PWU101 QGQ101 QQM101 RAI101 RKE101 RUA101 SDW101 SNS101 SXO101 THK101 TRG101 UBC101 UKY101 UUU101 VEQ101 VOM101 VYI101 WIE101 WSA101 FO101 PK101 F100 ZG101 AIZ100 ZD100 PH100 FL100 WRX100 WIB100 VYF100 VOJ100 VEN100 UUR100 UKV100 UAZ100 TRD100 THH100 SXL100 SNP100 SDT100 RTX100 RKB100 RAF100 QQJ100 QGN100 PWR100 PMV100 PCZ100 OTD100 OJH100 NZL100 NPP100 NFT100 MVX100 MMB100 MCF100 LSJ100 LIN100 KYR100 KOV100 KEZ100 JVD100 JLH100 JBL100 IRP100 IHT100 HXX100 HOB100 HEF100 GUJ100 GKN100 GAR100 FQV100 FGZ100 EXD100 ENH100 EDL100 DTP100 DJT100 CZX100 CQB100 CGF100 BWJ100 BMN100 BCR100 ASV100 AJC101 FO146:FO933 ZG146:ZG933 AJC146:AJC933 ASY146:ASY933 BCU146:BCU933 BMQ146:BMQ933 BWM146:BWM933 CGI146:CGI933 CQE146:CQE933 DAA146:DAA933 DJW146:DJW933 DTS146:DTS933 EDO146:EDO933 ENK146:ENK933 EXG146:EXG933 FHC146:FHC933 FQY146:FQY933 GAU146:GAU933 GKQ146:GKQ933 GUM146:GUM933 HEI146:HEI933 HOE146:HOE933 HYA146:HYA933 IHW146:IHW933 IRS146:IRS933 JBO146:JBO933 JLK146:JLK933 JVG146:JVG933 KFC146:KFC933 KOY146:KOY933 KYU146:KYU933 LIQ146:LIQ933 LSM146:LSM933 MCI146:MCI933 MME146:MME933 MWA146:MWA933 NFW146:NFW933 NPS146:NPS933 NZO146:NZO933 OJK146:OJK933 OTG146:OTG933 PDC146:PDC933 PMY146:PMY933 PWU146:PWU933 QGQ146:QGQ933 QQM146:QQM933 RAI146:RAI933 RKE146:RKE933 RUA146:RUA933 SDW146:SDW933 SNS146:SNS933 SXO146:SXO933 THK146:THK933 TRG146:TRG933 UBC146:UBC933 UKY146:UKY933 UUU146:UUU933 VEQ146:VEQ933 VOM146:VOM933 VYI146:VYI933 WIE146:WIE933 WSA146:WSA933 I146:I939 PK146:PK933 I112 I118 M58:M59 I101:I103 I109:I110 I127 M16:M17 I137:I138">
      <formula1>Способ_закупок</formula1>
    </dataValidation>
    <dataValidation type="textLength" operator="equal" allowBlank="1" showInputMessage="1" showErrorMessage="1" error="Код КАТО должен содержать 9 символов" sqref="Q65603:Q66475 FW65597:FW66469 PS65597:PS66469 ZO65597:ZO66469 AJK65597:AJK66469 ATG65597:ATG66469 BDC65597:BDC66469 BMY65597:BMY66469 BWU65597:BWU66469 CGQ65597:CGQ66469 CQM65597:CQM66469 DAI65597:DAI66469 DKE65597:DKE66469 DUA65597:DUA66469 EDW65597:EDW66469 ENS65597:ENS66469 EXO65597:EXO66469 FHK65597:FHK66469 FRG65597:FRG66469 GBC65597:GBC66469 GKY65597:GKY66469 GUU65597:GUU66469 HEQ65597:HEQ66469 HOM65597:HOM66469 HYI65597:HYI66469 IIE65597:IIE66469 ISA65597:ISA66469 JBW65597:JBW66469 JLS65597:JLS66469 JVO65597:JVO66469 KFK65597:KFK66469 KPG65597:KPG66469 KZC65597:KZC66469 LIY65597:LIY66469 LSU65597:LSU66469 MCQ65597:MCQ66469 MMM65597:MMM66469 MWI65597:MWI66469 NGE65597:NGE66469 NQA65597:NQA66469 NZW65597:NZW66469 OJS65597:OJS66469 OTO65597:OTO66469 PDK65597:PDK66469 PNG65597:PNG66469 PXC65597:PXC66469 QGY65597:QGY66469 QQU65597:QQU66469 RAQ65597:RAQ66469 RKM65597:RKM66469 RUI65597:RUI66469 SEE65597:SEE66469 SOA65597:SOA66469 SXW65597:SXW66469 THS65597:THS66469 TRO65597:TRO66469 UBK65597:UBK66469 ULG65597:ULG66469 UVC65597:UVC66469 VEY65597:VEY66469 VOU65597:VOU66469 VYQ65597:VYQ66469 WIM65597:WIM66469 WSI65597:WSI66469 Q131139:Q132011 FW131133:FW132005 PS131133:PS132005 ZO131133:ZO132005 AJK131133:AJK132005 ATG131133:ATG132005 BDC131133:BDC132005 BMY131133:BMY132005 BWU131133:BWU132005 CGQ131133:CGQ132005 CQM131133:CQM132005 DAI131133:DAI132005 DKE131133:DKE132005 DUA131133:DUA132005 EDW131133:EDW132005 ENS131133:ENS132005 EXO131133:EXO132005 FHK131133:FHK132005 FRG131133:FRG132005 GBC131133:GBC132005 GKY131133:GKY132005 GUU131133:GUU132005 HEQ131133:HEQ132005 HOM131133:HOM132005 HYI131133:HYI132005 IIE131133:IIE132005 ISA131133:ISA132005 JBW131133:JBW132005 JLS131133:JLS132005 JVO131133:JVO132005 KFK131133:KFK132005 KPG131133:KPG132005 KZC131133:KZC132005 LIY131133:LIY132005 LSU131133:LSU132005 MCQ131133:MCQ132005 MMM131133:MMM132005 MWI131133:MWI132005 NGE131133:NGE132005 NQA131133:NQA132005 NZW131133:NZW132005 OJS131133:OJS132005 OTO131133:OTO132005 PDK131133:PDK132005 PNG131133:PNG132005 PXC131133:PXC132005 QGY131133:QGY132005 QQU131133:QQU132005 RAQ131133:RAQ132005 RKM131133:RKM132005 RUI131133:RUI132005 SEE131133:SEE132005 SOA131133:SOA132005 SXW131133:SXW132005 THS131133:THS132005 TRO131133:TRO132005 UBK131133:UBK132005 ULG131133:ULG132005 UVC131133:UVC132005 VEY131133:VEY132005 VOU131133:VOU132005 VYQ131133:VYQ132005 WIM131133:WIM132005 WSI131133:WSI132005 Q196675:Q197547 FW196669:FW197541 PS196669:PS197541 ZO196669:ZO197541 AJK196669:AJK197541 ATG196669:ATG197541 BDC196669:BDC197541 BMY196669:BMY197541 BWU196669:BWU197541 CGQ196669:CGQ197541 CQM196669:CQM197541 DAI196669:DAI197541 DKE196669:DKE197541 DUA196669:DUA197541 EDW196669:EDW197541 ENS196669:ENS197541 EXO196669:EXO197541 FHK196669:FHK197541 FRG196669:FRG197541 GBC196669:GBC197541 GKY196669:GKY197541 GUU196669:GUU197541 HEQ196669:HEQ197541 HOM196669:HOM197541 HYI196669:HYI197541 IIE196669:IIE197541 ISA196669:ISA197541 JBW196669:JBW197541 JLS196669:JLS197541 JVO196669:JVO197541 KFK196669:KFK197541 KPG196669:KPG197541 KZC196669:KZC197541 LIY196669:LIY197541 LSU196669:LSU197541 MCQ196669:MCQ197541 MMM196669:MMM197541 MWI196669:MWI197541 NGE196669:NGE197541 NQA196669:NQA197541 NZW196669:NZW197541 OJS196669:OJS197541 OTO196669:OTO197541 PDK196669:PDK197541 PNG196669:PNG197541 PXC196669:PXC197541 QGY196669:QGY197541 QQU196669:QQU197541 RAQ196669:RAQ197541 RKM196669:RKM197541 RUI196669:RUI197541 SEE196669:SEE197541 SOA196669:SOA197541 SXW196669:SXW197541 THS196669:THS197541 TRO196669:TRO197541 UBK196669:UBK197541 ULG196669:ULG197541 UVC196669:UVC197541 VEY196669:VEY197541 VOU196669:VOU197541 VYQ196669:VYQ197541 WIM196669:WIM197541 WSI196669:WSI197541 Q262211:Q263083 FW262205:FW263077 PS262205:PS263077 ZO262205:ZO263077 AJK262205:AJK263077 ATG262205:ATG263077 BDC262205:BDC263077 BMY262205:BMY263077 BWU262205:BWU263077 CGQ262205:CGQ263077 CQM262205:CQM263077 DAI262205:DAI263077 DKE262205:DKE263077 DUA262205:DUA263077 EDW262205:EDW263077 ENS262205:ENS263077 EXO262205:EXO263077 FHK262205:FHK263077 FRG262205:FRG263077 GBC262205:GBC263077 GKY262205:GKY263077 GUU262205:GUU263077 HEQ262205:HEQ263077 HOM262205:HOM263077 HYI262205:HYI263077 IIE262205:IIE263077 ISA262205:ISA263077 JBW262205:JBW263077 JLS262205:JLS263077 JVO262205:JVO263077 KFK262205:KFK263077 KPG262205:KPG263077 KZC262205:KZC263077 LIY262205:LIY263077 LSU262205:LSU263077 MCQ262205:MCQ263077 MMM262205:MMM263077 MWI262205:MWI263077 NGE262205:NGE263077 NQA262205:NQA263077 NZW262205:NZW263077 OJS262205:OJS263077 OTO262205:OTO263077 PDK262205:PDK263077 PNG262205:PNG263077 PXC262205:PXC263077 QGY262205:QGY263077 QQU262205:QQU263077 RAQ262205:RAQ263077 RKM262205:RKM263077 RUI262205:RUI263077 SEE262205:SEE263077 SOA262205:SOA263077 SXW262205:SXW263077 THS262205:THS263077 TRO262205:TRO263077 UBK262205:UBK263077 ULG262205:ULG263077 UVC262205:UVC263077 VEY262205:VEY263077 VOU262205:VOU263077 VYQ262205:VYQ263077 WIM262205:WIM263077 WSI262205:WSI263077 Q327747:Q328619 FW327741:FW328613 PS327741:PS328613 ZO327741:ZO328613 AJK327741:AJK328613 ATG327741:ATG328613 BDC327741:BDC328613 BMY327741:BMY328613 BWU327741:BWU328613 CGQ327741:CGQ328613 CQM327741:CQM328613 DAI327741:DAI328613 DKE327741:DKE328613 DUA327741:DUA328613 EDW327741:EDW328613 ENS327741:ENS328613 EXO327741:EXO328613 FHK327741:FHK328613 FRG327741:FRG328613 GBC327741:GBC328613 GKY327741:GKY328613 GUU327741:GUU328613 HEQ327741:HEQ328613 HOM327741:HOM328613 HYI327741:HYI328613 IIE327741:IIE328613 ISA327741:ISA328613 JBW327741:JBW328613 JLS327741:JLS328613 JVO327741:JVO328613 KFK327741:KFK328613 KPG327741:KPG328613 KZC327741:KZC328613 LIY327741:LIY328613 LSU327741:LSU328613 MCQ327741:MCQ328613 MMM327741:MMM328613 MWI327741:MWI328613 NGE327741:NGE328613 NQA327741:NQA328613 NZW327741:NZW328613 OJS327741:OJS328613 OTO327741:OTO328613 PDK327741:PDK328613 PNG327741:PNG328613 PXC327741:PXC328613 QGY327741:QGY328613 QQU327741:QQU328613 RAQ327741:RAQ328613 RKM327741:RKM328613 RUI327741:RUI328613 SEE327741:SEE328613 SOA327741:SOA328613 SXW327741:SXW328613 THS327741:THS328613 TRO327741:TRO328613 UBK327741:UBK328613 ULG327741:ULG328613 UVC327741:UVC328613 VEY327741:VEY328613 VOU327741:VOU328613 VYQ327741:VYQ328613 WIM327741:WIM328613 WSI327741:WSI328613 Q393283:Q394155 FW393277:FW394149 PS393277:PS394149 ZO393277:ZO394149 AJK393277:AJK394149 ATG393277:ATG394149 BDC393277:BDC394149 BMY393277:BMY394149 BWU393277:BWU394149 CGQ393277:CGQ394149 CQM393277:CQM394149 DAI393277:DAI394149 DKE393277:DKE394149 DUA393277:DUA394149 EDW393277:EDW394149 ENS393277:ENS394149 EXO393277:EXO394149 FHK393277:FHK394149 FRG393277:FRG394149 GBC393277:GBC394149 GKY393277:GKY394149 GUU393277:GUU394149 HEQ393277:HEQ394149 HOM393277:HOM394149 HYI393277:HYI394149 IIE393277:IIE394149 ISA393277:ISA394149 JBW393277:JBW394149 JLS393277:JLS394149 JVO393277:JVO394149 KFK393277:KFK394149 KPG393277:KPG394149 KZC393277:KZC394149 LIY393277:LIY394149 LSU393277:LSU394149 MCQ393277:MCQ394149 MMM393277:MMM394149 MWI393277:MWI394149 NGE393277:NGE394149 NQA393277:NQA394149 NZW393277:NZW394149 OJS393277:OJS394149 OTO393277:OTO394149 PDK393277:PDK394149 PNG393277:PNG394149 PXC393277:PXC394149 QGY393277:QGY394149 QQU393277:QQU394149 RAQ393277:RAQ394149 RKM393277:RKM394149 RUI393277:RUI394149 SEE393277:SEE394149 SOA393277:SOA394149 SXW393277:SXW394149 THS393277:THS394149 TRO393277:TRO394149 UBK393277:UBK394149 ULG393277:ULG394149 UVC393277:UVC394149 VEY393277:VEY394149 VOU393277:VOU394149 VYQ393277:VYQ394149 WIM393277:WIM394149 WSI393277:WSI394149 Q458819:Q459691 FW458813:FW459685 PS458813:PS459685 ZO458813:ZO459685 AJK458813:AJK459685 ATG458813:ATG459685 BDC458813:BDC459685 BMY458813:BMY459685 BWU458813:BWU459685 CGQ458813:CGQ459685 CQM458813:CQM459685 DAI458813:DAI459685 DKE458813:DKE459685 DUA458813:DUA459685 EDW458813:EDW459685 ENS458813:ENS459685 EXO458813:EXO459685 FHK458813:FHK459685 FRG458813:FRG459685 GBC458813:GBC459685 GKY458813:GKY459685 GUU458813:GUU459685 HEQ458813:HEQ459685 HOM458813:HOM459685 HYI458813:HYI459685 IIE458813:IIE459685 ISA458813:ISA459685 JBW458813:JBW459685 JLS458813:JLS459685 JVO458813:JVO459685 KFK458813:KFK459685 KPG458813:KPG459685 KZC458813:KZC459685 LIY458813:LIY459685 LSU458813:LSU459685 MCQ458813:MCQ459685 MMM458813:MMM459685 MWI458813:MWI459685 NGE458813:NGE459685 NQA458813:NQA459685 NZW458813:NZW459685 OJS458813:OJS459685 OTO458813:OTO459685 PDK458813:PDK459685 PNG458813:PNG459685 PXC458813:PXC459685 QGY458813:QGY459685 QQU458813:QQU459685 RAQ458813:RAQ459685 RKM458813:RKM459685 RUI458813:RUI459685 SEE458813:SEE459685 SOA458813:SOA459685 SXW458813:SXW459685 THS458813:THS459685 TRO458813:TRO459685 UBK458813:UBK459685 ULG458813:ULG459685 UVC458813:UVC459685 VEY458813:VEY459685 VOU458813:VOU459685 VYQ458813:VYQ459685 WIM458813:WIM459685 WSI458813:WSI459685 Q524355:Q525227 FW524349:FW525221 PS524349:PS525221 ZO524349:ZO525221 AJK524349:AJK525221 ATG524349:ATG525221 BDC524349:BDC525221 BMY524349:BMY525221 BWU524349:BWU525221 CGQ524349:CGQ525221 CQM524349:CQM525221 DAI524349:DAI525221 DKE524349:DKE525221 DUA524349:DUA525221 EDW524349:EDW525221 ENS524349:ENS525221 EXO524349:EXO525221 FHK524349:FHK525221 FRG524349:FRG525221 GBC524349:GBC525221 GKY524349:GKY525221 GUU524349:GUU525221 HEQ524349:HEQ525221 HOM524349:HOM525221 HYI524349:HYI525221 IIE524349:IIE525221 ISA524349:ISA525221 JBW524349:JBW525221 JLS524349:JLS525221 JVO524349:JVO525221 KFK524349:KFK525221 KPG524349:KPG525221 KZC524349:KZC525221 LIY524349:LIY525221 LSU524349:LSU525221 MCQ524349:MCQ525221 MMM524349:MMM525221 MWI524349:MWI525221 NGE524349:NGE525221 NQA524349:NQA525221 NZW524349:NZW525221 OJS524349:OJS525221 OTO524349:OTO525221 PDK524349:PDK525221 PNG524349:PNG525221 PXC524349:PXC525221 QGY524349:QGY525221 QQU524349:QQU525221 RAQ524349:RAQ525221 RKM524349:RKM525221 RUI524349:RUI525221 SEE524349:SEE525221 SOA524349:SOA525221 SXW524349:SXW525221 THS524349:THS525221 TRO524349:TRO525221 UBK524349:UBK525221 ULG524349:ULG525221 UVC524349:UVC525221 VEY524349:VEY525221 VOU524349:VOU525221 VYQ524349:VYQ525221 WIM524349:WIM525221 WSI524349:WSI525221 Q589891:Q590763 FW589885:FW590757 PS589885:PS590757 ZO589885:ZO590757 AJK589885:AJK590757 ATG589885:ATG590757 BDC589885:BDC590757 BMY589885:BMY590757 BWU589885:BWU590757 CGQ589885:CGQ590757 CQM589885:CQM590757 DAI589885:DAI590757 DKE589885:DKE590757 DUA589885:DUA590757 EDW589885:EDW590757 ENS589885:ENS590757 EXO589885:EXO590757 FHK589885:FHK590757 FRG589885:FRG590757 GBC589885:GBC590757 GKY589885:GKY590757 GUU589885:GUU590757 HEQ589885:HEQ590757 HOM589885:HOM590757 HYI589885:HYI590757 IIE589885:IIE590757 ISA589885:ISA590757 JBW589885:JBW590757 JLS589885:JLS590757 JVO589885:JVO590757 KFK589885:KFK590757 KPG589885:KPG590757 KZC589885:KZC590757 LIY589885:LIY590757 LSU589885:LSU590757 MCQ589885:MCQ590757 MMM589885:MMM590757 MWI589885:MWI590757 NGE589885:NGE590757 NQA589885:NQA590757 NZW589885:NZW590757 OJS589885:OJS590757 OTO589885:OTO590757 PDK589885:PDK590757 PNG589885:PNG590757 PXC589885:PXC590757 QGY589885:QGY590757 QQU589885:QQU590757 RAQ589885:RAQ590757 RKM589885:RKM590757 RUI589885:RUI590757 SEE589885:SEE590757 SOA589885:SOA590757 SXW589885:SXW590757 THS589885:THS590757 TRO589885:TRO590757 UBK589885:UBK590757 ULG589885:ULG590757 UVC589885:UVC590757 VEY589885:VEY590757 VOU589885:VOU590757 VYQ589885:VYQ590757 WIM589885:WIM590757 WSI589885:WSI590757 Q655427:Q656299 FW655421:FW656293 PS655421:PS656293 ZO655421:ZO656293 AJK655421:AJK656293 ATG655421:ATG656293 BDC655421:BDC656293 BMY655421:BMY656293 BWU655421:BWU656293 CGQ655421:CGQ656293 CQM655421:CQM656293 DAI655421:DAI656293 DKE655421:DKE656293 DUA655421:DUA656293 EDW655421:EDW656293 ENS655421:ENS656293 EXO655421:EXO656293 FHK655421:FHK656293 FRG655421:FRG656293 GBC655421:GBC656293 GKY655421:GKY656293 GUU655421:GUU656293 HEQ655421:HEQ656293 HOM655421:HOM656293 HYI655421:HYI656293 IIE655421:IIE656293 ISA655421:ISA656293 JBW655421:JBW656293 JLS655421:JLS656293 JVO655421:JVO656293 KFK655421:KFK656293 KPG655421:KPG656293 KZC655421:KZC656293 LIY655421:LIY656293 LSU655421:LSU656293 MCQ655421:MCQ656293 MMM655421:MMM656293 MWI655421:MWI656293 NGE655421:NGE656293 NQA655421:NQA656293 NZW655421:NZW656293 OJS655421:OJS656293 OTO655421:OTO656293 PDK655421:PDK656293 PNG655421:PNG656293 PXC655421:PXC656293 QGY655421:QGY656293 QQU655421:QQU656293 RAQ655421:RAQ656293 RKM655421:RKM656293 RUI655421:RUI656293 SEE655421:SEE656293 SOA655421:SOA656293 SXW655421:SXW656293 THS655421:THS656293 TRO655421:TRO656293 UBK655421:UBK656293 ULG655421:ULG656293 UVC655421:UVC656293 VEY655421:VEY656293 VOU655421:VOU656293 VYQ655421:VYQ656293 WIM655421:WIM656293 WSI655421:WSI656293 Q720963:Q721835 FW720957:FW721829 PS720957:PS721829 ZO720957:ZO721829 AJK720957:AJK721829 ATG720957:ATG721829 BDC720957:BDC721829 BMY720957:BMY721829 BWU720957:BWU721829 CGQ720957:CGQ721829 CQM720957:CQM721829 DAI720957:DAI721829 DKE720957:DKE721829 DUA720957:DUA721829 EDW720957:EDW721829 ENS720957:ENS721829 EXO720957:EXO721829 FHK720957:FHK721829 FRG720957:FRG721829 GBC720957:GBC721829 GKY720957:GKY721829 GUU720957:GUU721829 HEQ720957:HEQ721829 HOM720957:HOM721829 HYI720957:HYI721829 IIE720957:IIE721829 ISA720957:ISA721829 JBW720957:JBW721829 JLS720957:JLS721829 JVO720957:JVO721829 KFK720957:KFK721829 KPG720957:KPG721829 KZC720957:KZC721829 LIY720957:LIY721829 LSU720957:LSU721829 MCQ720957:MCQ721829 MMM720957:MMM721829 MWI720957:MWI721829 NGE720957:NGE721829 NQA720957:NQA721829 NZW720957:NZW721829 OJS720957:OJS721829 OTO720957:OTO721829 PDK720957:PDK721829 PNG720957:PNG721829 PXC720957:PXC721829 QGY720957:QGY721829 QQU720957:QQU721829 RAQ720957:RAQ721829 RKM720957:RKM721829 RUI720957:RUI721829 SEE720957:SEE721829 SOA720957:SOA721829 SXW720957:SXW721829 THS720957:THS721829 TRO720957:TRO721829 UBK720957:UBK721829 ULG720957:ULG721829 UVC720957:UVC721829 VEY720957:VEY721829 VOU720957:VOU721829 VYQ720957:VYQ721829 WIM720957:WIM721829 WSI720957:WSI721829 Q786499:Q787371 FW786493:FW787365 PS786493:PS787365 ZO786493:ZO787365 AJK786493:AJK787365 ATG786493:ATG787365 BDC786493:BDC787365 BMY786493:BMY787365 BWU786493:BWU787365 CGQ786493:CGQ787365 CQM786493:CQM787365 DAI786493:DAI787365 DKE786493:DKE787365 DUA786493:DUA787365 EDW786493:EDW787365 ENS786493:ENS787365 EXO786493:EXO787365 FHK786493:FHK787365 FRG786493:FRG787365 GBC786493:GBC787365 GKY786493:GKY787365 GUU786493:GUU787365 HEQ786493:HEQ787365 HOM786493:HOM787365 HYI786493:HYI787365 IIE786493:IIE787365 ISA786493:ISA787365 JBW786493:JBW787365 JLS786493:JLS787365 JVO786493:JVO787365 KFK786493:KFK787365 KPG786493:KPG787365 KZC786493:KZC787365 LIY786493:LIY787365 LSU786493:LSU787365 MCQ786493:MCQ787365 MMM786493:MMM787365 MWI786493:MWI787365 NGE786493:NGE787365 NQA786493:NQA787365 NZW786493:NZW787365 OJS786493:OJS787365 OTO786493:OTO787365 PDK786493:PDK787365 PNG786493:PNG787365 PXC786493:PXC787365 QGY786493:QGY787365 QQU786493:QQU787365 RAQ786493:RAQ787365 RKM786493:RKM787365 RUI786493:RUI787365 SEE786493:SEE787365 SOA786493:SOA787365 SXW786493:SXW787365 THS786493:THS787365 TRO786493:TRO787365 UBK786493:UBK787365 ULG786493:ULG787365 UVC786493:UVC787365 VEY786493:VEY787365 VOU786493:VOU787365 VYQ786493:VYQ787365 WIM786493:WIM787365 WSI786493:WSI787365 Q852035:Q852907 FW852029:FW852901 PS852029:PS852901 ZO852029:ZO852901 AJK852029:AJK852901 ATG852029:ATG852901 BDC852029:BDC852901 BMY852029:BMY852901 BWU852029:BWU852901 CGQ852029:CGQ852901 CQM852029:CQM852901 DAI852029:DAI852901 DKE852029:DKE852901 DUA852029:DUA852901 EDW852029:EDW852901 ENS852029:ENS852901 EXO852029:EXO852901 FHK852029:FHK852901 FRG852029:FRG852901 GBC852029:GBC852901 GKY852029:GKY852901 GUU852029:GUU852901 HEQ852029:HEQ852901 HOM852029:HOM852901 HYI852029:HYI852901 IIE852029:IIE852901 ISA852029:ISA852901 JBW852029:JBW852901 JLS852029:JLS852901 JVO852029:JVO852901 KFK852029:KFK852901 KPG852029:KPG852901 KZC852029:KZC852901 LIY852029:LIY852901 LSU852029:LSU852901 MCQ852029:MCQ852901 MMM852029:MMM852901 MWI852029:MWI852901 NGE852029:NGE852901 NQA852029:NQA852901 NZW852029:NZW852901 OJS852029:OJS852901 OTO852029:OTO852901 PDK852029:PDK852901 PNG852029:PNG852901 PXC852029:PXC852901 QGY852029:QGY852901 QQU852029:QQU852901 RAQ852029:RAQ852901 RKM852029:RKM852901 RUI852029:RUI852901 SEE852029:SEE852901 SOA852029:SOA852901 SXW852029:SXW852901 THS852029:THS852901 TRO852029:TRO852901 UBK852029:UBK852901 ULG852029:ULG852901 UVC852029:UVC852901 VEY852029:VEY852901 VOU852029:VOU852901 VYQ852029:VYQ852901 WIM852029:WIM852901 WSI852029:WSI852901 Q917571:Q918443 FW917565:FW918437 PS917565:PS918437 ZO917565:ZO918437 AJK917565:AJK918437 ATG917565:ATG918437 BDC917565:BDC918437 BMY917565:BMY918437 BWU917565:BWU918437 CGQ917565:CGQ918437 CQM917565:CQM918437 DAI917565:DAI918437 DKE917565:DKE918437 DUA917565:DUA918437 EDW917565:EDW918437 ENS917565:ENS918437 EXO917565:EXO918437 FHK917565:FHK918437 FRG917565:FRG918437 GBC917565:GBC918437 GKY917565:GKY918437 GUU917565:GUU918437 HEQ917565:HEQ918437 HOM917565:HOM918437 HYI917565:HYI918437 IIE917565:IIE918437 ISA917565:ISA918437 JBW917565:JBW918437 JLS917565:JLS918437 JVO917565:JVO918437 KFK917565:KFK918437 KPG917565:KPG918437 KZC917565:KZC918437 LIY917565:LIY918437 LSU917565:LSU918437 MCQ917565:MCQ918437 MMM917565:MMM918437 MWI917565:MWI918437 NGE917565:NGE918437 NQA917565:NQA918437 NZW917565:NZW918437 OJS917565:OJS918437 OTO917565:OTO918437 PDK917565:PDK918437 PNG917565:PNG918437 PXC917565:PXC918437 QGY917565:QGY918437 QQU917565:QQU918437 RAQ917565:RAQ918437 RKM917565:RKM918437 RUI917565:RUI918437 SEE917565:SEE918437 SOA917565:SOA918437 SXW917565:SXW918437 THS917565:THS918437 TRO917565:TRO918437 UBK917565:UBK918437 ULG917565:ULG918437 UVC917565:UVC918437 VEY917565:VEY918437 VOU917565:VOU918437 VYQ917565:VYQ918437 WIM917565:WIM918437 WSI917565:WSI918437 Q983107:Q983979 FW983101:FW983973 PS983101:PS983973 ZO983101:ZO983973 AJK983101:AJK983973 ATG983101:ATG983973 BDC983101:BDC983973 BMY983101:BMY983973 BWU983101:BWU983973 CGQ983101:CGQ983973 CQM983101:CQM983973 DAI983101:DAI983973 DKE983101:DKE983973 DUA983101:DUA983973 EDW983101:EDW983973 ENS983101:ENS983973 EXO983101:EXO983973 FHK983101:FHK983973 FRG983101:FRG983973 GBC983101:GBC983973 GKY983101:GKY983973 GUU983101:GUU983973 HEQ983101:HEQ983973 HOM983101:HOM983973 HYI983101:HYI983973 IIE983101:IIE983973 ISA983101:ISA983973 JBW983101:JBW983973 JLS983101:JLS983973 JVO983101:JVO983973 KFK983101:KFK983973 KPG983101:KPG983973 KZC983101:KZC983973 LIY983101:LIY983973 LSU983101:LSU983973 MCQ983101:MCQ983973 MMM983101:MMM983973 MWI983101:MWI983973 NGE983101:NGE983973 NQA983101:NQA983973 NZW983101:NZW983973 OJS983101:OJS983973 OTO983101:OTO983973 PDK983101:PDK983973 PNG983101:PNG983973 PXC983101:PXC983973 QGY983101:QGY983973 QQU983101:QQU983973 RAQ983101:RAQ983973 RKM983101:RKM983973 RUI983101:RUI983973 SEE983101:SEE983973 SOA983101:SOA983973 SXW983101:SXW983973 THS983101:THS983973 TRO983101:TRO983973 UBK983101:UBK983973 ULG983101:ULG983973 UVC983101:UVC983973 VEY983101:VEY983973 VOU983101:VOU983973 VYQ983101:VYQ983973 WIM983101:WIM983973 WSI983101:WSI983973 WSE983101:WSE983974 M65603:M66476 FS65597:FS66470 PO65597:PO66470 ZK65597:ZK66470 AJG65597:AJG66470 ATC65597:ATC66470 BCY65597:BCY66470 BMU65597:BMU66470 BWQ65597:BWQ66470 CGM65597:CGM66470 CQI65597:CQI66470 DAE65597:DAE66470 DKA65597:DKA66470 DTW65597:DTW66470 EDS65597:EDS66470 ENO65597:ENO66470 EXK65597:EXK66470 FHG65597:FHG66470 FRC65597:FRC66470 GAY65597:GAY66470 GKU65597:GKU66470 GUQ65597:GUQ66470 HEM65597:HEM66470 HOI65597:HOI66470 HYE65597:HYE66470 IIA65597:IIA66470 IRW65597:IRW66470 JBS65597:JBS66470 JLO65597:JLO66470 JVK65597:JVK66470 KFG65597:KFG66470 KPC65597:KPC66470 KYY65597:KYY66470 LIU65597:LIU66470 LSQ65597:LSQ66470 MCM65597:MCM66470 MMI65597:MMI66470 MWE65597:MWE66470 NGA65597:NGA66470 NPW65597:NPW66470 NZS65597:NZS66470 OJO65597:OJO66470 OTK65597:OTK66470 PDG65597:PDG66470 PNC65597:PNC66470 PWY65597:PWY66470 QGU65597:QGU66470 QQQ65597:QQQ66470 RAM65597:RAM66470 RKI65597:RKI66470 RUE65597:RUE66470 SEA65597:SEA66470 SNW65597:SNW66470 SXS65597:SXS66470 THO65597:THO66470 TRK65597:TRK66470 UBG65597:UBG66470 ULC65597:ULC66470 UUY65597:UUY66470 VEU65597:VEU66470 VOQ65597:VOQ66470 VYM65597:VYM66470 WII65597:WII66470 WSE65597:WSE66470 M131139:M132012 FS131133:FS132006 PO131133:PO132006 ZK131133:ZK132006 AJG131133:AJG132006 ATC131133:ATC132006 BCY131133:BCY132006 BMU131133:BMU132006 BWQ131133:BWQ132006 CGM131133:CGM132006 CQI131133:CQI132006 DAE131133:DAE132006 DKA131133:DKA132006 DTW131133:DTW132006 EDS131133:EDS132006 ENO131133:ENO132006 EXK131133:EXK132006 FHG131133:FHG132006 FRC131133:FRC132006 GAY131133:GAY132006 GKU131133:GKU132006 GUQ131133:GUQ132006 HEM131133:HEM132006 HOI131133:HOI132006 HYE131133:HYE132006 IIA131133:IIA132006 IRW131133:IRW132006 JBS131133:JBS132006 JLO131133:JLO132006 JVK131133:JVK132006 KFG131133:KFG132006 KPC131133:KPC132006 KYY131133:KYY132006 LIU131133:LIU132006 LSQ131133:LSQ132006 MCM131133:MCM132006 MMI131133:MMI132006 MWE131133:MWE132006 NGA131133:NGA132006 NPW131133:NPW132006 NZS131133:NZS132006 OJO131133:OJO132006 OTK131133:OTK132006 PDG131133:PDG132006 PNC131133:PNC132006 PWY131133:PWY132006 QGU131133:QGU132006 QQQ131133:QQQ132006 RAM131133:RAM132006 RKI131133:RKI132006 RUE131133:RUE132006 SEA131133:SEA132006 SNW131133:SNW132006 SXS131133:SXS132006 THO131133:THO132006 TRK131133:TRK132006 UBG131133:UBG132006 ULC131133:ULC132006 UUY131133:UUY132006 VEU131133:VEU132006 VOQ131133:VOQ132006 VYM131133:VYM132006 WII131133:WII132006 WSE131133:WSE132006 M196675:M197548 FS196669:FS197542 PO196669:PO197542 ZK196669:ZK197542 AJG196669:AJG197542 ATC196669:ATC197542 BCY196669:BCY197542 BMU196669:BMU197542 BWQ196669:BWQ197542 CGM196669:CGM197542 CQI196669:CQI197542 DAE196669:DAE197542 DKA196669:DKA197542 DTW196669:DTW197542 EDS196669:EDS197542 ENO196669:ENO197542 EXK196669:EXK197542 FHG196669:FHG197542 FRC196669:FRC197542 GAY196669:GAY197542 GKU196669:GKU197542 GUQ196669:GUQ197542 HEM196669:HEM197542 HOI196669:HOI197542 HYE196669:HYE197542 IIA196669:IIA197542 IRW196669:IRW197542 JBS196669:JBS197542 JLO196669:JLO197542 JVK196669:JVK197542 KFG196669:KFG197542 KPC196669:KPC197542 KYY196669:KYY197542 LIU196669:LIU197542 LSQ196669:LSQ197542 MCM196669:MCM197542 MMI196669:MMI197542 MWE196669:MWE197542 NGA196669:NGA197542 NPW196669:NPW197542 NZS196669:NZS197542 OJO196669:OJO197542 OTK196669:OTK197542 PDG196669:PDG197542 PNC196669:PNC197542 PWY196669:PWY197542 QGU196669:QGU197542 QQQ196669:QQQ197542 RAM196669:RAM197542 RKI196669:RKI197542 RUE196669:RUE197542 SEA196669:SEA197542 SNW196669:SNW197542 SXS196669:SXS197542 THO196669:THO197542 TRK196669:TRK197542 UBG196669:UBG197542 ULC196669:ULC197542 UUY196669:UUY197542 VEU196669:VEU197542 VOQ196669:VOQ197542 VYM196669:VYM197542 WII196669:WII197542 WSE196669:WSE197542 M262211:M263084 FS262205:FS263078 PO262205:PO263078 ZK262205:ZK263078 AJG262205:AJG263078 ATC262205:ATC263078 BCY262205:BCY263078 BMU262205:BMU263078 BWQ262205:BWQ263078 CGM262205:CGM263078 CQI262205:CQI263078 DAE262205:DAE263078 DKA262205:DKA263078 DTW262205:DTW263078 EDS262205:EDS263078 ENO262205:ENO263078 EXK262205:EXK263078 FHG262205:FHG263078 FRC262205:FRC263078 GAY262205:GAY263078 GKU262205:GKU263078 GUQ262205:GUQ263078 HEM262205:HEM263078 HOI262205:HOI263078 HYE262205:HYE263078 IIA262205:IIA263078 IRW262205:IRW263078 JBS262205:JBS263078 JLO262205:JLO263078 JVK262205:JVK263078 KFG262205:KFG263078 KPC262205:KPC263078 KYY262205:KYY263078 LIU262205:LIU263078 LSQ262205:LSQ263078 MCM262205:MCM263078 MMI262205:MMI263078 MWE262205:MWE263078 NGA262205:NGA263078 NPW262205:NPW263078 NZS262205:NZS263078 OJO262205:OJO263078 OTK262205:OTK263078 PDG262205:PDG263078 PNC262205:PNC263078 PWY262205:PWY263078 QGU262205:QGU263078 QQQ262205:QQQ263078 RAM262205:RAM263078 RKI262205:RKI263078 RUE262205:RUE263078 SEA262205:SEA263078 SNW262205:SNW263078 SXS262205:SXS263078 THO262205:THO263078 TRK262205:TRK263078 UBG262205:UBG263078 ULC262205:ULC263078 UUY262205:UUY263078 VEU262205:VEU263078 VOQ262205:VOQ263078 VYM262205:VYM263078 WII262205:WII263078 WSE262205:WSE263078 M327747:M328620 FS327741:FS328614 PO327741:PO328614 ZK327741:ZK328614 AJG327741:AJG328614 ATC327741:ATC328614 BCY327741:BCY328614 BMU327741:BMU328614 BWQ327741:BWQ328614 CGM327741:CGM328614 CQI327741:CQI328614 DAE327741:DAE328614 DKA327741:DKA328614 DTW327741:DTW328614 EDS327741:EDS328614 ENO327741:ENO328614 EXK327741:EXK328614 FHG327741:FHG328614 FRC327741:FRC328614 GAY327741:GAY328614 GKU327741:GKU328614 GUQ327741:GUQ328614 HEM327741:HEM328614 HOI327741:HOI328614 HYE327741:HYE328614 IIA327741:IIA328614 IRW327741:IRW328614 JBS327741:JBS328614 JLO327741:JLO328614 JVK327741:JVK328614 KFG327741:KFG328614 KPC327741:KPC328614 KYY327741:KYY328614 LIU327741:LIU328614 LSQ327741:LSQ328614 MCM327741:MCM328614 MMI327741:MMI328614 MWE327741:MWE328614 NGA327741:NGA328614 NPW327741:NPW328614 NZS327741:NZS328614 OJO327741:OJO328614 OTK327741:OTK328614 PDG327741:PDG328614 PNC327741:PNC328614 PWY327741:PWY328614 QGU327741:QGU328614 QQQ327741:QQQ328614 RAM327741:RAM328614 RKI327741:RKI328614 RUE327741:RUE328614 SEA327741:SEA328614 SNW327741:SNW328614 SXS327741:SXS328614 THO327741:THO328614 TRK327741:TRK328614 UBG327741:UBG328614 ULC327741:ULC328614 UUY327741:UUY328614 VEU327741:VEU328614 VOQ327741:VOQ328614 VYM327741:VYM328614 WII327741:WII328614 WSE327741:WSE328614 M393283:M394156 FS393277:FS394150 PO393277:PO394150 ZK393277:ZK394150 AJG393277:AJG394150 ATC393277:ATC394150 BCY393277:BCY394150 BMU393277:BMU394150 BWQ393277:BWQ394150 CGM393277:CGM394150 CQI393277:CQI394150 DAE393277:DAE394150 DKA393277:DKA394150 DTW393277:DTW394150 EDS393277:EDS394150 ENO393277:ENO394150 EXK393277:EXK394150 FHG393277:FHG394150 FRC393277:FRC394150 GAY393277:GAY394150 GKU393277:GKU394150 GUQ393277:GUQ394150 HEM393277:HEM394150 HOI393277:HOI394150 HYE393277:HYE394150 IIA393277:IIA394150 IRW393277:IRW394150 JBS393277:JBS394150 JLO393277:JLO394150 JVK393277:JVK394150 KFG393277:KFG394150 KPC393277:KPC394150 KYY393277:KYY394150 LIU393277:LIU394150 LSQ393277:LSQ394150 MCM393277:MCM394150 MMI393277:MMI394150 MWE393277:MWE394150 NGA393277:NGA394150 NPW393277:NPW394150 NZS393277:NZS394150 OJO393277:OJO394150 OTK393277:OTK394150 PDG393277:PDG394150 PNC393277:PNC394150 PWY393277:PWY394150 QGU393277:QGU394150 QQQ393277:QQQ394150 RAM393277:RAM394150 RKI393277:RKI394150 RUE393277:RUE394150 SEA393277:SEA394150 SNW393277:SNW394150 SXS393277:SXS394150 THO393277:THO394150 TRK393277:TRK394150 UBG393277:UBG394150 ULC393277:ULC394150 UUY393277:UUY394150 VEU393277:VEU394150 VOQ393277:VOQ394150 VYM393277:VYM394150 WII393277:WII394150 WSE393277:WSE394150 M458819:M459692 FS458813:FS459686 PO458813:PO459686 ZK458813:ZK459686 AJG458813:AJG459686 ATC458813:ATC459686 BCY458813:BCY459686 BMU458813:BMU459686 BWQ458813:BWQ459686 CGM458813:CGM459686 CQI458813:CQI459686 DAE458813:DAE459686 DKA458813:DKA459686 DTW458813:DTW459686 EDS458813:EDS459686 ENO458813:ENO459686 EXK458813:EXK459686 FHG458813:FHG459686 FRC458813:FRC459686 GAY458813:GAY459686 GKU458813:GKU459686 GUQ458813:GUQ459686 HEM458813:HEM459686 HOI458813:HOI459686 HYE458813:HYE459686 IIA458813:IIA459686 IRW458813:IRW459686 JBS458813:JBS459686 JLO458813:JLO459686 JVK458813:JVK459686 KFG458813:KFG459686 KPC458813:KPC459686 KYY458813:KYY459686 LIU458813:LIU459686 LSQ458813:LSQ459686 MCM458813:MCM459686 MMI458813:MMI459686 MWE458813:MWE459686 NGA458813:NGA459686 NPW458813:NPW459686 NZS458813:NZS459686 OJO458813:OJO459686 OTK458813:OTK459686 PDG458813:PDG459686 PNC458813:PNC459686 PWY458813:PWY459686 QGU458813:QGU459686 QQQ458813:QQQ459686 RAM458813:RAM459686 RKI458813:RKI459686 RUE458813:RUE459686 SEA458813:SEA459686 SNW458813:SNW459686 SXS458813:SXS459686 THO458813:THO459686 TRK458813:TRK459686 UBG458813:UBG459686 ULC458813:ULC459686 UUY458813:UUY459686 VEU458813:VEU459686 VOQ458813:VOQ459686 VYM458813:VYM459686 WII458813:WII459686 WSE458813:WSE459686 M524355:M525228 FS524349:FS525222 PO524349:PO525222 ZK524349:ZK525222 AJG524349:AJG525222 ATC524349:ATC525222 BCY524349:BCY525222 BMU524349:BMU525222 BWQ524349:BWQ525222 CGM524349:CGM525222 CQI524349:CQI525222 DAE524349:DAE525222 DKA524349:DKA525222 DTW524349:DTW525222 EDS524349:EDS525222 ENO524349:ENO525222 EXK524349:EXK525222 FHG524349:FHG525222 FRC524349:FRC525222 GAY524349:GAY525222 GKU524349:GKU525222 GUQ524349:GUQ525222 HEM524349:HEM525222 HOI524349:HOI525222 HYE524349:HYE525222 IIA524349:IIA525222 IRW524349:IRW525222 JBS524349:JBS525222 JLO524349:JLO525222 JVK524349:JVK525222 KFG524349:KFG525222 KPC524349:KPC525222 KYY524349:KYY525222 LIU524349:LIU525222 LSQ524349:LSQ525222 MCM524349:MCM525222 MMI524349:MMI525222 MWE524349:MWE525222 NGA524349:NGA525222 NPW524349:NPW525222 NZS524349:NZS525222 OJO524349:OJO525222 OTK524349:OTK525222 PDG524349:PDG525222 PNC524349:PNC525222 PWY524349:PWY525222 QGU524349:QGU525222 QQQ524349:QQQ525222 RAM524349:RAM525222 RKI524349:RKI525222 RUE524349:RUE525222 SEA524349:SEA525222 SNW524349:SNW525222 SXS524349:SXS525222 THO524349:THO525222 TRK524349:TRK525222 UBG524349:UBG525222 ULC524349:ULC525222 UUY524349:UUY525222 VEU524349:VEU525222 VOQ524349:VOQ525222 VYM524349:VYM525222 WII524349:WII525222 WSE524349:WSE525222 M589891:M590764 FS589885:FS590758 PO589885:PO590758 ZK589885:ZK590758 AJG589885:AJG590758 ATC589885:ATC590758 BCY589885:BCY590758 BMU589885:BMU590758 BWQ589885:BWQ590758 CGM589885:CGM590758 CQI589885:CQI590758 DAE589885:DAE590758 DKA589885:DKA590758 DTW589885:DTW590758 EDS589885:EDS590758 ENO589885:ENO590758 EXK589885:EXK590758 FHG589885:FHG590758 FRC589885:FRC590758 GAY589885:GAY590758 GKU589885:GKU590758 GUQ589885:GUQ590758 HEM589885:HEM590758 HOI589885:HOI590758 HYE589885:HYE590758 IIA589885:IIA590758 IRW589885:IRW590758 JBS589885:JBS590758 JLO589885:JLO590758 JVK589885:JVK590758 KFG589885:KFG590758 KPC589885:KPC590758 KYY589885:KYY590758 LIU589885:LIU590758 LSQ589885:LSQ590758 MCM589885:MCM590758 MMI589885:MMI590758 MWE589885:MWE590758 NGA589885:NGA590758 NPW589885:NPW590758 NZS589885:NZS590758 OJO589885:OJO590758 OTK589885:OTK590758 PDG589885:PDG590758 PNC589885:PNC590758 PWY589885:PWY590758 QGU589885:QGU590758 QQQ589885:QQQ590758 RAM589885:RAM590758 RKI589885:RKI590758 RUE589885:RUE590758 SEA589885:SEA590758 SNW589885:SNW590758 SXS589885:SXS590758 THO589885:THO590758 TRK589885:TRK590758 UBG589885:UBG590758 ULC589885:ULC590758 UUY589885:UUY590758 VEU589885:VEU590758 VOQ589885:VOQ590758 VYM589885:VYM590758 WII589885:WII590758 WSE589885:WSE590758 M655427:M656300 FS655421:FS656294 PO655421:PO656294 ZK655421:ZK656294 AJG655421:AJG656294 ATC655421:ATC656294 BCY655421:BCY656294 BMU655421:BMU656294 BWQ655421:BWQ656294 CGM655421:CGM656294 CQI655421:CQI656294 DAE655421:DAE656294 DKA655421:DKA656294 DTW655421:DTW656294 EDS655421:EDS656294 ENO655421:ENO656294 EXK655421:EXK656294 FHG655421:FHG656294 FRC655421:FRC656294 GAY655421:GAY656294 GKU655421:GKU656294 GUQ655421:GUQ656294 HEM655421:HEM656294 HOI655421:HOI656294 HYE655421:HYE656294 IIA655421:IIA656294 IRW655421:IRW656294 JBS655421:JBS656294 JLO655421:JLO656294 JVK655421:JVK656294 KFG655421:KFG656294 KPC655421:KPC656294 KYY655421:KYY656294 LIU655421:LIU656294 LSQ655421:LSQ656294 MCM655421:MCM656294 MMI655421:MMI656294 MWE655421:MWE656294 NGA655421:NGA656294 NPW655421:NPW656294 NZS655421:NZS656294 OJO655421:OJO656294 OTK655421:OTK656294 PDG655421:PDG656294 PNC655421:PNC656294 PWY655421:PWY656294 QGU655421:QGU656294 QQQ655421:QQQ656294 RAM655421:RAM656294 RKI655421:RKI656294 RUE655421:RUE656294 SEA655421:SEA656294 SNW655421:SNW656294 SXS655421:SXS656294 THO655421:THO656294 TRK655421:TRK656294 UBG655421:UBG656294 ULC655421:ULC656294 UUY655421:UUY656294 VEU655421:VEU656294 VOQ655421:VOQ656294 VYM655421:VYM656294 WII655421:WII656294 WSE655421:WSE656294 M720963:M721836 FS720957:FS721830 PO720957:PO721830 ZK720957:ZK721830 AJG720957:AJG721830 ATC720957:ATC721830 BCY720957:BCY721830 BMU720957:BMU721830 BWQ720957:BWQ721830 CGM720957:CGM721830 CQI720957:CQI721830 DAE720957:DAE721830 DKA720957:DKA721830 DTW720957:DTW721830 EDS720957:EDS721830 ENO720957:ENO721830 EXK720957:EXK721830 FHG720957:FHG721830 FRC720957:FRC721830 GAY720957:GAY721830 GKU720957:GKU721830 GUQ720957:GUQ721830 HEM720957:HEM721830 HOI720957:HOI721830 HYE720957:HYE721830 IIA720957:IIA721830 IRW720957:IRW721830 JBS720957:JBS721830 JLO720957:JLO721830 JVK720957:JVK721830 KFG720957:KFG721830 KPC720957:KPC721830 KYY720957:KYY721830 LIU720957:LIU721830 LSQ720957:LSQ721830 MCM720957:MCM721830 MMI720957:MMI721830 MWE720957:MWE721830 NGA720957:NGA721830 NPW720957:NPW721830 NZS720957:NZS721830 OJO720957:OJO721830 OTK720957:OTK721830 PDG720957:PDG721830 PNC720957:PNC721830 PWY720957:PWY721830 QGU720957:QGU721830 QQQ720957:QQQ721830 RAM720957:RAM721830 RKI720957:RKI721830 RUE720957:RUE721830 SEA720957:SEA721830 SNW720957:SNW721830 SXS720957:SXS721830 THO720957:THO721830 TRK720957:TRK721830 UBG720957:UBG721830 ULC720957:ULC721830 UUY720957:UUY721830 VEU720957:VEU721830 VOQ720957:VOQ721830 VYM720957:VYM721830 WII720957:WII721830 WSE720957:WSE721830 M786499:M787372 FS786493:FS787366 PO786493:PO787366 ZK786493:ZK787366 AJG786493:AJG787366 ATC786493:ATC787366 BCY786493:BCY787366 BMU786493:BMU787366 BWQ786493:BWQ787366 CGM786493:CGM787366 CQI786493:CQI787366 DAE786493:DAE787366 DKA786493:DKA787366 DTW786493:DTW787366 EDS786493:EDS787366 ENO786493:ENO787366 EXK786493:EXK787366 FHG786493:FHG787366 FRC786493:FRC787366 GAY786493:GAY787366 GKU786493:GKU787366 GUQ786493:GUQ787366 HEM786493:HEM787366 HOI786493:HOI787366 HYE786493:HYE787366 IIA786493:IIA787366 IRW786493:IRW787366 JBS786493:JBS787366 JLO786493:JLO787366 JVK786493:JVK787366 KFG786493:KFG787366 KPC786493:KPC787366 KYY786493:KYY787366 LIU786493:LIU787366 LSQ786493:LSQ787366 MCM786493:MCM787366 MMI786493:MMI787366 MWE786493:MWE787366 NGA786493:NGA787366 NPW786493:NPW787366 NZS786493:NZS787366 OJO786493:OJO787366 OTK786493:OTK787366 PDG786493:PDG787366 PNC786493:PNC787366 PWY786493:PWY787366 QGU786493:QGU787366 QQQ786493:QQQ787366 RAM786493:RAM787366 RKI786493:RKI787366 RUE786493:RUE787366 SEA786493:SEA787366 SNW786493:SNW787366 SXS786493:SXS787366 THO786493:THO787366 TRK786493:TRK787366 UBG786493:UBG787366 ULC786493:ULC787366 UUY786493:UUY787366 VEU786493:VEU787366 VOQ786493:VOQ787366 VYM786493:VYM787366 WII786493:WII787366 WSE786493:WSE787366 M852035:M852908 FS852029:FS852902 PO852029:PO852902 ZK852029:ZK852902 AJG852029:AJG852902 ATC852029:ATC852902 BCY852029:BCY852902 BMU852029:BMU852902 BWQ852029:BWQ852902 CGM852029:CGM852902 CQI852029:CQI852902 DAE852029:DAE852902 DKA852029:DKA852902 DTW852029:DTW852902 EDS852029:EDS852902 ENO852029:ENO852902 EXK852029:EXK852902 FHG852029:FHG852902 FRC852029:FRC852902 GAY852029:GAY852902 GKU852029:GKU852902 GUQ852029:GUQ852902 HEM852029:HEM852902 HOI852029:HOI852902 HYE852029:HYE852902 IIA852029:IIA852902 IRW852029:IRW852902 JBS852029:JBS852902 JLO852029:JLO852902 JVK852029:JVK852902 KFG852029:KFG852902 KPC852029:KPC852902 KYY852029:KYY852902 LIU852029:LIU852902 LSQ852029:LSQ852902 MCM852029:MCM852902 MMI852029:MMI852902 MWE852029:MWE852902 NGA852029:NGA852902 NPW852029:NPW852902 NZS852029:NZS852902 OJO852029:OJO852902 OTK852029:OTK852902 PDG852029:PDG852902 PNC852029:PNC852902 PWY852029:PWY852902 QGU852029:QGU852902 QQQ852029:QQQ852902 RAM852029:RAM852902 RKI852029:RKI852902 RUE852029:RUE852902 SEA852029:SEA852902 SNW852029:SNW852902 SXS852029:SXS852902 THO852029:THO852902 TRK852029:TRK852902 UBG852029:UBG852902 ULC852029:ULC852902 UUY852029:UUY852902 VEU852029:VEU852902 VOQ852029:VOQ852902 VYM852029:VYM852902 WII852029:WII852902 WSE852029:WSE852902 M917571:M918444 FS917565:FS918438 PO917565:PO918438 ZK917565:ZK918438 AJG917565:AJG918438 ATC917565:ATC918438 BCY917565:BCY918438 BMU917565:BMU918438 BWQ917565:BWQ918438 CGM917565:CGM918438 CQI917565:CQI918438 DAE917565:DAE918438 DKA917565:DKA918438 DTW917565:DTW918438 EDS917565:EDS918438 ENO917565:ENO918438 EXK917565:EXK918438 FHG917565:FHG918438 FRC917565:FRC918438 GAY917565:GAY918438 GKU917565:GKU918438 GUQ917565:GUQ918438 HEM917565:HEM918438 HOI917565:HOI918438 HYE917565:HYE918438 IIA917565:IIA918438 IRW917565:IRW918438 JBS917565:JBS918438 JLO917565:JLO918438 JVK917565:JVK918438 KFG917565:KFG918438 KPC917565:KPC918438 KYY917565:KYY918438 LIU917565:LIU918438 LSQ917565:LSQ918438 MCM917565:MCM918438 MMI917565:MMI918438 MWE917565:MWE918438 NGA917565:NGA918438 NPW917565:NPW918438 NZS917565:NZS918438 OJO917565:OJO918438 OTK917565:OTK918438 PDG917565:PDG918438 PNC917565:PNC918438 PWY917565:PWY918438 QGU917565:QGU918438 QQQ917565:QQQ918438 RAM917565:RAM918438 RKI917565:RKI918438 RUE917565:RUE918438 SEA917565:SEA918438 SNW917565:SNW918438 SXS917565:SXS918438 THO917565:THO918438 TRK917565:TRK918438 UBG917565:UBG918438 ULC917565:ULC918438 UUY917565:UUY918438 VEU917565:VEU918438 VOQ917565:VOQ918438 VYM917565:VYM918438 WII917565:WII918438 WSE917565:WSE918438 M983107:M983980 FS983101:FS983974 PO983101:PO983974 ZK983101:ZK983974 AJG983101:AJG983974 ATC983101:ATC983974 BCY983101:BCY983974 BMU983101:BMU983974 BWQ983101:BWQ983974 CGM983101:CGM983974 CQI983101:CQI983974 DAE983101:DAE983974 DKA983101:DKA983974 DTW983101:DTW983974 EDS983101:EDS983974 ENO983101:ENO983974 EXK983101:EXK983974 FHG983101:FHG983974 FRC983101:FRC983974 GAY983101:GAY983974 GKU983101:GKU983974 GUQ983101:GUQ983974 HEM983101:HEM983974 HOI983101:HOI983974 HYE983101:HYE983974 IIA983101:IIA983974 IRW983101:IRW983974 JBS983101:JBS983974 JLO983101:JLO983974 JVK983101:JVK983974 KFG983101:KFG983974 KPC983101:KPC983974 KYY983101:KYY983974 LIU983101:LIU983974 LSQ983101:LSQ983974 MCM983101:MCM983974 MMI983101:MMI983974 MWE983101:MWE983974 NGA983101:NGA983974 NPW983101:NPW983974 NZS983101:NZS983974 OJO983101:OJO983974 OTK983101:OTK983974 PDG983101:PDG983974 PNC983101:PNC983974 PWY983101:PWY983974 QGU983101:QGU983974 QQQ983101:QQQ983974 RAM983101:RAM983974 RKI983101:RKI983974 RUE983101:RUE983974 SEA983101:SEA983974 SNW983101:SNW983974 SXS983101:SXS983974 THO983101:THO983974 TRK983101:TRK983974 UBG983101:UBG983974 ULC983101:ULC983974 UUY983101:UUY983974 VEU983101:VEU983974 VOQ983101:VOQ983974 VYM983101:VYM983974 WII983101:WII983974 Q8 ATG8 BDC8 BMY8 BWU8 CGQ8 CQM8 DAI8 DKE8 DUA8 EDW8 ENS8 EXO8 FHK8 FRG8 GBC8 GKY8 GUU8 HEQ8 HOM8 HYI8 IIE8 ISA8 JBW8 JLS8 JVO8 KFK8 KPG8 KZC8 LIY8 LSU8 MCQ8 MMM8 MWI8 NGE8 NQA8 NZW8 OJS8 OTO8 PDK8 PNG8 PXC8 QGY8 QQU8 RAQ8 RKM8 RUI8 SEE8 SOA8 SXW8 THS8 TRO8 UBK8 ULG8 UVC8 VEY8 VOU8 VYQ8 WIM8 WSI8 PO8 FW8 FS8 WSE8 WII8 VYM8 VOQ8 VEU8 UUY8 ULC8 UBG8 TRK8 THO8 SXS8 SNW8 SEA8 RUE8 RKI8 RAM8 QQQ8 QGU8 PWY8 PNC8 PDG8 OTK8 OJO8 NZS8 NPW8 NGA8 MWE8 MMI8 MCM8 LSQ8 LIU8 KYY8 KPC8 KFG8 JVK8 JLO8 JBS8 IRW8 IIA8 HYE8 HOI8 HEM8 GUQ8 GKU8 GAY8 FRC8 FHG8 EXK8 ENO8 EDS8 DTW8 DKA8 DAE8 CQI8 CGM8 BWQ8 BMU8 BCY8 ATC8 AJG8 ZK8 PS8 ZO8 AJK8 M8 BDC101 BMY101 BWU101 CGQ101 CQM101 DAI101 DKE101 DUA101 EDW101 ENS101 EXO101 FHK101 FRG101 GBC101 GKY101 GUU101 HEQ101 HOM101 HYI101 IIE101 ISA101 JBW101 JLS101 JVO101 KFK101 KPG101 KZC101 LIY101 LSU101 MCQ101 MMM101 MWI101 NGE101 NQA101 NZW101 OJS101 OTO101 PDK101 PNG101 PXC101 QGY101 QQU101 RAQ101 RKM101 RUI101 SEE101 SOA101 SXW101 THS101 TRO101 UBK101 ULG101 UVC101 VEY101 VOU101 VYQ101 WIM101 WSI101 PO101 FW101 FS101 WSE101 WII101 VYM101 VOQ101 VEU101 UUY101 ULC101 UBG101 TRK101 THO101 SXS101 SNW101 SEA101 RUE101 RKI101 RAM101 QQQ101 QGU101 PWY101 PNC101 PDG101 OTK101 OJO101 NZS101 NPW101 NGA101 MWE101 MMI101 MCM101 LSQ101 LIU101 KYY101 KPC101 KFG101 JVK101 JLO101 JBS101 IRW101 IIA101 HYE101 HOI101 HEM101 GUQ101 GKU101 GAY101 FRC101 FHG101 EXK101 ENO101 EDS101 DTW101 DKA101 DAE101 CQI101 CGM101 BWQ101 BMU101 BCY101 ATC101 AJG101 ZK101 PS101 ZO101 J100 N100 AJK101 ATD100 AJH100 ZL100 PP100 ZH100 AJD100 ASZ100 BCV100 BMR100 BWN100 CGJ100 CQF100 DAB100 DJX100 DTT100 EDP100 ENL100 EXH100 FHD100 FQZ100 GAV100 GKR100 GUN100 HEJ100 HOF100 HYB100 IHX100 IRT100 JBP100 JLL100 JVH100 KFD100 KOZ100 KYV100 LIR100 LSN100 MCJ100 MMF100 MWB100 NFX100 NPT100 NZP100 OJL100 OTH100 PDD100 PMZ100 PWV100 QGR100 QQN100 RAJ100 RKF100 RUB100 SDX100 SNT100 SXP100 THL100 TRH100 UBD100 UKZ100 UUV100 VER100 VON100 VYJ100 WIF100 WSB100 FP100 FT100 PL100 WSF100 WIJ100 VYN100 VOR100 VEV100 UUZ100 ULD100 UBH100 TRL100 THP100 SXT100 SNX100 SEB100 RUF100 RKJ100 RAN100 QQR100 QGV100 PWZ100 PND100 PDH100 OTL100 OJP100 NZT100 NPX100 NGB100 MWF100 MMJ100 MCN100 LSR100 LIV100 KYZ100 KPD100 KFH100 JVL100 JLP100 JBT100 IRX100 IIB100 HYF100 HOJ100 HEN100 GUR100 GKV100 GAZ100 FRD100 FHH100 EXL100 ENP100 EDT100 DTX100 DKB100 DAF100 CQJ100 CGN100 BWR100 BMV100 BCZ100 ATG101 FW146:FW933 M112 Q112 AJK146:AJK933 ATG146:ATG933 BDC146:BDC933 BMY146:BMY933 BWU146:BWU933 CGQ146:CGQ933 CQM146:CQM933 DAI146:DAI933 DKE146:DKE933 DUA146:DUA933 EDW146:EDW933 ENS146:ENS933 EXO146:EXO933 FHK146:FHK933 FRG146:FRG933 GBC146:GBC933 GKY146:GKY933 GUU146:GUU933 HEQ146:HEQ933 HOM146:HOM933 HYI146:HYI933 IIE146:IIE933 ISA146:ISA933 JBW146:JBW933 JLS146:JLS933 JVO146:JVO933 KFK146:KFK933 KPG146:KPG933 KZC146:KZC933 LIY146:LIY933 LSU146:LSU933 MCQ146:MCQ933 MMM146:MMM933 MWI146:MWI933 NGE146:NGE933 NQA146:NQA933 NZW146:NZW933 OJS146:OJS933 OTO146:OTO933 PDK146:PDK933 PNG146:PNG933 PXC146:PXC933 QGY146:QGY933 QQU146:QQU933 RAQ146:RAQ933 RKM146:RKM933 RUI146:RUI933 SEE146:SEE933 SOA146:SOA933 SXW146:SXW933 THS146:THS933 TRO146:TRO933 UBK146:UBK933 ULG146:ULG933 UVC146:UVC933 VEY146:VEY933 VOU146:VOU933 VYQ146:VYQ933 WIM146:WIM933 WSI146:WSI933 FS146:FS934 WSE146:WSE934 WII146:WII934 VYM146:VYM934 VOQ146:VOQ934 VEU146:VEU934 UUY146:UUY934 ULC146:ULC934 UBG146:UBG934 TRK146:TRK934 THO146:THO934 SXS146:SXS934 SNW146:SNW934 SEA146:SEA934 RUE146:RUE934 RKI146:RKI934 RAM146:RAM934 QQQ146:QQQ934 QGU146:QGU934 PWY146:PWY934 PNC146:PNC934 PDG146:PDG934 OTK146:OTK934 OJO146:OJO934 NZS146:NZS934 NPW146:NPW934 NGA146:NGA934 MWE146:MWE934 MMI146:MMI934 MCM146:MCM934 LSQ146:LSQ934 LIU146:LIU934 KYY146:KYY934 KPC146:KPC934 KFG146:KFG934 JVK146:JVK934 JLO146:JLO934 JBS146:JBS934 IRW146:IRW934 IIA146:IIA934 HYE146:HYE934 HOI146:HOI934 HEM146:HEM934 GUQ146:GUQ934 GKU146:GKU934 GAY146:GAY934 FRC146:FRC934 FHG146:FHG934 EXK146:EXK934 ENO146:ENO934 EDS146:EDS934 DTW146:DTW934 DKA146:DKA934 DAE146:DAE934 CQI146:CQI934 CGM146:CGM934 BWQ146:BWQ934 BMU146:BMU934 BCY146:BCY934 ATC146:ATC934 AJG146:AJG934 ZK146:ZK934 PO146:PO934 Q118 Q146:Q939 M146:M940 PS146:PS933 ZO146:ZO933 M127:M130 M101:M103 Q101:Q103 M109:M110 Q109:Q110 M118 M133:M136 M138:M141">
      <formula1>9</formula1>
    </dataValidation>
    <dataValidation type="textLength" operator="equal" allowBlank="1" showInputMessage="1" showErrorMessage="1" error="БИН должен содержать 12 символов" sqref="WTU983101:WTU983973 AY65603:AY66475 HI65597:HI66469 RE65597:RE66469 ABA65597:ABA66469 AKW65597:AKW66469 AUS65597:AUS66469 BEO65597:BEO66469 BOK65597:BOK66469 BYG65597:BYG66469 CIC65597:CIC66469 CRY65597:CRY66469 DBU65597:DBU66469 DLQ65597:DLQ66469 DVM65597:DVM66469 EFI65597:EFI66469 EPE65597:EPE66469 EZA65597:EZA66469 FIW65597:FIW66469 FSS65597:FSS66469 GCO65597:GCO66469 GMK65597:GMK66469 GWG65597:GWG66469 HGC65597:HGC66469 HPY65597:HPY66469 HZU65597:HZU66469 IJQ65597:IJQ66469 ITM65597:ITM66469 JDI65597:JDI66469 JNE65597:JNE66469 JXA65597:JXA66469 KGW65597:KGW66469 KQS65597:KQS66469 LAO65597:LAO66469 LKK65597:LKK66469 LUG65597:LUG66469 MEC65597:MEC66469 MNY65597:MNY66469 MXU65597:MXU66469 NHQ65597:NHQ66469 NRM65597:NRM66469 OBI65597:OBI66469 OLE65597:OLE66469 OVA65597:OVA66469 PEW65597:PEW66469 POS65597:POS66469 PYO65597:PYO66469 QIK65597:QIK66469 QSG65597:QSG66469 RCC65597:RCC66469 RLY65597:RLY66469 RVU65597:RVU66469 SFQ65597:SFQ66469 SPM65597:SPM66469 SZI65597:SZI66469 TJE65597:TJE66469 TTA65597:TTA66469 UCW65597:UCW66469 UMS65597:UMS66469 UWO65597:UWO66469 VGK65597:VGK66469 VQG65597:VQG66469 WAC65597:WAC66469 WJY65597:WJY66469 WTU65597:WTU66469 AY131139:AY132011 HI131133:HI132005 RE131133:RE132005 ABA131133:ABA132005 AKW131133:AKW132005 AUS131133:AUS132005 BEO131133:BEO132005 BOK131133:BOK132005 BYG131133:BYG132005 CIC131133:CIC132005 CRY131133:CRY132005 DBU131133:DBU132005 DLQ131133:DLQ132005 DVM131133:DVM132005 EFI131133:EFI132005 EPE131133:EPE132005 EZA131133:EZA132005 FIW131133:FIW132005 FSS131133:FSS132005 GCO131133:GCO132005 GMK131133:GMK132005 GWG131133:GWG132005 HGC131133:HGC132005 HPY131133:HPY132005 HZU131133:HZU132005 IJQ131133:IJQ132005 ITM131133:ITM132005 JDI131133:JDI132005 JNE131133:JNE132005 JXA131133:JXA132005 KGW131133:KGW132005 KQS131133:KQS132005 LAO131133:LAO132005 LKK131133:LKK132005 LUG131133:LUG132005 MEC131133:MEC132005 MNY131133:MNY132005 MXU131133:MXU132005 NHQ131133:NHQ132005 NRM131133:NRM132005 OBI131133:OBI132005 OLE131133:OLE132005 OVA131133:OVA132005 PEW131133:PEW132005 POS131133:POS132005 PYO131133:PYO132005 QIK131133:QIK132005 QSG131133:QSG132005 RCC131133:RCC132005 RLY131133:RLY132005 RVU131133:RVU132005 SFQ131133:SFQ132005 SPM131133:SPM132005 SZI131133:SZI132005 TJE131133:TJE132005 TTA131133:TTA132005 UCW131133:UCW132005 UMS131133:UMS132005 UWO131133:UWO132005 VGK131133:VGK132005 VQG131133:VQG132005 WAC131133:WAC132005 WJY131133:WJY132005 WTU131133:WTU132005 AY196675:AY197547 HI196669:HI197541 RE196669:RE197541 ABA196669:ABA197541 AKW196669:AKW197541 AUS196669:AUS197541 BEO196669:BEO197541 BOK196669:BOK197541 BYG196669:BYG197541 CIC196669:CIC197541 CRY196669:CRY197541 DBU196669:DBU197541 DLQ196669:DLQ197541 DVM196669:DVM197541 EFI196669:EFI197541 EPE196669:EPE197541 EZA196669:EZA197541 FIW196669:FIW197541 FSS196669:FSS197541 GCO196669:GCO197541 GMK196669:GMK197541 GWG196669:GWG197541 HGC196669:HGC197541 HPY196669:HPY197541 HZU196669:HZU197541 IJQ196669:IJQ197541 ITM196669:ITM197541 JDI196669:JDI197541 JNE196669:JNE197541 JXA196669:JXA197541 KGW196669:KGW197541 KQS196669:KQS197541 LAO196669:LAO197541 LKK196669:LKK197541 LUG196669:LUG197541 MEC196669:MEC197541 MNY196669:MNY197541 MXU196669:MXU197541 NHQ196669:NHQ197541 NRM196669:NRM197541 OBI196669:OBI197541 OLE196669:OLE197541 OVA196669:OVA197541 PEW196669:PEW197541 POS196669:POS197541 PYO196669:PYO197541 QIK196669:QIK197541 QSG196669:QSG197541 RCC196669:RCC197541 RLY196669:RLY197541 RVU196669:RVU197541 SFQ196669:SFQ197541 SPM196669:SPM197541 SZI196669:SZI197541 TJE196669:TJE197541 TTA196669:TTA197541 UCW196669:UCW197541 UMS196669:UMS197541 UWO196669:UWO197541 VGK196669:VGK197541 VQG196669:VQG197541 WAC196669:WAC197541 WJY196669:WJY197541 WTU196669:WTU197541 AY262211:AY263083 HI262205:HI263077 RE262205:RE263077 ABA262205:ABA263077 AKW262205:AKW263077 AUS262205:AUS263077 BEO262205:BEO263077 BOK262205:BOK263077 BYG262205:BYG263077 CIC262205:CIC263077 CRY262205:CRY263077 DBU262205:DBU263077 DLQ262205:DLQ263077 DVM262205:DVM263077 EFI262205:EFI263077 EPE262205:EPE263077 EZA262205:EZA263077 FIW262205:FIW263077 FSS262205:FSS263077 GCO262205:GCO263077 GMK262205:GMK263077 GWG262205:GWG263077 HGC262205:HGC263077 HPY262205:HPY263077 HZU262205:HZU263077 IJQ262205:IJQ263077 ITM262205:ITM263077 JDI262205:JDI263077 JNE262205:JNE263077 JXA262205:JXA263077 KGW262205:KGW263077 KQS262205:KQS263077 LAO262205:LAO263077 LKK262205:LKK263077 LUG262205:LUG263077 MEC262205:MEC263077 MNY262205:MNY263077 MXU262205:MXU263077 NHQ262205:NHQ263077 NRM262205:NRM263077 OBI262205:OBI263077 OLE262205:OLE263077 OVA262205:OVA263077 PEW262205:PEW263077 POS262205:POS263077 PYO262205:PYO263077 QIK262205:QIK263077 QSG262205:QSG263077 RCC262205:RCC263077 RLY262205:RLY263077 RVU262205:RVU263077 SFQ262205:SFQ263077 SPM262205:SPM263077 SZI262205:SZI263077 TJE262205:TJE263077 TTA262205:TTA263077 UCW262205:UCW263077 UMS262205:UMS263077 UWO262205:UWO263077 VGK262205:VGK263077 VQG262205:VQG263077 WAC262205:WAC263077 WJY262205:WJY263077 WTU262205:WTU263077 AY327747:AY328619 HI327741:HI328613 RE327741:RE328613 ABA327741:ABA328613 AKW327741:AKW328613 AUS327741:AUS328613 BEO327741:BEO328613 BOK327741:BOK328613 BYG327741:BYG328613 CIC327741:CIC328613 CRY327741:CRY328613 DBU327741:DBU328613 DLQ327741:DLQ328613 DVM327741:DVM328613 EFI327741:EFI328613 EPE327741:EPE328613 EZA327741:EZA328613 FIW327741:FIW328613 FSS327741:FSS328613 GCO327741:GCO328613 GMK327741:GMK328613 GWG327741:GWG328613 HGC327741:HGC328613 HPY327741:HPY328613 HZU327741:HZU328613 IJQ327741:IJQ328613 ITM327741:ITM328613 JDI327741:JDI328613 JNE327741:JNE328613 JXA327741:JXA328613 KGW327741:KGW328613 KQS327741:KQS328613 LAO327741:LAO328613 LKK327741:LKK328613 LUG327741:LUG328613 MEC327741:MEC328613 MNY327741:MNY328613 MXU327741:MXU328613 NHQ327741:NHQ328613 NRM327741:NRM328613 OBI327741:OBI328613 OLE327741:OLE328613 OVA327741:OVA328613 PEW327741:PEW328613 POS327741:POS328613 PYO327741:PYO328613 QIK327741:QIK328613 QSG327741:QSG328613 RCC327741:RCC328613 RLY327741:RLY328613 RVU327741:RVU328613 SFQ327741:SFQ328613 SPM327741:SPM328613 SZI327741:SZI328613 TJE327741:TJE328613 TTA327741:TTA328613 UCW327741:UCW328613 UMS327741:UMS328613 UWO327741:UWO328613 VGK327741:VGK328613 VQG327741:VQG328613 WAC327741:WAC328613 WJY327741:WJY328613 WTU327741:WTU328613 AY393283:AY394155 HI393277:HI394149 RE393277:RE394149 ABA393277:ABA394149 AKW393277:AKW394149 AUS393277:AUS394149 BEO393277:BEO394149 BOK393277:BOK394149 BYG393277:BYG394149 CIC393277:CIC394149 CRY393277:CRY394149 DBU393277:DBU394149 DLQ393277:DLQ394149 DVM393277:DVM394149 EFI393277:EFI394149 EPE393277:EPE394149 EZA393277:EZA394149 FIW393277:FIW394149 FSS393277:FSS394149 GCO393277:GCO394149 GMK393277:GMK394149 GWG393277:GWG394149 HGC393277:HGC394149 HPY393277:HPY394149 HZU393277:HZU394149 IJQ393277:IJQ394149 ITM393277:ITM394149 JDI393277:JDI394149 JNE393277:JNE394149 JXA393277:JXA394149 KGW393277:KGW394149 KQS393277:KQS394149 LAO393277:LAO394149 LKK393277:LKK394149 LUG393277:LUG394149 MEC393277:MEC394149 MNY393277:MNY394149 MXU393277:MXU394149 NHQ393277:NHQ394149 NRM393277:NRM394149 OBI393277:OBI394149 OLE393277:OLE394149 OVA393277:OVA394149 PEW393277:PEW394149 POS393277:POS394149 PYO393277:PYO394149 QIK393277:QIK394149 QSG393277:QSG394149 RCC393277:RCC394149 RLY393277:RLY394149 RVU393277:RVU394149 SFQ393277:SFQ394149 SPM393277:SPM394149 SZI393277:SZI394149 TJE393277:TJE394149 TTA393277:TTA394149 UCW393277:UCW394149 UMS393277:UMS394149 UWO393277:UWO394149 VGK393277:VGK394149 VQG393277:VQG394149 WAC393277:WAC394149 WJY393277:WJY394149 WTU393277:WTU394149 AY458819:AY459691 HI458813:HI459685 RE458813:RE459685 ABA458813:ABA459685 AKW458813:AKW459685 AUS458813:AUS459685 BEO458813:BEO459685 BOK458813:BOK459685 BYG458813:BYG459685 CIC458813:CIC459685 CRY458813:CRY459685 DBU458813:DBU459685 DLQ458813:DLQ459685 DVM458813:DVM459685 EFI458813:EFI459685 EPE458813:EPE459685 EZA458813:EZA459685 FIW458813:FIW459685 FSS458813:FSS459685 GCO458813:GCO459685 GMK458813:GMK459685 GWG458813:GWG459685 HGC458813:HGC459685 HPY458813:HPY459685 HZU458813:HZU459685 IJQ458813:IJQ459685 ITM458813:ITM459685 JDI458813:JDI459685 JNE458813:JNE459685 JXA458813:JXA459685 KGW458813:KGW459685 KQS458813:KQS459685 LAO458813:LAO459685 LKK458813:LKK459685 LUG458813:LUG459685 MEC458813:MEC459685 MNY458813:MNY459685 MXU458813:MXU459685 NHQ458813:NHQ459685 NRM458813:NRM459685 OBI458813:OBI459685 OLE458813:OLE459685 OVA458813:OVA459685 PEW458813:PEW459685 POS458813:POS459685 PYO458813:PYO459685 QIK458813:QIK459685 QSG458813:QSG459685 RCC458813:RCC459685 RLY458813:RLY459685 RVU458813:RVU459685 SFQ458813:SFQ459685 SPM458813:SPM459685 SZI458813:SZI459685 TJE458813:TJE459685 TTA458813:TTA459685 UCW458813:UCW459685 UMS458813:UMS459685 UWO458813:UWO459685 VGK458813:VGK459685 VQG458813:VQG459685 WAC458813:WAC459685 WJY458813:WJY459685 WTU458813:WTU459685 AY524355:AY525227 HI524349:HI525221 RE524349:RE525221 ABA524349:ABA525221 AKW524349:AKW525221 AUS524349:AUS525221 BEO524349:BEO525221 BOK524349:BOK525221 BYG524349:BYG525221 CIC524349:CIC525221 CRY524349:CRY525221 DBU524349:DBU525221 DLQ524349:DLQ525221 DVM524349:DVM525221 EFI524349:EFI525221 EPE524349:EPE525221 EZA524349:EZA525221 FIW524349:FIW525221 FSS524349:FSS525221 GCO524349:GCO525221 GMK524349:GMK525221 GWG524349:GWG525221 HGC524349:HGC525221 HPY524349:HPY525221 HZU524349:HZU525221 IJQ524349:IJQ525221 ITM524349:ITM525221 JDI524349:JDI525221 JNE524349:JNE525221 JXA524349:JXA525221 KGW524349:KGW525221 KQS524349:KQS525221 LAO524349:LAO525221 LKK524349:LKK525221 LUG524349:LUG525221 MEC524349:MEC525221 MNY524349:MNY525221 MXU524349:MXU525221 NHQ524349:NHQ525221 NRM524349:NRM525221 OBI524349:OBI525221 OLE524349:OLE525221 OVA524349:OVA525221 PEW524349:PEW525221 POS524349:POS525221 PYO524349:PYO525221 QIK524349:QIK525221 QSG524349:QSG525221 RCC524349:RCC525221 RLY524349:RLY525221 RVU524349:RVU525221 SFQ524349:SFQ525221 SPM524349:SPM525221 SZI524349:SZI525221 TJE524349:TJE525221 TTA524349:TTA525221 UCW524349:UCW525221 UMS524349:UMS525221 UWO524349:UWO525221 VGK524349:VGK525221 VQG524349:VQG525221 WAC524349:WAC525221 WJY524349:WJY525221 WTU524349:WTU525221 AY589891:AY590763 HI589885:HI590757 RE589885:RE590757 ABA589885:ABA590757 AKW589885:AKW590757 AUS589885:AUS590757 BEO589885:BEO590757 BOK589885:BOK590757 BYG589885:BYG590757 CIC589885:CIC590757 CRY589885:CRY590757 DBU589885:DBU590757 DLQ589885:DLQ590757 DVM589885:DVM590757 EFI589885:EFI590757 EPE589885:EPE590757 EZA589885:EZA590757 FIW589885:FIW590757 FSS589885:FSS590757 GCO589885:GCO590757 GMK589885:GMK590757 GWG589885:GWG590757 HGC589885:HGC590757 HPY589885:HPY590757 HZU589885:HZU590757 IJQ589885:IJQ590757 ITM589885:ITM590757 JDI589885:JDI590757 JNE589885:JNE590757 JXA589885:JXA590757 KGW589885:KGW590757 KQS589885:KQS590757 LAO589885:LAO590757 LKK589885:LKK590757 LUG589885:LUG590757 MEC589885:MEC590757 MNY589885:MNY590757 MXU589885:MXU590757 NHQ589885:NHQ590757 NRM589885:NRM590757 OBI589885:OBI590757 OLE589885:OLE590757 OVA589885:OVA590757 PEW589885:PEW590757 POS589885:POS590757 PYO589885:PYO590757 QIK589885:QIK590757 QSG589885:QSG590757 RCC589885:RCC590757 RLY589885:RLY590757 RVU589885:RVU590757 SFQ589885:SFQ590757 SPM589885:SPM590757 SZI589885:SZI590757 TJE589885:TJE590757 TTA589885:TTA590757 UCW589885:UCW590757 UMS589885:UMS590757 UWO589885:UWO590757 VGK589885:VGK590757 VQG589885:VQG590757 WAC589885:WAC590757 WJY589885:WJY590757 WTU589885:WTU590757 AY655427:AY656299 HI655421:HI656293 RE655421:RE656293 ABA655421:ABA656293 AKW655421:AKW656293 AUS655421:AUS656293 BEO655421:BEO656293 BOK655421:BOK656293 BYG655421:BYG656293 CIC655421:CIC656293 CRY655421:CRY656293 DBU655421:DBU656293 DLQ655421:DLQ656293 DVM655421:DVM656293 EFI655421:EFI656293 EPE655421:EPE656293 EZA655421:EZA656293 FIW655421:FIW656293 FSS655421:FSS656293 GCO655421:GCO656293 GMK655421:GMK656293 GWG655421:GWG656293 HGC655421:HGC656293 HPY655421:HPY656293 HZU655421:HZU656293 IJQ655421:IJQ656293 ITM655421:ITM656293 JDI655421:JDI656293 JNE655421:JNE656293 JXA655421:JXA656293 KGW655421:KGW656293 KQS655421:KQS656293 LAO655421:LAO656293 LKK655421:LKK656293 LUG655421:LUG656293 MEC655421:MEC656293 MNY655421:MNY656293 MXU655421:MXU656293 NHQ655421:NHQ656293 NRM655421:NRM656293 OBI655421:OBI656293 OLE655421:OLE656293 OVA655421:OVA656293 PEW655421:PEW656293 POS655421:POS656293 PYO655421:PYO656293 QIK655421:QIK656293 QSG655421:QSG656293 RCC655421:RCC656293 RLY655421:RLY656293 RVU655421:RVU656293 SFQ655421:SFQ656293 SPM655421:SPM656293 SZI655421:SZI656293 TJE655421:TJE656293 TTA655421:TTA656293 UCW655421:UCW656293 UMS655421:UMS656293 UWO655421:UWO656293 VGK655421:VGK656293 VQG655421:VQG656293 WAC655421:WAC656293 WJY655421:WJY656293 WTU655421:WTU656293 AY720963:AY721835 HI720957:HI721829 RE720957:RE721829 ABA720957:ABA721829 AKW720957:AKW721829 AUS720957:AUS721829 BEO720957:BEO721829 BOK720957:BOK721829 BYG720957:BYG721829 CIC720957:CIC721829 CRY720957:CRY721829 DBU720957:DBU721829 DLQ720957:DLQ721829 DVM720957:DVM721829 EFI720957:EFI721829 EPE720957:EPE721829 EZA720957:EZA721829 FIW720957:FIW721829 FSS720957:FSS721829 GCO720957:GCO721829 GMK720957:GMK721829 GWG720957:GWG721829 HGC720957:HGC721829 HPY720957:HPY721829 HZU720957:HZU721829 IJQ720957:IJQ721829 ITM720957:ITM721829 JDI720957:JDI721829 JNE720957:JNE721829 JXA720957:JXA721829 KGW720957:KGW721829 KQS720957:KQS721829 LAO720957:LAO721829 LKK720957:LKK721829 LUG720957:LUG721829 MEC720957:MEC721829 MNY720957:MNY721829 MXU720957:MXU721829 NHQ720957:NHQ721829 NRM720957:NRM721829 OBI720957:OBI721829 OLE720957:OLE721829 OVA720957:OVA721829 PEW720957:PEW721829 POS720957:POS721829 PYO720957:PYO721829 QIK720957:QIK721829 QSG720957:QSG721829 RCC720957:RCC721829 RLY720957:RLY721829 RVU720957:RVU721829 SFQ720957:SFQ721829 SPM720957:SPM721829 SZI720957:SZI721829 TJE720957:TJE721829 TTA720957:TTA721829 UCW720957:UCW721829 UMS720957:UMS721829 UWO720957:UWO721829 VGK720957:VGK721829 VQG720957:VQG721829 WAC720957:WAC721829 WJY720957:WJY721829 WTU720957:WTU721829 AY786499:AY787371 HI786493:HI787365 RE786493:RE787365 ABA786493:ABA787365 AKW786493:AKW787365 AUS786493:AUS787365 BEO786493:BEO787365 BOK786493:BOK787365 BYG786493:BYG787365 CIC786493:CIC787365 CRY786493:CRY787365 DBU786493:DBU787365 DLQ786493:DLQ787365 DVM786493:DVM787365 EFI786493:EFI787365 EPE786493:EPE787365 EZA786493:EZA787365 FIW786493:FIW787365 FSS786493:FSS787365 GCO786493:GCO787365 GMK786493:GMK787365 GWG786493:GWG787365 HGC786493:HGC787365 HPY786493:HPY787365 HZU786493:HZU787365 IJQ786493:IJQ787365 ITM786493:ITM787365 JDI786493:JDI787365 JNE786493:JNE787365 JXA786493:JXA787365 KGW786493:KGW787365 KQS786493:KQS787365 LAO786493:LAO787365 LKK786493:LKK787365 LUG786493:LUG787365 MEC786493:MEC787365 MNY786493:MNY787365 MXU786493:MXU787365 NHQ786493:NHQ787365 NRM786493:NRM787365 OBI786493:OBI787365 OLE786493:OLE787365 OVA786493:OVA787365 PEW786493:PEW787365 POS786493:POS787365 PYO786493:PYO787365 QIK786493:QIK787365 QSG786493:QSG787365 RCC786493:RCC787365 RLY786493:RLY787365 RVU786493:RVU787365 SFQ786493:SFQ787365 SPM786493:SPM787365 SZI786493:SZI787365 TJE786493:TJE787365 TTA786493:TTA787365 UCW786493:UCW787365 UMS786493:UMS787365 UWO786493:UWO787365 VGK786493:VGK787365 VQG786493:VQG787365 WAC786493:WAC787365 WJY786493:WJY787365 WTU786493:WTU787365 AY852035:AY852907 HI852029:HI852901 RE852029:RE852901 ABA852029:ABA852901 AKW852029:AKW852901 AUS852029:AUS852901 BEO852029:BEO852901 BOK852029:BOK852901 BYG852029:BYG852901 CIC852029:CIC852901 CRY852029:CRY852901 DBU852029:DBU852901 DLQ852029:DLQ852901 DVM852029:DVM852901 EFI852029:EFI852901 EPE852029:EPE852901 EZA852029:EZA852901 FIW852029:FIW852901 FSS852029:FSS852901 GCO852029:GCO852901 GMK852029:GMK852901 GWG852029:GWG852901 HGC852029:HGC852901 HPY852029:HPY852901 HZU852029:HZU852901 IJQ852029:IJQ852901 ITM852029:ITM852901 JDI852029:JDI852901 JNE852029:JNE852901 JXA852029:JXA852901 KGW852029:KGW852901 KQS852029:KQS852901 LAO852029:LAO852901 LKK852029:LKK852901 LUG852029:LUG852901 MEC852029:MEC852901 MNY852029:MNY852901 MXU852029:MXU852901 NHQ852029:NHQ852901 NRM852029:NRM852901 OBI852029:OBI852901 OLE852029:OLE852901 OVA852029:OVA852901 PEW852029:PEW852901 POS852029:POS852901 PYO852029:PYO852901 QIK852029:QIK852901 QSG852029:QSG852901 RCC852029:RCC852901 RLY852029:RLY852901 RVU852029:RVU852901 SFQ852029:SFQ852901 SPM852029:SPM852901 SZI852029:SZI852901 TJE852029:TJE852901 TTA852029:TTA852901 UCW852029:UCW852901 UMS852029:UMS852901 UWO852029:UWO852901 VGK852029:VGK852901 VQG852029:VQG852901 WAC852029:WAC852901 WJY852029:WJY852901 WTU852029:WTU852901 AY917571:AY918443 HI917565:HI918437 RE917565:RE918437 ABA917565:ABA918437 AKW917565:AKW918437 AUS917565:AUS918437 BEO917565:BEO918437 BOK917565:BOK918437 BYG917565:BYG918437 CIC917565:CIC918437 CRY917565:CRY918437 DBU917565:DBU918437 DLQ917565:DLQ918437 DVM917565:DVM918437 EFI917565:EFI918437 EPE917565:EPE918437 EZA917565:EZA918437 FIW917565:FIW918437 FSS917565:FSS918437 GCO917565:GCO918437 GMK917565:GMK918437 GWG917565:GWG918437 HGC917565:HGC918437 HPY917565:HPY918437 HZU917565:HZU918437 IJQ917565:IJQ918437 ITM917565:ITM918437 JDI917565:JDI918437 JNE917565:JNE918437 JXA917565:JXA918437 KGW917565:KGW918437 KQS917565:KQS918437 LAO917565:LAO918437 LKK917565:LKK918437 LUG917565:LUG918437 MEC917565:MEC918437 MNY917565:MNY918437 MXU917565:MXU918437 NHQ917565:NHQ918437 NRM917565:NRM918437 OBI917565:OBI918437 OLE917565:OLE918437 OVA917565:OVA918437 PEW917565:PEW918437 POS917565:POS918437 PYO917565:PYO918437 QIK917565:QIK918437 QSG917565:QSG918437 RCC917565:RCC918437 RLY917565:RLY918437 RVU917565:RVU918437 SFQ917565:SFQ918437 SPM917565:SPM918437 SZI917565:SZI918437 TJE917565:TJE918437 TTA917565:TTA918437 UCW917565:UCW918437 UMS917565:UMS918437 UWO917565:UWO918437 VGK917565:VGK918437 VQG917565:VQG918437 WAC917565:WAC918437 WJY917565:WJY918437 WTU917565:WTU918437 AY983107:AY983979 HI983101:HI983973 RE983101:RE983973 ABA983101:ABA983973 AKW983101:AKW983973 AUS983101:AUS983973 BEO983101:BEO983973 BOK983101:BOK983973 BYG983101:BYG983973 CIC983101:CIC983973 CRY983101:CRY983973 DBU983101:DBU983973 DLQ983101:DLQ983973 DVM983101:DVM983973 EFI983101:EFI983973 EPE983101:EPE983973 EZA983101:EZA983973 FIW983101:FIW983973 FSS983101:FSS983973 GCO983101:GCO983973 GMK983101:GMK983973 GWG983101:GWG983973 HGC983101:HGC983973 HPY983101:HPY983973 HZU983101:HZU983973 IJQ983101:IJQ983973 ITM983101:ITM983973 JDI983101:JDI983973 JNE983101:JNE983973 JXA983101:JXA983973 KGW983101:KGW983973 KQS983101:KQS983973 LAO983101:LAO983973 LKK983101:LKK983973 LUG983101:LUG983973 MEC983101:MEC983973 MNY983101:MNY983973 MXU983101:MXU983973 NHQ983101:NHQ983973 NRM983101:NRM983973 OBI983101:OBI983973 OLE983101:OLE983973 OVA983101:OVA983973 PEW983101:PEW983973 POS983101:POS983973 PYO983101:PYO983973 QIK983101:QIK983973 QSG983101:QSG983973 RCC983101:RCC983973 RLY983101:RLY983973 RVU983101:RVU983973 SFQ983101:SFQ983973 SPM983101:SPM983973 SZI983101:SZI983973 TJE983101:TJE983973 TTA983101:TTA983973 UCW983101:UCW983973 UMS983101:UMS983973 UWO983101:UWO983973 VGK983101:VGK983973 VQG983101:VQG983973 WAC983101:WAC983973 WJY983101:WJY983973 AKW8 AUS8 BEO8 BOK8 BYG8 CIC8 CRY8 DBU8 DLQ8 DVM8 EFI8 EPE8 EZA8 FIW8 FSS8 GCO8 GMK8 GWG8 HGC8 HPY8 HZU8 IJQ8 ITM8 JDI8 JNE8 JXA8 KGW8 KQS8 LAO8 LKK8 LUG8 MEC8 MNY8 MXU8 NHQ8 NRM8 OBI8 OLE8 OVA8 PEW8 POS8 PYO8 QIK8 QSG8 RCC8 RLY8 RVU8 SFQ8 SPM8 SZI8 TJE8 TTA8 UCW8 UMS8 UWO8 VGK8 VQG8 WAC8 WJY8 WTU8 HI8 RE8 ABA8 AUS101 BEO101 BOK101 BYG101 CIC101 CRY101 DBU101 DLQ101 DVM101 EFI101 EPE101 EZA101 FIW101 FSS101 GCO101 GMK101 GWG101 HGC101 HPY101 HZU101 IJQ101 ITM101 JDI101 JNE101 JXA101 KGW101 KQS101 LAO101 LKK101 LUG101 MEC101 MNY101 MXU101 NHQ101 NRM101 OBI101 OLE101 OVA101 PEW101 POS101 PYO101 QIK101 QSG101 RCC101 RLY101 RVU101 SFQ101 SPM101 SZI101 TJE101 TTA101 UCW101 UMS101 UWO101 VGK101 VQG101 WAC101 WJY101 WTU101 HI101 RE101 ABA101 AKT100 AAX100 RB100 HF100 WTR100 WJV100 VZZ100 VQD100 VGH100 UWL100 UMP100 UCT100 TSX100 TJB100 SZF100 SPJ100 SFN100 RVR100 RLV100 RBZ100 QSD100 QIH100 PYL100 POP100 PET100 OUX100 OLB100 OBF100 NRJ100 NHN100 MXR100 MNV100 MDZ100 LUD100 LKH100 LAL100 KQP100 KGT100 JWX100 JNB100 JDF100 ITJ100 IJN100 HZR100 HPV100 HFZ100 GWD100 GMH100 GCL100 FSP100 FIT100 EYX100 EPB100 EFF100 DVJ100 DLN100 DBR100 CRV100 CHZ100 BYD100 BOH100 BEL100 AUP100 AKW101 ABA146:ABA933 AY124 AY112 AKW146:AKW933 AUS146:AUS933 BEO146:BEO933 BOK146:BOK933 BYG146:BYG933 CIC146:CIC933 CRY146:CRY933 DBU146:DBU933 DLQ146:DLQ933 DVM146:DVM933 EFI146:EFI933 EPE146:EPE933 EZA146:EZA933 FIW146:FIW933 FSS146:FSS933 GCO146:GCO933 GMK146:GMK933 GWG146:GWG933 HGC146:HGC933 HPY146:HPY933 HZU146:HZU933 IJQ146:IJQ933 ITM146:ITM933 JDI146:JDI933 JNE146:JNE933 JXA146:JXA933 KGW146:KGW933 KQS146:KQS933 LAO146:LAO933 LKK146:LKK933 LUG146:LUG933 MEC146:MEC933 MNY146:MNY933 MXU146:MXU933 NHQ146:NHQ933 NRM146:NRM933 OBI146:OBI933 OLE146:OLE933 OVA146:OVA933 PEW146:PEW933 POS146:POS933 PYO146:PYO933 QIK146:QIK933 QSG146:QSG933 RCC146:RCC933 RLY146:RLY933 RVU146:RVU933 SFQ146:SFQ933 SPM146:SPM933 SZI146:SZI933 TJE146:TJE933 TTA146:TTA933 UCW146:UCW933 UMS146:UMS933 UWO146:UWO933 VGK146:VGK933 VQG146:VQG933 WAC146:WAC933 WJY146:WJY933 WTU146:WTU933 AY146:AY939 HI146:HI933 AY139:AY141 RE146:RE933 AY101:AY103 AY109:AY110 AY118 AY128:AY130 AY47:AY55 AY8:AY13 AY133:AY136">
      <formula1>12</formula1>
    </dataValidation>
    <dataValidation type="whole" allowBlank="1" showInputMessage="1" showErrorMessage="1" sqref="W65603:Y66475 GC65597:GE66469 PY65597:QA66469 ZU65597:ZW66469 AJQ65597:AJS66469 ATM65597:ATO66469 BDI65597:BDK66469 BNE65597:BNG66469 BXA65597:BXC66469 CGW65597:CGY66469 CQS65597:CQU66469 DAO65597:DAQ66469 DKK65597:DKM66469 DUG65597:DUI66469 EEC65597:EEE66469 ENY65597:EOA66469 EXU65597:EXW66469 FHQ65597:FHS66469 FRM65597:FRO66469 GBI65597:GBK66469 GLE65597:GLG66469 GVA65597:GVC66469 HEW65597:HEY66469 HOS65597:HOU66469 HYO65597:HYQ66469 IIK65597:IIM66469 ISG65597:ISI66469 JCC65597:JCE66469 JLY65597:JMA66469 JVU65597:JVW66469 KFQ65597:KFS66469 KPM65597:KPO66469 KZI65597:KZK66469 LJE65597:LJG66469 LTA65597:LTC66469 MCW65597:MCY66469 MMS65597:MMU66469 MWO65597:MWQ66469 NGK65597:NGM66469 NQG65597:NQI66469 OAC65597:OAE66469 OJY65597:OKA66469 OTU65597:OTW66469 PDQ65597:PDS66469 PNM65597:PNO66469 PXI65597:PXK66469 QHE65597:QHG66469 QRA65597:QRC66469 RAW65597:RAY66469 RKS65597:RKU66469 RUO65597:RUQ66469 SEK65597:SEM66469 SOG65597:SOI66469 SYC65597:SYE66469 THY65597:TIA66469 TRU65597:TRW66469 UBQ65597:UBS66469 ULM65597:ULO66469 UVI65597:UVK66469 VFE65597:VFG66469 VPA65597:VPC66469 VYW65597:VYY66469 WIS65597:WIU66469 WSO65597:WSQ66469 W131139:Y132011 GC131133:GE132005 PY131133:QA132005 ZU131133:ZW132005 AJQ131133:AJS132005 ATM131133:ATO132005 BDI131133:BDK132005 BNE131133:BNG132005 BXA131133:BXC132005 CGW131133:CGY132005 CQS131133:CQU132005 DAO131133:DAQ132005 DKK131133:DKM132005 DUG131133:DUI132005 EEC131133:EEE132005 ENY131133:EOA132005 EXU131133:EXW132005 FHQ131133:FHS132005 FRM131133:FRO132005 GBI131133:GBK132005 GLE131133:GLG132005 GVA131133:GVC132005 HEW131133:HEY132005 HOS131133:HOU132005 HYO131133:HYQ132005 IIK131133:IIM132005 ISG131133:ISI132005 JCC131133:JCE132005 JLY131133:JMA132005 JVU131133:JVW132005 KFQ131133:KFS132005 KPM131133:KPO132005 KZI131133:KZK132005 LJE131133:LJG132005 LTA131133:LTC132005 MCW131133:MCY132005 MMS131133:MMU132005 MWO131133:MWQ132005 NGK131133:NGM132005 NQG131133:NQI132005 OAC131133:OAE132005 OJY131133:OKA132005 OTU131133:OTW132005 PDQ131133:PDS132005 PNM131133:PNO132005 PXI131133:PXK132005 QHE131133:QHG132005 QRA131133:QRC132005 RAW131133:RAY132005 RKS131133:RKU132005 RUO131133:RUQ132005 SEK131133:SEM132005 SOG131133:SOI132005 SYC131133:SYE132005 THY131133:TIA132005 TRU131133:TRW132005 UBQ131133:UBS132005 ULM131133:ULO132005 UVI131133:UVK132005 VFE131133:VFG132005 VPA131133:VPC132005 VYW131133:VYY132005 WIS131133:WIU132005 WSO131133:WSQ132005 W196675:Y197547 GC196669:GE197541 PY196669:QA197541 ZU196669:ZW197541 AJQ196669:AJS197541 ATM196669:ATO197541 BDI196669:BDK197541 BNE196669:BNG197541 BXA196669:BXC197541 CGW196669:CGY197541 CQS196669:CQU197541 DAO196669:DAQ197541 DKK196669:DKM197541 DUG196669:DUI197541 EEC196669:EEE197541 ENY196669:EOA197541 EXU196669:EXW197541 FHQ196669:FHS197541 FRM196669:FRO197541 GBI196669:GBK197541 GLE196669:GLG197541 GVA196669:GVC197541 HEW196669:HEY197541 HOS196669:HOU197541 HYO196669:HYQ197541 IIK196669:IIM197541 ISG196669:ISI197541 JCC196669:JCE197541 JLY196669:JMA197541 JVU196669:JVW197541 KFQ196669:KFS197541 KPM196669:KPO197541 KZI196669:KZK197541 LJE196669:LJG197541 LTA196669:LTC197541 MCW196669:MCY197541 MMS196669:MMU197541 MWO196669:MWQ197541 NGK196669:NGM197541 NQG196669:NQI197541 OAC196669:OAE197541 OJY196669:OKA197541 OTU196669:OTW197541 PDQ196669:PDS197541 PNM196669:PNO197541 PXI196669:PXK197541 QHE196669:QHG197541 QRA196669:QRC197541 RAW196669:RAY197541 RKS196669:RKU197541 RUO196669:RUQ197541 SEK196669:SEM197541 SOG196669:SOI197541 SYC196669:SYE197541 THY196669:TIA197541 TRU196669:TRW197541 UBQ196669:UBS197541 ULM196669:ULO197541 UVI196669:UVK197541 VFE196669:VFG197541 VPA196669:VPC197541 VYW196669:VYY197541 WIS196669:WIU197541 WSO196669:WSQ197541 W262211:Y263083 GC262205:GE263077 PY262205:QA263077 ZU262205:ZW263077 AJQ262205:AJS263077 ATM262205:ATO263077 BDI262205:BDK263077 BNE262205:BNG263077 BXA262205:BXC263077 CGW262205:CGY263077 CQS262205:CQU263077 DAO262205:DAQ263077 DKK262205:DKM263077 DUG262205:DUI263077 EEC262205:EEE263077 ENY262205:EOA263077 EXU262205:EXW263077 FHQ262205:FHS263077 FRM262205:FRO263077 GBI262205:GBK263077 GLE262205:GLG263077 GVA262205:GVC263077 HEW262205:HEY263077 HOS262205:HOU263077 HYO262205:HYQ263077 IIK262205:IIM263077 ISG262205:ISI263077 JCC262205:JCE263077 JLY262205:JMA263077 JVU262205:JVW263077 KFQ262205:KFS263077 KPM262205:KPO263077 KZI262205:KZK263077 LJE262205:LJG263077 LTA262205:LTC263077 MCW262205:MCY263077 MMS262205:MMU263077 MWO262205:MWQ263077 NGK262205:NGM263077 NQG262205:NQI263077 OAC262205:OAE263077 OJY262205:OKA263077 OTU262205:OTW263077 PDQ262205:PDS263077 PNM262205:PNO263077 PXI262205:PXK263077 QHE262205:QHG263077 QRA262205:QRC263077 RAW262205:RAY263077 RKS262205:RKU263077 RUO262205:RUQ263077 SEK262205:SEM263077 SOG262205:SOI263077 SYC262205:SYE263077 THY262205:TIA263077 TRU262205:TRW263077 UBQ262205:UBS263077 ULM262205:ULO263077 UVI262205:UVK263077 VFE262205:VFG263077 VPA262205:VPC263077 VYW262205:VYY263077 WIS262205:WIU263077 WSO262205:WSQ263077 W327747:Y328619 GC327741:GE328613 PY327741:QA328613 ZU327741:ZW328613 AJQ327741:AJS328613 ATM327741:ATO328613 BDI327741:BDK328613 BNE327741:BNG328613 BXA327741:BXC328613 CGW327741:CGY328613 CQS327741:CQU328613 DAO327741:DAQ328613 DKK327741:DKM328613 DUG327741:DUI328613 EEC327741:EEE328613 ENY327741:EOA328613 EXU327741:EXW328613 FHQ327741:FHS328613 FRM327741:FRO328613 GBI327741:GBK328613 GLE327741:GLG328613 GVA327741:GVC328613 HEW327741:HEY328613 HOS327741:HOU328613 HYO327741:HYQ328613 IIK327741:IIM328613 ISG327741:ISI328613 JCC327741:JCE328613 JLY327741:JMA328613 JVU327741:JVW328613 KFQ327741:KFS328613 KPM327741:KPO328613 KZI327741:KZK328613 LJE327741:LJG328613 LTA327741:LTC328613 MCW327741:MCY328613 MMS327741:MMU328613 MWO327741:MWQ328613 NGK327741:NGM328613 NQG327741:NQI328613 OAC327741:OAE328613 OJY327741:OKA328613 OTU327741:OTW328613 PDQ327741:PDS328613 PNM327741:PNO328613 PXI327741:PXK328613 QHE327741:QHG328613 QRA327741:QRC328613 RAW327741:RAY328613 RKS327741:RKU328613 RUO327741:RUQ328613 SEK327741:SEM328613 SOG327741:SOI328613 SYC327741:SYE328613 THY327741:TIA328613 TRU327741:TRW328613 UBQ327741:UBS328613 ULM327741:ULO328613 UVI327741:UVK328613 VFE327741:VFG328613 VPA327741:VPC328613 VYW327741:VYY328613 WIS327741:WIU328613 WSO327741:WSQ328613 W393283:Y394155 GC393277:GE394149 PY393277:QA394149 ZU393277:ZW394149 AJQ393277:AJS394149 ATM393277:ATO394149 BDI393277:BDK394149 BNE393277:BNG394149 BXA393277:BXC394149 CGW393277:CGY394149 CQS393277:CQU394149 DAO393277:DAQ394149 DKK393277:DKM394149 DUG393277:DUI394149 EEC393277:EEE394149 ENY393277:EOA394149 EXU393277:EXW394149 FHQ393277:FHS394149 FRM393277:FRO394149 GBI393277:GBK394149 GLE393277:GLG394149 GVA393277:GVC394149 HEW393277:HEY394149 HOS393277:HOU394149 HYO393277:HYQ394149 IIK393277:IIM394149 ISG393277:ISI394149 JCC393277:JCE394149 JLY393277:JMA394149 JVU393277:JVW394149 KFQ393277:KFS394149 KPM393277:KPO394149 KZI393277:KZK394149 LJE393277:LJG394149 LTA393277:LTC394149 MCW393277:MCY394149 MMS393277:MMU394149 MWO393277:MWQ394149 NGK393277:NGM394149 NQG393277:NQI394149 OAC393277:OAE394149 OJY393277:OKA394149 OTU393277:OTW394149 PDQ393277:PDS394149 PNM393277:PNO394149 PXI393277:PXK394149 QHE393277:QHG394149 QRA393277:QRC394149 RAW393277:RAY394149 RKS393277:RKU394149 RUO393277:RUQ394149 SEK393277:SEM394149 SOG393277:SOI394149 SYC393277:SYE394149 THY393277:TIA394149 TRU393277:TRW394149 UBQ393277:UBS394149 ULM393277:ULO394149 UVI393277:UVK394149 VFE393277:VFG394149 VPA393277:VPC394149 VYW393277:VYY394149 WIS393277:WIU394149 WSO393277:WSQ394149 W458819:Y459691 GC458813:GE459685 PY458813:QA459685 ZU458813:ZW459685 AJQ458813:AJS459685 ATM458813:ATO459685 BDI458813:BDK459685 BNE458813:BNG459685 BXA458813:BXC459685 CGW458813:CGY459685 CQS458813:CQU459685 DAO458813:DAQ459685 DKK458813:DKM459685 DUG458813:DUI459685 EEC458813:EEE459685 ENY458813:EOA459685 EXU458813:EXW459685 FHQ458813:FHS459685 FRM458813:FRO459685 GBI458813:GBK459685 GLE458813:GLG459685 GVA458813:GVC459685 HEW458813:HEY459685 HOS458813:HOU459685 HYO458813:HYQ459685 IIK458813:IIM459685 ISG458813:ISI459685 JCC458813:JCE459685 JLY458813:JMA459685 JVU458813:JVW459685 KFQ458813:KFS459685 KPM458813:KPO459685 KZI458813:KZK459685 LJE458813:LJG459685 LTA458813:LTC459685 MCW458813:MCY459685 MMS458813:MMU459685 MWO458813:MWQ459685 NGK458813:NGM459685 NQG458813:NQI459685 OAC458813:OAE459685 OJY458813:OKA459685 OTU458813:OTW459685 PDQ458813:PDS459685 PNM458813:PNO459685 PXI458813:PXK459685 QHE458813:QHG459685 QRA458813:QRC459685 RAW458813:RAY459685 RKS458813:RKU459685 RUO458813:RUQ459685 SEK458813:SEM459685 SOG458813:SOI459685 SYC458813:SYE459685 THY458813:TIA459685 TRU458813:TRW459685 UBQ458813:UBS459685 ULM458813:ULO459685 UVI458813:UVK459685 VFE458813:VFG459685 VPA458813:VPC459685 VYW458813:VYY459685 WIS458813:WIU459685 WSO458813:WSQ459685 W524355:Y525227 GC524349:GE525221 PY524349:QA525221 ZU524349:ZW525221 AJQ524349:AJS525221 ATM524349:ATO525221 BDI524349:BDK525221 BNE524349:BNG525221 BXA524349:BXC525221 CGW524349:CGY525221 CQS524349:CQU525221 DAO524349:DAQ525221 DKK524349:DKM525221 DUG524349:DUI525221 EEC524349:EEE525221 ENY524349:EOA525221 EXU524349:EXW525221 FHQ524349:FHS525221 FRM524349:FRO525221 GBI524349:GBK525221 GLE524349:GLG525221 GVA524349:GVC525221 HEW524349:HEY525221 HOS524349:HOU525221 HYO524349:HYQ525221 IIK524349:IIM525221 ISG524349:ISI525221 JCC524349:JCE525221 JLY524349:JMA525221 JVU524349:JVW525221 KFQ524349:KFS525221 KPM524349:KPO525221 KZI524349:KZK525221 LJE524349:LJG525221 LTA524349:LTC525221 MCW524349:MCY525221 MMS524349:MMU525221 MWO524349:MWQ525221 NGK524349:NGM525221 NQG524349:NQI525221 OAC524349:OAE525221 OJY524349:OKA525221 OTU524349:OTW525221 PDQ524349:PDS525221 PNM524349:PNO525221 PXI524349:PXK525221 QHE524349:QHG525221 QRA524349:QRC525221 RAW524349:RAY525221 RKS524349:RKU525221 RUO524349:RUQ525221 SEK524349:SEM525221 SOG524349:SOI525221 SYC524349:SYE525221 THY524349:TIA525221 TRU524349:TRW525221 UBQ524349:UBS525221 ULM524349:ULO525221 UVI524349:UVK525221 VFE524349:VFG525221 VPA524349:VPC525221 VYW524349:VYY525221 WIS524349:WIU525221 WSO524349:WSQ525221 W589891:Y590763 GC589885:GE590757 PY589885:QA590757 ZU589885:ZW590757 AJQ589885:AJS590757 ATM589885:ATO590757 BDI589885:BDK590757 BNE589885:BNG590757 BXA589885:BXC590757 CGW589885:CGY590757 CQS589885:CQU590757 DAO589885:DAQ590757 DKK589885:DKM590757 DUG589885:DUI590757 EEC589885:EEE590757 ENY589885:EOA590757 EXU589885:EXW590757 FHQ589885:FHS590757 FRM589885:FRO590757 GBI589885:GBK590757 GLE589885:GLG590757 GVA589885:GVC590757 HEW589885:HEY590757 HOS589885:HOU590757 HYO589885:HYQ590757 IIK589885:IIM590757 ISG589885:ISI590757 JCC589885:JCE590757 JLY589885:JMA590757 JVU589885:JVW590757 KFQ589885:KFS590757 KPM589885:KPO590757 KZI589885:KZK590757 LJE589885:LJG590757 LTA589885:LTC590757 MCW589885:MCY590757 MMS589885:MMU590757 MWO589885:MWQ590757 NGK589885:NGM590757 NQG589885:NQI590757 OAC589885:OAE590757 OJY589885:OKA590757 OTU589885:OTW590757 PDQ589885:PDS590757 PNM589885:PNO590757 PXI589885:PXK590757 QHE589885:QHG590757 QRA589885:QRC590757 RAW589885:RAY590757 RKS589885:RKU590757 RUO589885:RUQ590757 SEK589885:SEM590757 SOG589885:SOI590757 SYC589885:SYE590757 THY589885:TIA590757 TRU589885:TRW590757 UBQ589885:UBS590757 ULM589885:ULO590757 UVI589885:UVK590757 VFE589885:VFG590757 VPA589885:VPC590757 VYW589885:VYY590757 WIS589885:WIU590757 WSO589885:WSQ590757 W655427:Y656299 GC655421:GE656293 PY655421:QA656293 ZU655421:ZW656293 AJQ655421:AJS656293 ATM655421:ATO656293 BDI655421:BDK656293 BNE655421:BNG656293 BXA655421:BXC656293 CGW655421:CGY656293 CQS655421:CQU656293 DAO655421:DAQ656293 DKK655421:DKM656293 DUG655421:DUI656293 EEC655421:EEE656293 ENY655421:EOA656293 EXU655421:EXW656293 FHQ655421:FHS656293 FRM655421:FRO656293 GBI655421:GBK656293 GLE655421:GLG656293 GVA655421:GVC656293 HEW655421:HEY656293 HOS655421:HOU656293 HYO655421:HYQ656293 IIK655421:IIM656293 ISG655421:ISI656293 JCC655421:JCE656293 JLY655421:JMA656293 JVU655421:JVW656293 KFQ655421:KFS656293 KPM655421:KPO656293 KZI655421:KZK656293 LJE655421:LJG656293 LTA655421:LTC656293 MCW655421:MCY656293 MMS655421:MMU656293 MWO655421:MWQ656293 NGK655421:NGM656293 NQG655421:NQI656293 OAC655421:OAE656293 OJY655421:OKA656293 OTU655421:OTW656293 PDQ655421:PDS656293 PNM655421:PNO656293 PXI655421:PXK656293 QHE655421:QHG656293 QRA655421:QRC656293 RAW655421:RAY656293 RKS655421:RKU656293 RUO655421:RUQ656293 SEK655421:SEM656293 SOG655421:SOI656293 SYC655421:SYE656293 THY655421:TIA656293 TRU655421:TRW656293 UBQ655421:UBS656293 ULM655421:ULO656293 UVI655421:UVK656293 VFE655421:VFG656293 VPA655421:VPC656293 VYW655421:VYY656293 WIS655421:WIU656293 WSO655421:WSQ656293 W720963:Y721835 GC720957:GE721829 PY720957:QA721829 ZU720957:ZW721829 AJQ720957:AJS721829 ATM720957:ATO721829 BDI720957:BDK721829 BNE720957:BNG721829 BXA720957:BXC721829 CGW720957:CGY721829 CQS720957:CQU721829 DAO720957:DAQ721829 DKK720957:DKM721829 DUG720957:DUI721829 EEC720957:EEE721829 ENY720957:EOA721829 EXU720957:EXW721829 FHQ720957:FHS721829 FRM720957:FRO721829 GBI720957:GBK721829 GLE720957:GLG721829 GVA720957:GVC721829 HEW720957:HEY721829 HOS720957:HOU721829 HYO720957:HYQ721829 IIK720957:IIM721829 ISG720957:ISI721829 JCC720957:JCE721829 JLY720957:JMA721829 JVU720957:JVW721829 KFQ720957:KFS721829 KPM720957:KPO721829 KZI720957:KZK721829 LJE720957:LJG721829 LTA720957:LTC721829 MCW720957:MCY721829 MMS720957:MMU721829 MWO720957:MWQ721829 NGK720957:NGM721829 NQG720957:NQI721829 OAC720957:OAE721829 OJY720957:OKA721829 OTU720957:OTW721829 PDQ720957:PDS721829 PNM720957:PNO721829 PXI720957:PXK721829 QHE720957:QHG721829 QRA720957:QRC721829 RAW720957:RAY721829 RKS720957:RKU721829 RUO720957:RUQ721829 SEK720957:SEM721829 SOG720957:SOI721829 SYC720957:SYE721829 THY720957:TIA721829 TRU720957:TRW721829 UBQ720957:UBS721829 ULM720957:ULO721829 UVI720957:UVK721829 VFE720957:VFG721829 VPA720957:VPC721829 VYW720957:VYY721829 WIS720957:WIU721829 WSO720957:WSQ721829 W786499:Y787371 GC786493:GE787365 PY786493:QA787365 ZU786493:ZW787365 AJQ786493:AJS787365 ATM786493:ATO787365 BDI786493:BDK787365 BNE786493:BNG787365 BXA786493:BXC787365 CGW786493:CGY787365 CQS786493:CQU787365 DAO786493:DAQ787365 DKK786493:DKM787365 DUG786493:DUI787365 EEC786493:EEE787365 ENY786493:EOA787365 EXU786493:EXW787365 FHQ786493:FHS787365 FRM786493:FRO787365 GBI786493:GBK787365 GLE786493:GLG787365 GVA786493:GVC787365 HEW786493:HEY787365 HOS786493:HOU787365 HYO786493:HYQ787365 IIK786493:IIM787365 ISG786493:ISI787365 JCC786493:JCE787365 JLY786493:JMA787365 JVU786493:JVW787365 KFQ786493:KFS787365 KPM786493:KPO787365 KZI786493:KZK787365 LJE786493:LJG787365 LTA786493:LTC787365 MCW786493:MCY787365 MMS786493:MMU787365 MWO786493:MWQ787365 NGK786493:NGM787365 NQG786493:NQI787365 OAC786493:OAE787365 OJY786493:OKA787365 OTU786493:OTW787365 PDQ786493:PDS787365 PNM786493:PNO787365 PXI786493:PXK787365 QHE786493:QHG787365 QRA786493:QRC787365 RAW786493:RAY787365 RKS786493:RKU787365 RUO786493:RUQ787365 SEK786493:SEM787365 SOG786493:SOI787365 SYC786493:SYE787365 THY786493:TIA787365 TRU786493:TRW787365 UBQ786493:UBS787365 ULM786493:ULO787365 UVI786493:UVK787365 VFE786493:VFG787365 VPA786493:VPC787365 VYW786493:VYY787365 WIS786493:WIU787365 WSO786493:WSQ787365 W852035:Y852907 GC852029:GE852901 PY852029:QA852901 ZU852029:ZW852901 AJQ852029:AJS852901 ATM852029:ATO852901 BDI852029:BDK852901 BNE852029:BNG852901 BXA852029:BXC852901 CGW852029:CGY852901 CQS852029:CQU852901 DAO852029:DAQ852901 DKK852029:DKM852901 DUG852029:DUI852901 EEC852029:EEE852901 ENY852029:EOA852901 EXU852029:EXW852901 FHQ852029:FHS852901 FRM852029:FRO852901 GBI852029:GBK852901 GLE852029:GLG852901 GVA852029:GVC852901 HEW852029:HEY852901 HOS852029:HOU852901 HYO852029:HYQ852901 IIK852029:IIM852901 ISG852029:ISI852901 JCC852029:JCE852901 JLY852029:JMA852901 JVU852029:JVW852901 KFQ852029:KFS852901 KPM852029:KPO852901 KZI852029:KZK852901 LJE852029:LJG852901 LTA852029:LTC852901 MCW852029:MCY852901 MMS852029:MMU852901 MWO852029:MWQ852901 NGK852029:NGM852901 NQG852029:NQI852901 OAC852029:OAE852901 OJY852029:OKA852901 OTU852029:OTW852901 PDQ852029:PDS852901 PNM852029:PNO852901 PXI852029:PXK852901 QHE852029:QHG852901 QRA852029:QRC852901 RAW852029:RAY852901 RKS852029:RKU852901 RUO852029:RUQ852901 SEK852029:SEM852901 SOG852029:SOI852901 SYC852029:SYE852901 THY852029:TIA852901 TRU852029:TRW852901 UBQ852029:UBS852901 ULM852029:ULO852901 UVI852029:UVK852901 VFE852029:VFG852901 VPA852029:VPC852901 VYW852029:VYY852901 WIS852029:WIU852901 WSO852029:WSQ852901 W917571:Y918443 GC917565:GE918437 PY917565:QA918437 ZU917565:ZW918437 AJQ917565:AJS918437 ATM917565:ATO918437 BDI917565:BDK918437 BNE917565:BNG918437 BXA917565:BXC918437 CGW917565:CGY918437 CQS917565:CQU918437 DAO917565:DAQ918437 DKK917565:DKM918437 DUG917565:DUI918437 EEC917565:EEE918437 ENY917565:EOA918437 EXU917565:EXW918437 FHQ917565:FHS918437 FRM917565:FRO918437 GBI917565:GBK918437 GLE917565:GLG918437 GVA917565:GVC918437 HEW917565:HEY918437 HOS917565:HOU918437 HYO917565:HYQ918437 IIK917565:IIM918437 ISG917565:ISI918437 JCC917565:JCE918437 JLY917565:JMA918437 JVU917565:JVW918437 KFQ917565:KFS918437 KPM917565:KPO918437 KZI917565:KZK918437 LJE917565:LJG918437 LTA917565:LTC918437 MCW917565:MCY918437 MMS917565:MMU918437 MWO917565:MWQ918437 NGK917565:NGM918437 NQG917565:NQI918437 OAC917565:OAE918437 OJY917565:OKA918437 OTU917565:OTW918437 PDQ917565:PDS918437 PNM917565:PNO918437 PXI917565:PXK918437 QHE917565:QHG918437 QRA917565:QRC918437 RAW917565:RAY918437 RKS917565:RKU918437 RUO917565:RUQ918437 SEK917565:SEM918437 SOG917565:SOI918437 SYC917565:SYE918437 THY917565:TIA918437 TRU917565:TRW918437 UBQ917565:UBS918437 ULM917565:ULO918437 UVI917565:UVK918437 VFE917565:VFG918437 VPA917565:VPC918437 VYW917565:VYY918437 WIS917565:WIU918437 WSO917565:WSQ918437 W983107:Y983979 GC983101:GE983973 PY983101:QA983973 ZU983101:ZW983973 AJQ983101:AJS983973 ATM983101:ATO983973 BDI983101:BDK983973 BNE983101:BNG983973 BXA983101:BXC983973 CGW983101:CGY983973 CQS983101:CQU983973 DAO983101:DAQ983973 DKK983101:DKM983973 DUG983101:DUI983973 EEC983101:EEE983973 ENY983101:EOA983973 EXU983101:EXW983973 FHQ983101:FHS983973 FRM983101:FRO983973 GBI983101:GBK983973 GLE983101:GLG983973 GVA983101:GVC983973 HEW983101:HEY983973 HOS983101:HOU983973 HYO983101:HYQ983973 IIK983101:IIM983973 ISG983101:ISI983973 JCC983101:JCE983973 JLY983101:JMA983973 JVU983101:JVW983973 KFQ983101:KFS983973 KPM983101:KPO983973 KZI983101:KZK983973 LJE983101:LJG983973 LTA983101:LTC983973 MCW983101:MCY983973 MMS983101:MMU983973 MWO983101:MWQ983973 NGK983101:NGM983973 NQG983101:NQI983973 OAC983101:OAE983973 OJY983101:OKA983973 OTU983101:OTW983973 PDQ983101:PDS983973 PNM983101:PNO983973 PXI983101:PXK983973 QHE983101:QHG983973 QRA983101:QRC983973 RAW983101:RAY983973 RKS983101:RKU983973 RUO983101:RUQ983973 SEK983101:SEM983973 SOG983101:SOI983973 SYC983101:SYE983973 THY983101:TIA983973 TRU983101:TRW983973 UBQ983101:UBS983973 ULM983101:ULO983973 UVI983101:UVK983973 VFE983101:VFG983973 VPA983101:VPC983973 VYW983101:VYY983973 WIS983101:WIU983973 WSO983101:WSQ983973 WSD983101:WSD983973 L65603:L66475 FR65597:FR66469 PN65597:PN66469 ZJ65597:ZJ66469 AJF65597:AJF66469 ATB65597:ATB66469 BCX65597:BCX66469 BMT65597:BMT66469 BWP65597:BWP66469 CGL65597:CGL66469 CQH65597:CQH66469 DAD65597:DAD66469 DJZ65597:DJZ66469 DTV65597:DTV66469 EDR65597:EDR66469 ENN65597:ENN66469 EXJ65597:EXJ66469 FHF65597:FHF66469 FRB65597:FRB66469 GAX65597:GAX66469 GKT65597:GKT66469 GUP65597:GUP66469 HEL65597:HEL66469 HOH65597:HOH66469 HYD65597:HYD66469 IHZ65597:IHZ66469 IRV65597:IRV66469 JBR65597:JBR66469 JLN65597:JLN66469 JVJ65597:JVJ66469 KFF65597:KFF66469 KPB65597:KPB66469 KYX65597:KYX66469 LIT65597:LIT66469 LSP65597:LSP66469 MCL65597:MCL66469 MMH65597:MMH66469 MWD65597:MWD66469 NFZ65597:NFZ66469 NPV65597:NPV66469 NZR65597:NZR66469 OJN65597:OJN66469 OTJ65597:OTJ66469 PDF65597:PDF66469 PNB65597:PNB66469 PWX65597:PWX66469 QGT65597:QGT66469 QQP65597:QQP66469 RAL65597:RAL66469 RKH65597:RKH66469 RUD65597:RUD66469 SDZ65597:SDZ66469 SNV65597:SNV66469 SXR65597:SXR66469 THN65597:THN66469 TRJ65597:TRJ66469 UBF65597:UBF66469 ULB65597:ULB66469 UUX65597:UUX66469 VET65597:VET66469 VOP65597:VOP66469 VYL65597:VYL66469 WIH65597:WIH66469 WSD65597:WSD66469 L131139:L132011 FR131133:FR132005 PN131133:PN132005 ZJ131133:ZJ132005 AJF131133:AJF132005 ATB131133:ATB132005 BCX131133:BCX132005 BMT131133:BMT132005 BWP131133:BWP132005 CGL131133:CGL132005 CQH131133:CQH132005 DAD131133:DAD132005 DJZ131133:DJZ132005 DTV131133:DTV132005 EDR131133:EDR132005 ENN131133:ENN132005 EXJ131133:EXJ132005 FHF131133:FHF132005 FRB131133:FRB132005 GAX131133:GAX132005 GKT131133:GKT132005 GUP131133:GUP132005 HEL131133:HEL132005 HOH131133:HOH132005 HYD131133:HYD132005 IHZ131133:IHZ132005 IRV131133:IRV132005 JBR131133:JBR132005 JLN131133:JLN132005 JVJ131133:JVJ132005 KFF131133:KFF132005 KPB131133:KPB132005 KYX131133:KYX132005 LIT131133:LIT132005 LSP131133:LSP132005 MCL131133:MCL132005 MMH131133:MMH132005 MWD131133:MWD132005 NFZ131133:NFZ132005 NPV131133:NPV132005 NZR131133:NZR132005 OJN131133:OJN132005 OTJ131133:OTJ132005 PDF131133:PDF132005 PNB131133:PNB132005 PWX131133:PWX132005 QGT131133:QGT132005 QQP131133:QQP132005 RAL131133:RAL132005 RKH131133:RKH132005 RUD131133:RUD132005 SDZ131133:SDZ132005 SNV131133:SNV132005 SXR131133:SXR132005 THN131133:THN132005 TRJ131133:TRJ132005 UBF131133:UBF132005 ULB131133:ULB132005 UUX131133:UUX132005 VET131133:VET132005 VOP131133:VOP132005 VYL131133:VYL132005 WIH131133:WIH132005 WSD131133:WSD132005 L196675:L197547 FR196669:FR197541 PN196669:PN197541 ZJ196669:ZJ197541 AJF196669:AJF197541 ATB196669:ATB197541 BCX196669:BCX197541 BMT196669:BMT197541 BWP196669:BWP197541 CGL196669:CGL197541 CQH196669:CQH197541 DAD196669:DAD197541 DJZ196669:DJZ197541 DTV196669:DTV197541 EDR196669:EDR197541 ENN196669:ENN197541 EXJ196669:EXJ197541 FHF196669:FHF197541 FRB196669:FRB197541 GAX196669:GAX197541 GKT196669:GKT197541 GUP196669:GUP197541 HEL196669:HEL197541 HOH196669:HOH197541 HYD196669:HYD197541 IHZ196669:IHZ197541 IRV196669:IRV197541 JBR196669:JBR197541 JLN196669:JLN197541 JVJ196669:JVJ197541 KFF196669:KFF197541 KPB196669:KPB197541 KYX196669:KYX197541 LIT196669:LIT197541 LSP196669:LSP197541 MCL196669:MCL197541 MMH196669:MMH197541 MWD196669:MWD197541 NFZ196669:NFZ197541 NPV196669:NPV197541 NZR196669:NZR197541 OJN196669:OJN197541 OTJ196669:OTJ197541 PDF196669:PDF197541 PNB196669:PNB197541 PWX196669:PWX197541 QGT196669:QGT197541 QQP196669:QQP197541 RAL196669:RAL197541 RKH196669:RKH197541 RUD196669:RUD197541 SDZ196669:SDZ197541 SNV196669:SNV197541 SXR196669:SXR197541 THN196669:THN197541 TRJ196669:TRJ197541 UBF196669:UBF197541 ULB196669:ULB197541 UUX196669:UUX197541 VET196669:VET197541 VOP196669:VOP197541 VYL196669:VYL197541 WIH196669:WIH197541 WSD196669:WSD197541 L262211:L263083 FR262205:FR263077 PN262205:PN263077 ZJ262205:ZJ263077 AJF262205:AJF263077 ATB262205:ATB263077 BCX262205:BCX263077 BMT262205:BMT263077 BWP262205:BWP263077 CGL262205:CGL263077 CQH262205:CQH263077 DAD262205:DAD263077 DJZ262205:DJZ263077 DTV262205:DTV263077 EDR262205:EDR263077 ENN262205:ENN263077 EXJ262205:EXJ263077 FHF262205:FHF263077 FRB262205:FRB263077 GAX262205:GAX263077 GKT262205:GKT263077 GUP262205:GUP263077 HEL262205:HEL263077 HOH262205:HOH263077 HYD262205:HYD263077 IHZ262205:IHZ263077 IRV262205:IRV263077 JBR262205:JBR263077 JLN262205:JLN263077 JVJ262205:JVJ263077 KFF262205:KFF263077 KPB262205:KPB263077 KYX262205:KYX263077 LIT262205:LIT263077 LSP262205:LSP263077 MCL262205:MCL263077 MMH262205:MMH263077 MWD262205:MWD263077 NFZ262205:NFZ263077 NPV262205:NPV263077 NZR262205:NZR263077 OJN262205:OJN263077 OTJ262205:OTJ263077 PDF262205:PDF263077 PNB262205:PNB263077 PWX262205:PWX263077 QGT262205:QGT263077 QQP262205:QQP263077 RAL262205:RAL263077 RKH262205:RKH263077 RUD262205:RUD263077 SDZ262205:SDZ263077 SNV262205:SNV263077 SXR262205:SXR263077 THN262205:THN263077 TRJ262205:TRJ263077 UBF262205:UBF263077 ULB262205:ULB263077 UUX262205:UUX263077 VET262205:VET263077 VOP262205:VOP263077 VYL262205:VYL263077 WIH262205:WIH263077 WSD262205:WSD263077 L327747:L328619 FR327741:FR328613 PN327741:PN328613 ZJ327741:ZJ328613 AJF327741:AJF328613 ATB327741:ATB328613 BCX327741:BCX328613 BMT327741:BMT328613 BWP327741:BWP328613 CGL327741:CGL328613 CQH327741:CQH328613 DAD327741:DAD328613 DJZ327741:DJZ328613 DTV327741:DTV328613 EDR327741:EDR328613 ENN327741:ENN328613 EXJ327741:EXJ328613 FHF327741:FHF328613 FRB327741:FRB328613 GAX327741:GAX328613 GKT327741:GKT328613 GUP327741:GUP328613 HEL327741:HEL328613 HOH327741:HOH328613 HYD327741:HYD328613 IHZ327741:IHZ328613 IRV327741:IRV328613 JBR327741:JBR328613 JLN327741:JLN328613 JVJ327741:JVJ328613 KFF327741:KFF328613 KPB327741:KPB328613 KYX327741:KYX328613 LIT327741:LIT328613 LSP327741:LSP328613 MCL327741:MCL328613 MMH327741:MMH328613 MWD327741:MWD328613 NFZ327741:NFZ328613 NPV327741:NPV328613 NZR327741:NZR328613 OJN327741:OJN328613 OTJ327741:OTJ328613 PDF327741:PDF328613 PNB327741:PNB328613 PWX327741:PWX328613 QGT327741:QGT328613 QQP327741:QQP328613 RAL327741:RAL328613 RKH327741:RKH328613 RUD327741:RUD328613 SDZ327741:SDZ328613 SNV327741:SNV328613 SXR327741:SXR328613 THN327741:THN328613 TRJ327741:TRJ328613 UBF327741:UBF328613 ULB327741:ULB328613 UUX327741:UUX328613 VET327741:VET328613 VOP327741:VOP328613 VYL327741:VYL328613 WIH327741:WIH328613 WSD327741:WSD328613 L393283:L394155 FR393277:FR394149 PN393277:PN394149 ZJ393277:ZJ394149 AJF393277:AJF394149 ATB393277:ATB394149 BCX393277:BCX394149 BMT393277:BMT394149 BWP393277:BWP394149 CGL393277:CGL394149 CQH393277:CQH394149 DAD393277:DAD394149 DJZ393277:DJZ394149 DTV393277:DTV394149 EDR393277:EDR394149 ENN393277:ENN394149 EXJ393277:EXJ394149 FHF393277:FHF394149 FRB393277:FRB394149 GAX393277:GAX394149 GKT393277:GKT394149 GUP393277:GUP394149 HEL393277:HEL394149 HOH393277:HOH394149 HYD393277:HYD394149 IHZ393277:IHZ394149 IRV393277:IRV394149 JBR393277:JBR394149 JLN393277:JLN394149 JVJ393277:JVJ394149 KFF393277:KFF394149 KPB393277:KPB394149 KYX393277:KYX394149 LIT393277:LIT394149 LSP393277:LSP394149 MCL393277:MCL394149 MMH393277:MMH394149 MWD393277:MWD394149 NFZ393277:NFZ394149 NPV393277:NPV394149 NZR393277:NZR394149 OJN393277:OJN394149 OTJ393277:OTJ394149 PDF393277:PDF394149 PNB393277:PNB394149 PWX393277:PWX394149 QGT393277:QGT394149 QQP393277:QQP394149 RAL393277:RAL394149 RKH393277:RKH394149 RUD393277:RUD394149 SDZ393277:SDZ394149 SNV393277:SNV394149 SXR393277:SXR394149 THN393277:THN394149 TRJ393277:TRJ394149 UBF393277:UBF394149 ULB393277:ULB394149 UUX393277:UUX394149 VET393277:VET394149 VOP393277:VOP394149 VYL393277:VYL394149 WIH393277:WIH394149 WSD393277:WSD394149 L458819:L459691 FR458813:FR459685 PN458813:PN459685 ZJ458813:ZJ459685 AJF458813:AJF459685 ATB458813:ATB459685 BCX458813:BCX459685 BMT458813:BMT459685 BWP458813:BWP459685 CGL458813:CGL459685 CQH458813:CQH459685 DAD458813:DAD459685 DJZ458813:DJZ459685 DTV458813:DTV459685 EDR458813:EDR459685 ENN458813:ENN459685 EXJ458813:EXJ459685 FHF458813:FHF459685 FRB458813:FRB459685 GAX458813:GAX459685 GKT458813:GKT459685 GUP458813:GUP459685 HEL458813:HEL459685 HOH458813:HOH459685 HYD458813:HYD459685 IHZ458813:IHZ459685 IRV458813:IRV459685 JBR458813:JBR459685 JLN458813:JLN459685 JVJ458813:JVJ459685 KFF458813:KFF459685 KPB458813:KPB459685 KYX458813:KYX459685 LIT458813:LIT459685 LSP458813:LSP459685 MCL458813:MCL459685 MMH458813:MMH459685 MWD458813:MWD459685 NFZ458813:NFZ459685 NPV458813:NPV459685 NZR458813:NZR459685 OJN458813:OJN459685 OTJ458813:OTJ459685 PDF458813:PDF459685 PNB458813:PNB459685 PWX458813:PWX459685 QGT458813:QGT459685 QQP458813:QQP459685 RAL458813:RAL459685 RKH458813:RKH459685 RUD458813:RUD459685 SDZ458813:SDZ459685 SNV458813:SNV459685 SXR458813:SXR459685 THN458813:THN459685 TRJ458813:TRJ459685 UBF458813:UBF459685 ULB458813:ULB459685 UUX458813:UUX459685 VET458813:VET459685 VOP458813:VOP459685 VYL458813:VYL459685 WIH458813:WIH459685 WSD458813:WSD459685 L524355:L525227 FR524349:FR525221 PN524349:PN525221 ZJ524349:ZJ525221 AJF524349:AJF525221 ATB524349:ATB525221 BCX524349:BCX525221 BMT524349:BMT525221 BWP524349:BWP525221 CGL524349:CGL525221 CQH524349:CQH525221 DAD524349:DAD525221 DJZ524349:DJZ525221 DTV524349:DTV525221 EDR524349:EDR525221 ENN524349:ENN525221 EXJ524349:EXJ525221 FHF524349:FHF525221 FRB524349:FRB525221 GAX524349:GAX525221 GKT524349:GKT525221 GUP524349:GUP525221 HEL524349:HEL525221 HOH524349:HOH525221 HYD524349:HYD525221 IHZ524349:IHZ525221 IRV524349:IRV525221 JBR524349:JBR525221 JLN524349:JLN525221 JVJ524349:JVJ525221 KFF524349:KFF525221 KPB524349:KPB525221 KYX524349:KYX525221 LIT524349:LIT525221 LSP524349:LSP525221 MCL524349:MCL525221 MMH524349:MMH525221 MWD524349:MWD525221 NFZ524349:NFZ525221 NPV524349:NPV525221 NZR524349:NZR525221 OJN524349:OJN525221 OTJ524349:OTJ525221 PDF524349:PDF525221 PNB524349:PNB525221 PWX524349:PWX525221 QGT524349:QGT525221 QQP524349:QQP525221 RAL524349:RAL525221 RKH524349:RKH525221 RUD524349:RUD525221 SDZ524349:SDZ525221 SNV524349:SNV525221 SXR524349:SXR525221 THN524349:THN525221 TRJ524349:TRJ525221 UBF524349:UBF525221 ULB524349:ULB525221 UUX524349:UUX525221 VET524349:VET525221 VOP524349:VOP525221 VYL524349:VYL525221 WIH524349:WIH525221 WSD524349:WSD525221 L589891:L590763 FR589885:FR590757 PN589885:PN590757 ZJ589885:ZJ590757 AJF589885:AJF590757 ATB589885:ATB590757 BCX589885:BCX590757 BMT589885:BMT590757 BWP589885:BWP590757 CGL589885:CGL590757 CQH589885:CQH590757 DAD589885:DAD590757 DJZ589885:DJZ590757 DTV589885:DTV590757 EDR589885:EDR590757 ENN589885:ENN590757 EXJ589885:EXJ590757 FHF589885:FHF590757 FRB589885:FRB590757 GAX589885:GAX590757 GKT589885:GKT590757 GUP589885:GUP590757 HEL589885:HEL590757 HOH589885:HOH590757 HYD589885:HYD590757 IHZ589885:IHZ590757 IRV589885:IRV590757 JBR589885:JBR590757 JLN589885:JLN590757 JVJ589885:JVJ590757 KFF589885:KFF590757 KPB589885:KPB590757 KYX589885:KYX590757 LIT589885:LIT590757 LSP589885:LSP590757 MCL589885:MCL590757 MMH589885:MMH590757 MWD589885:MWD590757 NFZ589885:NFZ590757 NPV589885:NPV590757 NZR589885:NZR590757 OJN589885:OJN590757 OTJ589885:OTJ590757 PDF589885:PDF590757 PNB589885:PNB590757 PWX589885:PWX590757 QGT589885:QGT590757 QQP589885:QQP590757 RAL589885:RAL590757 RKH589885:RKH590757 RUD589885:RUD590757 SDZ589885:SDZ590757 SNV589885:SNV590757 SXR589885:SXR590757 THN589885:THN590757 TRJ589885:TRJ590757 UBF589885:UBF590757 ULB589885:ULB590757 UUX589885:UUX590757 VET589885:VET590757 VOP589885:VOP590757 VYL589885:VYL590757 WIH589885:WIH590757 WSD589885:WSD590757 L655427:L656299 FR655421:FR656293 PN655421:PN656293 ZJ655421:ZJ656293 AJF655421:AJF656293 ATB655421:ATB656293 BCX655421:BCX656293 BMT655421:BMT656293 BWP655421:BWP656293 CGL655421:CGL656293 CQH655421:CQH656293 DAD655421:DAD656293 DJZ655421:DJZ656293 DTV655421:DTV656293 EDR655421:EDR656293 ENN655421:ENN656293 EXJ655421:EXJ656293 FHF655421:FHF656293 FRB655421:FRB656293 GAX655421:GAX656293 GKT655421:GKT656293 GUP655421:GUP656293 HEL655421:HEL656293 HOH655421:HOH656293 HYD655421:HYD656293 IHZ655421:IHZ656293 IRV655421:IRV656293 JBR655421:JBR656293 JLN655421:JLN656293 JVJ655421:JVJ656293 KFF655421:KFF656293 KPB655421:KPB656293 KYX655421:KYX656293 LIT655421:LIT656293 LSP655421:LSP656293 MCL655421:MCL656293 MMH655421:MMH656293 MWD655421:MWD656293 NFZ655421:NFZ656293 NPV655421:NPV656293 NZR655421:NZR656293 OJN655421:OJN656293 OTJ655421:OTJ656293 PDF655421:PDF656293 PNB655421:PNB656293 PWX655421:PWX656293 QGT655421:QGT656293 QQP655421:QQP656293 RAL655421:RAL656293 RKH655421:RKH656293 RUD655421:RUD656293 SDZ655421:SDZ656293 SNV655421:SNV656293 SXR655421:SXR656293 THN655421:THN656293 TRJ655421:TRJ656293 UBF655421:UBF656293 ULB655421:ULB656293 UUX655421:UUX656293 VET655421:VET656293 VOP655421:VOP656293 VYL655421:VYL656293 WIH655421:WIH656293 WSD655421:WSD656293 L720963:L721835 FR720957:FR721829 PN720957:PN721829 ZJ720957:ZJ721829 AJF720957:AJF721829 ATB720957:ATB721829 BCX720957:BCX721829 BMT720957:BMT721829 BWP720957:BWP721829 CGL720957:CGL721829 CQH720957:CQH721829 DAD720957:DAD721829 DJZ720957:DJZ721829 DTV720957:DTV721829 EDR720957:EDR721829 ENN720957:ENN721829 EXJ720957:EXJ721829 FHF720957:FHF721829 FRB720957:FRB721829 GAX720957:GAX721829 GKT720957:GKT721829 GUP720957:GUP721829 HEL720957:HEL721829 HOH720957:HOH721829 HYD720957:HYD721829 IHZ720957:IHZ721829 IRV720957:IRV721829 JBR720957:JBR721829 JLN720957:JLN721829 JVJ720957:JVJ721829 KFF720957:KFF721829 KPB720957:KPB721829 KYX720957:KYX721829 LIT720957:LIT721829 LSP720957:LSP721829 MCL720957:MCL721829 MMH720957:MMH721829 MWD720957:MWD721829 NFZ720957:NFZ721829 NPV720957:NPV721829 NZR720957:NZR721829 OJN720957:OJN721829 OTJ720957:OTJ721829 PDF720957:PDF721829 PNB720957:PNB721829 PWX720957:PWX721829 QGT720957:QGT721829 QQP720957:QQP721829 RAL720957:RAL721829 RKH720957:RKH721829 RUD720957:RUD721829 SDZ720957:SDZ721829 SNV720957:SNV721829 SXR720957:SXR721829 THN720957:THN721829 TRJ720957:TRJ721829 UBF720957:UBF721829 ULB720957:ULB721829 UUX720957:UUX721829 VET720957:VET721829 VOP720957:VOP721829 VYL720957:VYL721829 WIH720957:WIH721829 WSD720957:WSD721829 L786499:L787371 FR786493:FR787365 PN786493:PN787365 ZJ786493:ZJ787365 AJF786493:AJF787365 ATB786493:ATB787365 BCX786493:BCX787365 BMT786493:BMT787365 BWP786493:BWP787365 CGL786493:CGL787365 CQH786493:CQH787365 DAD786493:DAD787365 DJZ786493:DJZ787365 DTV786493:DTV787365 EDR786493:EDR787365 ENN786493:ENN787365 EXJ786493:EXJ787365 FHF786493:FHF787365 FRB786493:FRB787365 GAX786493:GAX787365 GKT786493:GKT787365 GUP786493:GUP787365 HEL786493:HEL787365 HOH786493:HOH787365 HYD786493:HYD787365 IHZ786493:IHZ787365 IRV786493:IRV787365 JBR786493:JBR787365 JLN786493:JLN787365 JVJ786493:JVJ787365 KFF786493:KFF787365 KPB786493:KPB787365 KYX786493:KYX787365 LIT786493:LIT787365 LSP786493:LSP787365 MCL786493:MCL787365 MMH786493:MMH787365 MWD786493:MWD787365 NFZ786493:NFZ787365 NPV786493:NPV787365 NZR786493:NZR787365 OJN786493:OJN787365 OTJ786493:OTJ787365 PDF786493:PDF787365 PNB786493:PNB787365 PWX786493:PWX787365 QGT786493:QGT787365 QQP786493:QQP787365 RAL786493:RAL787365 RKH786493:RKH787365 RUD786493:RUD787365 SDZ786493:SDZ787365 SNV786493:SNV787365 SXR786493:SXR787365 THN786493:THN787365 TRJ786493:TRJ787365 UBF786493:UBF787365 ULB786493:ULB787365 UUX786493:UUX787365 VET786493:VET787365 VOP786493:VOP787365 VYL786493:VYL787365 WIH786493:WIH787365 WSD786493:WSD787365 L852035:L852907 FR852029:FR852901 PN852029:PN852901 ZJ852029:ZJ852901 AJF852029:AJF852901 ATB852029:ATB852901 BCX852029:BCX852901 BMT852029:BMT852901 BWP852029:BWP852901 CGL852029:CGL852901 CQH852029:CQH852901 DAD852029:DAD852901 DJZ852029:DJZ852901 DTV852029:DTV852901 EDR852029:EDR852901 ENN852029:ENN852901 EXJ852029:EXJ852901 FHF852029:FHF852901 FRB852029:FRB852901 GAX852029:GAX852901 GKT852029:GKT852901 GUP852029:GUP852901 HEL852029:HEL852901 HOH852029:HOH852901 HYD852029:HYD852901 IHZ852029:IHZ852901 IRV852029:IRV852901 JBR852029:JBR852901 JLN852029:JLN852901 JVJ852029:JVJ852901 KFF852029:KFF852901 KPB852029:KPB852901 KYX852029:KYX852901 LIT852029:LIT852901 LSP852029:LSP852901 MCL852029:MCL852901 MMH852029:MMH852901 MWD852029:MWD852901 NFZ852029:NFZ852901 NPV852029:NPV852901 NZR852029:NZR852901 OJN852029:OJN852901 OTJ852029:OTJ852901 PDF852029:PDF852901 PNB852029:PNB852901 PWX852029:PWX852901 QGT852029:QGT852901 QQP852029:QQP852901 RAL852029:RAL852901 RKH852029:RKH852901 RUD852029:RUD852901 SDZ852029:SDZ852901 SNV852029:SNV852901 SXR852029:SXR852901 THN852029:THN852901 TRJ852029:TRJ852901 UBF852029:UBF852901 ULB852029:ULB852901 UUX852029:UUX852901 VET852029:VET852901 VOP852029:VOP852901 VYL852029:VYL852901 WIH852029:WIH852901 WSD852029:WSD852901 L917571:L918443 FR917565:FR918437 PN917565:PN918437 ZJ917565:ZJ918437 AJF917565:AJF918437 ATB917565:ATB918437 BCX917565:BCX918437 BMT917565:BMT918437 BWP917565:BWP918437 CGL917565:CGL918437 CQH917565:CQH918437 DAD917565:DAD918437 DJZ917565:DJZ918437 DTV917565:DTV918437 EDR917565:EDR918437 ENN917565:ENN918437 EXJ917565:EXJ918437 FHF917565:FHF918437 FRB917565:FRB918437 GAX917565:GAX918437 GKT917565:GKT918437 GUP917565:GUP918437 HEL917565:HEL918437 HOH917565:HOH918437 HYD917565:HYD918437 IHZ917565:IHZ918437 IRV917565:IRV918437 JBR917565:JBR918437 JLN917565:JLN918437 JVJ917565:JVJ918437 KFF917565:KFF918437 KPB917565:KPB918437 KYX917565:KYX918437 LIT917565:LIT918437 LSP917565:LSP918437 MCL917565:MCL918437 MMH917565:MMH918437 MWD917565:MWD918437 NFZ917565:NFZ918437 NPV917565:NPV918437 NZR917565:NZR918437 OJN917565:OJN918437 OTJ917565:OTJ918437 PDF917565:PDF918437 PNB917565:PNB918437 PWX917565:PWX918437 QGT917565:QGT918437 QQP917565:QQP918437 RAL917565:RAL918437 RKH917565:RKH918437 RUD917565:RUD918437 SDZ917565:SDZ918437 SNV917565:SNV918437 SXR917565:SXR918437 THN917565:THN918437 TRJ917565:TRJ918437 UBF917565:UBF918437 ULB917565:ULB918437 UUX917565:UUX918437 VET917565:VET918437 VOP917565:VOP918437 VYL917565:VYL918437 WIH917565:WIH918437 WSD917565:WSD918437 L983107:L983979 FR983101:FR983973 PN983101:PN983973 ZJ983101:ZJ983973 AJF983101:AJF983973 ATB983101:ATB983973 BCX983101:BCX983973 BMT983101:BMT983973 BWP983101:BWP983973 CGL983101:CGL983973 CQH983101:CQH983973 DAD983101:DAD983973 DJZ983101:DJZ983973 DTV983101:DTV983973 EDR983101:EDR983973 ENN983101:ENN983973 EXJ983101:EXJ983973 FHF983101:FHF983973 FRB983101:FRB983973 GAX983101:GAX983973 GKT983101:GKT983973 GUP983101:GUP983973 HEL983101:HEL983973 HOH983101:HOH983973 HYD983101:HYD983973 IHZ983101:IHZ983973 IRV983101:IRV983973 JBR983101:JBR983973 JLN983101:JLN983973 JVJ983101:JVJ983973 KFF983101:KFF983973 KPB983101:KPB983973 KYX983101:KYX983973 LIT983101:LIT983973 LSP983101:LSP983973 MCL983101:MCL983973 MMH983101:MMH983973 MWD983101:MWD983973 NFZ983101:NFZ983973 NPV983101:NPV983973 NZR983101:NZR983973 OJN983101:OJN983973 OTJ983101:OTJ983973 PDF983101:PDF983973 PNB983101:PNB983973 PWX983101:PWX983973 QGT983101:QGT983973 QQP983101:QQP983973 RAL983101:RAL983973 RKH983101:RKH983973 RUD983101:RUD983973 SDZ983101:SDZ983973 SNV983101:SNV983973 SXR983101:SXR983973 THN983101:THN983973 TRJ983101:TRJ983973 UBF983101:UBF983973 ULB983101:ULB983973 UUX983101:UUX983973 VET983101:VET983973 VOP983101:VOP983973 VYL983101:VYL983973 WIH983101:WIH983973 L8 ZU8:ZW8 AJQ8:AJS8 ATM8:ATO8 BDI8:BDK8 BNE8:BNG8 BXA8:BXC8 CGW8:CGY8 CQS8:CQU8 DAO8:DAQ8 DKK8:DKM8 DUG8:DUI8 EEC8:EEE8 ENY8:EOA8 EXU8:EXW8 FHQ8:FHS8 FRM8:FRO8 GBI8:GBK8 GLE8:GLG8 GVA8:GVC8 HEW8:HEY8 HOS8:HOU8 HYO8:HYQ8 IIK8:IIM8 ISG8:ISI8 JCC8:JCE8 JLY8:JMA8 JVU8:JVW8 KFQ8:KFS8 KPM8:KPO8 KZI8:KZK8 LJE8:LJG8 LTA8:LTC8 MCW8:MCY8 MMS8:MMU8 MWO8:MWQ8 NGK8:NGM8 NQG8:NQI8 OAC8:OAE8 OJY8:OKA8 OTU8:OTW8 PDQ8:PDS8 PNM8:PNO8 PXI8:PXK8 QHE8:QHG8 QRA8:QRC8 RAW8:RAY8 RKS8:RKU8 RUO8:RUQ8 SEK8:SEM8 SOG8:SOI8 SYC8:SYE8 THY8:TIA8 TRU8:TRW8 UBQ8:UBS8 ULM8:ULO8 UVI8:UVK8 VFE8:VFG8 VPA8:VPC8 VYW8:VYY8 WIS8:WIU8 WSO8:WSQ8 FR8 PN8 ZJ8 AJF8 ATB8 BCX8 BMT8 BWP8 CGL8 CQH8 DAD8 DJZ8 DTV8 EDR8 ENN8 EXJ8 FHF8 FRB8 GAX8 GKT8 GUP8 HEL8 HOH8 HYD8 IHZ8 IRV8 JBR8 JLN8 JVJ8 KFF8 KPB8 KYX8 LIT8 LSP8 MCL8 MMH8 MWD8 NFZ8 NPV8 NZR8 OJN8 OTJ8 PDF8 PNB8 PWX8 QGT8 QQP8 RAL8 RKH8 RUD8 SDZ8 SNV8 SXR8 THN8 TRJ8 UBF8 ULB8 UUX8 VET8 VOP8 VYL8 WIH8 WSD8 GC8:GE8 PY8:QA8 W8:Y8 AJQ101:AJS101 ATM101:ATO101 BDI101:BDK101 BNE101:BNG101 BXA101:BXC101 CGW101:CGY101 CQS101:CQU101 DAO101:DAQ101 DKK101:DKM101 DUG101:DUI101 EEC101:EEE101 ENY101:EOA101 EXU101:EXW101 FHQ101:FHS101 FRM101:FRO101 GBI101:GBK101 GLE101:GLG101 GVA101:GVC101 HEW101:HEY101 HOS101:HOU101 HYO101:HYQ101 IIK101:IIM101 ISG101:ISI101 JCC101:JCE101 JLY101:JMA101 JVU101:JVW101 KFQ101:KFS101 KPM101:KPO101 KZI101:KZK101 LJE101:LJG101 LTA101:LTC101 MCW101:MCY101 MMS101:MMU101 MWO101:MWQ101 NGK101:NGM101 NQG101:NQI101 OAC101:OAE101 OJY101:OKA101 OTU101:OTW101 PDQ101:PDS101 PNM101:PNO101 PXI101:PXK101 QHE101:QHG101 QRA101:QRC101 RAW101:RAY101 RKS101:RKU101 RUO101:RUQ101 SEK101:SEM101 SOG101:SOI101 SYC101:SYE101 THY101:TIA101 TRU101:TRW101 UBQ101:UBS101 ULM101:ULO101 UVI101:UVK101 VFE101:VFG101 VPA101:VPC101 VYW101:VYY101 WIS101:WIU101 WSO101:WSQ101 FR101 PN101 ZJ101 AJF101 ATB101 BCX101 BMT101 BWP101 CGL101 CQH101 DAD101 DJZ101 DTV101 EDR101 ENN101 EXJ101 FHF101 FRB101 GAX101 GKT101 GUP101 HEL101 HOH101 HYD101 IHZ101 IRV101 JBR101 JLN101 JVJ101 KFF101 KPB101 KYX101 LIT101 LSP101 MCL101 MMH101 MWD101 NFZ101 NPV101 NZR101 OJN101 OTJ101 PDF101 PNB101 PWX101 QGT101 QQP101 RAL101 RKH101 RUD101 SDZ101 SNV101 SXR101 THN101 TRJ101 UBF101 ULB101 UUX101 VET101 VOP101 VYL101 WIH101 WSD101 GC101:GE101 I100 T100:V100 PY101:QA101 ZR100:ZT100 PV100:PX100 FZ100:GB100 WSA100 WIE100 VYI100 VOM100 VEQ100 UUU100 UKY100 UBC100 TRG100 THK100 SXO100 SNS100 SDW100 RUA100 RKE100 RAI100 QQM100 QGQ100 PWU100 PMY100 PDC100 OTG100 OJK100 NZO100 NPS100 NFW100 MWA100 MME100 MCI100 LSM100 LIQ100 KYU100 KOY100 KFC100 JVG100 JLK100 JBO100 IRS100 IHW100 HYA100 HOE100 HEI100 GUM100 GKQ100 GAU100 FQY100 FHC100 EXG100 ENK100 EDO100 DTS100 DJW100 DAA100 CQE100 CGI100 BWM100 BMQ100 BCU100 ASY100 AJC100 ZG100 PK100 FO100 WSL100:WSN100 WIP100:WIR100 VYT100:VYV100 VOX100:VOZ100 VFB100:VFD100 UVF100:UVH100 ULJ100:ULL100 UBN100:UBP100 TRR100:TRT100 THV100:THX100 SXZ100:SYB100 SOD100:SOF100 SEH100:SEJ100 RUL100:RUN100 RKP100:RKR100 RAT100:RAV100 QQX100:QQZ100 QHB100:QHD100 PXF100:PXH100 PNJ100:PNL100 PDN100:PDP100 OTR100:OTT100 OJV100:OJX100 NZZ100:OAB100 NQD100:NQF100 NGH100:NGJ100 MWL100:MWN100 MMP100:MMR100 MCT100:MCV100 LSX100:LSZ100 LJB100:LJD100 KZF100:KZH100 KPJ100:KPL100 KFN100:KFP100 JVR100:JVT100 JLV100:JLX100 JBZ100:JCB100 ISD100:ISF100 IIH100:IIJ100 HYL100:HYN100 HOP100:HOR100 HET100:HEV100 GUX100:GUZ100 GLB100:GLD100 GBF100:GBH100 FRJ100:FRL100 FHN100:FHP100 EXR100:EXT100 ENV100:ENX100 EDZ100:EEB100 DUD100:DUF100 DKH100:DKJ100 DAL100:DAN100 CQP100:CQR100 CGT100:CGV100 BWX100:BWZ100 BNB100:BND100 BDF100:BDH100 ATJ100:ATL100 AJN100:AJP100 ZU101:ZW101 GC146:GE933 PY146:QA933 L112 ZU146:ZW933 AJQ146:AJS933 ATM146:ATO933 BDI146:BDK933 BNE146:BNG933 BXA146:BXC933 CGW146:CGY933 CQS146:CQU933 DAO146:DAQ933 DKK146:DKM933 DUG146:DUI933 EEC146:EEE933 ENY146:EOA933 EXU146:EXW933 FHQ146:FHS933 FRM146:FRO933 GBI146:GBK933 GLE146:GLG933 GVA146:GVC933 HEW146:HEY933 HOS146:HOU933 HYO146:HYQ933 IIK146:IIM933 ISG146:ISI933 JCC146:JCE933 JLY146:JMA933 JVU146:JVW933 KFQ146:KFS933 KPM146:KPO933 KZI146:KZK933 LJE146:LJG933 LTA146:LTC933 MCW146:MCY933 MMS146:MMU933 MWO146:MWQ933 NGK146:NGM933 NQG146:NQI933 OAC146:OAE933 OJY146:OKA933 OTU146:OTW933 PDQ146:PDS933 PNM146:PNO933 PXI146:PXK933 QHE146:QHG933 QRA146:QRC933 RAW146:RAY933 RKS146:RKU933 RUO146:RUQ933 SEK146:SEM933 SOG146:SOI933 SYC146:SYE933 THY146:TIA933 TRU146:TRW933 UBQ146:UBS933 ULM146:ULO933 UVI146:UVK933 VFE146:VFG933 VPA146:VPC933 VYW146:VYY933 WIS146:WIU933 WSO146:WSQ933 FR146:FR933 PN146:PN933 ZJ146:ZJ933 AJF146:AJF933 ATB146:ATB933 BCX146:BCX933 BMT146:BMT933 BWP146:BWP933 CGL146:CGL933 CQH146:CQH933 DAD146:DAD933 DJZ146:DJZ933 DTV146:DTV933 EDR146:EDR933 ENN146:ENN933 EXJ146:EXJ933 FHF146:FHF933 FRB146:FRB933 GAX146:GAX933 GKT146:GKT933 GUP146:GUP933 HEL146:HEL933 HOH146:HOH933 HYD146:HYD933 IHZ146:IHZ933 IRV146:IRV933 JBR146:JBR933 JLN146:JLN933 JVJ146:JVJ933 KFF146:KFF933 KPB146:KPB933 KYX146:KYX933 LIT146:LIT933 LSP146:LSP933 MCL146:MCL933 MMH146:MMH933 MWD146:MWD933 NFZ146:NFZ933 NPV146:NPV933 NZR146:NZR933 OJN146:OJN933 OTJ146:OTJ933 PDF146:PDF933 PNB146:PNB933 PWX146:PWX933 QGT146:QGT933 QQP146:QQP933 RAL146:RAL933 RKH146:RKH933 RUD146:RUD933 SDZ146:SDZ933 SNV146:SNV933 SXR146:SXR933 THN146:THN933 TRJ146:TRJ933 UBF146:UBF933 ULB146:ULB933 UUX146:UUX933 VET146:VET933 VOP146:VOP933 VYL146:VYL933 WIH146:WIH933 W112:Y112 L146:L939 W146:Y939 WSD146:WSD933 L127:L130 BA143:BA144 W127:Y130 W101:Y103 L101:L103 W109:Y110 L109:L110 W118:Y118 L118 BA132 L138:L141 L133:L136 W133:Y136 W138:Y141 X89:X97 Z98">
      <formula1>0</formula1>
      <formula2>100</formula2>
    </dataValidation>
    <dataValidation type="custom" allowBlank="1" showInputMessage="1" showErrorMessage="1" sqref="WSV983101:WSV983973 GJ65597:GJ66469 QF65597:QF66469 AAB65597:AAB66469 AJX65597:AJX66469 ATT65597:ATT66469 BDP65597:BDP66469 BNL65597:BNL66469 BXH65597:BXH66469 CHD65597:CHD66469 CQZ65597:CQZ66469 DAV65597:DAV66469 DKR65597:DKR66469 DUN65597:DUN66469 EEJ65597:EEJ66469 EOF65597:EOF66469 EYB65597:EYB66469 FHX65597:FHX66469 FRT65597:FRT66469 GBP65597:GBP66469 GLL65597:GLL66469 GVH65597:GVH66469 HFD65597:HFD66469 HOZ65597:HOZ66469 HYV65597:HYV66469 IIR65597:IIR66469 ISN65597:ISN66469 JCJ65597:JCJ66469 JMF65597:JMF66469 JWB65597:JWB66469 KFX65597:KFX66469 KPT65597:KPT66469 KZP65597:KZP66469 LJL65597:LJL66469 LTH65597:LTH66469 MDD65597:MDD66469 MMZ65597:MMZ66469 MWV65597:MWV66469 NGR65597:NGR66469 NQN65597:NQN66469 OAJ65597:OAJ66469 OKF65597:OKF66469 OUB65597:OUB66469 PDX65597:PDX66469 PNT65597:PNT66469 PXP65597:PXP66469 QHL65597:QHL66469 QRH65597:QRH66469 RBD65597:RBD66469 RKZ65597:RKZ66469 RUV65597:RUV66469 SER65597:SER66469 SON65597:SON66469 SYJ65597:SYJ66469 TIF65597:TIF66469 TSB65597:TSB66469 UBX65597:UBX66469 ULT65597:ULT66469 UVP65597:UVP66469 VFL65597:VFL66469 VPH65597:VPH66469 VZD65597:VZD66469 WIZ65597:WIZ66469 WSV65597:WSV66469 GJ131133:GJ132005 QF131133:QF132005 AAB131133:AAB132005 AJX131133:AJX132005 ATT131133:ATT132005 BDP131133:BDP132005 BNL131133:BNL132005 BXH131133:BXH132005 CHD131133:CHD132005 CQZ131133:CQZ132005 DAV131133:DAV132005 DKR131133:DKR132005 DUN131133:DUN132005 EEJ131133:EEJ132005 EOF131133:EOF132005 EYB131133:EYB132005 FHX131133:FHX132005 FRT131133:FRT132005 GBP131133:GBP132005 GLL131133:GLL132005 GVH131133:GVH132005 HFD131133:HFD132005 HOZ131133:HOZ132005 HYV131133:HYV132005 IIR131133:IIR132005 ISN131133:ISN132005 JCJ131133:JCJ132005 JMF131133:JMF132005 JWB131133:JWB132005 KFX131133:KFX132005 KPT131133:KPT132005 KZP131133:KZP132005 LJL131133:LJL132005 LTH131133:LTH132005 MDD131133:MDD132005 MMZ131133:MMZ132005 MWV131133:MWV132005 NGR131133:NGR132005 NQN131133:NQN132005 OAJ131133:OAJ132005 OKF131133:OKF132005 OUB131133:OUB132005 PDX131133:PDX132005 PNT131133:PNT132005 PXP131133:PXP132005 QHL131133:QHL132005 QRH131133:QRH132005 RBD131133:RBD132005 RKZ131133:RKZ132005 RUV131133:RUV132005 SER131133:SER132005 SON131133:SON132005 SYJ131133:SYJ132005 TIF131133:TIF132005 TSB131133:TSB132005 UBX131133:UBX132005 ULT131133:ULT132005 UVP131133:UVP132005 VFL131133:VFL132005 VPH131133:VPH132005 VZD131133:VZD132005 WIZ131133:WIZ132005 WSV131133:WSV132005 GJ196669:GJ197541 QF196669:QF197541 AAB196669:AAB197541 AJX196669:AJX197541 ATT196669:ATT197541 BDP196669:BDP197541 BNL196669:BNL197541 BXH196669:BXH197541 CHD196669:CHD197541 CQZ196669:CQZ197541 DAV196669:DAV197541 DKR196669:DKR197541 DUN196669:DUN197541 EEJ196669:EEJ197541 EOF196669:EOF197541 EYB196669:EYB197541 FHX196669:FHX197541 FRT196669:FRT197541 GBP196669:GBP197541 GLL196669:GLL197541 GVH196669:GVH197541 HFD196669:HFD197541 HOZ196669:HOZ197541 HYV196669:HYV197541 IIR196669:IIR197541 ISN196669:ISN197541 JCJ196669:JCJ197541 JMF196669:JMF197541 JWB196669:JWB197541 KFX196669:KFX197541 KPT196669:KPT197541 KZP196669:KZP197541 LJL196669:LJL197541 LTH196669:LTH197541 MDD196669:MDD197541 MMZ196669:MMZ197541 MWV196669:MWV197541 NGR196669:NGR197541 NQN196669:NQN197541 OAJ196669:OAJ197541 OKF196669:OKF197541 OUB196669:OUB197541 PDX196669:PDX197541 PNT196669:PNT197541 PXP196669:PXP197541 QHL196669:QHL197541 QRH196669:QRH197541 RBD196669:RBD197541 RKZ196669:RKZ197541 RUV196669:RUV197541 SER196669:SER197541 SON196669:SON197541 SYJ196669:SYJ197541 TIF196669:TIF197541 TSB196669:TSB197541 UBX196669:UBX197541 ULT196669:ULT197541 UVP196669:UVP197541 VFL196669:VFL197541 VPH196669:VPH197541 VZD196669:VZD197541 WIZ196669:WIZ197541 WSV196669:WSV197541 GJ262205:GJ263077 QF262205:QF263077 AAB262205:AAB263077 AJX262205:AJX263077 ATT262205:ATT263077 BDP262205:BDP263077 BNL262205:BNL263077 BXH262205:BXH263077 CHD262205:CHD263077 CQZ262205:CQZ263077 DAV262205:DAV263077 DKR262205:DKR263077 DUN262205:DUN263077 EEJ262205:EEJ263077 EOF262205:EOF263077 EYB262205:EYB263077 FHX262205:FHX263077 FRT262205:FRT263077 GBP262205:GBP263077 GLL262205:GLL263077 GVH262205:GVH263077 HFD262205:HFD263077 HOZ262205:HOZ263077 HYV262205:HYV263077 IIR262205:IIR263077 ISN262205:ISN263077 JCJ262205:JCJ263077 JMF262205:JMF263077 JWB262205:JWB263077 KFX262205:KFX263077 KPT262205:KPT263077 KZP262205:KZP263077 LJL262205:LJL263077 LTH262205:LTH263077 MDD262205:MDD263077 MMZ262205:MMZ263077 MWV262205:MWV263077 NGR262205:NGR263077 NQN262205:NQN263077 OAJ262205:OAJ263077 OKF262205:OKF263077 OUB262205:OUB263077 PDX262205:PDX263077 PNT262205:PNT263077 PXP262205:PXP263077 QHL262205:QHL263077 QRH262205:QRH263077 RBD262205:RBD263077 RKZ262205:RKZ263077 RUV262205:RUV263077 SER262205:SER263077 SON262205:SON263077 SYJ262205:SYJ263077 TIF262205:TIF263077 TSB262205:TSB263077 UBX262205:UBX263077 ULT262205:ULT263077 UVP262205:UVP263077 VFL262205:VFL263077 VPH262205:VPH263077 VZD262205:VZD263077 WIZ262205:WIZ263077 WSV262205:WSV263077 GJ327741:GJ328613 QF327741:QF328613 AAB327741:AAB328613 AJX327741:AJX328613 ATT327741:ATT328613 BDP327741:BDP328613 BNL327741:BNL328613 BXH327741:BXH328613 CHD327741:CHD328613 CQZ327741:CQZ328613 DAV327741:DAV328613 DKR327741:DKR328613 DUN327741:DUN328613 EEJ327741:EEJ328613 EOF327741:EOF328613 EYB327741:EYB328613 FHX327741:FHX328613 FRT327741:FRT328613 GBP327741:GBP328613 GLL327741:GLL328613 GVH327741:GVH328613 HFD327741:HFD328613 HOZ327741:HOZ328613 HYV327741:HYV328613 IIR327741:IIR328613 ISN327741:ISN328613 JCJ327741:JCJ328613 JMF327741:JMF328613 JWB327741:JWB328613 KFX327741:KFX328613 KPT327741:KPT328613 KZP327741:KZP328613 LJL327741:LJL328613 LTH327741:LTH328613 MDD327741:MDD328613 MMZ327741:MMZ328613 MWV327741:MWV328613 NGR327741:NGR328613 NQN327741:NQN328613 OAJ327741:OAJ328613 OKF327741:OKF328613 OUB327741:OUB328613 PDX327741:PDX328613 PNT327741:PNT328613 PXP327741:PXP328613 QHL327741:QHL328613 QRH327741:QRH328613 RBD327741:RBD328613 RKZ327741:RKZ328613 RUV327741:RUV328613 SER327741:SER328613 SON327741:SON328613 SYJ327741:SYJ328613 TIF327741:TIF328613 TSB327741:TSB328613 UBX327741:UBX328613 ULT327741:ULT328613 UVP327741:UVP328613 VFL327741:VFL328613 VPH327741:VPH328613 VZD327741:VZD328613 WIZ327741:WIZ328613 WSV327741:WSV328613 GJ393277:GJ394149 QF393277:QF394149 AAB393277:AAB394149 AJX393277:AJX394149 ATT393277:ATT394149 BDP393277:BDP394149 BNL393277:BNL394149 BXH393277:BXH394149 CHD393277:CHD394149 CQZ393277:CQZ394149 DAV393277:DAV394149 DKR393277:DKR394149 DUN393277:DUN394149 EEJ393277:EEJ394149 EOF393277:EOF394149 EYB393277:EYB394149 FHX393277:FHX394149 FRT393277:FRT394149 GBP393277:GBP394149 GLL393277:GLL394149 GVH393277:GVH394149 HFD393277:HFD394149 HOZ393277:HOZ394149 HYV393277:HYV394149 IIR393277:IIR394149 ISN393277:ISN394149 JCJ393277:JCJ394149 JMF393277:JMF394149 JWB393277:JWB394149 KFX393277:KFX394149 KPT393277:KPT394149 KZP393277:KZP394149 LJL393277:LJL394149 LTH393277:LTH394149 MDD393277:MDD394149 MMZ393277:MMZ394149 MWV393277:MWV394149 NGR393277:NGR394149 NQN393277:NQN394149 OAJ393277:OAJ394149 OKF393277:OKF394149 OUB393277:OUB394149 PDX393277:PDX394149 PNT393277:PNT394149 PXP393277:PXP394149 QHL393277:QHL394149 QRH393277:QRH394149 RBD393277:RBD394149 RKZ393277:RKZ394149 RUV393277:RUV394149 SER393277:SER394149 SON393277:SON394149 SYJ393277:SYJ394149 TIF393277:TIF394149 TSB393277:TSB394149 UBX393277:UBX394149 ULT393277:ULT394149 UVP393277:UVP394149 VFL393277:VFL394149 VPH393277:VPH394149 VZD393277:VZD394149 WIZ393277:WIZ394149 WSV393277:WSV394149 GJ458813:GJ459685 QF458813:QF459685 AAB458813:AAB459685 AJX458813:AJX459685 ATT458813:ATT459685 BDP458813:BDP459685 BNL458813:BNL459685 BXH458813:BXH459685 CHD458813:CHD459685 CQZ458813:CQZ459685 DAV458813:DAV459685 DKR458813:DKR459685 DUN458813:DUN459685 EEJ458813:EEJ459685 EOF458813:EOF459685 EYB458813:EYB459685 FHX458813:FHX459685 FRT458813:FRT459685 GBP458813:GBP459685 GLL458813:GLL459685 GVH458813:GVH459685 HFD458813:HFD459685 HOZ458813:HOZ459685 HYV458813:HYV459685 IIR458813:IIR459685 ISN458813:ISN459685 JCJ458813:JCJ459685 JMF458813:JMF459685 JWB458813:JWB459685 KFX458813:KFX459685 KPT458813:KPT459685 KZP458813:KZP459685 LJL458813:LJL459685 LTH458813:LTH459685 MDD458813:MDD459685 MMZ458813:MMZ459685 MWV458813:MWV459685 NGR458813:NGR459685 NQN458813:NQN459685 OAJ458813:OAJ459685 OKF458813:OKF459685 OUB458813:OUB459685 PDX458813:PDX459685 PNT458813:PNT459685 PXP458813:PXP459685 QHL458813:QHL459685 QRH458813:QRH459685 RBD458813:RBD459685 RKZ458813:RKZ459685 RUV458813:RUV459685 SER458813:SER459685 SON458813:SON459685 SYJ458813:SYJ459685 TIF458813:TIF459685 TSB458813:TSB459685 UBX458813:UBX459685 ULT458813:ULT459685 UVP458813:UVP459685 VFL458813:VFL459685 VPH458813:VPH459685 VZD458813:VZD459685 WIZ458813:WIZ459685 WSV458813:WSV459685 GJ524349:GJ525221 QF524349:QF525221 AAB524349:AAB525221 AJX524349:AJX525221 ATT524349:ATT525221 BDP524349:BDP525221 BNL524349:BNL525221 BXH524349:BXH525221 CHD524349:CHD525221 CQZ524349:CQZ525221 DAV524349:DAV525221 DKR524349:DKR525221 DUN524349:DUN525221 EEJ524349:EEJ525221 EOF524349:EOF525221 EYB524349:EYB525221 FHX524349:FHX525221 FRT524349:FRT525221 GBP524349:GBP525221 GLL524349:GLL525221 GVH524349:GVH525221 HFD524349:HFD525221 HOZ524349:HOZ525221 HYV524349:HYV525221 IIR524349:IIR525221 ISN524349:ISN525221 JCJ524349:JCJ525221 JMF524349:JMF525221 JWB524349:JWB525221 KFX524349:KFX525221 KPT524349:KPT525221 KZP524349:KZP525221 LJL524349:LJL525221 LTH524349:LTH525221 MDD524349:MDD525221 MMZ524349:MMZ525221 MWV524349:MWV525221 NGR524349:NGR525221 NQN524349:NQN525221 OAJ524349:OAJ525221 OKF524349:OKF525221 OUB524349:OUB525221 PDX524349:PDX525221 PNT524349:PNT525221 PXP524349:PXP525221 QHL524349:QHL525221 QRH524349:QRH525221 RBD524349:RBD525221 RKZ524349:RKZ525221 RUV524349:RUV525221 SER524349:SER525221 SON524349:SON525221 SYJ524349:SYJ525221 TIF524349:TIF525221 TSB524349:TSB525221 UBX524349:UBX525221 ULT524349:ULT525221 UVP524349:UVP525221 VFL524349:VFL525221 VPH524349:VPH525221 VZD524349:VZD525221 WIZ524349:WIZ525221 WSV524349:WSV525221 GJ589885:GJ590757 QF589885:QF590757 AAB589885:AAB590757 AJX589885:AJX590757 ATT589885:ATT590757 BDP589885:BDP590757 BNL589885:BNL590757 BXH589885:BXH590757 CHD589885:CHD590757 CQZ589885:CQZ590757 DAV589885:DAV590757 DKR589885:DKR590757 DUN589885:DUN590757 EEJ589885:EEJ590757 EOF589885:EOF590757 EYB589885:EYB590757 FHX589885:FHX590757 FRT589885:FRT590757 GBP589885:GBP590757 GLL589885:GLL590757 GVH589885:GVH590757 HFD589885:HFD590757 HOZ589885:HOZ590757 HYV589885:HYV590757 IIR589885:IIR590757 ISN589885:ISN590757 JCJ589885:JCJ590757 JMF589885:JMF590757 JWB589885:JWB590757 KFX589885:KFX590757 KPT589885:KPT590757 KZP589885:KZP590757 LJL589885:LJL590757 LTH589885:LTH590757 MDD589885:MDD590757 MMZ589885:MMZ590757 MWV589885:MWV590757 NGR589885:NGR590757 NQN589885:NQN590757 OAJ589885:OAJ590757 OKF589885:OKF590757 OUB589885:OUB590757 PDX589885:PDX590757 PNT589885:PNT590757 PXP589885:PXP590757 QHL589885:QHL590757 QRH589885:QRH590757 RBD589885:RBD590757 RKZ589885:RKZ590757 RUV589885:RUV590757 SER589885:SER590757 SON589885:SON590757 SYJ589885:SYJ590757 TIF589885:TIF590757 TSB589885:TSB590757 UBX589885:UBX590757 ULT589885:ULT590757 UVP589885:UVP590757 VFL589885:VFL590757 VPH589885:VPH590757 VZD589885:VZD590757 WIZ589885:WIZ590757 WSV589885:WSV590757 GJ655421:GJ656293 QF655421:QF656293 AAB655421:AAB656293 AJX655421:AJX656293 ATT655421:ATT656293 BDP655421:BDP656293 BNL655421:BNL656293 BXH655421:BXH656293 CHD655421:CHD656293 CQZ655421:CQZ656293 DAV655421:DAV656293 DKR655421:DKR656293 DUN655421:DUN656293 EEJ655421:EEJ656293 EOF655421:EOF656293 EYB655421:EYB656293 FHX655421:FHX656293 FRT655421:FRT656293 GBP655421:GBP656293 GLL655421:GLL656293 GVH655421:GVH656293 HFD655421:HFD656293 HOZ655421:HOZ656293 HYV655421:HYV656293 IIR655421:IIR656293 ISN655421:ISN656293 JCJ655421:JCJ656293 JMF655421:JMF656293 JWB655421:JWB656293 KFX655421:KFX656293 KPT655421:KPT656293 KZP655421:KZP656293 LJL655421:LJL656293 LTH655421:LTH656293 MDD655421:MDD656293 MMZ655421:MMZ656293 MWV655421:MWV656293 NGR655421:NGR656293 NQN655421:NQN656293 OAJ655421:OAJ656293 OKF655421:OKF656293 OUB655421:OUB656293 PDX655421:PDX656293 PNT655421:PNT656293 PXP655421:PXP656293 QHL655421:QHL656293 QRH655421:QRH656293 RBD655421:RBD656293 RKZ655421:RKZ656293 RUV655421:RUV656293 SER655421:SER656293 SON655421:SON656293 SYJ655421:SYJ656293 TIF655421:TIF656293 TSB655421:TSB656293 UBX655421:UBX656293 ULT655421:ULT656293 UVP655421:UVP656293 VFL655421:VFL656293 VPH655421:VPH656293 VZD655421:VZD656293 WIZ655421:WIZ656293 WSV655421:WSV656293 GJ720957:GJ721829 QF720957:QF721829 AAB720957:AAB721829 AJX720957:AJX721829 ATT720957:ATT721829 BDP720957:BDP721829 BNL720957:BNL721829 BXH720957:BXH721829 CHD720957:CHD721829 CQZ720957:CQZ721829 DAV720957:DAV721829 DKR720957:DKR721829 DUN720957:DUN721829 EEJ720957:EEJ721829 EOF720957:EOF721829 EYB720957:EYB721829 FHX720957:FHX721829 FRT720957:FRT721829 GBP720957:GBP721829 GLL720957:GLL721829 GVH720957:GVH721829 HFD720957:HFD721829 HOZ720957:HOZ721829 HYV720957:HYV721829 IIR720957:IIR721829 ISN720957:ISN721829 JCJ720957:JCJ721829 JMF720957:JMF721829 JWB720957:JWB721829 KFX720957:KFX721829 KPT720957:KPT721829 KZP720957:KZP721829 LJL720957:LJL721829 LTH720957:LTH721829 MDD720957:MDD721829 MMZ720957:MMZ721829 MWV720957:MWV721829 NGR720957:NGR721829 NQN720957:NQN721829 OAJ720957:OAJ721829 OKF720957:OKF721829 OUB720957:OUB721829 PDX720957:PDX721829 PNT720957:PNT721829 PXP720957:PXP721829 QHL720957:QHL721829 QRH720957:QRH721829 RBD720957:RBD721829 RKZ720957:RKZ721829 RUV720957:RUV721829 SER720957:SER721829 SON720957:SON721829 SYJ720957:SYJ721829 TIF720957:TIF721829 TSB720957:TSB721829 UBX720957:UBX721829 ULT720957:ULT721829 UVP720957:UVP721829 VFL720957:VFL721829 VPH720957:VPH721829 VZD720957:VZD721829 WIZ720957:WIZ721829 WSV720957:WSV721829 GJ786493:GJ787365 QF786493:QF787365 AAB786493:AAB787365 AJX786493:AJX787365 ATT786493:ATT787365 BDP786493:BDP787365 BNL786493:BNL787365 BXH786493:BXH787365 CHD786493:CHD787365 CQZ786493:CQZ787365 DAV786493:DAV787365 DKR786493:DKR787365 DUN786493:DUN787365 EEJ786493:EEJ787365 EOF786493:EOF787365 EYB786493:EYB787365 FHX786493:FHX787365 FRT786493:FRT787365 GBP786493:GBP787365 GLL786493:GLL787365 GVH786493:GVH787365 HFD786493:HFD787365 HOZ786493:HOZ787365 HYV786493:HYV787365 IIR786493:IIR787365 ISN786493:ISN787365 JCJ786493:JCJ787365 JMF786493:JMF787365 JWB786493:JWB787365 KFX786493:KFX787365 KPT786493:KPT787365 KZP786493:KZP787365 LJL786493:LJL787365 LTH786493:LTH787365 MDD786493:MDD787365 MMZ786493:MMZ787365 MWV786493:MWV787365 NGR786493:NGR787365 NQN786493:NQN787365 OAJ786493:OAJ787365 OKF786493:OKF787365 OUB786493:OUB787365 PDX786493:PDX787365 PNT786493:PNT787365 PXP786493:PXP787365 QHL786493:QHL787365 QRH786493:QRH787365 RBD786493:RBD787365 RKZ786493:RKZ787365 RUV786493:RUV787365 SER786493:SER787365 SON786493:SON787365 SYJ786493:SYJ787365 TIF786493:TIF787365 TSB786493:TSB787365 UBX786493:UBX787365 ULT786493:ULT787365 UVP786493:UVP787365 VFL786493:VFL787365 VPH786493:VPH787365 VZD786493:VZD787365 WIZ786493:WIZ787365 WSV786493:WSV787365 GJ852029:GJ852901 QF852029:QF852901 AAB852029:AAB852901 AJX852029:AJX852901 ATT852029:ATT852901 BDP852029:BDP852901 BNL852029:BNL852901 BXH852029:BXH852901 CHD852029:CHD852901 CQZ852029:CQZ852901 DAV852029:DAV852901 DKR852029:DKR852901 DUN852029:DUN852901 EEJ852029:EEJ852901 EOF852029:EOF852901 EYB852029:EYB852901 FHX852029:FHX852901 FRT852029:FRT852901 GBP852029:GBP852901 GLL852029:GLL852901 GVH852029:GVH852901 HFD852029:HFD852901 HOZ852029:HOZ852901 HYV852029:HYV852901 IIR852029:IIR852901 ISN852029:ISN852901 JCJ852029:JCJ852901 JMF852029:JMF852901 JWB852029:JWB852901 KFX852029:KFX852901 KPT852029:KPT852901 KZP852029:KZP852901 LJL852029:LJL852901 LTH852029:LTH852901 MDD852029:MDD852901 MMZ852029:MMZ852901 MWV852029:MWV852901 NGR852029:NGR852901 NQN852029:NQN852901 OAJ852029:OAJ852901 OKF852029:OKF852901 OUB852029:OUB852901 PDX852029:PDX852901 PNT852029:PNT852901 PXP852029:PXP852901 QHL852029:QHL852901 QRH852029:QRH852901 RBD852029:RBD852901 RKZ852029:RKZ852901 RUV852029:RUV852901 SER852029:SER852901 SON852029:SON852901 SYJ852029:SYJ852901 TIF852029:TIF852901 TSB852029:TSB852901 UBX852029:UBX852901 ULT852029:ULT852901 UVP852029:UVP852901 VFL852029:VFL852901 VPH852029:VPH852901 VZD852029:VZD852901 WIZ852029:WIZ852901 WSV852029:WSV852901 GJ917565:GJ918437 QF917565:QF918437 AAB917565:AAB918437 AJX917565:AJX918437 ATT917565:ATT918437 BDP917565:BDP918437 BNL917565:BNL918437 BXH917565:BXH918437 CHD917565:CHD918437 CQZ917565:CQZ918437 DAV917565:DAV918437 DKR917565:DKR918437 DUN917565:DUN918437 EEJ917565:EEJ918437 EOF917565:EOF918437 EYB917565:EYB918437 FHX917565:FHX918437 FRT917565:FRT918437 GBP917565:GBP918437 GLL917565:GLL918437 GVH917565:GVH918437 HFD917565:HFD918437 HOZ917565:HOZ918437 HYV917565:HYV918437 IIR917565:IIR918437 ISN917565:ISN918437 JCJ917565:JCJ918437 JMF917565:JMF918437 JWB917565:JWB918437 KFX917565:KFX918437 KPT917565:KPT918437 KZP917565:KZP918437 LJL917565:LJL918437 LTH917565:LTH918437 MDD917565:MDD918437 MMZ917565:MMZ918437 MWV917565:MWV918437 NGR917565:NGR918437 NQN917565:NQN918437 OAJ917565:OAJ918437 OKF917565:OKF918437 OUB917565:OUB918437 PDX917565:PDX918437 PNT917565:PNT918437 PXP917565:PXP918437 QHL917565:QHL918437 QRH917565:QRH918437 RBD917565:RBD918437 RKZ917565:RKZ918437 RUV917565:RUV918437 SER917565:SER918437 SON917565:SON918437 SYJ917565:SYJ918437 TIF917565:TIF918437 TSB917565:TSB918437 UBX917565:UBX918437 ULT917565:ULT918437 UVP917565:UVP918437 VFL917565:VFL918437 VPH917565:VPH918437 VZD917565:VZD918437 WIZ917565:WIZ918437 WSV917565:WSV918437 GJ983101:GJ983973 QF983101:QF983973 AAB983101:AAB983973 AJX983101:AJX983973 ATT983101:ATT983973 BDP983101:BDP983973 BNL983101:BNL983973 BXH983101:BXH983973 CHD983101:CHD983973 CQZ983101:CQZ983973 DAV983101:DAV983973 DKR983101:DKR983973 DUN983101:DUN983973 EEJ983101:EEJ983973 EOF983101:EOF983973 EYB983101:EYB983973 FHX983101:FHX983973 FRT983101:FRT983973 GBP983101:GBP983973 GLL983101:GLL983973 GVH983101:GVH983973 HFD983101:HFD983973 HOZ983101:HOZ983973 HYV983101:HYV983973 IIR983101:IIR983973 ISN983101:ISN983973 JCJ983101:JCJ983973 JMF983101:JMF983973 JWB983101:JWB983973 KFX983101:KFX983973 KPT983101:KPT983973 KZP983101:KZP983973 LJL983101:LJL983973 LTH983101:LTH983973 MDD983101:MDD983973 MMZ983101:MMZ983973 MWV983101:MWV983973 NGR983101:NGR983973 NQN983101:NQN983973 OAJ983101:OAJ983973 OKF983101:OKF983973 OUB983101:OUB983973 PDX983101:PDX983973 PNT983101:PNT983973 PXP983101:PXP983973 QHL983101:QHL983973 QRH983101:QRH983973 RBD983101:RBD983973 RKZ983101:RKZ983973 RUV983101:RUV983973 SER983101:SER983973 SON983101:SON983973 SYJ983101:SYJ983973 TIF983101:TIF983973 TSB983101:TSB983973 UBX983101:UBX983973 ULT983101:ULT983973 UVP983101:UVP983973 VFL983101:VFL983973 VPH983101:VPH983973 VZD983101:VZD983973 WIZ983101:WIZ983973 UBX8 ULT8 UVP8 VFL8 VPH8 VZD8 WIZ8 WSV8 GJ8 QF8 AAB8 AJX8 ATT8 BDP8 BNL8 BXH8 CHD8 CQZ8 DAV8 DKR8 DUN8 EEJ8 EOF8 EYB8 FHX8 FRT8 GBP8 GLL8 GVH8 HFD8 HOZ8 HYV8 IIR8 ISN8 JCJ8 JMF8 JWB8 KFX8 KPT8 KZP8 LJL8 LTH8 MDD8 MMZ8 MWV8 NGR8 NQN8 OAJ8 OKF8 OUB8 PDX8 PNT8 PXP8 QHL8 QRH8 RBD8 RKZ8 RUV8 SER8 SON8 TIF8 SYJ8 TSB8 UBX101 ULT101 UVP101 VFL101 VPH101 VZD101 WIZ101 WSV101 GJ101 QF101 AAB101 AJX101 ATT101 BDP101 BNL101 BXH101 CHD101 CQZ101 DAV101 DKR101 DUN101 EEJ101 EOF101 EYB101 FHX101 FRT101 GBP101 GLL101 GVH101 HFD101 HOZ101 HYV101 IIR101 ISN101 JCJ101 JMF101 JWB101 KFX101 KPT101 KZP101 LJL101 LTH101 MDD101 MMZ101 MWV101 NGR101 NQN101 OAJ101 OKF101 OUB101 PDX101 PNT101 PXP101 QHL101 QRH101 RBD101 RKZ101 RUV101 SER101 SON101 TIF101 SYJ101 TRY100 SYG100 TIC100 SOK100 SEO100 RUS100 RKW100 RBA100 QRE100 QHI100 PXM100 PNQ100 PDU100 OTY100 OKC100 OAG100 NQK100 NGO100 MWS100 MMW100 MDA100 LTE100 LJI100 KZM100 KPQ100 KFU100 JVY100 JMC100 JCG100 ISK100 IIO100 HYS100 HOW100 HFA100 GVE100 GLI100 GBM100 FRQ100 FHU100 EXY100 EOC100 EEG100 DUK100 DKO100 DAS100 CQW100 CHA100 BXE100 BNI100 BDM100 ATQ100 AJU100 ZY100 QC100 GG100 WSS100 WIW100 VZA100 VPE100 VFI100 UVM100 ULQ100 UBU100 TSB101 AAB146:AAB933 AJX146:AJX933 ATT146:ATT933 BDP146:BDP933 BNL146:BNL933 BXH146:BXH933 CHD146:CHD933 CQZ146:CQZ933 DAV146:DAV933 DKR146:DKR933 DUN146:DUN933 EEJ146:EEJ933 EOF146:EOF933 EYB146:EYB933 FHX146:FHX933 FRT146:FRT933 GBP146:GBP933 GLL146:GLL933 GVH146:GVH933 HFD146:HFD933 HOZ146:HOZ933 HYV146:HYV933 IIR146:IIR933 ISN146:ISN933 JCJ146:JCJ933 JMF146:JMF933 JWB146:JWB933 KFX146:KFX933 KPT146:KPT933 KZP146:KZP933 LJL146:LJL933 LTH146:LTH933 MDD146:MDD933 MMZ146:MMZ933 MWV146:MWV933 NGR146:NGR933 NQN146:NQN933 OAJ146:OAJ933 OKF146:OKF933 OUB146:OUB933 PDX146:PDX933 PNT146:PNT933 PXP146:PXP933 QHL146:QHL933 QRH146:QRH933 RBD146:RBD933 RKZ146:RKZ933 RUV146:RUV933 SER146:SER933 SON146:SON933 SYJ146:SYJ933 TIF146:TIF933 TSB146:TSB933 UBX146:UBX933 ULT146:ULT933 UVP146:UVP933 VFL146:VFL933 VPH146:VPH933 VZD146:VZD933 WIZ146:WIZ933 WSV146:WSV933 GJ146:GJ933 QF146:QF933 AE98:AE99">
      <formula1>AC8*AD8</formula1>
    </dataValidation>
    <dataValidation type="list" allowBlank="1" showInputMessage="1" showErrorMessage="1" sqref="WSS983101:WSS983127 AA65603:AA65629 GG65597:GG65623 QC65597:QC65623 ZY65597:ZY65623 AJU65597:AJU65623 ATQ65597:ATQ65623 BDM65597:BDM65623 BNI65597:BNI65623 BXE65597:BXE65623 CHA65597:CHA65623 CQW65597:CQW65623 DAS65597:DAS65623 DKO65597:DKO65623 DUK65597:DUK65623 EEG65597:EEG65623 EOC65597:EOC65623 EXY65597:EXY65623 FHU65597:FHU65623 FRQ65597:FRQ65623 GBM65597:GBM65623 GLI65597:GLI65623 GVE65597:GVE65623 HFA65597:HFA65623 HOW65597:HOW65623 HYS65597:HYS65623 IIO65597:IIO65623 ISK65597:ISK65623 JCG65597:JCG65623 JMC65597:JMC65623 JVY65597:JVY65623 KFU65597:KFU65623 KPQ65597:KPQ65623 KZM65597:KZM65623 LJI65597:LJI65623 LTE65597:LTE65623 MDA65597:MDA65623 MMW65597:MMW65623 MWS65597:MWS65623 NGO65597:NGO65623 NQK65597:NQK65623 OAG65597:OAG65623 OKC65597:OKC65623 OTY65597:OTY65623 PDU65597:PDU65623 PNQ65597:PNQ65623 PXM65597:PXM65623 QHI65597:QHI65623 QRE65597:QRE65623 RBA65597:RBA65623 RKW65597:RKW65623 RUS65597:RUS65623 SEO65597:SEO65623 SOK65597:SOK65623 SYG65597:SYG65623 TIC65597:TIC65623 TRY65597:TRY65623 UBU65597:UBU65623 ULQ65597:ULQ65623 UVM65597:UVM65623 VFI65597:VFI65623 VPE65597:VPE65623 VZA65597:VZA65623 WIW65597:WIW65623 WSS65597:WSS65623 AA131139:AA131165 GG131133:GG131159 QC131133:QC131159 ZY131133:ZY131159 AJU131133:AJU131159 ATQ131133:ATQ131159 BDM131133:BDM131159 BNI131133:BNI131159 BXE131133:BXE131159 CHA131133:CHA131159 CQW131133:CQW131159 DAS131133:DAS131159 DKO131133:DKO131159 DUK131133:DUK131159 EEG131133:EEG131159 EOC131133:EOC131159 EXY131133:EXY131159 FHU131133:FHU131159 FRQ131133:FRQ131159 GBM131133:GBM131159 GLI131133:GLI131159 GVE131133:GVE131159 HFA131133:HFA131159 HOW131133:HOW131159 HYS131133:HYS131159 IIO131133:IIO131159 ISK131133:ISK131159 JCG131133:JCG131159 JMC131133:JMC131159 JVY131133:JVY131159 KFU131133:KFU131159 KPQ131133:KPQ131159 KZM131133:KZM131159 LJI131133:LJI131159 LTE131133:LTE131159 MDA131133:MDA131159 MMW131133:MMW131159 MWS131133:MWS131159 NGO131133:NGO131159 NQK131133:NQK131159 OAG131133:OAG131159 OKC131133:OKC131159 OTY131133:OTY131159 PDU131133:PDU131159 PNQ131133:PNQ131159 PXM131133:PXM131159 QHI131133:QHI131159 QRE131133:QRE131159 RBA131133:RBA131159 RKW131133:RKW131159 RUS131133:RUS131159 SEO131133:SEO131159 SOK131133:SOK131159 SYG131133:SYG131159 TIC131133:TIC131159 TRY131133:TRY131159 UBU131133:UBU131159 ULQ131133:ULQ131159 UVM131133:UVM131159 VFI131133:VFI131159 VPE131133:VPE131159 VZA131133:VZA131159 WIW131133:WIW131159 WSS131133:WSS131159 AA196675:AA196701 GG196669:GG196695 QC196669:QC196695 ZY196669:ZY196695 AJU196669:AJU196695 ATQ196669:ATQ196695 BDM196669:BDM196695 BNI196669:BNI196695 BXE196669:BXE196695 CHA196669:CHA196695 CQW196669:CQW196695 DAS196669:DAS196695 DKO196669:DKO196695 DUK196669:DUK196695 EEG196669:EEG196695 EOC196669:EOC196695 EXY196669:EXY196695 FHU196669:FHU196695 FRQ196669:FRQ196695 GBM196669:GBM196695 GLI196669:GLI196695 GVE196669:GVE196695 HFA196669:HFA196695 HOW196669:HOW196695 HYS196669:HYS196695 IIO196669:IIO196695 ISK196669:ISK196695 JCG196669:JCG196695 JMC196669:JMC196695 JVY196669:JVY196695 KFU196669:KFU196695 KPQ196669:KPQ196695 KZM196669:KZM196695 LJI196669:LJI196695 LTE196669:LTE196695 MDA196669:MDA196695 MMW196669:MMW196695 MWS196669:MWS196695 NGO196669:NGO196695 NQK196669:NQK196695 OAG196669:OAG196695 OKC196669:OKC196695 OTY196669:OTY196695 PDU196669:PDU196695 PNQ196669:PNQ196695 PXM196669:PXM196695 QHI196669:QHI196695 QRE196669:QRE196695 RBA196669:RBA196695 RKW196669:RKW196695 RUS196669:RUS196695 SEO196669:SEO196695 SOK196669:SOK196695 SYG196669:SYG196695 TIC196669:TIC196695 TRY196669:TRY196695 UBU196669:UBU196695 ULQ196669:ULQ196695 UVM196669:UVM196695 VFI196669:VFI196695 VPE196669:VPE196695 VZA196669:VZA196695 WIW196669:WIW196695 WSS196669:WSS196695 AA262211:AA262237 GG262205:GG262231 QC262205:QC262231 ZY262205:ZY262231 AJU262205:AJU262231 ATQ262205:ATQ262231 BDM262205:BDM262231 BNI262205:BNI262231 BXE262205:BXE262231 CHA262205:CHA262231 CQW262205:CQW262231 DAS262205:DAS262231 DKO262205:DKO262231 DUK262205:DUK262231 EEG262205:EEG262231 EOC262205:EOC262231 EXY262205:EXY262231 FHU262205:FHU262231 FRQ262205:FRQ262231 GBM262205:GBM262231 GLI262205:GLI262231 GVE262205:GVE262231 HFA262205:HFA262231 HOW262205:HOW262231 HYS262205:HYS262231 IIO262205:IIO262231 ISK262205:ISK262231 JCG262205:JCG262231 JMC262205:JMC262231 JVY262205:JVY262231 KFU262205:KFU262231 KPQ262205:KPQ262231 KZM262205:KZM262231 LJI262205:LJI262231 LTE262205:LTE262231 MDA262205:MDA262231 MMW262205:MMW262231 MWS262205:MWS262231 NGO262205:NGO262231 NQK262205:NQK262231 OAG262205:OAG262231 OKC262205:OKC262231 OTY262205:OTY262231 PDU262205:PDU262231 PNQ262205:PNQ262231 PXM262205:PXM262231 QHI262205:QHI262231 QRE262205:QRE262231 RBA262205:RBA262231 RKW262205:RKW262231 RUS262205:RUS262231 SEO262205:SEO262231 SOK262205:SOK262231 SYG262205:SYG262231 TIC262205:TIC262231 TRY262205:TRY262231 UBU262205:UBU262231 ULQ262205:ULQ262231 UVM262205:UVM262231 VFI262205:VFI262231 VPE262205:VPE262231 VZA262205:VZA262231 WIW262205:WIW262231 WSS262205:WSS262231 AA327747:AA327773 GG327741:GG327767 QC327741:QC327767 ZY327741:ZY327767 AJU327741:AJU327767 ATQ327741:ATQ327767 BDM327741:BDM327767 BNI327741:BNI327767 BXE327741:BXE327767 CHA327741:CHA327767 CQW327741:CQW327767 DAS327741:DAS327767 DKO327741:DKO327767 DUK327741:DUK327767 EEG327741:EEG327767 EOC327741:EOC327767 EXY327741:EXY327767 FHU327741:FHU327767 FRQ327741:FRQ327767 GBM327741:GBM327767 GLI327741:GLI327767 GVE327741:GVE327767 HFA327741:HFA327767 HOW327741:HOW327767 HYS327741:HYS327767 IIO327741:IIO327767 ISK327741:ISK327767 JCG327741:JCG327767 JMC327741:JMC327767 JVY327741:JVY327767 KFU327741:KFU327767 KPQ327741:KPQ327767 KZM327741:KZM327767 LJI327741:LJI327767 LTE327741:LTE327767 MDA327741:MDA327767 MMW327741:MMW327767 MWS327741:MWS327767 NGO327741:NGO327767 NQK327741:NQK327767 OAG327741:OAG327767 OKC327741:OKC327767 OTY327741:OTY327767 PDU327741:PDU327767 PNQ327741:PNQ327767 PXM327741:PXM327767 QHI327741:QHI327767 QRE327741:QRE327767 RBA327741:RBA327767 RKW327741:RKW327767 RUS327741:RUS327767 SEO327741:SEO327767 SOK327741:SOK327767 SYG327741:SYG327767 TIC327741:TIC327767 TRY327741:TRY327767 UBU327741:UBU327767 ULQ327741:ULQ327767 UVM327741:UVM327767 VFI327741:VFI327767 VPE327741:VPE327767 VZA327741:VZA327767 WIW327741:WIW327767 WSS327741:WSS327767 AA393283:AA393309 GG393277:GG393303 QC393277:QC393303 ZY393277:ZY393303 AJU393277:AJU393303 ATQ393277:ATQ393303 BDM393277:BDM393303 BNI393277:BNI393303 BXE393277:BXE393303 CHA393277:CHA393303 CQW393277:CQW393303 DAS393277:DAS393303 DKO393277:DKO393303 DUK393277:DUK393303 EEG393277:EEG393303 EOC393277:EOC393303 EXY393277:EXY393303 FHU393277:FHU393303 FRQ393277:FRQ393303 GBM393277:GBM393303 GLI393277:GLI393303 GVE393277:GVE393303 HFA393277:HFA393303 HOW393277:HOW393303 HYS393277:HYS393303 IIO393277:IIO393303 ISK393277:ISK393303 JCG393277:JCG393303 JMC393277:JMC393303 JVY393277:JVY393303 KFU393277:KFU393303 KPQ393277:KPQ393303 KZM393277:KZM393303 LJI393277:LJI393303 LTE393277:LTE393303 MDA393277:MDA393303 MMW393277:MMW393303 MWS393277:MWS393303 NGO393277:NGO393303 NQK393277:NQK393303 OAG393277:OAG393303 OKC393277:OKC393303 OTY393277:OTY393303 PDU393277:PDU393303 PNQ393277:PNQ393303 PXM393277:PXM393303 QHI393277:QHI393303 QRE393277:QRE393303 RBA393277:RBA393303 RKW393277:RKW393303 RUS393277:RUS393303 SEO393277:SEO393303 SOK393277:SOK393303 SYG393277:SYG393303 TIC393277:TIC393303 TRY393277:TRY393303 UBU393277:UBU393303 ULQ393277:ULQ393303 UVM393277:UVM393303 VFI393277:VFI393303 VPE393277:VPE393303 VZA393277:VZA393303 WIW393277:WIW393303 WSS393277:WSS393303 AA458819:AA458845 GG458813:GG458839 QC458813:QC458839 ZY458813:ZY458839 AJU458813:AJU458839 ATQ458813:ATQ458839 BDM458813:BDM458839 BNI458813:BNI458839 BXE458813:BXE458839 CHA458813:CHA458839 CQW458813:CQW458839 DAS458813:DAS458839 DKO458813:DKO458839 DUK458813:DUK458839 EEG458813:EEG458839 EOC458813:EOC458839 EXY458813:EXY458839 FHU458813:FHU458839 FRQ458813:FRQ458839 GBM458813:GBM458839 GLI458813:GLI458839 GVE458813:GVE458839 HFA458813:HFA458839 HOW458813:HOW458839 HYS458813:HYS458839 IIO458813:IIO458839 ISK458813:ISK458839 JCG458813:JCG458839 JMC458813:JMC458839 JVY458813:JVY458839 KFU458813:KFU458839 KPQ458813:KPQ458839 KZM458813:KZM458839 LJI458813:LJI458839 LTE458813:LTE458839 MDA458813:MDA458839 MMW458813:MMW458839 MWS458813:MWS458839 NGO458813:NGO458839 NQK458813:NQK458839 OAG458813:OAG458839 OKC458813:OKC458839 OTY458813:OTY458839 PDU458813:PDU458839 PNQ458813:PNQ458839 PXM458813:PXM458839 QHI458813:QHI458839 QRE458813:QRE458839 RBA458813:RBA458839 RKW458813:RKW458839 RUS458813:RUS458839 SEO458813:SEO458839 SOK458813:SOK458839 SYG458813:SYG458839 TIC458813:TIC458839 TRY458813:TRY458839 UBU458813:UBU458839 ULQ458813:ULQ458839 UVM458813:UVM458839 VFI458813:VFI458839 VPE458813:VPE458839 VZA458813:VZA458839 WIW458813:WIW458839 WSS458813:WSS458839 AA524355:AA524381 GG524349:GG524375 QC524349:QC524375 ZY524349:ZY524375 AJU524349:AJU524375 ATQ524349:ATQ524375 BDM524349:BDM524375 BNI524349:BNI524375 BXE524349:BXE524375 CHA524349:CHA524375 CQW524349:CQW524375 DAS524349:DAS524375 DKO524349:DKO524375 DUK524349:DUK524375 EEG524349:EEG524375 EOC524349:EOC524375 EXY524349:EXY524375 FHU524349:FHU524375 FRQ524349:FRQ524375 GBM524349:GBM524375 GLI524349:GLI524375 GVE524349:GVE524375 HFA524349:HFA524375 HOW524349:HOW524375 HYS524349:HYS524375 IIO524349:IIO524375 ISK524349:ISK524375 JCG524349:JCG524375 JMC524349:JMC524375 JVY524349:JVY524375 KFU524349:KFU524375 KPQ524349:KPQ524375 KZM524349:KZM524375 LJI524349:LJI524375 LTE524349:LTE524375 MDA524349:MDA524375 MMW524349:MMW524375 MWS524349:MWS524375 NGO524349:NGO524375 NQK524349:NQK524375 OAG524349:OAG524375 OKC524349:OKC524375 OTY524349:OTY524375 PDU524349:PDU524375 PNQ524349:PNQ524375 PXM524349:PXM524375 QHI524349:QHI524375 QRE524349:QRE524375 RBA524349:RBA524375 RKW524349:RKW524375 RUS524349:RUS524375 SEO524349:SEO524375 SOK524349:SOK524375 SYG524349:SYG524375 TIC524349:TIC524375 TRY524349:TRY524375 UBU524349:UBU524375 ULQ524349:ULQ524375 UVM524349:UVM524375 VFI524349:VFI524375 VPE524349:VPE524375 VZA524349:VZA524375 WIW524349:WIW524375 WSS524349:WSS524375 AA589891:AA589917 GG589885:GG589911 QC589885:QC589911 ZY589885:ZY589911 AJU589885:AJU589911 ATQ589885:ATQ589911 BDM589885:BDM589911 BNI589885:BNI589911 BXE589885:BXE589911 CHA589885:CHA589911 CQW589885:CQW589911 DAS589885:DAS589911 DKO589885:DKO589911 DUK589885:DUK589911 EEG589885:EEG589911 EOC589885:EOC589911 EXY589885:EXY589911 FHU589885:FHU589911 FRQ589885:FRQ589911 GBM589885:GBM589911 GLI589885:GLI589911 GVE589885:GVE589911 HFA589885:HFA589911 HOW589885:HOW589911 HYS589885:HYS589911 IIO589885:IIO589911 ISK589885:ISK589911 JCG589885:JCG589911 JMC589885:JMC589911 JVY589885:JVY589911 KFU589885:KFU589911 KPQ589885:KPQ589911 KZM589885:KZM589911 LJI589885:LJI589911 LTE589885:LTE589911 MDA589885:MDA589911 MMW589885:MMW589911 MWS589885:MWS589911 NGO589885:NGO589911 NQK589885:NQK589911 OAG589885:OAG589911 OKC589885:OKC589911 OTY589885:OTY589911 PDU589885:PDU589911 PNQ589885:PNQ589911 PXM589885:PXM589911 QHI589885:QHI589911 QRE589885:QRE589911 RBA589885:RBA589911 RKW589885:RKW589911 RUS589885:RUS589911 SEO589885:SEO589911 SOK589885:SOK589911 SYG589885:SYG589911 TIC589885:TIC589911 TRY589885:TRY589911 UBU589885:UBU589911 ULQ589885:ULQ589911 UVM589885:UVM589911 VFI589885:VFI589911 VPE589885:VPE589911 VZA589885:VZA589911 WIW589885:WIW589911 WSS589885:WSS589911 AA655427:AA655453 GG655421:GG655447 QC655421:QC655447 ZY655421:ZY655447 AJU655421:AJU655447 ATQ655421:ATQ655447 BDM655421:BDM655447 BNI655421:BNI655447 BXE655421:BXE655447 CHA655421:CHA655447 CQW655421:CQW655447 DAS655421:DAS655447 DKO655421:DKO655447 DUK655421:DUK655447 EEG655421:EEG655447 EOC655421:EOC655447 EXY655421:EXY655447 FHU655421:FHU655447 FRQ655421:FRQ655447 GBM655421:GBM655447 GLI655421:GLI655447 GVE655421:GVE655447 HFA655421:HFA655447 HOW655421:HOW655447 HYS655421:HYS655447 IIO655421:IIO655447 ISK655421:ISK655447 JCG655421:JCG655447 JMC655421:JMC655447 JVY655421:JVY655447 KFU655421:KFU655447 KPQ655421:KPQ655447 KZM655421:KZM655447 LJI655421:LJI655447 LTE655421:LTE655447 MDA655421:MDA655447 MMW655421:MMW655447 MWS655421:MWS655447 NGO655421:NGO655447 NQK655421:NQK655447 OAG655421:OAG655447 OKC655421:OKC655447 OTY655421:OTY655447 PDU655421:PDU655447 PNQ655421:PNQ655447 PXM655421:PXM655447 QHI655421:QHI655447 QRE655421:QRE655447 RBA655421:RBA655447 RKW655421:RKW655447 RUS655421:RUS655447 SEO655421:SEO655447 SOK655421:SOK655447 SYG655421:SYG655447 TIC655421:TIC655447 TRY655421:TRY655447 UBU655421:UBU655447 ULQ655421:ULQ655447 UVM655421:UVM655447 VFI655421:VFI655447 VPE655421:VPE655447 VZA655421:VZA655447 WIW655421:WIW655447 WSS655421:WSS655447 AA720963:AA720989 GG720957:GG720983 QC720957:QC720983 ZY720957:ZY720983 AJU720957:AJU720983 ATQ720957:ATQ720983 BDM720957:BDM720983 BNI720957:BNI720983 BXE720957:BXE720983 CHA720957:CHA720983 CQW720957:CQW720983 DAS720957:DAS720983 DKO720957:DKO720983 DUK720957:DUK720983 EEG720957:EEG720983 EOC720957:EOC720983 EXY720957:EXY720983 FHU720957:FHU720983 FRQ720957:FRQ720983 GBM720957:GBM720983 GLI720957:GLI720983 GVE720957:GVE720983 HFA720957:HFA720983 HOW720957:HOW720983 HYS720957:HYS720983 IIO720957:IIO720983 ISK720957:ISK720983 JCG720957:JCG720983 JMC720957:JMC720983 JVY720957:JVY720983 KFU720957:KFU720983 KPQ720957:KPQ720983 KZM720957:KZM720983 LJI720957:LJI720983 LTE720957:LTE720983 MDA720957:MDA720983 MMW720957:MMW720983 MWS720957:MWS720983 NGO720957:NGO720983 NQK720957:NQK720983 OAG720957:OAG720983 OKC720957:OKC720983 OTY720957:OTY720983 PDU720957:PDU720983 PNQ720957:PNQ720983 PXM720957:PXM720983 QHI720957:QHI720983 QRE720957:QRE720983 RBA720957:RBA720983 RKW720957:RKW720983 RUS720957:RUS720983 SEO720957:SEO720983 SOK720957:SOK720983 SYG720957:SYG720983 TIC720957:TIC720983 TRY720957:TRY720983 UBU720957:UBU720983 ULQ720957:ULQ720983 UVM720957:UVM720983 VFI720957:VFI720983 VPE720957:VPE720983 VZA720957:VZA720983 WIW720957:WIW720983 WSS720957:WSS720983 AA786499:AA786525 GG786493:GG786519 QC786493:QC786519 ZY786493:ZY786519 AJU786493:AJU786519 ATQ786493:ATQ786519 BDM786493:BDM786519 BNI786493:BNI786519 BXE786493:BXE786519 CHA786493:CHA786519 CQW786493:CQW786519 DAS786493:DAS786519 DKO786493:DKO786519 DUK786493:DUK786519 EEG786493:EEG786519 EOC786493:EOC786519 EXY786493:EXY786519 FHU786493:FHU786519 FRQ786493:FRQ786519 GBM786493:GBM786519 GLI786493:GLI786519 GVE786493:GVE786519 HFA786493:HFA786519 HOW786493:HOW786519 HYS786493:HYS786519 IIO786493:IIO786519 ISK786493:ISK786519 JCG786493:JCG786519 JMC786493:JMC786519 JVY786493:JVY786519 KFU786493:KFU786519 KPQ786493:KPQ786519 KZM786493:KZM786519 LJI786493:LJI786519 LTE786493:LTE786519 MDA786493:MDA786519 MMW786493:MMW786519 MWS786493:MWS786519 NGO786493:NGO786519 NQK786493:NQK786519 OAG786493:OAG786519 OKC786493:OKC786519 OTY786493:OTY786519 PDU786493:PDU786519 PNQ786493:PNQ786519 PXM786493:PXM786519 QHI786493:QHI786519 QRE786493:QRE786519 RBA786493:RBA786519 RKW786493:RKW786519 RUS786493:RUS786519 SEO786493:SEO786519 SOK786493:SOK786519 SYG786493:SYG786519 TIC786493:TIC786519 TRY786493:TRY786519 UBU786493:UBU786519 ULQ786493:ULQ786519 UVM786493:UVM786519 VFI786493:VFI786519 VPE786493:VPE786519 VZA786493:VZA786519 WIW786493:WIW786519 WSS786493:WSS786519 AA852035:AA852061 GG852029:GG852055 QC852029:QC852055 ZY852029:ZY852055 AJU852029:AJU852055 ATQ852029:ATQ852055 BDM852029:BDM852055 BNI852029:BNI852055 BXE852029:BXE852055 CHA852029:CHA852055 CQW852029:CQW852055 DAS852029:DAS852055 DKO852029:DKO852055 DUK852029:DUK852055 EEG852029:EEG852055 EOC852029:EOC852055 EXY852029:EXY852055 FHU852029:FHU852055 FRQ852029:FRQ852055 GBM852029:GBM852055 GLI852029:GLI852055 GVE852029:GVE852055 HFA852029:HFA852055 HOW852029:HOW852055 HYS852029:HYS852055 IIO852029:IIO852055 ISK852029:ISK852055 JCG852029:JCG852055 JMC852029:JMC852055 JVY852029:JVY852055 KFU852029:KFU852055 KPQ852029:KPQ852055 KZM852029:KZM852055 LJI852029:LJI852055 LTE852029:LTE852055 MDA852029:MDA852055 MMW852029:MMW852055 MWS852029:MWS852055 NGO852029:NGO852055 NQK852029:NQK852055 OAG852029:OAG852055 OKC852029:OKC852055 OTY852029:OTY852055 PDU852029:PDU852055 PNQ852029:PNQ852055 PXM852029:PXM852055 QHI852029:QHI852055 QRE852029:QRE852055 RBA852029:RBA852055 RKW852029:RKW852055 RUS852029:RUS852055 SEO852029:SEO852055 SOK852029:SOK852055 SYG852029:SYG852055 TIC852029:TIC852055 TRY852029:TRY852055 UBU852029:UBU852055 ULQ852029:ULQ852055 UVM852029:UVM852055 VFI852029:VFI852055 VPE852029:VPE852055 VZA852029:VZA852055 WIW852029:WIW852055 WSS852029:WSS852055 AA917571:AA917597 GG917565:GG917591 QC917565:QC917591 ZY917565:ZY917591 AJU917565:AJU917591 ATQ917565:ATQ917591 BDM917565:BDM917591 BNI917565:BNI917591 BXE917565:BXE917591 CHA917565:CHA917591 CQW917565:CQW917591 DAS917565:DAS917591 DKO917565:DKO917591 DUK917565:DUK917591 EEG917565:EEG917591 EOC917565:EOC917591 EXY917565:EXY917591 FHU917565:FHU917591 FRQ917565:FRQ917591 GBM917565:GBM917591 GLI917565:GLI917591 GVE917565:GVE917591 HFA917565:HFA917591 HOW917565:HOW917591 HYS917565:HYS917591 IIO917565:IIO917591 ISK917565:ISK917591 JCG917565:JCG917591 JMC917565:JMC917591 JVY917565:JVY917591 KFU917565:KFU917591 KPQ917565:KPQ917591 KZM917565:KZM917591 LJI917565:LJI917591 LTE917565:LTE917591 MDA917565:MDA917591 MMW917565:MMW917591 MWS917565:MWS917591 NGO917565:NGO917591 NQK917565:NQK917591 OAG917565:OAG917591 OKC917565:OKC917591 OTY917565:OTY917591 PDU917565:PDU917591 PNQ917565:PNQ917591 PXM917565:PXM917591 QHI917565:QHI917591 QRE917565:QRE917591 RBA917565:RBA917591 RKW917565:RKW917591 RUS917565:RUS917591 SEO917565:SEO917591 SOK917565:SOK917591 SYG917565:SYG917591 TIC917565:TIC917591 TRY917565:TRY917591 UBU917565:UBU917591 ULQ917565:ULQ917591 UVM917565:UVM917591 VFI917565:VFI917591 VPE917565:VPE917591 VZA917565:VZA917591 WIW917565:WIW917591 WSS917565:WSS917591 AA983107:AA983133 GG983101:GG983127 QC983101:QC983127 ZY983101:ZY983127 AJU983101:AJU983127 ATQ983101:ATQ983127 BDM983101:BDM983127 BNI983101:BNI983127 BXE983101:BXE983127 CHA983101:CHA983127 CQW983101:CQW983127 DAS983101:DAS983127 DKO983101:DKO983127 DUK983101:DUK983127 EEG983101:EEG983127 EOC983101:EOC983127 EXY983101:EXY983127 FHU983101:FHU983127 FRQ983101:FRQ983127 GBM983101:GBM983127 GLI983101:GLI983127 GVE983101:GVE983127 HFA983101:HFA983127 HOW983101:HOW983127 HYS983101:HYS983127 IIO983101:IIO983127 ISK983101:ISK983127 JCG983101:JCG983127 JMC983101:JMC983127 JVY983101:JVY983127 KFU983101:KFU983127 KPQ983101:KPQ983127 KZM983101:KZM983127 LJI983101:LJI983127 LTE983101:LTE983127 MDA983101:MDA983127 MMW983101:MMW983127 MWS983101:MWS983127 NGO983101:NGO983127 NQK983101:NQK983127 OAG983101:OAG983127 OKC983101:OKC983127 OTY983101:OTY983127 PDU983101:PDU983127 PNQ983101:PNQ983127 PXM983101:PXM983127 QHI983101:QHI983127 QRE983101:QRE983127 RBA983101:RBA983127 RKW983101:RKW983127 RUS983101:RUS983127 SEO983101:SEO983127 SOK983101:SOK983127 SYG983101:SYG983127 TIC983101:TIC983127 TRY983101:TRY983127 UBU983101:UBU983127 ULQ983101:ULQ983127 UVM983101:UVM983127 VFI983101:VFI983127 VPE983101:VPE983127 VZA983101:VZA983127 WIW983101:WIW983127 BDM101 BNI101 BXE101 CHA101 CQW101 DAS101 DKO101 DUK101 EEG101 EOC101 EXY101 FHU101 FRQ101 GBM101 GLI101 GVE101 HFA101 HOW101 HYS101 IIO101 ISK101 JCG101 JMC101 JVY101 KFU101 KPQ101 KZM101 LJI101 LTE101 MDA101 MMW101 MWS101 NGO101 NQK101 OAG101 OKC101 OTY101 PDU101 PNQ101 PXM101 QHI101 QRE101 RBA101 RKW101 RUS101 SEO101 SOK101 SYG101 TIC101 TRY101 UBU101 ULQ101 UVM101 VFI101 VPE101 VZA101 WIW101 WSS101 GG101 QC101 ZY101 AJU101 ATQ101 AA122:AA123 Z105:Z106 AA107:AA108 Z120:Z121 AA113:AA117 Z89:Z97 AB98">
      <formula1>НДС</formula1>
    </dataValidation>
    <dataValidation type="list" allowBlank="1" showInputMessage="1" showErrorMessage="1" sqref="S112 S127 S138">
      <formula1>Инкотермс</formula1>
    </dataValidation>
    <dataValidation type="list" allowBlank="1" showInputMessage="1" showErrorMessage="1" sqref="Z112">
      <formula1>ЕИ</formula1>
    </dataValidation>
    <dataValidation type="list" allowBlank="1" showInputMessage="1" showErrorMessage="1" sqref="J143:J144 J132 J137">
      <formula1>основания150</formula1>
    </dataValidation>
    <dataValidation type="custom" allowBlank="1" showInputMessage="1" showErrorMessage="1" sqref="AG89:AG97">
      <formula1>AA89*AF89</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2021-2025-6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2018-10-16T14:16:40Z</dcterms:created>
  <dcterms:modified xsi:type="dcterms:W3CDTF">2021-03-19T13:41:01Z</dcterms:modified>
</cp:coreProperties>
</file>